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3.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hidePivotFieldList="1"/>
  <mc:AlternateContent xmlns:mc="http://schemas.openxmlformats.org/markup-compatibility/2006">
    <mc:Choice Requires="x15">
      <x15ac:absPath xmlns:x15ac="http://schemas.microsoft.com/office/spreadsheetml/2010/11/ac" url="C:\Users\j\OneDrive\Pictures\Documents\"/>
    </mc:Choice>
  </mc:AlternateContent>
  <xr:revisionPtr revIDLastSave="0" documentId="13_ncr:1_{6F3F5232-0E1F-4B54-BAD9-2590EC902B6D}" xr6:coauthVersionLast="43" xr6:coauthVersionMax="43" xr10:uidLastSave="{00000000-0000-0000-0000-000000000000}"/>
  <bookViews>
    <workbookView xWindow="-120" yWindow="-120" windowWidth="29040" windowHeight="15840" firstSheet="1" activeTab="11" xr2:uid="{00000000-000D-0000-FFFF-FFFF00000000}"/>
  </bookViews>
  <sheets>
    <sheet name="Combo Chart" sheetId="3" r:id="rId1"/>
    <sheet name="Waterfall Chart" sheetId="4" r:id="rId2"/>
    <sheet name="Pie Chart" sheetId="5" r:id="rId3"/>
    <sheet name="Map Chart" sheetId="7" r:id="rId4"/>
    <sheet name="Top 5" sheetId="8" r:id="rId5"/>
    <sheet name="Sheet9" sheetId="11" r:id="rId6"/>
    <sheet name="Sheet10" sheetId="12" r:id="rId7"/>
    <sheet name="KPI" sheetId="9" r:id="rId8"/>
    <sheet name="KP{IYOY" sheetId="13" r:id="rId9"/>
    <sheet name="Data" sheetId="1" r:id="rId10"/>
    <sheet name="layout" sheetId="2" r:id="rId11"/>
    <sheet name="Dashboard" sheetId="14" r:id="rId12"/>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Slicer_Region">#N/A</definedName>
    <definedName name="Slicer_Segment">#N/A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2" i="7" l="1"/>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 i="7"/>
  <c r="D6" i="7"/>
  <c r="D7" i="7"/>
  <c r="D8" i="7"/>
  <c r="D9" i="7"/>
  <c r="D10" i="7"/>
  <c r="D11" i="7"/>
  <c r="D4" i="7"/>
  <c r="D7"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3"/>
  <c r="K8" i="13"/>
  <c r="J8" i="13"/>
  <c r="I8" i="13"/>
  <c r="H8" i="13"/>
  <c r="B17" i="9"/>
  <c r="H17" i="9"/>
  <c r="E16" i="7"/>
  <c r="E32" i="7"/>
  <c r="E48" i="7"/>
  <c r="E39" i="7"/>
  <c r="E21" i="7"/>
  <c r="E37" i="7"/>
  <c r="E15" i="7"/>
  <c r="E10" i="7"/>
  <c r="E26" i="7"/>
  <c r="E42" i="7"/>
  <c r="E31" i="7"/>
  <c r="E6" i="7"/>
  <c r="E24" i="7"/>
  <c r="E13" i="7"/>
  <c r="E35" i="7"/>
  <c r="E34" i="7"/>
  <c r="E4" i="7"/>
  <c r="E17" i="9"/>
  <c r="E20" i="7"/>
  <c r="E36" i="7"/>
  <c r="E52" i="7"/>
  <c r="E9" i="7"/>
  <c r="E25" i="7"/>
  <c r="E41" i="7"/>
  <c r="E23" i="7"/>
  <c r="E14" i="7"/>
  <c r="E30" i="7"/>
  <c r="E46" i="7"/>
  <c r="E43" i="7"/>
  <c r="E7" i="7"/>
  <c r="N17" i="9"/>
  <c r="E19" i="7"/>
  <c r="E45" i="7"/>
  <c r="E50" i="7"/>
  <c r="K17" i="9"/>
  <c r="E12" i="7"/>
  <c r="E28" i="7"/>
  <c r="E44" i="7"/>
  <c r="E27" i="7"/>
  <c r="E17" i="7"/>
  <c r="E33" i="7"/>
  <c r="E49" i="7"/>
  <c r="E47" i="7"/>
  <c r="E22" i="7"/>
  <c r="E38" i="7"/>
  <c r="E11" i="7"/>
  <c r="E5" i="7"/>
  <c r="E8" i="7"/>
  <c r="E40" i="7"/>
  <c r="E29" i="7"/>
  <c r="E18" i="7"/>
  <c r="E51" i="7"/>
  <c r="E5" i="4"/>
  <c r="E6" i="4"/>
  <c r="E4" i="4"/>
  <c r="E7" i="4"/>
</calcChain>
</file>

<file path=xl/sharedStrings.xml><?xml version="1.0" encoding="utf-8"?>
<sst xmlns="http://schemas.openxmlformats.org/spreadsheetml/2006/main" count="148543" uniqueCount="10958">
  <si>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</si>
  <si>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</si>
  <si>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</si>
  <si>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</si>
  <si>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</si>
  <si>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</si>
  <si>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</si>
  <si>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</si>
  <si>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</si>
  <si>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</si>
  <si>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</si>
  <si>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</si>
  <si>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</si>
  <si>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</si>
  <si>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</si>
  <si>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</si>
  <si>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</si>
  <si>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</si>
  <si>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</si>
  <si>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</si>
  <si>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</si>
  <si>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</si>
  <si>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</si>
  <si>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</si>
  <si>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</si>
  <si>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</si>
  <si>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</si>
  <si>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</si>
  <si>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</si>
  <si>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</si>
  <si>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</si>
  <si>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</si>
  <si>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</si>
  <si>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</si>
  <si>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</si>
  <si>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</si>
  <si>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</si>
  <si>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</si>
  <si>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</si>
  <si>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</si>
  <si>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</si>
  <si>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</si>
  <si>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</si>
  <si>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</si>
  <si>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</si>
  <si>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</si>
  <si>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</si>
  <si>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</si>
  <si>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</si>
  <si>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</si>
  <si>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</si>
  <si>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</si>
  <si>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</si>
  <si>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</si>
  <si>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</si>
  <si>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</si>
  <si>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</si>
  <si>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</si>
  <si>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</si>
  <si>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</si>
  <si>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</si>
  <si>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</si>
  <si>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</si>
  <si>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</si>
  <si>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</si>
  <si>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</si>
  <si>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</si>
  <si>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</si>
  <si>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</si>
  <si>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</si>
  <si>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</si>
  <si>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</si>
  <si>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</si>
  <si>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</si>
  <si>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</si>
  <si>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</si>
  <si>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</si>
  <si>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</si>
  <si>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</si>
  <si>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</si>
  <si>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</si>
  <si>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</si>
  <si>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</si>
  <si>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</si>
  <si>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</si>
  <si>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</si>
  <si>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</si>
  <si>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</si>
  <si>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</si>
  <si>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</si>
  <si>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</si>
  <si>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</si>
  <si>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</si>
  <si>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</si>
  <si>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</si>
  <si>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</si>
  <si>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</si>
  <si>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</si>
  <si>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</si>
  <si>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</si>
  <si>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</si>
  <si>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</si>
  <si>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</si>
  <si>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</si>
  <si>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</si>
  <si>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</si>
  <si>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</si>
  <si>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</si>
  <si>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</si>
  <si>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</si>
  <si>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</si>
  <si>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</si>
  <si>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</si>
  <si>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</si>
  <si>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</si>
  <si>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</si>
  <si>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</si>
  <si>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</si>
  <si>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</si>
  <si>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</si>
  <si>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</si>
  <si>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</si>
  <si>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</si>
  <si>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</si>
  <si>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</si>
  <si>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</si>
  <si>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</si>
  <si>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</si>
  <si>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</si>
  <si>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</si>
  <si>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</si>
  <si>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</si>
  <si>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</si>
  <si>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</si>
  <si>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</si>
  <si>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</si>
  <si>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</si>
  <si>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</si>
  <si>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</si>
  <si>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</si>
  <si>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</si>
  <si>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</si>
  <si>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</si>
  <si>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</si>
  <si>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</si>
  <si>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</si>
  <si>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</si>
  <si>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</si>
  <si>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</si>
  <si>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</si>
  <si>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</si>
  <si>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</si>
  <si>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</si>
  <si>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</si>
  <si>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</si>
  <si>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</si>
  <si>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</si>
  <si>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</si>
  <si>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</si>
  <si>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</si>
  <si>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</si>
  <si>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</si>
  <si>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</si>
  <si>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</si>
  <si>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</si>
  <si>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</si>
  <si>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</si>
  <si>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</si>
  <si>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</si>
  <si>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</si>
  <si>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</si>
  <si>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</si>
  <si>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</si>
  <si>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</si>
  <si>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</si>
  <si>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</si>
  <si>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</si>
  <si>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</si>
  <si>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</si>
  <si>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</si>
  <si>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</si>
  <si>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</si>
  <si>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</si>
  <si>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</si>
  <si>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</si>
  <si>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</si>
  <si>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</si>
  <si>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</si>
  <si>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</si>
  <si>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</si>
  <si>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</si>
  <si>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</si>
  <si>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</si>
  <si>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</si>
  <si>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</si>
  <si>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</si>
  <si>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</si>
  <si>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</si>
  <si>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</si>
  <si>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</si>
  <si>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</si>
  <si>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</si>
  <si>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</si>
  <si>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</si>
  <si>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</si>
  <si>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</si>
  <si>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</si>
  <si>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</si>
  <si>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</si>
  <si>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</si>
  <si>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</si>
  <si>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</si>
  <si>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</si>
  <si>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</si>
  <si>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</si>
  <si>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</si>
  <si>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</si>
  <si>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</si>
  <si>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</si>
  <si>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</si>
  <si>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</si>
  <si>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</si>
  <si>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</si>
  <si>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</si>
  <si>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</si>
  <si>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</si>
  <si>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</si>
  <si>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</si>
  <si>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</si>
  <si>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</si>
  <si>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</si>
  <si>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</si>
  <si>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</si>
  <si>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</si>
  <si>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</si>
  <si>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</si>
  <si>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</si>
  <si>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</si>
  <si>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</si>
  <si>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</si>
  <si>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</si>
  <si>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</si>
  <si>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</si>
  <si>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</si>
  <si>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</si>
  <si>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</si>
  <si>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</si>
  <si>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</si>
  <si>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</si>
  <si>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</si>
  <si>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</si>
  <si>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</si>
  <si>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</si>
  <si>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</si>
  <si>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</si>
  <si>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</si>
  <si>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</si>
  <si>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</si>
  <si>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</si>
  <si>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</si>
  <si>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</si>
  <si>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</si>
  <si>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</si>
  <si>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</si>
  <si>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</si>
  <si>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</si>
  <si>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</si>
  <si>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</si>
  <si>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</si>
  <si>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</si>
  <si>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</si>
  <si>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</si>
  <si>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</si>
  <si>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</si>
  <si>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</si>
  <si>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</si>
  <si>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</si>
  <si>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</si>
  <si>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</si>
  <si>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</si>
  <si>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</si>
  <si>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</si>
  <si>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</si>
  <si>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</si>
  <si>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</si>
  <si>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</si>
  <si>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</si>
  <si>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</si>
  <si>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</si>
  <si>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</si>
  <si>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</si>
  <si>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</si>
  <si>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</si>
  <si>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</si>
  <si>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</si>
  <si>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</si>
  <si>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</si>
  <si>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</si>
  <si>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</si>
  <si>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</si>
  <si>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</si>
  <si>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</si>
  <si>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</si>
  <si>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</si>
  <si>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</si>
  <si>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</si>
  <si>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</si>
  <si>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</si>
  <si>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</si>
  <si>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</si>
  <si>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</si>
  <si>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</si>
  <si>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</si>
  <si>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</si>
  <si>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</si>
  <si>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</si>
  <si>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</si>
  <si>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</si>
  <si>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</si>
  <si>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</si>
  <si>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</si>
  <si>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</si>
  <si>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</si>
  <si>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</si>
  <si>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</si>
  <si>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</si>
  <si>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</si>
  <si>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</si>
  <si>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</si>
  <si>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</si>
  <si>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</si>
  <si>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</si>
  <si>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</si>
  <si>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</si>
  <si>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</si>
  <si>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</si>
  <si>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</si>
  <si>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</si>
  <si>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</si>
  <si>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</si>
  <si>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</si>
  <si>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</si>
  <si>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</si>
  <si>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</si>
  <si>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</si>
  <si>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</si>
  <si>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</si>
  <si>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</si>
  <si>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</si>
  <si>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</si>
  <si>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</si>
  <si>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</si>
  <si>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</si>
  <si>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</si>
  <si>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</si>
  <si>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</si>
  <si>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</si>
  <si>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</si>
  <si>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</si>
  <si>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</si>
  <si>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</si>
  <si>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</si>
  <si>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</si>
  <si>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</si>
  <si>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</si>
  <si>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</si>
  <si>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</si>
  <si>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</si>
  <si>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</si>
  <si>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</si>
  <si>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</si>
  <si>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</si>
  <si>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</si>
  <si>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</si>
  <si>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</si>
  <si>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</si>
  <si>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</si>
  <si>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</si>
  <si>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</si>
  <si>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</si>
  <si>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</si>
  <si>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</si>
  <si>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</si>
  <si>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</si>
  <si>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</si>
  <si>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</si>
  <si>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</si>
  <si>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</si>
  <si>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</si>
  <si>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</si>
  <si>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</si>
  <si>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</si>
  <si>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</si>
  <si>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</si>
  <si>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</si>
  <si>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</si>
  <si>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</si>
  <si>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</si>
  <si>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</si>
  <si>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</si>
  <si>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</si>
  <si>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</si>
  <si>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</si>
  <si>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</si>
  <si>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</si>
  <si>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</si>
  <si>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</si>
  <si>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</si>
  <si>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</si>
  <si>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</si>
  <si>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</si>
  <si>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</si>
  <si>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</si>
  <si>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</si>
  <si>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</si>
  <si>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</si>
  <si>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</si>
  <si>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</si>
  <si>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</si>
  <si>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</si>
  <si>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</si>
  <si>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</si>
  <si>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</si>
  <si>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</si>
  <si>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</si>
  <si>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</si>
  <si>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</si>
  <si>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</si>
  <si>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</si>
  <si>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</si>
  <si>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</si>
  <si>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</si>
  <si>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</si>
  <si>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</si>
  <si>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</si>
  <si>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</si>
  <si>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</si>
  <si>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</si>
  <si>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</si>
  <si>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</si>
  <si>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</si>
  <si>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</si>
  <si>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</si>
  <si>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</si>
  <si>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</si>
  <si>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</si>
  <si>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</si>
  <si>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</si>
  <si>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</si>
  <si>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</si>
  <si>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</si>
  <si>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</si>
  <si>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</si>
  <si>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</si>
  <si>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</si>
  <si>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</si>
  <si>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</si>
  <si>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</si>
  <si>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</si>
  <si>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</si>
  <si>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</si>
  <si>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</si>
  <si>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</si>
  <si>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</si>
  <si>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</si>
  <si>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</si>
  <si>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</si>
  <si>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</si>
  <si>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</si>
  <si>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</si>
  <si>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</si>
  <si>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</si>
  <si>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</si>
  <si>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</si>
  <si>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</si>
  <si>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</si>
  <si>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</si>
  <si>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</si>
  <si>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</si>
  <si>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</si>
  <si>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</si>
  <si>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</si>
  <si>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</si>
  <si>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</si>
  <si>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</si>
  <si>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</si>
  <si>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</si>
  <si>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</si>
  <si>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</si>
  <si>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</si>
  <si>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</si>
  <si>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</si>
  <si>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</si>
  <si>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</si>
  <si>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</si>
  <si>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</si>
  <si>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</si>
  <si>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</si>
  <si>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</si>
  <si>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</si>
  <si>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</si>
  <si>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</si>
  <si>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</si>
  <si>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</si>
  <si>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</si>
  <si>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</si>
  <si>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</si>
  <si>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</si>
  <si>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</si>
  <si>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</si>
  <si>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</si>
  <si>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</si>
  <si>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</si>
  <si>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</si>
  <si>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</si>
  <si>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</si>
  <si>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</si>
  <si>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</si>
  <si>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</si>
  <si>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</si>
  <si>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</si>
  <si>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</si>
  <si>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</si>
  <si>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</si>
  <si>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</si>
  <si>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</si>
  <si>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</si>
  <si>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</si>
  <si>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</si>
  <si>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</si>
  <si>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</si>
  <si>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</si>
  <si>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</si>
  <si>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</si>
  <si>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</si>
  <si>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</si>
  <si>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</si>
  <si>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</si>
  <si>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</si>
  <si>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</si>
  <si>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</si>
  <si>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</si>
  <si>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</si>
  <si>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</si>
  <si>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</si>
  <si>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</si>
  <si>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</si>
  <si>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</si>
  <si>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</si>
  <si>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</si>
  <si>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</si>
  <si>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</si>
  <si>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</si>
  <si>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</si>
  <si>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</si>
  <si>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</si>
  <si>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</si>
  <si>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</si>
  <si>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</si>
  <si>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</si>
  <si>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</si>
  <si>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</si>
  <si>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</si>
  <si>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</si>
  <si>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</si>
  <si>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</si>
  <si>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</si>
  <si>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</si>
  <si>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</si>
  <si>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</si>
  <si>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</si>
  <si>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</si>
  <si>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</si>
  <si>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</si>
  <si>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</si>
  <si>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</si>
  <si>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</si>
  <si>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</si>
  <si>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</si>
  <si>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</si>
  <si>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</si>
  <si>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</si>
  <si>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</si>
  <si>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</si>
  <si>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</si>
  <si>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</si>
  <si>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</si>
  <si>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</si>
  <si>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</si>
  <si>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</si>
  <si>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</si>
  <si>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</si>
  <si>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</si>
  <si>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</si>
  <si>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</si>
  <si>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</si>
  <si>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</si>
  <si>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</si>
  <si>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</si>
  <si>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</si>
  <si>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</si>
  <si>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</si>
  <si>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</si>
  <si>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</si>
  <si>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</si>
  <si>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</si>
  <si>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</si>
  <si>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</si>
  <si>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</si>
  <si>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</si>
  <si>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</si>
  <si>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</si>
  <si>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</si>
  <si>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</si>
  <si>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</si>
  <si>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</si>
  <si>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</si>
  <si>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</si>
  <si>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</si>
  <si>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</si>
  <si>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</si>
  <si>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</si>
  <si>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</si>
  <si>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</si>
  <si>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</si>
  <si>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</si>
  <si>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</si>
  <si>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</si>
  <si>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</si>
  <si>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</si>
  <si>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</si>
  <si>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</si>
  <si>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</si>
  <si>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</si>
  <si>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</si>
  <si>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</si>
  <si>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</si>
  <si>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</si>
  <si>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</si>
  <si>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</si>
  <si>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</si>
  <si>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</si>
  <si>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</si>
  <si>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</si>
  <si>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</si>
  <si>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</si>
  <si>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</si>
  <si>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</si>
  <si>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</si>
  <si>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</si>
  <si>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</si>
  <si>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</si>
  <si>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</si>
  <si>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</si>
  <si>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</si>
  <si>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</si>
  <si>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</si>
  <si>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</si>
  <si>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</si>
  <si>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</si>
  <si>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</si>
  <si>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</si>
  <si>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</si>
  <si>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</si>
  <si>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</si>
  <si>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</si>
  <si>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</si>
  <si>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</si>
  <si>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</si>
  <si>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</si>
  <si>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</si>
  <si>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</si>
  <si>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</si>
  <si>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</si>
  <si>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</si>
  <si>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</si>
  <si>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</si>
  <si>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</si>
  <si>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</si>
  <si>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</si>
  <si>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</si>
  <si>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</si>
  <si>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</si>
  <si>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</si>
  <si>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</si>
  <si>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</si>
  <si>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</si>
  <si>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</si>
  <si>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</si>
  <si>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</si>
  <si>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</si>
  <si>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</si>
  <si>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</si>
  <si>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</si>
  <si>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</si>
  <si>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</si>
  <si>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</si>
  <si>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</si>
  <si>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</si>
  <si>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</si>
  <si>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</si>
  <si>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</si>
  <si>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</si>
  <si>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</si>
  <si>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</si>
  <si>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</si>
  <si>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</si>
  <si>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</si>
  <si>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</si>
  <si>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</si>
  <si>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</si>
  <si>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</si>
  <si>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</si>
  <si>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</si>
  <si>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</si>
  <si>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</si>
  <si>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</si>
  <si>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</si>
  <si>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</si>
  <si>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</si>
  <si>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</si>
  <si>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</si>
  <si>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</si>
  <si>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</si>
  <si>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</si>
  <si>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</si>
  <si>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</si>
  <si>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</si>
  <si>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</si>
  <si>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</si>
  <si>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</si>
  <si>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</si>
  <si>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</si>
  <si>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</si>
  <si>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</si>
  <si>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</si>
  <si>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</si>
  <si>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</si>
  <si>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</si>
  <si>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</si>
  <si>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</si>
  <si>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</si>
  <si>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</si>
  <si>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</si>
  <si>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</si>
  <si>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</si>
  <si>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</si>
  <si>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</si>
  <si>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</si>
  <si>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</si>
  <si>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</si>
  <si>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</si>
  <si>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</si>
  <si>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</si>
  <si>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</si>
  <si>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</si>
  <si>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</si>
  <si>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</si>
  <si>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</si>
  <si>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</si>
  <si>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</si>
  <si>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</si>
  <si>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</si>
  <si>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</si>
  <si>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</si>
  <si>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</si>
  <si>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</si>
  <si>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</si>
  <si>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</si>
  <si>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</si>
  <si>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</si>
  <si>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</si>
  <si>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</si>
  <si>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</si>
  <si>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</si>
  <si>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</si>
  <si>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</si>
  <si>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</si>
  <si>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</si>
  <si>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</si>
  <si>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</si>
  <si>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</si>
  <si>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</si>
  <si>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</si>
  <si>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</si>
  <si>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</si>
  <si>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</si>
  <si>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</si>
  <si>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</si>
  <si>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</si>
  <si>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</si>
  <si>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</si>
  <si>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</si>
  <si>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</si>
  <si>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</si>
  <si>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</si>
  <si>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</si>
  <si>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</si>
  <si>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</si>
  <si>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</si>
  <si>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</si>
  <si>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</si>
  <si>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</si>
  <si>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</si>
  <si>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</si>
  <si>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</si>
  <si>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</si>
  <si>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</si>
  <si>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</si>
  <si>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</si>
  <si>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</si>
  <si>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</si>
  <si>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</si>
  <si>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</si>
  <si>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</si>
  <si>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</si>
  <si>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</si>
  <si>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</si>
  <si>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</si>
  <si>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</si>
  <si>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</si>
  <si>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</si>
  <si>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</si>
  <si>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</si>
  <si>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</si>
  <si>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</si>
  <si>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</si>
  <si>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</si>
  <si>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</si>
  <si>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</si>
  <si>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</si>
  <si>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</si>
  <si>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</si>
  <si>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</si>
  <si>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</si>
  <si>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</si>
  <si>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</si>
  <si>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</si>
  <si>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</si>
  <si>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</si>
  <si>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</si>
  <si>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</si>
  <si>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</si>
  <si>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</si>
  <si>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</si>
  <si>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</si>
  <si>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</si>
  <si>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</si>
  <si>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</si>
  <si>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</si>
  <si>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</si>
  <si>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</si>
  <si>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</si>
  <si>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</si>
  <si>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</si>
  <si>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</si>
  <si>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</si>
  <si>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</si>
  <si>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</si>
  <si>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</si>
  <si>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</si>
  <si>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</si>
  <si>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</si>
  <si>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</si>
  <si>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</si>
  <si>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</si>
  <si>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</si>
  <si>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</si>
  <si>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</si>
  <si>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</si>
  <si>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</si>
  <si>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</si>
  <si>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</si>
  <si>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</si>
  <si>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</si>
  <si>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</si>
  <si>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</si>
  <si>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</si>
  <si>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</si>
  <si>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</si>
  <si>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</si>
  <si>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</si>
  <si>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</si>
  <si>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</si>
  <si>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</si>
  <si>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</si>
  <si>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</si>
  <si>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</si>
  <si>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</si>
  <si>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</si>
  <si>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</si>
  <si>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</si>
  <si>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</si>
  <si>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</si>
  <si>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</si>
  <si>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</si>
  <si>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</si>
  <si>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</si>
  <si>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</si>
  <si>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</si>
  <si>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</si>
  <si>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</si>
  <si>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</si>
  <si>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</si>
  <si>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</si>
  <si>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</si>
  <si>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</si>
  <si>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</si>
  <si>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</si>
  <si>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</si>
  <si>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</si>
  <si>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</si>
  <si>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</si>
  <si>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</si>
  <si>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</si>
  <si>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</si>
  <si>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</si>
  <si>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</si>
  <si>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</si>
  <si>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</si>
  <si>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</si>
  <si>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</si>
  <si>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</si>
  <si>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</si>
  <si>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</si>
  <si>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</si>
  <si>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</si>
  <si>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</si>
  <si>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</si>
  <si>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</si>
  <si>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</si>
  <si>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</si>
  <si>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</si>
  <si>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</si>
  <si>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</si>
  <si>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</si>
  <si>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</si>
  <si>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</si>
  <si>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</si>
  <si>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</si>
  <si>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</si>
  <si>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</si>
  <si>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</si>
  <si>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</si>
  <si>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</si>
  <si>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</si>
  <si>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</si>
  <si>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</si>
  <si>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</si>
  <si>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</si>
  <si>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</si>
  <si>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</si>
  <si>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</si>
  <si>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</si>
  <si>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</si>
  <si>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</si>
  <si>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</si>
  <si>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</si>
  <si>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</si>
  <si>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</si>
  <si>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</si>
  <si>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</si>
  <si>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</si>
  <si>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</si>
  <si>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</si>
  <si>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</si>
  <si>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</si>
  <si>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</si>
  <si>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</si>
  <si>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</si>
  <si>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</si>
  <si>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</si>
  <si>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</si>
  <si>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</si>
  <si>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</si>
  <si>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</si>
  <si>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</si>
  <si>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</si>
  <si>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</si>
  <si>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</si>
  <si>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</si>
  <si>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</si>
  <si>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</si>
  <si>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</si>
  <si>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</si>
  <si>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</si>
  <si>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</si>
  <si>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</si>
  <si>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</si>
  <si>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</si>
  <si>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</si>
  <si>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</si>
  <si>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</si>
  <si>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</si>
  <si>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</si>
  <si>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</si>
  <si>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</si>
  <si>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</si>
  <si>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</si>
  <si>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</si>
  <si>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</si>
  <si>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</si>
  <si>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</si>
  <si>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</si>
  <si>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</si>
  <si>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</si>
  <si>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</si>
  <si>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</si>
  <si>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</si>
  <si>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</si>
  <si>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</si>
  <si>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</si>
  <si>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</si>
  <si>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</si>
  <si>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</si>
  <si>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</si>
  <si>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</si>
  <si>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</si>
  <si>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</si>
  <si>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</si>
  <si>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</si>
  <si>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</si>
  <si>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</si>
  <si>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</si>
  <si>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</si>
  <si>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</si>
  <si>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</si>
  <si>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</si>
  <si>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</si>
  <si>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</si>
  <si>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</si>
  <si>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</si>
  <si>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</si>
  <si>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</si>
  <si>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</si>
  <si>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</si>
  <si>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</si>
  <si>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</si>
  <si>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</si>
  <si>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</si>
  <si>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</si>
  <si>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</si>
  <si>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</si>
  <si>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</si>
  <si>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</si>
  <si>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</si>
  <si>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</si>
  <si>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</si>
  <si>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</si>
  <si>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</si>
  <si>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</si>
  <si>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</si>
  <si>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</si>
  <si>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</si>
  <si>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</si>
  <si>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</si>
  <si>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</si>
  <si>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</si>
  <si>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</si>
  <si>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</si>
  <si>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</si>
  <si>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</si>
  <si>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</si>
  <si>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</si>
  <si>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</si>
  <si>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</si>
  <si>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</si>
  <si>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</si>
  <si>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</si>
  <si>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</si>
  <si>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</si>
  <si>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</si>
  <si>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</si>
  <si>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</si>
  <si>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</si>
  <si>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</si>
  <si>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</si>
  <si>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</si>
  <si>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</si>
  <si>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</si>
  <si>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</si>
  <si>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</si>
  <si>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</si>
  <si>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</si>
  <si>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</si>
  <si>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</si>
  <si>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</si>
  <si>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</si>
  <si>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</si>
  <si>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</si>
  <si>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</si>
  <si>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</si>
  <si>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</si>
  <si>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</si>
  <si>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</si>
  <si>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</si>
  <si>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</si>
  <si>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</si>
  <si>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</si>
  <si>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</si>
  <si>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</si>
  <si>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</si>
  <si>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</si>
  <si>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</si>
  <si>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</si>
  <si>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</si>
  <si>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</si>
  <si>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</si>
  <si>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</si>
  <si>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</si>
  <si>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</si>
  <si>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</si>
  <si>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</si>
  <si>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</si>
  <si>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</si>
  <si>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</si>
  <si>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</si>
  <si>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</si>
  <si>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</si>
  <si>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</si>
  <si>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</si>
  <si>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</si>
  <si>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</si>
  <si>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</si>
  <si>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</si>
  <si>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</si>
  <si>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</si>
  <si>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</si>
  <si>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</si>
  <si>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</si>
  <si>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</si>
  <si>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</si>
  <si>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</si>
  <si>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</si>
  <si>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</si>
  <si>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</si>
  <si>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</si>
  <si>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</si>
  <si>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</si>
  <si>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</si>
  <si>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</si>
  <si>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</si>
  <si>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</si>
  <si>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</si>
  <si>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</si>
  <si>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</si>
  <si>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</si>
  <si>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</si>
  <si>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</si>
  <si>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</si>
  <si>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</si>
  <si>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</si>
  <si>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</si>
  <si>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</si>
  <si>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</si>
  <si>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</si>
  <si>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</si>
  <si>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</si>
  <si>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</si>
  <si>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</si>
  <si>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</si>
  <si>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</si>
  <si>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</si>
  <si>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</si>
  <si>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</si>
  <si>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</si>
  <si>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</si>
  <si>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</si>
  <si>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</si>
  <si>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</si>
  <si>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</si>
  <si>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</si>
  <si>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</si>
  <si>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</si>
  <si>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</si>
  <si>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</si>
  <si>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</si>
  <si>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</si>
  <si>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</si>
  <si>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</si>
  <si>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</si>
  <si>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</si>
  <si>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</si>
  <si>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</si>
  <si>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</si>
  <si>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</si>
  <si>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</si>
  <si>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</si>
  <si>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</si>
  <si>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</si>
  <si>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</si>
  <si>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</si>
  <si>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</si>
  <si>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</si>
  <si>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</si>
  <si>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</si>
  <si>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</si>
  <si>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</si>
  <si>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</si>
  <si>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</si>
  <si>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</si>
  <si>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</si>
  <si>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</si>
  <si>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</si>
  <si>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</si>
  <si>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</si>
  <si>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</si>
  <si>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</si>
  <si>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</si>
  <si>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</si>
  <si>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</si>
  <si>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</si>
  <si>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</si>
  <si>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</si>
  <si>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</si>
  <si>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</si>
  <si>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</si>
  <si>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</si>
  <si>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</si>
  <si>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</si>
  <si>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</si>
  <si>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</si>
  <si>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</si>
  <si>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</si>
  <si>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</si>
  <si>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</si>
  <si>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</si>
  <si>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</si>
  <si>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</si>
  <si>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</si>
  <si>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</si>
  <si>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</si>
  <si>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</si>
  <si>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</si>
  <si>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</si>
  <si>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</si>
  <si>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</si>
  <si>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</si>
  <si>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</si>
  <si>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</si>
  <si>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</si>
  <si>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</si>
  <si>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</si>
  <si>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</si>
  <si>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</si>
  <si>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</si>
  <si>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</si>
  <si>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</si>
  <si>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</si>
  <si>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</si>
  <si>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</si>
  <si>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</si>
  <si>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</si>
  <si>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</si>
  <si>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</si>
  <si>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</si>
  <si>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</si>
  <si>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</si>
  <si>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</si>
  <si>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</si>
  <si>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</si>
  <si>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</si>
  <si>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</si>
  <si>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</si>
  <si>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</si>
  <si>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</si>
  <si>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</si>
  <si>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</si>
  <si>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</si>
  <si>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</si>
  <si>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</si>
  <si>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</si>
  <si>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</si>
  <si>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</si>
  <si>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</si>
  <si>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</si>
  <si>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</si>
  <si>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</si>
  <si>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</si>
  <si>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</si>
  <si>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</si>
  <si>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</si>
  <si>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</si>
  <si>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</si>
  <si>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</si>
  <si>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</si>
  <si>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</si>
  <si>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</si>
  <si>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</si>
  <si>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</si>
  <si>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</si>
  <si>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</si>
  <si>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</si>
  <si>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</si>
  <si>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</si>
  <si>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</si>
  <si>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</si>
  <si>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</si>
  <si>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</si>
  <si>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</si>
  <si>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</si>
  <si>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</si>
  <si>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</si>
  <si>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</si>
  <si>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</si>
  <si>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</si>
  <si>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</si>
  <si>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</si>
  <si>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</si>
  <si>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</si>
  <si>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</si>
  <si>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</si>
  <si>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</si>
  <si>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</si>
  <si>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</si>
  <si>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</si>
  <si>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</si>
  <si>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</si>
  <si>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</si>
  <si>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</si>
  <si>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</si>
  <si>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</si>
  <si>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</si>
  <si>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</si>
  <si>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</si>
  <si>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</si>
  <si>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</si>
  <si>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</si>
  <si>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</si>
  <si>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</si>
  <si>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</si>
  <si>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</si>
  <si>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</si>
  <si>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</si>
  <si>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</si>
  <si>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</si>
  <si>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</si>
  <si>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</si>
  <si>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</si>
  <si>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</si>
  <si>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</si>
  <si>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</si>
  <si>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</si>
  <si>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</si>
  <si>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</si>
  <si>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</si>
  <si>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</si>
  <si>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</si>
  <si>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</si>
  <si>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</si>
  <si>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</si>
  <si>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</si>
  <si>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</si>
  <si>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</si>
  <si>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</si>
  <si>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</si>
  <si>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</si>
  <si>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</si>
  <si>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</si>
  <si>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</si>
  <si>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</si>
  <si>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</si>
  <si>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</si>
  <si>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</si>
  <si>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</si>
  <si>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</si>
  <si>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</si>
  <si>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</si>
  <si>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</si>
  <si>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</si>
  <si>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</si>
  <si>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</si>
  <si>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</si>
  <si>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</si>
  <si>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</si>
  <si>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</si>
  <si>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</si>
  <si>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</si>
  <si>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</si>
  <si>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</si>
  <si>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</si>
  <si>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</si>
  <si>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</si>
  <si>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</si>
  <si>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</si>
  <si>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</si>
  <si>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</si>
  <si>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</si>
  <si>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</si>
  <si>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</si>
  <si>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</si>
  <si>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</si>
  <si>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</si>
  <si>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</si>
  <si>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</si>
  <si>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</si>
  <si>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</si>
  <si>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</si>
  <si>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</si>
  <si>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</si>
  <si>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</si>
  <si>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</si>
  <si>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</si>
  <si>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</si>
  <si>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</si>
  <si>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</si>
  <si>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</si>
  <si>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</si>
  <si>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</si>
  <si>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</si>
  <si>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</si>
  <si>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</si>
  <si>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</si>
  <si>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</si>
  <si>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</si>
  <si>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</si>
  <si>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</si>
  <si>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</si>
  <si>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</si>
  <si>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</si>
  <si>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</si>
  <si>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</si>
  <si>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</si>
  <si>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</si>
  <si>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</si>
  <si>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</si>
  <si>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</si>
  <si>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</si>
  <si>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</si>
  <si>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</si>
  <si>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</si>
  <si>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</si>
  <si>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</si>
  <si>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</si>
  <si>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</si>
  <si>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</si>
  <si>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</si>
  <si>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</si>
  <si>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</si>
  <si>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</si>
  <si>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</si>
  <si>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</si>
  <si>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</si>
  <si>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</si>
  <si>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</si>
  <si>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</si>
  <si>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</si>
  <si>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</si>
  <si>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</si>
  <si>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</si>
  <si>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</si>
  <si>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</si>
  <si>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</si>
  <si>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</si>
  <si>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</si>
  <si>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</si>
  <si>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</si>
  <si>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</si>
  <si>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</si>
  <si>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</si>
  <si>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</si>
  <si>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</si>
  <si>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</si>
  <si>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</si>
  <si>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</si>
  <si>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</si>
  <si>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</si>
  <si>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</si>
  <si>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</si>
  <si>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</si>
  <si>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</si>
  <si>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</si>
  <si>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</si>
  <si>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</si>
  <si>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</si>
  <si>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</si>
  <si>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</si>
  <si>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</si>
  <si>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</si>
  <si>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</si>
  <si>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</si>
  <si>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</si>
  <si>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</si>
  <si>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</si>
  <si>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</si>
  <si>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</si>
  <si>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</si>
  <si>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</si>
  <si>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</si>
  <si>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</si>
  <si>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</si>
  <si>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</si>
  <si>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</si>
  <si>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</si>
  <si>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</si>
  <si>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</si>
  <si>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</si>
  <si>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</si>
  <si>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</si>
  <si>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</si>
  <si>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</si>
  <si>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</si>
  <si>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</si>
  <si>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</si>
  <si>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</si>
  <si>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</si>
  <si>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</si>
  <si>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</si>
  <si>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</si>
  <si>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</si>
  <si>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</si>
  <si>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</si>
  <si>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</si>
  <si>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</si>
  <si>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</si>
  <si>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</si>
  <si>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</si>
  <si>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</si>
  <si>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</si>
  <si>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</si>
  <si>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</si>
  <si>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</si>
  <si>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</si>
  <si>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</si>
  <si>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</si>
  <si>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</si>
  <si>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</si>
  <si>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</si>
  <si>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</si>
  <si>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</si>
  <si>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</si>
  <si>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</si>
  <si>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</si>
  <si>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</si>
  <si>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</si>
  <si>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</si>
  <si>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</si>
  <si>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</si>
  <si>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</si>
  <si>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</si>
  <si>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</si>
  <si>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</si>
  <si>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</si>
  <si>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</si>
  <si>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</si>
  <si>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</si>
  <si>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</si>
  <si>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</si>
  <si>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</si>
  <si>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</si>
  <si>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</si>
  <si>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</si>
  <si>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</si>
  <si>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</si>
  <si>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</si>
  <si>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</si>
  <si>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</si>
  <si>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</si>
  <si>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</si>
  <si>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</si>
  <si>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</si>
  <si>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</si>
  <si>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</si>
  <si>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</si>
  <si>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</si>
  <si>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</si>
  <si>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</si>
  <si>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</si>
  <si>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</si>
  <si>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</si>
  <si>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</si>
  <si>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</si>
  <si>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</si>
  <si>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</si>
  <si>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</si>
  <si>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</si>
  <si>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</si>
  <si>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</si>
  <si>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</si>
  <si>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</si>
  <si>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</si>
  <si>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</si>
  <si>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</si>
  <si>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</si>
  <si>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</si>
  <si>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</si>
  <si>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</si>
  <si>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</si>
  <si>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</si>
  <si>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</si>
  <si>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</si>
  <si>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</si>
  <si>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</si>
  <si>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</si>
  <si>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</si>
  <si>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</si>
  <si>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</si>
  <si>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</si>
  <si>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</si>
  <si>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</si>
  <si>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</si>
  <si>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</si>
  <si>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</si>
  <si>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</si>
  <si>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</si>
  <si>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</si>
  <si>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</si>
  <si>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</si>
  <si>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</si>
  <si>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</si>
  <si>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</si>
  <si>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</si>
  <si>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</si>
  <si>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</si>
  <si>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</si>
  <si>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</si>
  <si>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</si>
  <si>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</si>
  <si>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</si>
  <si>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</si>
  <si>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</si>
  <si>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</si>
  <si>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</si>
  <si>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</si>
  <si>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</si>
  <si>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</si>
  <si>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</si>
  <si>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</si>
  <si>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</si>
  <si>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</si>
  <si>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</si>
  <si>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</si>
  <si>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</si>
  <si>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</si>
  <si>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</si>
  <si>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</si>
  <si>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</si>
  <si>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</si>
  <si>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</si>
  <si>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</si>
  <si>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</si>
  <si>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</si>
  <si>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</si>
  <si>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</si>
  <si>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</si>
  <si>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</si>
  <si>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</si>
  <si>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</si>
  <si>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</si>
  <si>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</si>
  <si>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</si>
  <si>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</si>
  <si>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</si>
  <si>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</si>
  <si>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</si>
  <si>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</si>
  <si>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</si>
  <si>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</si>
  <si>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</si>
  <si>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</si>
  <si>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</si>
  <si>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</si>
  <si>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</si>
  <si>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</si>
  <si>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</si>
  <si>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</si>
  <si>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</si>
  <si>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</si>
  <si>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</si>
  <si>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</si>
  <si>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</si>
  <si>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</si>
  <si>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</si>
  <si>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</si>
  <si>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</si>
  <si>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</si>
  <si>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</si>
  <si>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</si>
  <si>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</si>
  <si>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</si>
  <si>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</si>
  <si>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</si>
  <si>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</si>
  <si>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</si>
  <si>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</si>
  <si>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</si>
  <si>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</si>
  <si>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</si>
  <si>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</si>
  <si>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</si>
  <si>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</si>
  <si>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</si>
  <si>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</si>
  <si>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</si>
  <si>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</si>
  <si>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</si>
  <si>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</si>
  <si>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</si>
  <si>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</si>
  <si>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</si>
  <si>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</si>
  <si>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</si>
  <si>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</si>
  <si>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</si>
  <si>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</si>
  <si>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</si>
  <si>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</si>
  <si>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</si>
  <si>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</si>
  <si>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</si>
  <si>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</si>
  <si>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</si>
  <si>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</si>
  <si>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</si>
  <si>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</si>
  <si>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</si>
  <si>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</si>
  <si>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</si>
  <si>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</si>
  <si>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</si>
  <si>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</si>
  <si>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</si>
  <si>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</si>
  <si>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</si>
  <si>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</si>
  <si>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</si>
  <si>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</si>
  <si>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</si>
  <si>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</si>
  <si>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</si>
  <si>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</si>
  <si>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</si>
  <si>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</si>
  <si>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</si>
  <si>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</si>
  <si>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</si>
  <si>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</si>
  <si>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</si>
  <si>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</si>
  <si>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</si>
  <si>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</si>
  <si>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</si>
  <si>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</si>
  <si>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</si>
  <si>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</si>
  <si>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</si>
  <si>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</si>
  <si>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</si>
  <si>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</si>
  <si>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</si>
  <si>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</si>
  <si>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</si>
  <si>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</si>
  <si>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</si>
  <si>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</si>
  <si>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</si>
  <si>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</si>
  <si>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</si>
  <si>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</si>
  <si>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</si>
  <si>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</si>
  <si>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</si>
  <si>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</si>
  <si>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</si>
  <si>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</si>
  <si>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</si>
  <si>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</si>
  <si>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</si>
  <si>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</si>
  <si>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</si>
  <si>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</si>
  <si>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</si>
  <si>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</si>
  <si>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</si>
  <si>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</si>
  <si>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</si>
  <si>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</si>
  <si>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</si>
  <si>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</si>
  <si>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</si>
  <si>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</si>
  <si>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</si>
  <si>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</si>
  <si>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</si>
  <si>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</si>
  <si>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</si>
  <si>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</si>
  <si>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</si>
  <si>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</si>
  <si>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</si>
  <si>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</si>
  <si>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</si>
  <si>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</si>
  <si>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</si>
  <si>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</si>
  <si>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</si>
  <si>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</si>
  <si>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</si>
  <si>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</si>
  <si>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</si>
  <si>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</si>
  <si>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</si>
  <si>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</si>
  <si>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</si>
  <si>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</si>
  <si>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</si>
  <si>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</si>
  <si>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</si>
  <si>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</si>
  <si>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</si>
  <si>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</si>
  <si>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</si>
  <si>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</si>
  <si>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</si>
  <si>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</si>
  <si>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</si>
  <si>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</si>
  <si>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</si>
  <si>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</si>
  <si>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</si>
  <si>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</si>
  <si>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</si>
  <si>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</si>
  <si>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</si>
  <si>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</si>
  <si>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</si>
  <si>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</si>
  <si>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</si>
  <si>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</si>
  <si>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</si>
  <si>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</si>
  <si>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</si>
  <si>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</si>
  <si>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</si>
  <si>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</si>
  <si>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</si>
  <si>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</si>
  <si>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</si>
  <si>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</si>
  <si>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</si>
  <si>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</si>
  <si>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</si>
  <si>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</si>
  <si>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</si>
  <si>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</si>
  <si>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</si>
  <si>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</si>
  <si>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</si>
  <si>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</si>
  <si>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</si>
  <si>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</si>
  <si>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</si>
  <si>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</si>
  <si>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</si>
  <si>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</si>
  <si>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</si>
  <si>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</si>
  <si>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</si>
  <si>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</si>
  <si>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</si>
  <si>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</si>
  <si>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</si>
  <si>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</si>
  <si>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</si>
  <si>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</si>
  <si>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</si>
  <si>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</si>
  <si>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</si>
  <si>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</si>
  <si>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</si>
  <si>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</si>
  <si>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</si>
  <si>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</si>
  <si>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</si>
  <si>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</si>
  <si>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</si>
  <si>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</si>
  <si>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</si>
  <si>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</si>
  <si>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</si>
  <si>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</si>
  <si>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</si>
  <si>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</si>
  <si>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</si>
  <si>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</si>
  <si>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</si>
  <si>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</si>
  <si>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</si>
  <si>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</si>
  <si>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</si>
  <si>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</si>
  <si>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</si>
  <si>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</si>
  <si>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</si>
  <si>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</si>
  <si>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</si>
  <si>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</si>
  <si>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</si>
  <si>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</si>
  <si>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</si>
  <si>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</si>
  <si>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</si>
  <si>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</si>
  <si>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</si>
  <si>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</si>
  <si>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</si>
  <si>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</si>
  <si>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</si>
  <si>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</si>
  <si>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</si>
  <si>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</si>
  <si>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</si>
  <si>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</si>
  <si>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</si>
  <si>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</si>
  <si>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</si>
  <si>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</si>
  <si>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</si>
  <si>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</si>
  <si>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</si>
  <si>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</si>
  <si>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</si>
  <si>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</si>
  <si>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</si>
  <si>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</si>
  <si>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</si>
  <si>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</si>
  <si>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</si>
  <si>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</si>
  <si>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</si>
  <si>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</si>
  <si>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</si>
  <si>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</si>
  <si>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</si>
  <si>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</si>
  <si>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</si>
  <si>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</si>
  <si>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</si>
  <si>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</si>
  <si>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</si>
  <si>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</si>
  <si>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</si>
  <si>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</si>
  <si>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</si>
  <si>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</si>
  <si>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</si>
  <si>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</si>
  <si>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</si>
  <si>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</si>
  <si>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</si>
  <si>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</si>
  <si>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</si>
  <si>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</si>
  <si>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</si>
  <si>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</si>
  <si>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</si>
  <si>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</si>
  <si>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</si>
  <si>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</si>
  <si>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</si>
  <si>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</si>
  <si>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</si>
  <si>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</si>
  <si>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</si>
  <si>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</si>
  <si>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</si>
  <si>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</si>
  <si>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</si>
  <si>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</si>
  <si>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</si>
  <si>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</si>
  <si>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</si>
  <si>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</si>
  <si>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</si>
  <si>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</si>
  <si>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</si>
  <si>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</si>
  <si>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</si>
  <si>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</si>
  <si>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</si>
  <si>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</si>
  <si>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</si>
  <si>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</si>
  <si>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</si>
  <si>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</si>
  <si>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</si>
  <si>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</si>
  <si>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</si>
  <si>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</si>
  <si>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</si>
  <si>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</si>
  <si>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</si>
  <si>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</si>
  <si>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</si>
  <si>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</si>
  <si>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</si>
  <si>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</si>
  <si>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</si>
  <si>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</si>
  <si>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</si>
  <si>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</si>
  <si>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</si>
  <si>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</si>
  <si>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</si>
  <si>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</si>
  <si>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</si>
  <si>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</si>
  <si>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</si>
  <si>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</si>
  <si>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</si>
  <si>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</si>
  <si>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</si>
  <si>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</si>
  <si>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</si>
  <si>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</si>
  <si>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</si>
  <si>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</si>
  <si>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</si>
  <si>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</si>
  <si>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</si>
  <si>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</si>
  <si>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</si>
  <si>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</si>
  <si>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</si>
  <si>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</si>
  <si>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</si>
  <si>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</si>
  <si>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</si>
  <si>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</si>
  <si>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</si>
  <si>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</si>
  <si>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</si>
  <si>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</si>
  <si>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</si>
  <si>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</si>
  <si>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</si>
  <si>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</si>
  <si>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</si>
  <si>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</si>
  <si>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</si>
  <si>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</si>
  <si>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</si>
  <si>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</si>
  <si>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</si>
  <si>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</si>
  <si>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</si>
  <si>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</si>
  <si>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</si>
  <si>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</si>
  <si>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</si>
  <si>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</si>
  <si>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</si>
  <si>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</si>
  <si>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</si>
  <si>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</si>
  <si>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</si>
  <si>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</si>
  <si>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</si>
  <si>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</si>
  <si>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</si>
  <si>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</si>
  <si>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</si>
  <si>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</si>
  <si>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</si>
  <si>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</si>
  <si>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</si>
  <si>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</si>
  <si>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</si>
  <si>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</si>
  <si>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</si>
  <si>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</si>
  <si>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</si>
  <si>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</si>
  <si>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</si>
  <si>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</si>
  <si>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</si>
  <si>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</si>
  <si>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</si>
  <si>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</si>
  <si>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</si>
  <si>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</si>
  <si>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</si>
  <si>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</si>
  <si>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</si>
  <si>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</si>
  <si>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</si>
  <si>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</si>
  <si>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</si>
  <si>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</si>
  <si>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</si>
  <si>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</si>
  <si>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</si>
  <si>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</si>
  <si>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</si>
  <si>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</si>
  <si>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</si>
  <si>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</si>
  <si>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</si>
  <si>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</si>
  <si>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</si>
  <si>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</si>
  <si>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</si>
  <si>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</si>
  <si>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</si>
  <si>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</si>
  <si>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</si>
  <si>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</si>
  <si>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</si>
  <si>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</si>
  <si>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</si>
  <si>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</si>
  <si>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</si>
  <si>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</si>
  <si>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</si>
  <si>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</si>
  <si>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</si>
  <si>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</si>
  <si>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</si>
  <si>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</si>
  <si>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</si>
  <si>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</si>
  <si>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</si>
  <si>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</si>
  <si>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</si>
  <si>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</si>
  <si>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</si>
  <si>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</si>
  <si>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</si>
  <si>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</si>
  <si>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</si>
  <si>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</si>
  <si>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</si>
  <si>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</si>
  <si>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</si>
  <si>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</si>
  <si>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</si>
  <si>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</si>
  <si>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</si>
  <si>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</si>
  <si>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</si>
  <si>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</si>
  <si>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</si>
  <si>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</si>
  <si>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</si>
  <si>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</si>
  <si>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</si>
  <si>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</si>
  <si>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</si>
  <si>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</si>
  <si>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</si>
  <si>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</si>
  <si>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</si>
  <si>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</si>
  <si>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</si>
  <si>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</si>
  <si>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</si>
  <si>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</si>
  <si>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</si>
  <si>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</si>
  <si>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</si>
  <si>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</si>
  <si>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</si>
  <si>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</si>
  <si>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</si>
  <si>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</si>
  <si>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</si>
  <si>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</si>
  <si>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</si>
  <si>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</si>
  <si>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</si>
  <si>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</si>
  <si>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</si>
  <si>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</si>
  <si>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</si>
  <si>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</si>
  <si>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</si>
  <si>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</si>
  <si>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</si>
  <si>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</si>
  <si>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</si>
  <si>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</si>
  <si>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</si>
  <si>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</si>
  <si>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</si>
  <si>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</si>
  <si>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</si>
  <si>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</si>
  <si>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</si>
  <si>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</si>
  <si>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</si>
  <si>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</si>
  <si>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</si>
  <si>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</si>
  <si>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</si>
  <si>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</si>
  <si>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</si>
  <si>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</si>
  <si>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</si>
  <si>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</si>
  <si>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</si>
  <si>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</si>
  <si>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</si>
  <si>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</si>
  <si>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</si>
  <si>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</si>
  <si>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</si>
  <si>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</si>
  <si>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</si>
  <si>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</si>
  <si>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</si>
  <si>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</si>
  <si>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</si>
  <si>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</si>
  <si>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</si>
  <si>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</si>
  <si>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</si>
  <si>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</si>
  <si>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</si>
  <si>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</si>
  <si>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</si>
  <si>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</si>
  <si>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</si>
  <si>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</si>
  <si>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</si>
  <si>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</si>
  <si>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</si>
  <si>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</si>
  <si>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</si>
  <si>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</si>
  <si>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</si>
  <si>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</si>
  <si>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</si>
  <si>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</si>
  <si>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</si>
  <si>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</si>
  <si>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</si>
  <si>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</si>
  <si>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</si>
  <si>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</si>
  <si>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</si>
  <si>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</si>
  <si>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</si>
  <si>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</si>
  <si>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</si>
  <si>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</si>
  <si>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</si>
  <si>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</si>
  <si>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</si>
  <si>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</si>
  <si>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</si>
  <si>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</si>
  <si>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</si>
  <si>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</si>
  <si>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</si>
  <si>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</si>
  <si>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</si>
  <si>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</si>
  <si>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</si>
  <si>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</si>
  <si>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</si>
  <si>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</si>
  <si>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</si>
  <si>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</si>
  <si>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</si>
  <si>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</si>
  <si>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</si>
  <si>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</si>
  <si>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</si>
  <si>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</si>
  <si>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</si>
  <si>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</si>
  <si>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</si>
  <si>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</si>
  <si>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</si>
  <si>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</si>
  <si>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</si>
  <si>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</si>
  <si>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</si>
  <si>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</si>
  <si>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</si>
  <si>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</si>
  <si>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</si>
  <si>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</si>
  <si>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</si>
  <si>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</si>
  <si>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</si>
  <si>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</si>
  <si>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</si>
  <si>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</si>
  <si>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</si>
  <si>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</si>
  <si>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</si>
  <si>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</si>
  <si>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</si>
  <si>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</si>
  <si>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</si>
  <si>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</si>
  <si>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</si>
  <si>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</si>
  <si>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</si>
  <si>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</si>
  <si>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</si>
  <si>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</si>
  <si>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</si>
  <si>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</si>
  <si>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</si>
  <si>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</si>
  <si>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</si>
  <si>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</si>
  <si>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</si>
  <si>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</si>
  <si>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</si>
  <si>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</si>
  <si>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</si>
  <si>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</si>
  <si>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</si>
  <si>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</si>
  <si>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</si>
  <si>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</si>
  <si>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</si>
  <si>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</si>
  <si>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</si>
  <si>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</si>
  <si>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</si>
  <si>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</si>
  <si>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</si>
  <si>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</si>
  <si>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</si>
  <si>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</si>
  <si>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</si>
  <si>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</si>
  <si>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</si>
  <si>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</si>
  <si>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</si>
  <si>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</si>
  <si>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</si>
  <si>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</si>
  <si>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</si>
  <si>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</si>
  <si>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</si>
  <si>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</si>
  <si>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</si>
  <si>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</si>
  <si>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</si>
  <si>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</si>
  <si>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</si>
  <si>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</si>
  <si>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</si>
  <si>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</si>
  <si>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</si>
  <si>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</si>
  <si>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</si>
  <si>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</si>
  <si>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</si>
  <si>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</si>
  <si>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</si>
  <si>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</si>
  <si>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</si>
  <si>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</si>
  <si>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</si>
  <si>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</si>
  <si>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</si>
  <si>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</si>
  <si>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</si>
  <si>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</si>
  <si>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</si>
  <si>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</si>
  <si>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</si>
  <si>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</si>
  <si>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</si>
  <si>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</si>
  <si>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</si>
  <si>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</si>
  <si>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</si>
  <si>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</si>
  <si>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</si>
  <si>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</si>
  <si>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</si>
  <si>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</si>
  <si>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</si>
  <si>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</si>
  <si>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</si>
  <si>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</si>
  <si>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</si>
  <si>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</si>
  <si>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</si>
  <si>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</si>
  <si>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</si>
  <si>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</si>
  <si>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</si>
  <si>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</si>
  <si>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</si>
  <si>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</si>
  <si>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</si>
  <si>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</si>
  <si>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</si>
  <si>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</si>
  <si>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</si>
  <si>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</si>
  <si>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</si>
  <si>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</si>
  <si>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</si>
  <si>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</si>
  <si>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</si>
  <si>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</si>
  <si>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</si>
  <si>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</si>
  <si>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</si>
  <si>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</si>
  <si>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</si>
  <si>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</si>
  <si>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</si>
  <si>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</si>
  <si>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</si>
  <si>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</si>
  <si>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</si>
  <si>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</si>
  <si>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</si>
  <si>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</si>
  <si>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</si>
  <si>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</si>
  <si>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</si>
  <si>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</si>
  <si>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</si>
  <si>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</si>
  <si>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</si>
  <si>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</si>
  <si>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</si>
  <si>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</si>
  <si>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</si>
  <si>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</si>
  <si>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</si>
  <si>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</si>
  <si>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</si>
  <si>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</si>
  <si>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</si>
  <si>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</si>
  <si>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</si>
  <si>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</si>
  <si>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</si>
  <si>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</si>
  <si>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</si>
  <si>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</si>
  <si>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</si>
  <si>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</si>
  <si>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</si>
  <si>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</si>
  <si>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</si>
  <si>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</si>
  <si>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</si>
  <si>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</si>
  <si>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</si>
  <si>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</si>
  <si>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</si>
  <si>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</si>
  <si>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</si>
  <si>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</si>
  <si>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</si>
  <si>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</si>
  <si>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</si>
  <si>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</si>
  <si>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</si>
  <si>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</si>
  <si>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</si>
  <si>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</si>
  <si>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</si>
  <si>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</si>
  <si>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</si>
  <si>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</si>
  <si>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</si>
  <si>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</si>
  <si>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</si>
  <si>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</si>
  <si>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</si>
  <si>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</si>
  <si>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</si>
  <si>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</si>
  <si>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</si>
  <si>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</si>
  <si>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</si>
  <si>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</si>
  <si>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</si>
  <si>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</si>
  <si>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</si>
  <si>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</si>
  <si>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</si>
  <si>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</si>
  <si>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</si>
  <si>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</si>
  <si>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</si>
  <si>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</si>
  <si>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</si>
  <si>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</si>
  <si>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</si>
  <si>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</si>
  <si>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</si>
  <si>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</si>
  <si>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</si>
  <si>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</si>
  <si>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</si>
  <si>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</si>
  <si>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</si>
  <si>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</si>
  <si>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</si>
  <si>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</si>
  <si>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</si>
  <si>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</si>
  <si>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</si>
  <si>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</si>
  <si>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</si>
  <si>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</si>
  <si>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</si>
  <si>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</si>
  <si>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</si>
  <si>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</si>
  <si>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</si>
  <si>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</si>
  <si>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</si>
  <si>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</si>
  <si>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</si>
  <si>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</si>
  <si>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</si>
  <si>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</si>
  <si>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</si>
  <si>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</si>
  <si>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</si>
  <si>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</si>
  <si>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</si>
  <si>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</si>
  <si>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</si>
  <si>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</si>
  <si>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</si>
  <si>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</si>
  <si>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</si>
  <si>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</si>
  <si>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</si>
  <si>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</si>
  <si>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</si>
  <si>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</si>
  <si>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</si>
  <si>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</si>
  <si>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</si>
  <si>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</si>
  <si>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</si>
  <si>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</si>
  <si>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</si>
  <si>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</si>
  <si>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</si>
  <si>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</si>
  <si>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</si>
  <si>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</si>
  <si>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</si>
  <si>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</si>
  <si>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</si>
  <si>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</si>
  <si>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</si>
  <si>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</si>
  <si>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</si>
  <si>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</si>
  <si>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</si>
  <si>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</si>
  <si>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</si>
  <si>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</si>
  <si>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</si>
  <si>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</si>
  <si>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</si>
  <si>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</si>
  <si>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</si>
  <si>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</si>
  <si>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</si>
  <si>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</si>
  <si>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</si>
  <si>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</si>
  <si>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</si>
  <si>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</si>
  <si>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</si>
  <si>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</si>
  <si>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</si>
  <si>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</si>
  <si>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</si>
  <si>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</si>
  <si>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</si>
  <si>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</si>
  <si>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</si>
  <si>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</si>
  <si>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</si>
  <si>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</si>
  <si>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</si>
  <si>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</si>
  <si>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</si>
  <si>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</si>
  <si>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</si>
  <si>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</si>
  <si>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</si>
  <si>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</si>
  <si>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</si>
  <si>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</si>
  <si>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</si>
  <si>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</si>
  <si>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</si>
  <si>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</si>
  <si>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</si>
  <si>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</si>
  <si>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</si>
  <si>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</si>
  <si>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</si>
  <si>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</si>
  <si>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</si>
  <si>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</si>
  <si>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</si>
  <si>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</si>
  <si>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</si>
  <si>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</si>
  <si>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</si>
  <si>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</si>
  <si>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</si>
  <si>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</si>
  <si>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</si>
  <si>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</si>
  <si>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</si>
  <si>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</si>
  <si>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</si>
  <si>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</si>
  <si>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</si>
  <si>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</si>
  <si>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</si>
  <si>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</si>
  <si>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</si>
  <si>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</si>
  <si>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</si>
  <si>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</si>
  <si>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</si>
  <si>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</si>
  <si>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</si>
  <si>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</si>
  <si>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</si>
  <si>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</si>
  <si>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</si>
  <si>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</si>
  <si>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</si>
  <si>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</si>
  <si>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</si>
  <si>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</si>
  <si>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</si>
  <si>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</si>
  <si>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</si>
  <si>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</si>
  <si>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</si>
  <si>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</si>
  <si>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</si>
  <si>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</si>
  <si>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</si>
  <si>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</si>
  <si>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</si>
  <si>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</si>
  <si>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</si>
  <si>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</si>
  <si>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</si>
  <si>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</si>
  <si>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</si>
  <si>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</si>
  <si>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</si>
  <si>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</si>
  <si>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</si>
  <si>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</si>
  <si>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</si>
  <si>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</si>
  <si>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</si>
  <si>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</si>
  <si>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</si>
  <si>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</si>
  <si>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</si>
  <si>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</si>
  <si>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</si>
  <si>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</si>
  <si>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</si>
  <si>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</si>
  <si>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</si>
  <si>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</si>
  <si>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</si>
  <si>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</si>
  <si>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</si>
  <si>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</si>
  <si>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</si>
  <si>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</si>
  <si>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</si>
  <si>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</si>
  <si>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</si>
  <si>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</si>
  <si>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</si>
  <si>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</si>
  <si>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</si>
  <si>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</si>
  <si>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</si>
  <si>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</si>
  <si>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</si>
  <si>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</si>
  <si>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</si>
  <si>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</si>
  <si>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</si>
  <si>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</si>
  <si>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</si>
  <si>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</si>
  <si>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</si>
  <si>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</si>
  <si>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</si>
  <si>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</si>
  <si>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</si>
  <si>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</si>
  <si>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</si>
  <si>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</si>
  <si>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</si>
  <si>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</si>
  <si>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</si>
  <si>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</si>
  <si>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</si>
  <si>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</si>
  <si>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</si>
  <si>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</si>
  <si>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</si>
  <si>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</si>
  <si>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</si>
  <si>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</si>
  <si>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</si>
  <si>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</si>
  <si>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</si>
  <si>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</si>
  <si>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</si>
  <si>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</si>
  <si>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</si>
  <si>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</si>
  <si>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</si>
  <si>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</si>
  <si>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</si>
  <si>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</si>
  <si>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</si>
  <si>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</si>
  <si>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</si>
  <si>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</si>
  <si>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</si>
  <si>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</si>
  <si>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</si>
  <si>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</si>
  <si>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</si>
  <si>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</si>
  <si>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</si>
  <si>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</si>
  <si>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</si>
  <si>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</si>
  <si>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</si>
  <si>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</si>
  <si>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</si>
  <si>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</si>
  <si>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</si>
  <si>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</si>
  <si>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</si>
  <si>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</si>
  <si>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</si>
  <si>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</si>
  <si>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</si>
  <si>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</si>
  <si>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</si>
  <si>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</si>
  <si>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</si>
  <si>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</si>
  <si>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</si>
  <si>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</si>
  <si>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</si>
  <si>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</si>
  <si>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</si>
  <si>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</si>
  <si>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</si>
  <si>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</si>
  <si>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</si>
  <si>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</si>
  <si>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</si>
  <si>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</si>
  <si>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</si>
  <si>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</si>
  <si>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</si>
  <si>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</si>
  <si>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</si>
  <si>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</si>
  <si>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</si>
  <si>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</si>
  <si>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</si>
  <si>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</si>
  <si>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</si>
  <si>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</si>
  <si>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</si>
  <si>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</si>
  <si>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</si>
  <si>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</si>
  <si>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</si>
  <si>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</si>
  <si>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</si>
  <si>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</si>
  <si>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</si>
  <si>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</si>
  <si>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</si>
  <si>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</si>
  <si>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</si>
  <si>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</si>
  <si>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</si>
  <si>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</si>
  <si>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</si>
  <si>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</si>
  <si>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</si>
  <si>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</si>
  <si>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</si>
  <si>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</si>
  <si>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</si>
  <si>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</si>
  <si>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</si>
  <si>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</si>
  <si>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</si>
  <si>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</si>
  <si>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</si>
  <si>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</si>
  <si>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</si>
  <si>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</si>
  <si>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</si>
  <si>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</si>
  <si>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</si>
  <si>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</si>
  <si>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</si>
  <si>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</si>
  <si>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</si>
  <si>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</si>
  <si>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</si>
  <si>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</si>
  <si>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</si>
  <si>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</si>
  <si>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</si>
  <si>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</si>
  <si>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</si>
  <si>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</si>
  <si>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</si>
  <si>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</si>
  <si>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</si>
  <si>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</si>
  <si>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</si>
  <si>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</si>
  <si>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</si>
  <si>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</si>
  <si>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</si>
  <si>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</si>
  <si>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</si>
  <si>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</si>
  <si>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</si>
  <si>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</si>
  <si>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</si>
  <si>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</si>
  <si>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</si>
  <si>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</si>
  <si>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</si>
  <si>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</si>
  <si>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</si>
  <si>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</si>
  <si>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</si>
  <si>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</si>
  <si>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</si>
  <si>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</si>
  <si>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</si>
  <si>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</si>
  <si>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</si>
  <si>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</si>
  <si>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</si>
  <si>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</si>
  <si>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</si>
  <si>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</si>
  <si>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</si>
  <si>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</si>
  <si>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</si>
  <si>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</si>
  <si>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</si>
  <si>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</si>
  <si>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</si>
  <si>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</si>
  <si>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</si>
  <si>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</si>
  <si>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</si>
  <si>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</si>
  <si>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</si>
  <si>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</si>
  <si>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</si>
  <si>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</si>
  <si>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</si>
  <si>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</si>
  <si>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</si>
  <si>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</si>
  <si>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</si>
  <si>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</si>
  <si>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</si>
  <si>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</si>
  <si>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</si>
  <si>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</si>
  <si>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</si>
  <si>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</si>
  <si>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</si>
  <si>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</si>
  <si>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</si>
  <si>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</si>
  <si>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</si>
  <si>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</si>
  <si>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</si>
  <si>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</si>
  <si>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</si>
  <si>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</si>
  <si>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</si>
  <si>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</si>
  <si>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</si>
  <si>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</si>
  <si>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</si>
  <si>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</si>
  <si>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</si>
  <si>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</si>
  <si>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</si>
  <si>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</si>
  <si>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</si>
  <si>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</si>
  <si>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</si>
  <si>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</si>
  <si>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</si>
  <si>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</si>
  <si>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</si>
  <si>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</si>
  <si>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</si>
  <si>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</si>
  <si>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</si>
  <si>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</si>
  <si>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</si>
  <si>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</si>
  <si>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</si>
  <si>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</si>
  <si>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</si>
  <si>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</si>
  <si>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</si>
  <si>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</si>
  <si>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</si>
  <si>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</si>
  <si>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</si>
  <si>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</si>
  <si>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</si>
  <si>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</si>
  <si>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</si>
  <si>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</si>
  <si>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</si>
  <si>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</si>
  <si>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</si>
  <si>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</si>
  <si>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</si>
  <si>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</si>
  <si>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</si>
  <si>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</si>
  <si>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</si>
  <si>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</si>
  <si>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</si>
  <si>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</si>
  <si>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</si>
  <si>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</si>
  <si>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</si>
  <si>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</si>
  <si>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</si>
  <si>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</si>
  <si>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</si>
  <si>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</si>
  <si>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</si>
  <si>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</si>
  <si>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</si>
  <si>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</si>
  <si>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</si>
  <si>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</si>
  <si>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</si>
  <si>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</si>
  <si>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</si>
  <si>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</si>
  <si>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</si>
  <si>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</si>
  <si>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</si>
  <si>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</si>
  <si>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</si>
  <si>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</si>
  <si>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</si>
  <si>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</si>
  <si>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</si>
  <si>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</si>
  <si>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</si>
  <si>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</si>
  <si>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</si>
  <si>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</si>
  <si>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</si>
  <si>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</si>
  <si>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</si>
  <si>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</si>
  <si>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</si>
  <si>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</si>
  <si>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</si>
  <si>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</si>
  <si>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</si>
  <si>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</si>
  <si>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</si>
  <si>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</si>
  <si>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</si>
  <si>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</si>
  <si>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</si>
  <si>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</si>
  <si>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</si>
  <si>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</si>
  <si>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</si>
  <si>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</si>
  <si>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</si>
  <si>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</si>
  <si>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</si>
  <si>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</si>
  <si>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</si>
  <si>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</si>
  <si>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</si>
  <si>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</si>
  <si>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</si>
  <si>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</si>
  <si>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</si>
  <si>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</si>
  <si>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</si>
  <si>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</si>
  <si>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</si>
  <si>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</si>
  <si>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</si>
  <si>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</si>
  <si>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</si>
  <si>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</si>
  <si>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</si>
  <si>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</si>
  <si>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</si>
  <si>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</si>
  <si>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</si>
  <si>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</si>
  <si>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</si>
  <si>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</si>
  <si>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</si>
  <si>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</si>
  <si>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</si>
  <si>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</si>
  <si>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</si>
  <si>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</si>
  <si>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</si>
  <si>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</si>
  <si>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</si>
  <si>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</si>
  <si>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</si>
  <si>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</si>
  <si>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</si>
  <si>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</si>
  <si>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</si>
  <si>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</si>
  <si>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</si>
  <si>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</si>
  <si>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</si>
  <si>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</si>
  <si>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</si>
  <si>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</si>
  <si>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</si>
  <si>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</si>
  <si>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</si>
  <si>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</si>
  <si>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</si>
  <si>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</si>
  <si>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</si>
  <si>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</si>
  <si>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</si>
  <si>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</si>
  <si>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</si>
  <si>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</si>
  <si>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</si>
  <si>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</si>
  <si>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</si>
  <si>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</si>
  <si>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</si>
  <si>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</si>
  <si>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</si>
  <si>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</si>
  <si>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</si>
  <si>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</si>
  <si>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</si>
  <si>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</si>
  <si>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</si>
  <si>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</si>
  <si>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</si>
  <si>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</si>
  <si>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</si>
  <si>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</si>
  <si>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</si>
  <si>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</si>
  <si>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</si>
  <si>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</si>
  <si>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</si>
  <si>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</si>
  <si>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</si>
  <si>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</si>
  <si>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</si>
  <si>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</si>
  <si>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</si>
  <si>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</si>
  <si>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</si>
  <si>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</si>
  <si>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</si>
  <si>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</si>
  <si>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</si>
  <si>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</si>
  <si>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</si>
  <si>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</si>
  <si>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</si>
  <si>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</si>
  <si>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</si>
  <si>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</si>
  <si>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</si>
  <si>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</si>
  <si>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</si>
  <si>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</si>
  <si>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</si>
  <si>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</si>
  <si>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</si>
  <si>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</si>
  <si>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</si>
  <si>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</si>
  <si>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</si>
  <si>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</si>
  <si>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</si>
  <si>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</si>
  <si>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</si>
  <si>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</si>
  <si>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</si>
  <si>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</si>
  <si>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</si>
  <si>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</si>
  <si>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</si>
  <si>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</si>
  <si>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</si>
  <si>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</si>
  <si>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</si>
  <si>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</si>
  <si>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</si>
  <si>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</si>
  <si>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</si>
  <si>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</si>
  <si>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</si>
  <si>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</si>
  <si>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</si>
  <si>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</si>
  <si>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</si>
  <si>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</si>
  <si>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</si>
  <si>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</si>
  <si>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</si>
  <si>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</si>
  <si>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</si>
  <si>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</si>
  <si>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</si>
  <si>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</si>
  <si>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</si>
  <si>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</si>
  <si>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</si>
  <si>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</si>
  <si>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</si>
  <si>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</si>
  <si>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</si>
  <si>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</si>
  <si>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</si>
  <si>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</si>
  <si>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</si>
  <si>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</si>
  <si>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</si>
  <si>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</si>
  <si>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</si>
  <si>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</si>
  <si>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</si>
  <si>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</si>
  <si>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</si>
  <si>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</si>
  <si>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</si>
  <si>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</si>
  <si>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</si>
  <si>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</si>
  <si>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</si>
  <si>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</si>
  <si>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</si>
  <si>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</si>
  <si>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</si>
  <si>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</si>
  <si>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</si>
  <si>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</si>
  <si>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</si>
  <si>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</si>
  <si>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</si>
  <si>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</si>
  <si>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</si>
  <si>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</si>
  <si>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</si>
  <si>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</si>
  <si>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</si>
  <si>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</si>
  <si>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</si>
  <si>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</si>
  <si>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</si>
  <si>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</si>
  <si>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</si>
  <si>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</si>
  <si>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</si>
  <si>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</si>
  <si>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</si>
  <si>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</si>
  <si>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</si>
  <si>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</si>
  <si>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</si>
  <si>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</si>
  <si>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</si>
  <si>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</si>
  <si>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</si>
  <si>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</si>
  <si>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</si>
  <si>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</si>
  <si>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</si>
  <si>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</si>
  <si>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</si>
  <si>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</si>
  <si>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</si>
  <si>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</si>
  <si>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</si>
  <si>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</si>
  <si>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</si>
  <si>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</si>
  <si>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</si>
  <si>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</si>
  <si>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</si>
  <si>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</si>
  <si>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</si>
  <si>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</si>
  <si>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</si>
  <si>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</si>
  <si>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</si>
  <si>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</si>
  <si>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</si>
  <si>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</si>
  <si>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</si>
  <si>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</si>
  <si>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</si>
  <si>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</si>
  <si>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</si>
  <si>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</si>
  <si>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</si>
  <si>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</si>
  <si>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</si>
  <si>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</si>
  <si>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</si>
  <si>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</si>
  <si>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</si>
  <si>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</si>
  <si>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</si>
  <si>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</si>
  <si>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</si>
  <si>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</si>
  <si>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</si>
  <si>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</si>
  <si>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</si>
  <si>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</si>
  <si>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</si>
  <si>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</si>
  <si>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</si>
  <si>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</si>
  <si>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</si>
  <si>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</si>
  <si>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</si>
  <si>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</si>
  <si>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</si>
  <si>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</si>
  <si>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</si>
  <si>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</si>
  <si>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</si>
  <si>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</si>
  <si>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</si>
  <si>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</si>
  <si>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</si>
  <si>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</si>
  <si>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</si>
  <si>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</si>
  <si>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</si>
  <si>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</si>
  <si>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</si>
  <si>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</si>
  <si>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</si>
  <si>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</si>
  <si>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</si>
  <si>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</si>
  <si>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</si>
  <si>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</si>
  <si>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</si>
  <si>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</si>
  <si>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</si>
  <si>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</si>
  <si>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</si>
  <si>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</si>
  <si>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</si>
  <si>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</si>
  <si>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</si>
  <si>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</si>
  <si>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</si>
  <si>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</si>
  <si>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</si>
  <si>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</si>
  <si>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</si>
  <si>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</si>
  <si>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</si>
  <si>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</si>
  <si>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</si>
  <si>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</si>
  <si>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</si>
  <si>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</si>
  <si>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</si>
  <si>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</si>
  <si>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</si>
  <si>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</si>
  <si>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</si>
  <si>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</si>
  <si>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</si>
  <si>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</si>
  <si>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</si>
  <si>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</si>
  <si>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</si>
  <si>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</si>
  <si>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</si>
  <si>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</si>
  <si>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</si>
  <si>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</si>
  <si>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</si>
  <si>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</si>
  <si>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</si>
  <si>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</si>
  <si>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</si>
  <si>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</si>
  <si>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</si>
  <si>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</si>
  <si>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</si>
  <si>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</si>
  <si>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</si>
  <si>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</si>
  <si>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</si>
  <si>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</si>
  <si>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</si>
  <si>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</si>
  <si>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</si>
  <si>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</si>
  <si>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</si>
  <si>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</si>
  <si>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</si>
  <si>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</si>
  <si>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</si>
  <si>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</si>
  <si>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</si>
  <si>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</si>
  <si>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</si>
  <si>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</si>
  <si>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</si>
  <si>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</si>
  <si>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</si>
  <si>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</si>
  <si>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</si>
  <si>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</si>
  <si>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</si>
  <si>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</si>
  <si>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</si>
  <si>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</si>
  <si>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</si>
  <si>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</si>
  <si>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</si>
  <si>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</si>
  <si>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</si>
  <si>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</si>
  <si>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</si>
  <si>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</si>
  <si>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</si>
  <si>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</si>
  <si>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</si>
  <si>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</si>
  <si>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</si>
  <si>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</si>
  <si>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</si>
  <si>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</si>
  <si>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</si>
  <si>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</si>
  <si>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</si>
  <si>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</si>
  <si>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</si>
  <si>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</si>
  <si>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</si>
  <si>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</si>
  <si>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</si>
  <si>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</si>
  <si>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</si>
  <si>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</si>
  <si>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</si>
  <si>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</si>
  <si>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</si>
  <si>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</si>
  <si>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</si>
  <si>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</si>
  <si>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</si>
  <si>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</si>
  <si>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</si>
  <si>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</si>
  <si>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</si>
  <si>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</si>
  <si>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</si>
  <si>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</si>
  <si>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</si>
  <si>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</si>
  <si>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</si>
  <si>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</si>
  <si>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</si>
  <si>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</si>
  <si>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</si>
  <si>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</si>
  <si>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</si>
  <si>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</si>
  <si>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</si>
  <si>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</si>
  <si>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</si>
  <si>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</si>
  <si>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</si>
  <si>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</si>
  <si>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</si>
  <si>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</si>
  <si>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</si>
  <si>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</si>
  <si>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</si>
  <si>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</si>
  <si>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</si>
  <si>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</si>
  <si>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</si>
  <si>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</si>
  <si>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</si>
  <si>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</si>
  <si>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</si>
  <si>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</si>
  <si>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</si>
  <si>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</si>
  <si>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</si>
  <si>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</si>
  <si>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</si>
  <si>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</si>
  <si>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</si>
  <si>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</si>
  <si>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</si>
  <si>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</si>
  <si>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</si>
  <si>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</si>
  <si>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</si>
  <si>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</si>
  <si>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</si>
  <si>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</si>
  <si>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</si>
  <si>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</si>
  <si>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</si>
  <si>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</si>
  <si>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</si>
  <si>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</si>
  <si>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</si>
  <si>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</si>
  <si>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</si>
  <si>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</si>
  <si>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</si>
  <si>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</si>
  <si>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</si>
  <si>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</si>
  <si>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</si>
  <si>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</si>
  <si>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</si>
  <si>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</si>
  <si>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</si>
  <si>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</si>
  <si>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</si>
  <si>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</si>
  <si>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</si>
  <si>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</si>
  <si>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</si>
  <si>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</si>
  <si>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</si>
  <si>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</si>
  <si>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</si>
  <si>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</si>
  <si>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</si>
  <si>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</si>
  <si>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</si>
  <si>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</si>
  <si>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</si>
  <si>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</si>
  <si>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</si>
  <si>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</si>
  <si>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</si>
  <si>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</si>
  <si>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</si>
  <si>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</si>
  <si>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</si>
  <si>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</si>
  <si>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</si>
  <si>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</si>
  <si>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</si>
  <si>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</si>
  <si>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</si>
  <si>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</si>
  <si>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</si>
  <si>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</si>
  <si>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</si>
  <si>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</si>
  <si>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</si>
  <si>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</si>
  <si>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</si>
  <si>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</si>
  <si>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</si>
  <si>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</si>
  <si>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</si>
  <si>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</si>
  <si>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</si>
  <si>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</si>
  <si>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</si>
  <si>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</si>
  <si>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</si>
  <si>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</si>
  <si>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</si>
  <si>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</si>
  <si>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</si>
  <si>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</si>
  <si>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</si>
  <si>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</si>
  <si>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</si>
  <si>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</si>
  <si>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</si>
  <si>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</si>
  <si>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</si>
  <si>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</si>
  <si>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</si>
  <si>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</si>
  <si>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</si>
  <si>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</si>
  <si>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</si>
  <si>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</si>
  <si>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</si>
  <si>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</si>
  <si>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</si>
  <si>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</si>
  <si>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</si>
  <si>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</si>
  <si>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</si>
  <si>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</si>
  <si>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</si>
  <si>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</si>
  <si>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</si>
  <si>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</si>
  <si>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</si>
  <si>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</si>
  <si>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</si>
  <si>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</si>
  <si>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</si>
  <si>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</si>
  <si>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</si>
  <si>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</si>
  <si>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</si>
  <si>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</si>
  <si>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</si>
  <si>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</si>
  <si>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</si>
  <si>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</si>
  <si>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</si>
  <si>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</si>
  <si>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</si>
  <si>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</si>
  <si>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</si>
  <si>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</si>
  <si>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</si>
  <si>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</si>
  <si>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</si>
  <si>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</si>
  <si>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</si>
  <si>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</si>
  <si>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</si>
  <si>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</si>
  <si>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</si>
  <si>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</si>
  <si>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</si>
  <si>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</si>
  <si>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</si>
  <si>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</si>
  <si>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</si>
  <si>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</si>
  <si>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</si>
  <si>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</si>
  <si>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</si>
  <si>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</si>
  <si>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</si>
  <si>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</si>
  <si>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</si>
  <si>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</si>
  <si>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</si>
  <si>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</si>
  <si>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</si>
  <si>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</si>
  <si>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</si>
  <si>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</si>
  <si>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</si>
  <si>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</si>
  <si>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</si>
  <si>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</si>
  <si>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</si>
  <si>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</si>
  <si>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</si>
  <si>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</si>
  <si>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</si>
  <si>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</si>
  <si>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</si>
  <si>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</si>
  <si>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</si>
  <si>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</si>
  <si>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</si>
  <si>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</si>
  <si>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</si>
  <si>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</si>
  <si>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</si>
  <si>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</si>
  <si>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</si>
  <si>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</si>
  <si>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</si>
  <si>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</si>
  <si>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</si>
  <si>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</si>
  <si>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</si>
  <si>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</si>
  <si>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</si>
  <si>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</si>
  <si>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</si>
  <si>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</si>
  <si>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</si>
  <si>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</si>
  <si>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</si>
  <si>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</si>
  <si>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</si>
  <si>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</si>
  <si>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</si>
  <si>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</si>
  <si>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</si>
  <si>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</si>
  <si>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</si>
  <si>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</si>
  <si>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</si>
  <si>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</si>
  <si>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</si>
  <si>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</si>
  <si>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</si>
  <si>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</si>
  <si>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</si>
  <si>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</si>
  <si>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</si>
  <si>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</si>
  <si>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</si>
  <si>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</si>
  <si>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</si>
  <si>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</si>
  <si>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</si>
  <si>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</si>
  <si>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</si>
  <si>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</si>
  <si>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</si>
  <si>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</si>
  <si>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</si>
  <si>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</si>
  <si>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</si>
  <si>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</si>
  <si>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</si>
  <si>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</si>
  <si>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</si>
  <si>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</si>
  <si>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</si>
  <si>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</si>
  <si>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</si>
  <si>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</si>
  <si>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</si>
  <si>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</si>
  <si>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</si>
  <si>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</si>
  <si>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</si>
  <si>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</si>
  <si>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</si>
  <si>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</si>
  <si>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</si>
  <si>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</si>
  <si>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</si>
  <si>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</si>
  <si>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</si>
  <si>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</si>
  <si>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</si>
  <si>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</si>
  <si>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</si>
  <si>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</si>
  <si>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</si>
  <si>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</si>
  <si>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</si>
  <si>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</si>
  <si>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</si>
  <si>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</si>
  <si>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</si>
  <si>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</si>
  <si>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</si>
  <si>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</si>
  <si>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</si>
  <si>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</si>
  <si>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</si>
  <si>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</si>
  <si>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</si>
  <si>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</si>
  <si>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</si>
  <si>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</si>
  <si>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</si>
  <si>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</si>
  <si>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</si>
  <si>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</si>
  <si>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</si>
  <si>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</si>
  <si>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</si>
  <si>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</si>
  <si>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</si>
  <si>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</si>
  <si>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</si>
  <si>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</si>
  <si>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</si>
  <si>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</si>
  <si>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</si>
  <si>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</si>
  <si>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</si>
  <si>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</si>
  <si>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</si>
  <si>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</si>
  <si>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</si>
  <si>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</si>
  <si>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</si>
  <si>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</si>
  <si>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</si>
  <si>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</si>
  <si>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</si>
  <si>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</si>
  <si>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</si>
  <si>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</si>
  <si>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</si>
  <si>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</si>
  <si>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</si>
  <si>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</si>
  <si>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</si>
  <si>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</si>
  <si>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</si>
  <si>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</si>
  <si>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</si>
  <si>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</si>
  <si>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</si>
  <si>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</si>
  <si>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</si>
  <si>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</si>
  <si>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</si>
  <si>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</si>
  <si>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</si>
  <si>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</si>
  <si>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</si>
  <si>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</si>
  <si>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</si>
  <si>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</si>
  <si>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</si>
  <si>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</si>
  <si>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</si>
  <si>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</si>
  <si>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</si>
  <si>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</si>
  <si>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</si>
  <si>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</si>
  <si>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</si>
  <si>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</si>
  <si>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</si>
  <si>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</si>
  <si>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</si>
  <si>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</si>
  <si>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</si>
  <si>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</si>
  <si>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</si>
  <si>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</si>
  <si>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</si>
  <si>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</si>
  <si>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</si>
  <si>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</si>
  <si>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</si>
  <si>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</si>
  <si>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</si>
  <si>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</si>
  <si>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</si>
  <si>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</si>
  <si>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</si>
  <si>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</si>
  <si>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</si>
  <si>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</si>
  <si>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</si>
  <si>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</si>
  <si>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</si>
  <si>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</si>
  <si>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</si>
  <si>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</si>
  <si>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</si>
  <si>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</si>
  <si>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</si>
  <si>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</si>
  <si>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</si>
  <si>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</si>
  <si>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</si>
  <si>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</si>
  <si>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</si>
  <si>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</si>
  <si>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</si>
  <si>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</si>
  <si>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</si>
  <si>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</si>
  <si>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</si>
  <si>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</si>
  <si>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</si>
  <si>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</si>
  <si>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</si>
  <si>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</si>
  <si>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</si>
  <si>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</si>
  <si>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</si>
  <si>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</si>
  <si>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</si>
  <si>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</si>
  <si>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</si>
  <si>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</si>
  <si>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</si>
  <si>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</si>
  <si>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</si>
  <si>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</si>
  <si>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</si>
  <si>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</si>
  <si>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</si>
  <si>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</si>
  <si>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</si>
  <si>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</si>
  <si>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</si>
  <si>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</si>
  <si>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</si>
  <si>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</si>
  <si>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</si>
  <si>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</si>
  <si>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</si>
  <si>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</si>
  <si>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</si>
  <si>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</si>
  <si>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</si>
  <si>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</si>
  <si>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</si>
  <si>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</si>
  <si>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</si>
  <si>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</si>
  <si>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</si>
  <si>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</si>
  <si>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</si>
  <si>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</si>
  <si>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</si>
  <si>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</si>
  <si>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</si>
  <si>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</si>
  <si>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</si>
  <si>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</si>
  <si>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</si>
  <si>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</si>
  <si>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</si>
  <si>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</si>
  <si>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</si>
  <si>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</si>
  <si>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</si>
  <si>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</si>
  <si>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</si>
  <si>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</si>
  <si>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</si>
  <si>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</si>
  <si>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</si>
  <si>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</si>
  <si>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</si>
  <si>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</si>
  <si>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</si>
  <si>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</si>
  <si>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</si>
  <si>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</si>
  <si>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</si>
  <si>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</si>
  <si>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</si>
  <si>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</si>
  <si>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</si>
  <si>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</si>
  <si>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</si>
  <si>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</si>
  <si>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</si>
  <si>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</si>
  <si>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</si>
  <si>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</si>
  <si>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</si>
  <si>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</si>
  <si>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</si>
  <si>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</si>
  <si>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</si>
  <si>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</si>
  <si>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</si>
  <si>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</si>
  <si>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</si>
  <si>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</si>
  <si>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</si>
  <si>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</si>
  <si>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</si>
  <si>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</si>
  <si>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</si>
  <si>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</si>
  <si>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</si>
  <si>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</si>
  <si>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</si>
  <si>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</si>
  <si>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</si>
  <si>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</si>
  <si>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</si>
  <si>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</si>
  <si>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</si>
  <si>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</si>
  <si>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</si>
  <si>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</si>
  <si>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</si>
  <si>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</si>
  <si>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</si>
  <si>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</si>
  <si>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</si>
  <si>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</si>
  <si>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</si>
  <si>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</si>
  <si>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</si>
  <si>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</si>
  <si>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</si>
  <si>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</si>
  <si>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</si>
  <si>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</si>
  <si>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</si>
  <si>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</si>
  <si>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</si>
  <si>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</si>
  <si>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</si>
  <si>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</si>
  <si>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</si>
  <si>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</si>
  <si>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</si>
  <si>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</si>
  <si>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</si>
  <si>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</si>
  <si>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</si>
  <si>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</si>
  <si>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</si>
  <si>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</si>
  <si>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</si>
  <si>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</si>
  <si>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</si>
  <si>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</si>
  <si>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</si>
  <si>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</si>
  <si>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</si>
  <si>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</si>
  <si>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</si>
  <si>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</si>
  <si>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</si>
  <si>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</si>
  <si>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</si>
  <si>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</si>
  <si>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</si>
  <si>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</si>
  <si>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</si>
  <si>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</si>
  <si>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</si>
  <si>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</si>
  <si>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</si>
  <si>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</si>
  <si>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</si>
  <si>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</si>
  <si>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</si>
  <si>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</si>
  <si>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</si>
  <si>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</si>
  <si>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</si>
  <si>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</si>
  <si>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</si>
  <si>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</si>
  <si>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</si>
  <si>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</si>
  <si>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</si>
  <si>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</si>
  <si>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</si>
  <si>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</si>
  <si>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</si>
  <si>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</si>
  <si>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</si>
  <si>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</si>
  <si>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</si>
  <si>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</si>
  <si>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</si>
  <si>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</si>
  <si>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</si>
  <si>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</si>
  <si>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</si>
  <si>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</si>
  <si>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</si>
  <si>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</si>
  <si>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</si>
  <si>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</si>
  <si>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</si>
  <si>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</si>
  <si>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</si>
  <si>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</si>
  <si>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</si>
  <si>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</si>
  <si>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</si>
  <si>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</si>
  <si>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</si>
  <si>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</si>
  <si>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</si>
  <si>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</si>
  <si>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</si>
  <si>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</si>
  <si>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</si>
  <si>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</si>
  <si>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</si>
  <si>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</si>
  <si>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</si>
  <si>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</si>
  <si>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</si>
  <si>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</si>
  <si>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</si>
  <si>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</si>
  <si>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</si>
  <si>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</si>
  <si>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</si>
  <si>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</si>
  <si>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</si>
  <si>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</si>
  <si>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</si>
  <si>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</si>
  <si>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</si>
  <si>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</si>
  <si>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</si>
  <si>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</si>
  <si>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</si>
  <si>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</si>
  <si>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</si>
  <si>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</si>
  <si>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</si>
  <si>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</si>
  <si>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</si>
  <si>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</si>
  <si>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</si>
  <si>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</si>
  <si>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</si>
  <si>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</si>
  <si>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</si>
  <si>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</si>
  <si>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</si>
  <si>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</si>
  <si>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</si>
  <si>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</si>
  <si>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</si>
  <si>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</si>
  <si>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</si>
  <si>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</si>
  <si>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</si>
  <si>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</si>
  <si>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</si>
  <si>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</si>
  <si>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</si>
  <si>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</si>
  <si>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</si>
  <si>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</si>
  <si>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</si>
  <si>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</si>
  <si>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</si>
  <si>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</si>
  <si>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</si>
  <si>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</si>
  <si>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</si>
  <si>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</si>
  <si>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</si>
  <si>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</si>
  <si>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</si>
  <si>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</si>
  <si>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</si>
  <si>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</si>
  <si>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</si>
  <si>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</si>
  <si>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</si>
  <si>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</si>
  <si>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</si>
  <si>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</si>
  <si>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</si>
  <si>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</si>
  <si>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</si>
  <si>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</si>
  <si>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</si>
  <si>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</si>
  <si>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</si>
  <si>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</si>
  <si>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</si>
  <si>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</si>
  <si>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</si>
  <si>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</si>
  <si>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</si>
  <si>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</si>
  <si>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</si>
  <si>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</si>
  <si>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</si>
  <si>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</si>
  <si>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</si>
  <si>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</si>
  <si>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</si>
  <si>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</si>
  <si>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</si>
  <si>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</si>
  <si>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</si>
  <si>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</si>
  <si>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</si>
  <si>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</si>
  <si>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</si>
  <si>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</si>
  <si>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</si>
  <si>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</si>
  <si>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</si>
  <si>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</si>
  <si>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</si>
  <si>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</si>
  <si>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</si>
  <si>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</si>
  <si>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</si>
  <si>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</si>
  <si>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</si>
  <si>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</si>
  <si>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</si>
  <si>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</si>
  <si>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</si>
  <si>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</si>
  <si>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</si>
  <si>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</si>
  <si>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</si>
  <si>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</si>
  <si>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</si>
  <si>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</si>
  <si>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</si>
  <si>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</si>
  <si>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</si>
  <si>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</si>
  <si>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</si>
  <si>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</si>
  <si>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</si>
  <si>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</si>
  <si>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</si>
  <si>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</si>
  <si>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</si>
  <si>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</si>
  <si>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</si>
  <si>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</si>
  <si>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</si>
  <si>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</si>
  <si>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</si>
  <si>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</si>
  <si>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</si>
  <si>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</si>
  <si>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</si>
  <si>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</si>
  <si>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</si>
  <si>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</si>
  <si>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</si>
  <si>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</si>
  <si>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</si>
  <si>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</si>
  <si>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</si>
  <si>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</si>
  <si>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</si>
  <si>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</si>
  <si>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</si>
  <si>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</si>
  <si>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</si>
  <si>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</si>
  <si>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</si>
  <si>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</si>
  <si>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</si>
  <si>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</si>
  <si>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</si>
  <si>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</si>
  <si>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</si>
  <si>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</si>
  <si>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</si>
  <si>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</si>
  <si>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</si>
  <si>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</si>
  <si>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</si>
  <si>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</si>
  <si>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</si>
  <si>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</si>
  <si>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</si>
  <si>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</si>
  <si>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</si>
  <si>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</si>
  <si>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</si>
  <si>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</si>
  <si>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</si>
  <si>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</si>
  <si>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</si>
  <si>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</si>
  <si>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</si>
  <si>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</si>
  <si>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</si>
  <si>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</si>
  <si>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</si>
  <si>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</si>
  <si>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</si>
  <si>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</si>
  <si>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</si>
  <si>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</si>
  <si>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</si>
  <si>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</si>
  <si>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</si>
  <si>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</si>
  <si>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</si>
  <si>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</si>
  <si>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</si>
  <si>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</si>
  <si>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</si>
  <si>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</si>
  <si>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</si>
  <si>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</si>
  <si>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</si>
  <si>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</si>
  <si>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</si>
  <si>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</si>
  <si>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</si>
  <si>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</si>
  <si>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</si>
  <si>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</si>
  <si>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</si>
  <si>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</si>
  <si>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</si>
  <si>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</si>
  <si>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</si>
  <si>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</si>
  <si>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</si>
  <si>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</si>
  <si>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</si>
  <si>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</si>
  <si>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</si>
  <si>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</si>
  <si>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</si>
  <si>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</si>
  <si>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</si>
  <si>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</si>
  <si>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</si>
  <si>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</si>
  <si>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</si>
  <si>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</si>
  <si>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</si>
  <si>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</si>
  <si>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</si>
  <si>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</si>
  <si>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</si>
  <si>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</si>
  <si>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</si>
  <si>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</si>
  <si>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</si>
  <si>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</si>
  <si>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</si>
  <si>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</si>
  <si>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</si>
  <si>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</si>
  <si>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</si>
  <si>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</si>
  <si>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</si>
  <si>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</si>
  <si>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</si>
  <si>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</si>
  <si>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</si>
  <si>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</si>
  <si>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</si>
  <si>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</si>
  <si>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</si>
  <si>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</si>
  <si>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</si>
  <si>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</si>
  <si>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</si>
  <si>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</si>
  <si>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</si>
  <si>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</si>
  <si>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</si>
  <si>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</si>
  <si>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</si>
  <si>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</si>
  <si>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</si>
  <si>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</si>
  <si>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</si>
  <si>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</si>
  <si>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</si>
  <si>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</si>
  <si>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</si>
  <si>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</si>
  <si>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</si>
  <si>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</si>
  <si>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</si>
  <si>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</si>
  <si>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</si>
  <si>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</si>
  <si>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</si>
  <si>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</si>
  <si>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</si>
  <si>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</si>
  <si>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</si>
  <si>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</si>
  <si>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</si>
  <si>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</si>
  <si>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</si>
  <si>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</si>
  <si>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</si>
  <si>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</si>
  <si>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</si>
  <si>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</si>
  <si>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</si>
  <si>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</si>
  <si>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</si>
  <si>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</si>
  <si>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</si>
  <si>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</si>
  <si>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</si>
  <si>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</si>
  <si>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</si>
  <si>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</si>
  <si>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</si>
  <si>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</si>
  <si>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</si>
  <si>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</si>
  <si>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</si>
  <si>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</si>
  <si>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</si>
  <si>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</si>
  <si>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</si>
  <si>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</si>
  <si>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</si>
  <si>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</si>
  <si>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</si>
  <si>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</si>
  <si>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</si>
  <si>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</si>
  <si>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</si>
  <si>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</si>
  <si>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</si>
  <si>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</si>
  <si>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</si>
  <si>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</si>
  <si>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</si>
  <si>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</si>
  <si>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</si>
  <si>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</si>
  <si>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</si>
  <si>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</si>
  <si>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</si>
  <si>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</si>
  <si>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</si>
  <si>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</si>
  <si>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</si>
  <si>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</si>
  <si>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</si>
  <si>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</si>
  <si>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</si>
  <si>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</si>
  <si>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</si>
  <si>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</si>
  <si>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</si>
  <si>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</si>
  <si>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</si>
  <si>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</si>
  <si>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</si>
  <si>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</si>
  <si>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</si>
  <si>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</si>
  <si>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</si>
  <si>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</si>
  <si>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</si>
  <si>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</si>
  <si>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</si>
  <si>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</si>
  <si>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</si>
  <si>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</si>
  <si>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</si>
  <si>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</si>
  <si>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</si>
  <si>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</si>
  <si>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</si>
  <si>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</si>
  <si>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</si>
  <si>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</si>
  <si>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</si>
  <si>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</si>
  <si>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</si>
  <si>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</si>
  <si>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</si>
  <si>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</si>
  <si>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</si>
  <si>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</si>
  <si>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</si>
  <si>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</si>
  <si>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</si>
  <si>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</si>
  <si>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</si>
  <si>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</si>
  <si>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</si>
  <si>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</si>
  <si>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</si>
  <si>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</si>
  <si>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</si>
  <si>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</si>
  <si>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</si>
  <si>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</si>
  <si>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</si>
  <si>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</si>
  <si>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</si>
  <si>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</si>
  <si>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</si>
  <si>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</si>
  <si>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</si>
  <si>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</si>
  <si>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</si>
  <si>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</si>
  <si>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</si>
  <si>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</si>
  <si>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</si>
  <si>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</si>
  <si>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</si>
  <si>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</si>
  <si>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</si>
  <si>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</si>
  <si>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</si>
  <si>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</si>
  <si>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</si>
  <si>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</si>
  <si>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</si>
  <si>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</si>
  <si>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</si>
  <si>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</si>
  <si>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</si>
  <si>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</si>
  <si>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</si>
  <si>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</si>
  <si>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</si>
  <si>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</si>
  <si>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</si>
  <si>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</si>
  <si>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</si>
  <si>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</si>
  <si>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</si>
  <si>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</si>
  <si>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</si>
  <si>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</si>
  <si>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</si>
  <si>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</si>
  <si>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</si>
  <si>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</si>
  <si>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</si>
  <si>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</si>
  <si>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</si>
  <si>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</si>
  <si>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</si>
  <si>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</si>
  <si>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</si>
  <si>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</si>
  <si>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</si>
  <si>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</si>
  <si>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</si>
  <si>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</si>
  <si>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</si>
  <si>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</si>
  <si>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</si>
  <si>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</si>
  <si>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</si>
  <si>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</si>
  <si>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</si>
  <si>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</si>
  <si>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</si>
  <si>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</si>
  <si>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</si>
  <si>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</si>
  <si>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</si>
  <si>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</si>
  <si>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</si>
  <si>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</si>
  <si>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</si>
  <si>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</si>
  <si>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</si>
  <si>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</si>
  <si>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</si>
  <si>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</si>
  <si>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</si>
  <si>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</si>
  <si>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</si>
  <si>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</si>
  <si>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</si>
  <si>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</si>
  <si>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</si>
  <si>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</si>
  <si>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</si>
  <si>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</si>
  <si>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</si>
  <si>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</si>
  <si>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</si>
  <si>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</si>
  <si>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</si>
  <si>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</si>
  <si>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</si>
  <si>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</si>
  <si>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</si>
  <si>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</si>
  <si>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</si>
  <si>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</si>
  <si>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</si>
  <si>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</si>
  <si>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</si>
  <si>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</si>
  <si>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</si>
  <si>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</si>
  <si>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</si>
  <si>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</si>
  <si>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</si>
  <si>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</si>
  <si>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</si>
  <si>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</si>
  <si>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</si>
  <si>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</si>
  <si>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</si>
  <si>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</si>
  <si>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</si>
  <si>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</si>
  <si>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</si>
  <si>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</si>
  <si>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</si>
  <si>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</si>
  <si>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</si>
  <si>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</si>
  <si>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</si>
  <si>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</si>
  <si>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</si>
  <si>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</si>
  <si>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</si>
  <si>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</si>
  <si>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</si>
  <si>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</si>
  <si>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</si>
  <si>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</si>
  <si>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</si>
  <si>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</si>
  <si>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</si>
  <si>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</si>
  <si>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</si>
  <si>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</si>
  <si>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</si>
  <si>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</si>
  <si>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</si>
  <si>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</si>
  <si>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</si>
  <si>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</si>
  <si>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</si>
  <si>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</si>
  <si>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</si>
  <si>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</si>
  <si>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</si>
  <si>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</si>
  <si>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</si>
  <si>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</si>
  <si>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</si>
  <si>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</si>
  <si>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</si>
  <si>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</si>
  <si>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</si>
  <si>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</si>
  <si>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</si>
  <si>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</si>
  <si>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</si>
  <si>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</si>
  <si>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</si>
  <si>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</si>
  <si>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</si>
  <si>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</si>
  <si>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</si>
  <si>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</si>
  <si>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</si>
  <si>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</si>
  <si>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</si>
  <si>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</si>
  <si>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</si>
  <si>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</si>
  <si>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</si>
  <si>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</si>
  <si>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</si>
  <si>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</si>
  <si>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</si>
  <si>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</si>
  <si>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</si>
  <si>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</si>
  <si>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</si>
  <si>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</si>
  <si>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</si>
  <si>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</si>
  <si>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</si>
  <si>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</si>
  <si>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</si>
  <si>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</si>
  <si>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</si>
  <si>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</si>
  <si>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</si>
  <si>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</si>
  <si>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</si>
  <si>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</si>
  <si>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</si>
  <si>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</si>
  <si>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</si>
  <si>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</si>
  <si>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</si>
  <si>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</si>
  <si>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</si>
  <si>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</si>
  <si>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</si>
  <si>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</si>
  <si>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</si>
  <si>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</si>
  <si>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</si>
  <si>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</si>
  <si>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</si>
  <si>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</si>
  <si>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</si>
  <si>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</si>
  <si>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</si>
  <si>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</si>
  <si>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</si>
  <si>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</si>
  <si>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</si>
  <si>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</si>
  <si>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</si>
  <si>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</si>
  <si>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</si>
  <si>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</si>
  <si>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</si>
  <si>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</si>
  <si>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</si>
  <si>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</si>
  <si>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</si>
  <si>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</si>
  <si>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</si>
  <si>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</si>
  <si>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</si>
  <si>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</si>
  <si>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</si>
  <si>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</si>
  <si>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</si>
  <si>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</si>
  <si>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</si>
  <si>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</si>
  <si>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</si>
  <si>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</si>
  <si>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</si>
  <si>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</si>
  <si>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</si>
  <si>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</si>
  <si>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</si>
  <si>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</si>
  <si>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</si>
  <si>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</si>
  <si>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</si>
  <si>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</si>
  <si>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</si>
  <si>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</si>
  <si>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</si>
  <si>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</si>
  <si>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</si>
  <si>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</si>
  <si>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</si>
  <si>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</si>
  <si>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</si>
  <si>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</si>
  <si>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</si>
  <si>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</si>
  <si>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</si>
  <si>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</si>
  <si>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</si>
  <si>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</si>
  <si>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</si>
  <si>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</si>
  <si>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</si>
  <si>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</si>
  <si>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</si>
  <si>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</si>
  <si>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</si>
  <si>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</si>
  <si>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</si>
  <si>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</si>
  <si>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</si>
  <si>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</si>
  <si>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</si>
  <si>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</si>
  <si>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</si>
  <si>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</si>
  <si>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</si>
  <si>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</si>
  <si>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</si>
  <si>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</si>
  <si>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</si>
  <si>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</si>
  <si>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</si>
  <si>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</si>
  <si>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</si>
  <si>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</si>
  <si>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</si>
  <si>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</si>
  <si>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</si>
  <si>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</si>
  <si>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</si>
  <si>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</si>
  <si>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</si>
  <si>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</si>
  <si>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</si>
  <si>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</si>
  <si>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</si>
  <si>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</si>
  <si>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</si>
  <si>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</si>
  <si>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</si>
  <si>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</si>
  <si>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</si>
  <si>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</si>
  <si>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</si>
  <si>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</si>
  <si>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</si>
  <si>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</si>
  <si>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</si>
  <si>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</si>
  <si>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</si>
  <si>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</si>
  <si>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</si>
  <si>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</si>
  <si>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</si>
  <si>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</si>
  <si>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</si>
  <si>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</si>
  <si>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</si>
  <si>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</si>
  <si>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</si>
  <si>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</si>
  <si>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</si>
  <si>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</si>
  <si>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</si>
  <si>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</si>
  <si>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</si>
  <si>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</si>
  <si>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</si>
  <si>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</si>
  <si>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</si>
  <si>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</si>
  <si>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</si>
  <si>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</si>
  <si>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</si>
  <si>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</si>
  <si>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</si>
  <si>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</si>
  <si>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</si>
  <si>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</si>
  <si>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</si>
  <si>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</si>
  <si>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</si>
  <si>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</si>
  <si>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</si>
  <si>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</si>
  <si>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</si>
  <si>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</si>
  <si>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</si>
  <si>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</si>
  <si>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</si>
  <si>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</si>
  <si>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</si>
  <si>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</si>
  <si>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</si>
  <si>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</si>
  <si>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</si>
  <si>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</si>
  <si>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</si>
  <si>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</si>
  <si>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</si>
  <si>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</si>
  <si>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</si>
  <si>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</si>
  <si>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</si>
  <si>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</si>
  <si>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</si>
  <si>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</si>
  <si>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</si>
  <si>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</si>
  <si>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</si>
  <si>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</si>
  <si>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</si>
  <si>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</si>
  <si>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</si>
  <si>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</si>
  <si>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</si>
  <si>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</si>
  <si>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</si>
  <si>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</si>
  <si>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</si>
  <si>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</si>
  <si>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</si>
  <si>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</si>
  <si>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</si>
  <si>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</si>
  <si>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</si>
  <si>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</si>
  <si>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</si>
  <si>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</si>
  <si>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</si>
  <si>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</si>
  <si>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</si>
  <si>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</si>
  <si>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</si>
  <si>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</si>
  <si>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</si>
  <si>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</si>
  <si>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</si>
  <si>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</si>
  <si>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</si>
  <si>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</si>
  <si>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</si>
  <si>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</si>
  <si>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</si>
  <si>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</si>
  <si>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</si>
  <si>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</si>
  <si>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</si>
  <si>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</si>
  <si>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</si>
  <si>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</si>
  <si>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</si>
  <si>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</si>
  <si>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</si>
  <si>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</si>
  <si>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</si>
  <si>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</si>
  <si>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</si>
  <si>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</si>
  <si>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</si>
  <si>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</si>
  <si>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</si>
  <si>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</si>
  <si>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</si>
  <si>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</si>
  <si>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</si>
  <si>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</si>
  <si>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</si>
  <si>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</si>
  <si>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</si>
  <si>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</si>
  <si>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</si>
  <si>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</si>
  <si>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</si>
  <si>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</si>
  <si>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</si>
  <si>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</si>
  <si>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</si>
  <si>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</si>
  <si>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</si>
  <si>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</si>
  <si>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</si>
  <si>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</si>
  <si>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</si>
  <si>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</si>
  <si>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</si>
  <si>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</si>
  <si>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</si>
  <si>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</si>
  <si>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</si>
  <si>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</si>
  <si>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</si>
  <si>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</si>
  <si>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</si>
  <si>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</si>
  <si>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</si>
  <si>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</si>
  <si>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</si>
  <si>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</si>
  <si>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</si>
  <si>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</si>
  <si>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</si>
  <si>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</si>
  <si>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</si>
  <si>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</si>
  <si>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</si>
  <si>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</si>
  <si>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</si>
  <si>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</si>
  <si>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</si>
  <si>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</si>
  <si>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</si>
  <si>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</si>
  <si>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</si>
  <si>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</si>
  <si>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</si>
  <si>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</si>
  <si>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</si>
  <si>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</si>
  <si>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</si>
  <si>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</si>
  <si>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</si>
  <si>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</si>
  <si>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</si>
  <si>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</si>
  <si>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</si>
  <si>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</si>
  <si>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</si>
  <si>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</si>
  <si>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</si>
  <si>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</si>
  <si>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</si>
  <si>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</si>
  <si>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</si>
  <si>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</si>
  <si>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</si>
  <si>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</si>
  <si>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</si>
  <si>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</si>
  <si>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</si>
  <si>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</si>
  <si>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</si>
  <si>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</si>
  <si>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</si>
  <si>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</si>
  <si>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</si>
  <si>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</si>
  <si>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</si>
  <si>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</si>
  <si>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</si>
  <si>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</si>
  <si>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</si>
  <si>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</si>
  <si>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</si>
  <si>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</si>
  <si>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</si>
  <si>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</si>
  <si>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</si>
  <si>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</si>
  <si>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</si>
  <si>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</si>
  <si>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</si>
  <si>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</si>
  <si>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</si>
  <si>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</si>
  <si>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</si>
  <si>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</si>
  <si>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</si>
  <si>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</si>
  <si>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</si>
  <si>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</si>
  <si>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</si>
  <si>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</si>
  <si>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</si>
  <si>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</si>
  <si>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</si>
  <si>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</si>
  <si>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</si>
  <si>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</si>
  <si>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</si>
  <si>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</si>
  <si>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</si>
  <si>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</si>
  <si>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</si>
  <si>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</si>
  <si>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</si>
  <si>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</si>
  <si>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</si>
  <si>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</si>
  <si>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</si>
  <si>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</si>
  <si>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</si>
  <si>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</si>
  <si>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</si>
  <si>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</si>
  <si>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</si>
  <si>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</si>
  <si>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</si>
  <si>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</si>
  <si>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</si>
  <si>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</si>
  <si>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</si>
  <si>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</si>
  <si>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</si>
  <si>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</si>
  <si>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</si>
  <si>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</si>
  <si>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</si>
  <si>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</si>
  <si>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</si>
  <si>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</si>
  <si>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</si>
  <si>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</si>
  <si>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</si>
  <si>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</si>
  <si>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</si>
  <si>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</si>
  <si>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</si>
  <si>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</si>
  <si>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</si>
  <si>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</si>
  <si>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</si>
  <si>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</si>
  <si>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</si>
  <si>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</si>
  <si>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</si>
  <si>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</si>
  <si>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</si>
  <si>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</si>
  <si>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</si>
  <si>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</si>
  <si>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</si>
  <si>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</si>
  <si>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</si>
  <si>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</si>
  <si>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</si>
  <si>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</si>
  <si>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</si>
  <si>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</si>
  <si>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</si>
  <si>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</si>
  <si>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</si>
  <si>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</si>
  <si>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</si>
  <si>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</si>
  <si>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</si>
  <si>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</si>
  <si>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</si>
  <si>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</si>
  <si>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</si>
  <si>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</si>
  <si>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</si>
  <si>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</si>
  <si>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</si>
  <si>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</si>
  <si>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</si>
  <si>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</si>
  <si>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</si>
  <si>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</si>
  <si>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</si>
  <si>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</si>
  <si>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</si>
  <si>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</si>
  <si>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</si>
  <si>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</si>
  <si>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</si>
  <si>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</si>
  <si>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</si>
  <si>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</si>
  <si>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</si>
  <si>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</si>
  <si>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</si>
  <si>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</si>
  <si>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</si>
  <si>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</si>
  <si>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</si>
  <si>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</si>
  <si>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</si>
  <si>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</si>
  <si>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</si>
  <si>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</si>
  <si>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</si>
  <si>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</si>
  <si>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</si>
  <si>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</si>
  <si>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</si>
  <si>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</si>
  <si>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</si>
  <si>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</si>
  <si>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</si>
  <si>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</si>
  <si>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</si>
  <si>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</si>
  <si>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</si>
  <si>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</si>
  <si>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</si>
  <si>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</si>
  <si>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</si>
  <si>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</si>
  <si>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</si>
  <si>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</si>
  <si>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</si>
  <si>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</si>
  <si>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</si>
  <si>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</si>
  <si>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</si>
  <si>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</si>
  <si>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</si>
  <si>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</si>
  <si>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</si>
  <si>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</si>
  <si>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</si>
  <si>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</si>
  <si>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</si>
  <si>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</si>
  <si>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</si>
  <si>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</si>
  <si>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</si>
  <si>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</si>
  <si>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</si>
  <si>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</si>
  <si>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</si>
  <si>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</si>
  <si>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</si>
  <si>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</si>
  <si>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</si>
  <si>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</si>
  <si>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</si>
  <si>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</si>
  <si>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</si>
  <si>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</si>
  <si>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</si>
  <si>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</si>
  <si>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</si>
  <si>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</si>
  <si>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</si>
  <si>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</si>
  <si>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</si>
  <si>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</si>
  <si>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</si>
  <si>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</si>
  <si>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</si>
  <si>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</si>
  <si>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</si>
  <si>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</si>
  <si>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</si>
  <si>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</si>
  <si>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</si>
  <si>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</si>
  <si>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</si>
  <si>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</si>
  <si>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</si>
  <si>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</si>
  <si>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</si>
  <si>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</si>
  <si>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</si>
  <si>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</si>
  <si>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</si>
  <si>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</si>
  <si>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</si>
  <si>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</si>
  <si>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</si>
  <si>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</si>
  <si>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</si>
  <si>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</si>
  <si>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</si>
  <si>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</si>
  <si>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</si>
  <si>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</si>
  <si>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</si>
  <si>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</si>
  <si>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</si>
  <si>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</si>
  <si>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</si>
  <si>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</si>
  <si>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</si>
  <si>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</si>
  <si>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</si>
  <si>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</si>
  <si>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</si>
  <si>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</si>
  <si>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</si>
  <si>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</si>
  <si>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</si>
  <si>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</si>
  <si>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</si>
  <si>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</si>
  <si>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</si>
  <si>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</si>
  <si>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</si>
  <si>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</si>
  <si>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</si>
  <si>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</si>
  <si>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</si>
  <si>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</si>
  <si>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</si>
  <si>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</si>
  <si>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</si>
  <si>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</si>
  <si>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</si>
  <si>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</si>
  <si>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</si>
  <si>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</si>
  <si>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</si>
  <si>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</si>
  <si>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</si>
  <si>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</si>
  <si>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</si>
  <si>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</si>
  <si>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</si>
  <si>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</si>
  <si>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</si>
  <si>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</si>
  <si>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</si>
  <si>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</si>
  <si>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</si>
  <si>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</si>
  <si>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</si>
  <si>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</si>
  <si>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</si>
  <si>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</si>
  <si>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</si>
  <si>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</si>
  <si>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</si>
  <si>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</si>
  <si>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</si>
  <si>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</si>
  <si>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</si>
  <si>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</si>
  <si>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</si>
  <si>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</si>
  <si>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</si>
  <si>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</si>
  <si>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</si>
  <si>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</si>
  <si>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</si>
  <si>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</si>
  <si>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</si>
  <si>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</si>
  <si>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</si>
  <si>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</si>
  <si>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</si>
  <si>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</si>
  <si>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</si>
  <si>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</si>
  <si>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</si>
  <si>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</si>
  <si>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</si>
  <si>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</si>
  <si>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</si>
  <si>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</si>
  <si>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</si>
  <si>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</si>
  <si>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</si>
  <si>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</si>
  <si>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</si>
  <si>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</si>
  <si>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</si>
  <si>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</si>
  <si>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</si>
  <si>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</si>
  <si>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</si>
  <si>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</si>
  <si>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</si>
  <si>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</si>
  <si>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</si>
  <si>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</si>
  <si>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</si>
  <si>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</si>
  <si>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</si>
  <si>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</si>
  <si>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</si>
  <si>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</si>
  <si>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</si>
  <si>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</si>
  <si>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</si>
  <si>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</si>
  <si>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</si>
  <si>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</si>
  <si>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</si>
  <si>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</si>
  <si>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</si>
  <si>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</si>
  <si>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</si>
  <si>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</si>
  <si>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</si>
  <si>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</si>
  <si>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</si>
  <si>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</si>
  <si>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</si>
  <si>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</si>
  <si>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</si>
  <si>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</si>
  <si>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</si>
  <si>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</si>
  <si>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</si>
  <si>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</si>
  <si>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</si>
  <si>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</si>
  <si>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</si>
  <si>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</si>
  <si>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</si>
  <si>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</si>
  <si>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</si>
  <si>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</si>
  <si>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</si>
  <si>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</si>
  <si>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</si>
  <si>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</si>
  <si>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</si>
  <si>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</si>
  <si>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</si>
  <si>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</si>
  <si>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</si>
  <si>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</si>
  <si>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</si>
  <si>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</si>
  <si>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</si>
  <si>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</si>
  <si>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</si>
  <si>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</si>
  <si>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</si>
  <si>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</si>
  <si>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</si>
  <si>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</si>
  <si>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</si>
  <si>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</si>
  <si>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</si>
  <si>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</si>
  <si>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</si>
  <si>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</si>
  <si>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</si>
  <si>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</si>
  <si>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</si>
  <si>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</si>
  <si>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</si>
  <si>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</si>
  <si>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</si>
  <si>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</si>
  <si>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</si>
  <si>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</si>
  <si>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</si>
  <si>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</si>
  <si>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</si>
  <si>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</si>
  <si>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</si>
  <si>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</si>
  <si>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</si>
  <si>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</si>
  <si>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</si>
  <si>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</si>
  <si>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</si>
  <si>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</si>
  <si>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</si>
  <si>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</si>
  <si>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</si>
  <si>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</si>
  <si>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</si>
  <si>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</si>
  <si>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</si>
  <si>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</si>
  <si>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</si>
  <si>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</si>
  <si>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</si>
  <si>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</si>
  <si>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</si>
  <si>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</si>
  <si>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</si>
  <si>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</si>
  <si>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</si>
  <si>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</si>
  <si>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</si>
  <si>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</si>
  <si>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</si>
  <si>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</si>
  <si>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</si>
  <si>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</si>
  <si>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</si>
  <si>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</si>
  <si>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</si>
  <si>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</si>
  <si>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</si>
  <si>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</si>
  <si>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</si>
  <si>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</si>
  <si>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</si>
  <si>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</si>
  <si>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</si>
  <si>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</si>
  <si>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</si>
  <si>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</si>
  <si>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</si>
  <si>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</si>
  <si>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</si>
  <si>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</si>
  <si>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</si>
  <si>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</si>
  <si>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</si>
  <si>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</si>
  <si>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</si>
  <si>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</si>
  <si>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</si>
  <si>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</si>
  <si>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</si>
  <si>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</si>
  <si>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</si>
  <si>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</si>
  <si>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</si>
  <si>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</si>
  <si>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</si>
  <si>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</si>
  <si>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</si>
  <si>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</si>
  <si>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</si>
  <si>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</si>
  <si>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</si>
  <si>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</si>
  <si>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</si>
  <si>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</si>
  <si>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</si>
  <si>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</si>
  <si>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</si>
  <si>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</si>
  <si>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</si>
  <si>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</si>
  <si>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</si>
  <si>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</si>
  <si>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</si>
  <si>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</si>
  <si>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</si>
  <si>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</si>
  <si>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</si>
  <si>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</si>
  <si>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</si>
  <si>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</si>
  <si>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</si>
  <si>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</si>
  <si>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</si>
  <si>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</si>
  <si>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</si>
  <si>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</si>
  <si>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</si>
  <si>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</si>
  <si>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</si>
  <si>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</si>
  <si>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</si>
  <si>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</si>
  <si>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</si>
  <si>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</si>
  <si>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</si>
  <si>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</si>
  <si>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</si>
  <si>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</si>
  <si>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</si>
  <si>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</si>
  <si>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</si>
  <si>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</si>
  <si>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</si>
  <si>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</si>
  <si>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</si>
  <si>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</si>
  <si>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</si>
  <si>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</si>
  <si>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</si>
  <si>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</si>
  <si>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</si>
  <si>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</si>
  <si>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</si>
  <si>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</si>
  <si>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</si>
  <si>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</si>
  <si>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</si>
  <si>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</si>
  <si>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</si>
  <si>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</si>
  <si>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</si>
  <si>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</si>
  <si>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</si>
  <si>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</si>
  <si>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</si>
  <si>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</si>
  <si>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</si>
  <si>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</si>
  <si>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</si>
  <si>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</si>
  <si>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</si>
  <si>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</si>
  <si>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</si>
  <si>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</si>
  <si>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</si>
  <si>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</si>
  <si>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</si>
  <si>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</si>
  <si>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</si>
  <si>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</si>
  <si>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</si>
  <si>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</si>
  <si>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</si>
  <si>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</si>
  <si>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</si>
  <si>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</si>
  <si>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</si>
  <si>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</si>
  <si>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</si>
  <si>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</si>
  <si>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</si>
  <si>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</si>
  <si>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</si>
  <si>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</si>
  <si>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</si>
  <si>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</si>
  <si>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</si>
  <si>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</si>
  <si>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</si>
  <si>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</si>
  <si>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</si>
  <si>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</si>
  <si>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</si>
  <si>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</si>
  <si>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</si>
  <si>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</si>
  <si>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</si>
  <si>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</si>
  <si>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</si>
  <si>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</si>
  <si>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</si>
  <si>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</si>
  <si>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</si>
  <si>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</si>
  <si>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</si>
  <si>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</si>
  <si>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</si>
  <si>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</si>
  <si>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</si>
  <si>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</si>
  <si>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</si>
  <si>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</si>
  <si>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</si>
  <si>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</si>
  <si>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</si>
  <si>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</si>
  <si>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</si>
  <si>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</si>
  <si>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</si>
  <si>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</si>
  <si>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</si>
  <si>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</si>
  <si>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</si>
  <si>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</si>
  <si>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</si>
  <si>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</si>
  <si>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</si>
  <si>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</si>
  <si>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</si>
  <si>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</si>
  <si>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</si>
  <si>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</si>
  <si>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</si>
  <si>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</si>
  <si>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</si>
  <si>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</si>
  <si>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</si>
  <si>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</si>
  <si>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</si>
  <si>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</si>
  <si>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</si>
  <si>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</si>
  <si>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</si>
  <si>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</si>
  <si>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</si>
  <si>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</si>
  <si>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</si>
  <si>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</si>
  <si>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</si>
  <si>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</si>
  <si>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</si>
  <si>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</si>
  <si>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</si>
  <si>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</si>
  <si>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</si>
  <si>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</si>
  <si>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</si>
  <si>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</si>
  <si>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</si>
  <si>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</si>
  <si>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</si>
  <si>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</si>
  <si>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</si>
  <si>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</si>
  <si>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</si>
  <si>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</si>
  <si>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</si>
  <si>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</si>
  <si>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</si>
  <si>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</si>
  <si>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</si>
  <si>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</si>
  <si>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</si>
  <si>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</si>
  <si>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</si>
  <si>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</si>
  <si>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</si>
  <si>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</si>
  <si>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</si>
  <si>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</si>
  <si>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</si>
  <si>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</si>
  <si>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</si>
  <si>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</si>
  <si>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</si>
  <si>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</si>
  <si>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</si>
  <si>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</si>
  <si>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</si>
  <si>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</si>
  <si>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</si>
  <si>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</si>
  <si>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</si>
  <si>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</si>
  <si>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</si>
  <si>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</si>
  <si>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</si>
  <si>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</si>
  <si>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</si>
  <si>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</si>
  <si>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</si>
  <si>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</si>
  <si>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</si>
  <si>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</si>
  <si>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</si>
  <si>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</si>
  <si>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</si>
  <si>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</si>
  <si>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</si>
  <si>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</si>
  <si>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</si>
  <si>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</si>
  <si>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</si>
  <si>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</si>
  <si>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</si>
  <si>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</si>
  <si>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</si>
  <si>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</si>
  <si>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</si>
  <si>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</si>
  <si>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</si>
  <si>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</si>
  <si>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</si>
  <si>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</si>
  <si>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</si>
  <si>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</si>
  <si>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</si>
  <si>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</si>
  <si>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</si>
  <si>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</si>
  <si>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</si>
  <si>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</si>
  <si>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</si>
  <si>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</si>
  <si>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</si>
  <si>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</si>
  <si>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</si>
  <si>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</si>
  <si>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</si>
  <si>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</si>
  <si>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</si>
  <si>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</si>
  <si>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</si>
  <si>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</si>
  <si>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</si>
  <si>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</si>
  <si>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</si>
  <si>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</si>
  <si>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</si>
  <si>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</si>
  <si>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</si>
  <si>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</si>
  <si>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</si>
  <si>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</si>
  <si>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</si>
  <si>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</si>
  <si>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</si>
  <si>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</si>
  <si>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</si>
  <si>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</si>
  <si>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</si>
  <si>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</si>
  <si>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</si>
  <si>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</si>
  <si>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</si>
  <si>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</si>
  <si>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</si>
  <si>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</si>
  <si>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</si>
  <si>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</si>
  <si>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</si>
  <si>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</si>
  <si>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</si>
  <si>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</si>
  <si>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</si>
  <si>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</si>
  <si>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</si>
  <si>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</si>
  <si>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</si>
  <si>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</si>
  <si>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</si>
  <si>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</si>
  <si>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</si>
  <si>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</si>
  <si>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</si>
  <si>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</si>
  <si>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</si>
  <si>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</si>
  <si>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</si>
  <si>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</si>
  <si>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</si>
  <si>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</si>
  <si>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</si>
  <si>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</si>
  <si>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</si>
  <si>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</si>
  <si>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</si>
  <si>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</si>
  <si>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</si>
  <si>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</si>
  <si>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</si>
  <si>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</si>
  <si>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</si>
  <si>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</si>
  <si>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</si>
  <si>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</si>
  <si>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</si>
  <si>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</si>
  <si>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</si>
  <si>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</si>
  <si>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</si>
  <si>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</si>
  <si>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</si>
  <si>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</si>
  <si>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</si>
  <si>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</si>
  <si>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</si>
  <si>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</si>
  <si>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</si>
  <si>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</si>
  <si>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</si>
  <si>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</si>
  <si>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</si>
  <si>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</si>
  <si>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</si>
  <si>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</si>
  <si>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</si>
  <si>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</si>
  <si>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</si>
  <si>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</si>
  <si>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</si>
  <si>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</si>
  <si>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</si>
  <si>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</si>
  <si>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</si>
  <si>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</si>
  <si>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</si>
  <si>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</si>
  <si>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</si>
  <si>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</si>
  <si>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</si>
  <si>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</si>
  <si>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</si>
  <si>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</si>
  <si>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</si>
  <si>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</si>
  <si>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</si>
  <si>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</si>
  <si>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</si>
  <si>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</si>
  <si>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</si>
  <si>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</si>
  <si>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</si>
  <si>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</si>
  <si>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</si>
  <si>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</si>
  <si>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</si>
  <si>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</si>
  <si>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</si>
  <si>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</si>
  <si>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</si>
  <si>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</si>
  <si>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</si>
  <si>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</si>
  <si>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</si>
  <si>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</si>
  <si>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</si>
  <si>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</si>
  <si>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</si>
  <si>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</si>
  <si>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</si>
  <si>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</si>
  <si>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</si>
  <si>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</si>
  <si>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</si>
  <si>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</si>
  <si>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</si>
  <si>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</si>
  <si>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</si>
  <si>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</si>
  <si>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</si>
  <si>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</si>
  <si>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</si>
  <si>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</si>
  <si>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</si>
  <si>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</si>
  <si>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</si>
  <si>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</si>
  <si>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</si>
  <si>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</si>
  <si>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</si>
  <si>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</si>
  <si>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</si>
  <si>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</si>
  <si>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</si>
  <si>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</si>
  <si>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</si>
  <si>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</si>
  <si>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</si>
  <si>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</si>
  <si>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</si>
  <si>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</si>
  <si>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</si>
  <si>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</si>
  <si>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</si>
  <si>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</si>
  <si>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</si>
  <si>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</si>
  <si>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</si>
  <si>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</si>
  <si>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</si>
  <si>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</si>
  <si>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</si>
  <si>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</si>
  <si>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</si>
  <si>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</si>
  <si>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</si>
  <si>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</si>
  <si>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</si>
  <si>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</si>
  <si>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</si>
  <si>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</si>
  <si>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</si>
  <si>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</si>
  <si>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</si>
  <si>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</si>
  <si>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</si>
  <si>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</si>
  <si>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</si>
  <si>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</si>
  <si>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</si>
  <si>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</si>
  <si>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</si>
  <si>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</si>
  <si>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</si>
  <si>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</si>
  <si>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</si>
  <si>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</si>
  <si>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</si>
  <si>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</si>
  <si>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</si>
  <si>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</si>
  <si>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</si>
  <si>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</si>
  <si>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</si>
  <si>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</si>
  <si>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</si>
  <si>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</si>
  <si>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</si>
  <si>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</si>
  <si>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</si>
  <si>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</si>
  <si>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</si>
  <si>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</si>
  <si>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</si>
  <si>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</si>
  <si>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</si>
  <si>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</si>
  <si>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</si>
  <si>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</si>
  <si>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</si>
  <si>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</si>
  <si>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</si>
  <si>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</si>
  <si>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</si>
  <si>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</si>
  <si>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</si>
  <si>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</si>
  <si>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</si>
  <si>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</si>
  <si>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</si>
  <si>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</si>
  <si>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</si>
  <si>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</si>
  <si>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</si>
  <si>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</si>
  <si>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</si>
  <si>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</si>
  <si>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</si>
  <si>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</si>
  <si>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</si>
  <si>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</si>
  <si>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</si>
  <si>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</si>
  <si>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</si>
  <si>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</si>
  <si>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</si>
  <si>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</si>
  <si>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</si>
  <si>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</si>
  <si>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</si>
  <si>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</si>
  <si>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</si>
  <si>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</si>
  <si>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</si>
  <si>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</si>
  <si>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</si>
  <si>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</si>
  <si>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</si>
  <si>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</si>
  <si>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</si>
  <si>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</si>
  <si>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</si>
  <si>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</si>
  <si>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</si>
  <si>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</si>
  <si>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</si>
  <si>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</si>
  <si>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</si>
  <si>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</si>
  <si>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</si>
  <si>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</si>
  <si>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</si>
  <si>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</si>
  <si>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</si>
  <si>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</si>
  <si>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</si>
  <si>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</si>
  <si>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</si>
  <si>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</si>
  <si>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</si>
  <si>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</si>
  <si>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</si>
  <si>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</si>
  <si>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</si>
  <si>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</si>
  <si>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</si>
  <si>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</si>
  <si>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</si>
  <si>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</si>
  <si>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</si>
  <si>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</si>
  <si>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</si>
  <si>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</si>
  <si>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</si>
  <si>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</si>
  <si>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</si>
  <si>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</si>
  <si>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</si>
  <si>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</si>
  <si>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</si>
  <si>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</si>
  <si>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</si>
  <si>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</si>
  <si>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</si>
  <si>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</si>
  <si>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</si>
  <si>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</si>
  <si>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</si>
  <si>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</si>
  <si>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</si>
  <si>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</si>
  <si>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</si>
  <si>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</si>
  <si>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</si>
  <si>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</si>
  <si>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</si>
  <si>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</si>
  <si>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</si>
  <si>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</si>
  <si>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</si>
  <si>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</si>
  <si>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</si>
  <si>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</si>
  <si>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</si>
  <si>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</si>
  <si>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</si>
  <si>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</si>
  <si>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</si>
  <si>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</si>
  <si>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</si>
  <si>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</si>
  <si>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</si>
  <si>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</si>
  <si>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</si>
  <si>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</si>
  <si>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</si>
  <si>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</si>
  <si>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</si>
  <si>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</si>
  <si>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</si>
  <si>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</si>
  <si>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</si>
  <si>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</si>
  <si>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</si>
  <si>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</si>
  <si>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</si>
  <si>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</si>
  <si>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</si>
  <si>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</si>
  <si>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</si>
  <si>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</si>
  <si>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</si>
  <si>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</si>
  <si>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</si>
  <si>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</si>
  <si>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</si>
  <si>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</si>
  <si>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</si>
  <si>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</si>
  <si>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</si>
  <si>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</si>
  <si>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</si>
  <si>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</si>
  <si>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</si>
  <si>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</si>
  <si>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</si>
  <si>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</si>
  <si>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</si>
  <si>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</si>
  <si>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</si>
  <si>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</si>
  <si>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</si>
  <si>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</si>
  <si>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</si>
  <si>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</si>
  <si>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</si>
  <si>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</si>
  <si>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</si>
  <si>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</si>
  <si>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</si>
  <si>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</si>
  <si>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</si>
  <si>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</si>
  <si>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</si>
  <si>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</si>
  <si>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</si>
  <si>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</si>
  <si>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</si>
  <si>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</si>
  <si>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</si>
  <si>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</si>
  <si>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</si>
  <si>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</si>
  <si>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</si>
  <si>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</si>
  <si>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</si>
  <si>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</si>
  <si>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</si>
  <si>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</si>
  <si>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</si>
  <si>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</si>
  <si>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</si>
  <si>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</si>
  <si>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</si>
  <si>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</si>
  <si>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</si>
  <si>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</si>
  <si>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</si>
  <si>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</si>
  <si>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</si>
  <si>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</si>
  <si>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</si>
  <si>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</si>
  <si>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</si>
  <si>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</si>
  <si>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</si>
  <si>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</si>
  <si>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</si>
  <si>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</si>
  <si>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</si>
  <si>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</si>
  <si>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</si>
  <si>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</si>
  <si>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</si>
  <si>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</si>
  <si>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</si>
  <si>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</si>
  <si>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</si>
  <si>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</si>
  <si>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</si>
  <si>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</si>
  <si>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</si>
  <si>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</si>
  <si>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</si>
  <si>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</si>
  <si>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</si>
  <si>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</si>
  <si>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</si>
  <si>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</si>
  <si>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</si>
  <si>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</si>
  <si>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</si>
  <si>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</si>
  <si>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</si>
  <si>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</si>
  <si>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</si>
  <si>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</si>
  <si>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</si>
  <si>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</si>
  <si>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</si>
  <si>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</si>
  <si>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</si>
  <si>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</si>
  <si>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</si>
  <si>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</si>
  <si>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</si>
  <si>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</si>
  <si>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</si>
  <si>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</si>
  <si>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</si>
  <si>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</si>
  <si>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</si>
  <si>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</si>
  <si>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</si>
  <si>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</si>
  <si>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</si>
  <si>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</si>
  <si>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</si>
  <si>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</si>
  <si>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</si>
  <si>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</si>
  <si>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</si>
  <si>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</si>
  <si>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</si>
  <si>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</si>
  <si>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</si>
  <si>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</si>
  <si>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</si>
  <si>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</si>
  <si>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</si>
  <si>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</si>
  <si>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</si>
  <si>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</si>
  <si>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</si>
  <si>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</si>
  <si>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</si>
  <si>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</si>
  <si>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</si>
  <si>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</si>
  <si>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</si>
  <si>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</si>
  <si>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</si>
  <si>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</si>
  <si>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</si>
  <si>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</si>
  <si>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</si>
  <si>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</si>
  <si>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</si>
  <si>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</si>
  <si>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</si>
  <si>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</si>
  <si>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</si>
  <si>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</si>
  <si>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</si>
  <si>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</si>
  <si>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</si>
  <si>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</si>
  <si>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</si>
  <si>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</si>
  <si>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</si>
  <si>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</si>
  <si>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</si>
  <si>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</si>
  <si>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</si>
  <si>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</si>
  <si>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</si>
  <si>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</si>
  <si>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</si>
  <si>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</si>
  <si>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</si>
  <si>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</si>
  <si>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</si>
  <si>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</si>
  <si>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</si>
  <si>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</si>
  <si>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</si>
  <si>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</si>
  <si>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</si>
  <si>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</si>
  <si>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</si>
  <si>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</si>
  <si>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</si>
  <si>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</si>
  <si>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</si>
  <si>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</si>
  <si>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</si>
  <si>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</si>
  <si>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</si>
  <si>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</si>
  <si>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</si>
  <si>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</si>
  <si>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</si>
  <si>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</si>
  <si>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</si>
  <si>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</si>
  <si>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</si>
  <si>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</si>
  <si>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</si>
  <si>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</si>
  <si>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</si>
  <si>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</si>
  <si>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</si>
  <si>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</si>
  <si>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</si>
  <si>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</si>
  <si>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</si>
  <si>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</si>
  <si>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</si>
  <si>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</si>
  <si>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</si>
  <si>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</si>
  <si>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</si>
  <si>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</si>
  <si>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</si>
  <si>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</si>
  <si>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</si>
  <si>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</si>
  <si>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</si>
  <si>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</si>
  <si>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</si>
  <si>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</si>
  <si>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</si>
  <si>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</si>
  <si>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</si>
  <si>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</si>
  <si>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</si>
  <si>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</si>
  <si>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</si>
  <si>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</si>
  <si>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</si>
  <si>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</si>
  <si>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</si>
  <si>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</si>
  <si>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</si>
  <si>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</si>
  <si>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</si>
  <si>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</si>
  <si>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</si>
  <si>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</si>
  <si>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</si>
  <si>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</si>
  <si>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</si>
  <si>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</si>
  <si>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</si>
  <si>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</si>
  <si>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</si>
  <si>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</si>
  <si>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</si>
  <si>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</si>
  <si>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</si>
  <si>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</si>
  <si>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</si>
  <si>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</si>
  <si>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</si>
  <si>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</si>
  <si>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</si>
  <si>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</si>
  <si>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</si>
  <si>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</si>
  <si>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</si>
  <si>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</si>
  <si>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</si>
  <si>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</si>
  <si>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</si>
  <si>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</si>
  <si>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</si>
  <si>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</si>
  <si>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</si>
  <si>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</si>
  <si>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</si>
  <si>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</si>
  <si>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</si>
  <si>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</si>
  <si>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</si>
  <si>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</si>
  <si>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</si>
  <si>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</si>
  <si>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</si>
  <si>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</si>
  <si>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</si>
  <si>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</si>
  <si>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</si>
  <si>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</si>
  <si>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</si>
  <si>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</si>
  <si>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</si>
  <si>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</si>
  <si>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</si>
  <si>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</si>
  <si>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</si>
  <si>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</si>
  <si>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</si>
  <si>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</si>
  <si>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</si>
  <si>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</si>
  <si>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</si>
  <si>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</si>
  <si>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</si>
  <si>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</si>
  <si>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</si>
  <si>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</si>
  <si>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</si>
  <si>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</si>
  <si>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</si>
  <si>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</si>
  <si>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</si>
  <si>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</si>
  <si>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</si>
  <si>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</si>
  <si>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</si>
  <si>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</si>
  <si>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</si>
  <si>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</si>
  <si>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</si>
  <si>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</si>
  <si>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</si>
  <si>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</si>
  <si>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</si>
  <si>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</si>
  <si>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</si>
  <si>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</si>
  <si>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</si>
  <si>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</si>
  <si>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</si>
  <si>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</si>
  <si>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</si>
  <si>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</si>
  <si>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</si>
  <si>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</si>
  <si>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</si>
  <si>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</si>
  <si>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</si>
  <si>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</si>
  <si>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</si>
  <si>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</si>
  <si>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</si>
  <si>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</si>
  <si>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</si>
  <si>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</si>
  <si>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</si>
  <si>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</si>
  <si>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</si>
  <si>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</si>
  <si>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</si>
  <si>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</si>
  <si>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</si>
  <si>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</si>
  <si>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</si>
  <si>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</si>
  <si>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</si>
  <si>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</si>
  <si>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</si>
  <si>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</si>
  <si>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</si>
  <si>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</si>
  <si>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</si>
  <si>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</si>
  <si>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</si>
  <si>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</si>
  <si>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</si>
  <si>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</si>
  <si>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</si>
  <si>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</si>
  <si>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</si>
  <si>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</si>
  <si>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</si>
  <si>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</si>
  <si>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</si>
  <si>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</si>
  <si>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</si>
  <si>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</si>
  <si>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</si>
  <si>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</si>
  <si>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</si>
  <si>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</si>
  <si>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</si>
  <si>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</si>
  <si>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</si>
  <si>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</si>
  <si>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</si>
  <si>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</si>
  <si>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</si>
  <si>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</si>
  <si>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</si>
  <si>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</si>
  <si>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</si>
  <si>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</si>
  <si>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</si>
  <si>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</si>
  <si>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</si>
  <si>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</si>
  <si>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</si>
  <si>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</si>
  <si>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</si>
  <si>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</si>
  <si>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</si>
  <si>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</si>
  <si>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</si>
  <si>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</si>
  <si>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</si>
  <si>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</si>
  <si>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</si>
  <si>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</si>
  <si>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</si>
  <si>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</si>
  <si>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</si>
  <si>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</si>
  <si>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</si>
  <si>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</si>
  <si>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</si>
  <si>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</si>
  <si>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</si>
  <si>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</si>
  <si>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</si>
  <si>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</si>
  <si>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</si>
  <si>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</si>
  <si>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</si>
  <si>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</si>
  <si>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</si>
  <si>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</si>
  <si>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</si>
  <si>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</si>
  <si>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</si>
  <si>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</si>
  <si>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</si>
  <si>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</si>
  <si>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</si>
  <si>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</si>
  <si>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</si>
  <si>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</si>
  <si>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</si>
  <si>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</si>
  <si>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</si>
  <si>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</si>
  <si>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</si>
  <si>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</si>
  <si>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</si>
  <si>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</si>
  <si>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</si>
  <si>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</si>
  <si>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</si>
  <si>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</si>
  <si>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</si>
  <si>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</si>
  <si>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</si>
  <si>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</si>
  <si>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</si>
  <si>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</si>
  <si>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</si>
  <si>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</si>
  <si>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</si>
  <si>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</si>
  <si>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</si>
  <si>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</si>
  <si>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</si>
  <si>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</si>
  <si>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</si>
  <si>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</si>
  <si>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</si>
  <si>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</si>
  <si>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</si>
  <si>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</si>
  <si>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</si>
  <si>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</si>
  <si>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</si>
  <si>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</si>
  <si>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</si>
  <si>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</si>
  <si>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</si>
  <si>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</si>
  <si>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</si>
  <si>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</si>
  <si>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</si>
  <si>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</si>
  <si>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</si>
  <si>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</si>
  <si>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</si>
  <si>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</si>
  <si>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</si>
  <si>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</si>
  <si>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</si>
  <si>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</si>
  <si>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</si>
  <si>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</si>
  <si>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</si>
  <si>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</si>
  <si>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</si>
  <si>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</si>
  <si>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</si>
  <si>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</si>
  <si>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</si>
  <si>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</si>
  <si>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</si>
  <si>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</si>
  <si>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</si>
  <si>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</si>
  <si>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</si>
  <si>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</si>
  <si>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</si>
  <si>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</si>
  <si>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</si>
  <si>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</si>
  <si>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</si>
  <si>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</si>
  <si>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</si>
  <si>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</si>
  <si>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</si>
  <si>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</si>
  <si>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</si>
  <si>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</si>
  <si>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</si>
  <si>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</si>
  <si>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</si>
  <si>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</si>
  <si>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</si>
  <si>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</si>
  <si>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</si>
  <si>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</si>
  <si>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</si>
  <si>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</si>
  <si>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</si>
  <si>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</si>
  <si>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</si>
  <si>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</si>
  <si>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</si>
  <si>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</si>
  <si>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</si>
  <si>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</si>
  <si>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</si>
  <si>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</si>
  <si>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</si>
  <si>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</si>
  <si>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</si>
  <si>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</si>
  <si>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</si>
  <si>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</si>
  <si>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</si>
  <si>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</si>
  <si>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</si>
  <si>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</si>
  <si>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</si>
  <si>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</si>
  <si>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</si>
  <si>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</si>
  <si>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</si>
  <si>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</si>
  <si>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</si>
  <si>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</si>
  <si>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</si>
  <si>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</si>
  <si>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</si>
  <si>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</si>
  <si>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</si>
  <si>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</si>
  <si>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</si>
  <si>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</si>
  <si>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</si>
  <si>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</si>
  <si>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</si>
  <si>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</si>
  <si>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</si>
  <si>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</si>
  <si>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</si>
  <si>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</si>
  <si>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</si>
  <si>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</si>
  <si>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</si>
  <si>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</si>
  <si>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</si>
  <si>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</si>
  <si>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</si>
  <si>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</si>
  <si>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</si>
  <si>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</si>
  <si>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</si>
  <si>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</si>
  <si>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</si>
  <si>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</si>
  <si>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</si>
  <si>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</si>
  <si>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</si>
  <si>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</si>
  <si>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</si>
  <si>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</si>
  <si>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</si>
  <si>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</si>
  <si>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</si>
  <si>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</si>
  <si>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</si>
  <si>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</si>
  <si>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</si>
  <si>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</si>
  <si>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</si>
  <si>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</si>
  <si>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</si>
  <si>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</si>
  <si>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</si>
  <si>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</si>
  <si>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</si>
  <si>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</si>
  <si>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</si>
  <si>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</si>
  <si>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</si>
  <si>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</si>
  <si>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</si>
  <si>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</si>
  <si>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</si>
  <si>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</si>
  <si>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</si>
  <si>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</si>
  <si>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</si>
  <si>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</si>
  <si>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</si>
  <si>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</si>
  <si>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</si>
  <si>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</si>
  <si>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</si>
  <si>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</si>
  <si>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</si>
  <si>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</si>
  <si>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</si>
  <si>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</si>
  <si>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</si>
  <si>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</si>
  <si>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</si>
  <si>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</si>
  <si>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</si>
  <si>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</si>
  <si>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</si>
  <si>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</si>
  <si>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</si>
  <si>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</si>
  <si>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</si>
  <si>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</si>
  <si>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</si>
  <si>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</si>
  <si>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</si>
  <si>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</si>
  <si>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</si>
  <si>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</si>
  <si>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</si>
  <si>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</si>
  <si>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</si>
  <si>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</si>
  <si>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</si>
  <si>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</si>
  <si>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</si>
  <si>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</si>
  <si>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</si>
  <si>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</si>
  <si>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</si>
  <si>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</si>
  <si>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</si>
  <si>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</si>
  <si>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</si>
  <si>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</si>
  <si>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</si>
  <si>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</si>
  <si>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</si>
  <si>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</si>
  <si>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</si>
  <si>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</si>
  <si>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</si>
  <si>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</si>
  <si>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</si>
  <si>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</si>
  <si>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</si>
  <si>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</si>
  <si>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</si>
  <si>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</si>
  <si>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</si>
  <si>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</si>
  <si>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</si>
  <si>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</si>
  <si>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</si>
  <si>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</si>
  <si>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</si>
  <si>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</si>
  <si>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</si>
  <si>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</si>
  <si>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</si>
  <si>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</si>
  <si>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</si>
  <si>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</si>
  <si>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</si>
  <si>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</si>
  <si>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</si>
  <si>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</si>
  <si>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</si>
  <si>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</si>
  <si>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</si>
  <si>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</si>
  <si>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</si>
  <si>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</si>
  <si>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</si>
  <si>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</si>
  <si>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</si>
  <si>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</si>
  <si>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</si>
  <si>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</si>
  <si>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</si>
  <si>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</si>
  <si>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</si>
  <si>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</si>
  <si>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</si>
  <si>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</si>
  <si>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</si>
  <si>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</si>
  <si>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</si>
  <si>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</si>
  <si>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</si>
  <si>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</si>
  <si>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</si>
  <si>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</si>
  <si>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</si>
  <si>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</si>
  <si>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</si>
  <si>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</si>
  <si>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</si>
  <si>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</si>
  <si>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</si>
  <si>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</si>
  <si>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</si>
  <si>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</si>
  <si>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</si>
  <si>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</si>
  <si>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</si>
  <si>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</si>
  <si>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</si>
  <si>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</si>
  <si>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</si>
  <si>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</si>
  <si>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</si>
  <si>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</si>
  <si>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</si>
  <si>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</si>
  <si>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</si>
  <si>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</si>
  <si>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</si>
  <si>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</si>
  <si>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</si>
  <si>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</si>
  <si>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</si>
  <si>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</si>
  <si>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</si>
  <si>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</si>
  <si>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</si>
  <si>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</si>
  <si>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</si>
  <si>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</si>
  <si>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</si>
  <si>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</si>
  <si>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</si>
  <si>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</si>
  <si>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</si>
  <si>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</si>
  <si>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</si>
  <si>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</si>
  <si>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</si>
  <si>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</si>
  <si>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</si>
  <si>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</si>
  <si>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</si>
  <si>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</si>
  <si>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</si>
  <si>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</si>
  <si>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</si>
  <si>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</si>
  <si>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</si>
  <si>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</si>
  <si>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</si>
  <si>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</si>
  <si>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</si>
  <si>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</si>
  <si>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</si>
  <si>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</si>
  <si>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</si>
  <si>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</si>
  <si>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</si>
  <si>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</si>
  <si>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</si>
  <si>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</si>
  <si>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</si>
  <si>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</si>
  <si>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</si>
  <si>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</si>
  <si>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</si>
  <si>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</si>
  <si>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</si>
  <si>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</si>
  <si>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</si>
  <si>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</si>
  <si>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</si>
  <si>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</si>
  <si>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</si>
  <si>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</si>
  <si>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</si>
  <si>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</si>
  <si>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</si>
  <si>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</si>
  <si>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</si>
  <si>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</si>
  <si>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</si>
  <si>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</si>
  <si>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</si>
  <si>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</si>
  <si>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</si>
  <si>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</si>
  <si>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</si>
  <si>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</si>
  <si>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</si>
  <si>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</si>
  <si>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</si>
  <si>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</si>
  <si>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</si>
  <si>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</si>
  <si>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</si>
  <si>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</si>
  <si>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</si>
  <si>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</si>
  <si>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</si>
  <si>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</si>
  <si>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</si>
  <si>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</si>
  <si>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</si>
  <si>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</si>
  <si>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</si>
  <si>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</si>
  <si>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</si>
  <si>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</si>
  <si>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</si>
  <si>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</si>
  <si>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</si>
  <si>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</si>
  <si>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</si>
  <si>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</si>
  <si>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</si>
  <si>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</si>
  <si>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</si>
  <si>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</si>
  <si>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</si>
  <si>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</si>
  <si>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</si>
  <si>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</si>
  <si>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</si>
  <si>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</si>
  <si>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</si>
  <si>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</si>
  <si>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</si>
  <si>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</si>
  <si>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</si>
  <si>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</si>
  <si>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</si>
  <si>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</si>
  <si>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</si>
  <si>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</si>
  <si>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</si>
  <si>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</si>
  <si>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</si>
  <si>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</si>
  <si>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</si>
  <si>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</si>
  <si>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</si>
  <si>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</si>
  <si>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</si>
  <si>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</si>
  <si>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</si>
  <si>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</si>
  <si>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</si>
  <si>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</si>
  <si>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</si>
  <si>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</si>
  <si>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</si>
  <si>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</si>
  <si>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</si>
  <si>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</si>
  <si>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</si>
  <si>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</si>
  <si>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</si>
  <si>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</si>
  <si>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</si>
  <si>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</si>
  <si>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</si>
  <si>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</si>
  <si>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</si>
  <si>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</si>
  <si>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</si>
  <si>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</si>
  <si>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</si>
  <si>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</si>
  <si>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</si>
  <si>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</si>
  <si>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</si>
  <si>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</si>
  <si>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</si>
  <si>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</si>
  <si>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</si>
  <si>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</si>
  <si>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</si>
  <si>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</si>
  <si>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</si>
  <si>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</si>
  <si>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</si>
  <si>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</si>
  <si>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</si>
  <si>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</si>
  <si>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</si>
  <si>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</si>
  <si>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</si>
  <si>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</si>
  <si>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</si>
  <si>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</si>
  <si>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</si>
  <si>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</si>
  <si>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</si>
  <si>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</si>
  <si>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</si>
  <si>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</si>
  <si>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</si>
  <si>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</si>
  <si>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</si>
  <si>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</si>
  <si>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</si>
  <si>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</si>
  <si>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</si>
  <si>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</si>
  <si>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</si>
  <si>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</si>
  <si>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</si>
  <si>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</si>
  <si>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</si>
  <si>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</si>
  <si>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</si>
  <si>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</si>
  <si>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</si>
  <si>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</si>
  <si>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</si>
  <si>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</si>
  <si>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</si>
  <si>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</si>
  <si>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</si>
  <si>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</si>
  <si>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</si>
  <si>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</si>
  <si>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</si>
  <si>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</si>
  <si>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</si>
  <si>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</si>
  <si>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</si>
  <si>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</si>
  <si>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</si>
  <si>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</si>
  <si>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</si>
  <si>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</si>
  <si>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</si>
  <si>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</si>
  <si>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</si>
  <si>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</si>
  <si>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</si>
  <si>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</si>
  <si>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</si>
  <si>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</si>
  <si>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</si>
  <si>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</si>
  <si>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</si>
  <si>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</si>
  <si>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</si>
  <si>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</si>
  <si>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</si>
  <si>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</si>
  <si>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</si>
  <si>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</si>
  <si>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</si>
  <si>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</si>
  <si>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</si>
  <si>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</si>
  <si>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</si>
  <si>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</si>
  <si>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</si>
  <si>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</si>
  <si>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</si>
  <si>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</si>
  <si>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</si>
  <si>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</si>
  <si>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</si>
  <si>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</si>
  <si>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</si>
  <si>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</si>
  <si>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</si>
  <si>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</si>
  <si>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</si>
  <si>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</si>
  <si>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</si>
  <si>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</si>
  <si>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</si>
  <si>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</si>
  <si>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</si>
  <si>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</si>
  <si>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</si>
  <si>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</si>
  <si>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</si>
  <si>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</si>
  <si>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</si>
  <si>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</si>
  <si>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</si>
  <si>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</si>
  <si>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</si>
  <si>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</si>
  <si>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</si>
  <si>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</si>
  <si>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</si>
  <si>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</si>
  <si>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</si>
  <si>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</si>
  <si>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</si>
  <si>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</si>
  <si>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</si>
  <si>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</si>
  <si>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</si>
  <si>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</si>
  <si>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</si>
  <si>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</si>
  <si>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</si>
  <si>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</si>
  <si>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</si>
  <si>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</si>
  <si>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</si>
  <si>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</si>
  <si>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</si>
  <si>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</si>
  <si>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</si>
  <si>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</si>
  <si>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</si>
  <si>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</si>
  <si>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</si>
  <si>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</si>
  <si>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</si>
  <si>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</si>
  <si>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</si>
  <si>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</si>
  <si>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</si>
  <si>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</si>
  <si>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</si>
  <si>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</si>
  <si>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</si>
  <si>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</si>
  <si>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</si>
  <si>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</si>
  <si>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</si>
  <si>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</si>
  <si>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</si>
  <si>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</si>
  <si>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</si>
  <si>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</si>
  <si>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</si>
  <si>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</si>
  <si>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</si>
  <si>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</si>
  <si>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</si>
  <si>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</si>
  <si>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</si>
  <si>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</si>
  <si>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</si>
  <si>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</si>
  <si>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</si>
  <si>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</si>
  <si>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</si>
  <si>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</si>
  <si>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</si>
  <si>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</si>
  <si>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</si>
  <si>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</si>
  <si>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</si>
  <si>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</si>
  <si>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</si>
  <si>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</si>
  <si>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</si>
  <si>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</si>
  <si>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</si>
  <si>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</si>
  <si>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</si>
  <si>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</si>
  <si>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</si>
  <si>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</si>
  <si>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</si>
  <si>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</si>
  <si>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</si>
  <si>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</si>
  <si>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</si>
  <si>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</si>
  <si>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</si>
  <si>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</si>
  <si>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</si>
  <si>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</si>
  <si>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</si>
  <si>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</si>
  <si>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</si>
  <si>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</si>
  <si>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</si>
  <si>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</si>
  <si>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</si>
  <si>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</si>
  <si>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</si>
  <si>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</si>
  <si>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</si>
  <si>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</si>
  <si>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</si>
  <si>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</si>
  <si>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</si>
  <si>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</si>
  <si>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</si>
  <si>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</si>
  <si>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</si>
  <si>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</si>
  <si>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</si>
  <si>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</si>
  <si>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</si>
  <si>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</si>
  <si>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</si>
  <si>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</si>
  <si>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</si>
  <si>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</si>
  <si>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</si>
  <si>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</si>
  <si>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</si>
  <si>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</si>
  <si>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</si>
  <si>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</si>
  <si>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</si>
  <si>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</si>
  <si>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</si>
  <si>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</si>
  <si>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</si>
  <si>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</si>
  <si>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</si>
  <si>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</si>
  <si>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</si>
  <si>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</si>
  <si>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</si>
  <si>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</si>
  <si>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</si>
  <si>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</si>
  <si>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</si>
  <si>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</si>
  <si>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</si>
  <si>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</si>
  <si>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</si>
  <si>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</si>
  <si>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</si>
  <si>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</si>
  <si>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</si>
  <si>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</si>
  <si>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</si>
  <si>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</si>
  <si>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</si>
  <si>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</si>
  <si>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</si>
  <si>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</si>
  <si>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</si>
  <si>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</si>
  <si>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</si>
  <si>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</si>
  <si>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</si>
  <si>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</si>
  <si>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</si>
  <si>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</si>
  <si>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</si>
  <si>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</si>
  <si>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</si>
  <si>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</si>
  <si>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</si>
  <si>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</si>
  <si>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</si>
  <si>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</si>
  <si>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</si>
  <si>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</si>
  <si>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</si>
  <si>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</si>
  <si>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</si>
  <si>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</si>
  <si>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</si>
  <si>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</si>
  <si>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</si>
  <si>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</si>
  <si>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</si>
  <si>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</si>
  <si>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</si>
  <si>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</si>
  <si>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</si>
  <si>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</si>
  <si>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</si>
  <si>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</si>
  <si>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</si>
  <si>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</si>
  <si>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</si>
  <si>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</si>
  <si>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</si>
  <si>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</si>
  <si>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</si>
  <si>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</si>
  <si>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</si>
  <si>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</si>
  <si>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</si>
  <si>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</si>
  <si>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</si>
  <si>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</si>
  <si>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</si>
  <si>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</si>
  <si>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</si>
  <si>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</si>
  <si>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</si>
  <si>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</si>
  <si>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</si>
  <si>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</si>
  <si>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</si>
  <si>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</si>
  <si>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</si>
  <si>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</si>
  <si>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</si>
  <si>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</si>
  <si>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</si>
  <si>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</si>
  <si>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</si>
  <si>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</si>
  <si>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</si>
  <si>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</si>
  <si>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</si>
  <si>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</si>
  <si>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</si>
  <si>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</si>
  <si>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</si>
  <si>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</si>
  <si>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</si>
  <si>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</si>
  <si>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</si>
  <si>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</si>
  <si>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</si>
  <si>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</si>
  <si>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</si>
  <si>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</si>
  <si>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</si>
  <si>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</si>
  <si>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</si>
  <si>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</si>
  <si>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</si>
  <si>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</si>
  <si>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</si>
  <si>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</si>
  <si>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</si>
  <si>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</si>
  <si>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</si>
  <si>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</si>
  <si>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</si>
  <si>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</si>
  <si>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</si>
  <si>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</si>
  <si>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</si>
  <si>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</si>
  <si>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</si>
  <si>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</si>
  <si>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</si>
  <si>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</si>
  <si>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</si>
  <si>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</si>
  <si>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</si>
  <si>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</si>
  <si>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</si>
  <si>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</si>
  <si>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</si>
  <si>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</si>
  <si>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</si>
  <si>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</si>
  <si>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</si>
  <si>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</si>
  <si>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</si>
  <si>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</si>
  <si>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</si>
  <si>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</si>
  <si>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</si>
  <si>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</si>
  <si>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</si>
  <si>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</si>
  <si>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</si>
  <si>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</si>
  <si>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</si>
  <si>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</si>
  <si>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</si>
  <si>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</si>
  <si>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</si>
  <si>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</si>
  <si>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</si>
  <si>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</si>
  <si>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</si>
  <si>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</si>
  <si>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</si>
  <si>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</si>
  <si>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</si>
  <si>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</si>
  <si>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</si>
  <si>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</si>
  <si>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</si>
  <si>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</si>
  <si>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</si>
  <si>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</si>
  <si>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</si>
  <si>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</si>
  <si>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</si>
  <si>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</si>
  <si>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</si>
  <si>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</si>
  <si>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</si>
  <si>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</si>
  <si>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</si>
  <si>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</si>
  <si>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</si>
  <si>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</si>
  <si>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</si>
  <si>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</si>
  <si>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</si>
  <si>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</si>
  <si>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</si>
  <si>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</si>
  <si>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</si>
  <si>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</si>
  <si>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</si>
  <si>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</si>
  <si>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</si>
  <si>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</si>
  <si>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</si>
  <si>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</si>
  <si>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</si>
  <si>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</si>
  <si>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</si>
  <si>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</si>
  <si>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</si>
  <si>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</si>
  <si>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</si>
  <si>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</si>
  <si>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</si>
  <si>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</si>
  <si>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</si>
  <si>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</si>
  <si>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</si>
  <si>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</si>
  <si>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</si>
  <si>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</si>
  <si>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</si>
  <si>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</si>
  <si>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</si>
  <si>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</si>
  <si>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</si>
  <si>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</si>
  <si>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</si>
  <si>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</si>
  <si>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</si>
  <si>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</si>
  <si>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</si>
  <si>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</si>
  <si>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</si>
  <si>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</si>
  <si>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</si>
  <si>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</si>
  <si>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</si>
  <si>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</si>
  <si>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</si>
  <si>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</si>
  <si>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</si>
  <si>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</si>
  <si>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</si>
  <si>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</si>
  <si>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</si>
  <si>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</si>
  <si>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</si>
  <si>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</si>
  <si>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</si>
  <si>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</si>
  <si>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</si>
  <si>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</si>
  <si>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</si>
  <si>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</si>
  <si>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</si>
  <si>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</si>
  <si>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</si>
  <si>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</si>
  <si>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</si>
  <si>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</si>
  <si>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</si>
  <si>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</si>
  <si>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</si>
  <si>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</si>
  <si>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</si>
  <si>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</si>
  <si>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</si>
  <si>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</si>
  <si>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</si>
  <si>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</si>
  <si>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</si>
  <si>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</si>
  <si>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</si>
  <si>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</si>
  <si>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</si>
  <si>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</si>
  <si>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</si>
  <si>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</si>
  <si>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</si>
  <si>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</si>
  <si>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</si>
  <si>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</si>
  <si>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</si>
  <si>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</si>
  <si>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</si>
  <si>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</si>
  <si>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</si>
  <si>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</si>
  <si>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</si>
  <si>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</si>
  <si>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</si>
  <si>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</si>
  <si>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</si>
  <si>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</si>
  <si>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</si>
  <si>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</si>
  <si>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</si>
  <si>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</si>
  <si>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</si>
  <si>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</si>
  <si>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</si>
  <si>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</si>
  <si>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</si>
  <si>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</si>
  <si>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</si>
  <si>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</si>
  <si>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</si>
  <si>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</si>
  <si>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</si>
  <si>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</si>
  <si>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</si>
  <si>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</si>
  <si>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</si>
  <si>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</si>
  <si>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</si>
  <si>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</si>
  <si>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</si>
  <si>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</si>
  <si>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</si>
  <si>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</si>
  <si>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</si>
  <si>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</si>
  <si>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</si>
  <si>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</si>
  <si>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</si>
  <si>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</si>
  <si>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</si>
  <si>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</si>
  <si>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</si>
  <si>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</si>
  <si>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</si>
  <si>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</si>
  <si>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</si>
  <si>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</si>
  <si>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</si>
  <si>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</si>
  <si>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</si>
  <si>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</si>
  <si>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</si>
  <si>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</si>
  <si>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</si>
  <si>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</si>
  <si>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</si>
  <si>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</si>
  <si>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</si>
  <si>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</si>
  <si>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</si>
  <si>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</si>
  <si>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</si>
  <si>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</si>
  <si>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</si>
  <si>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</si>
  <si>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</si>
  <si>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</si>
  <si>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</si>
  <si>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</si>
  <si>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</si>
  <si>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</si>
  <si>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</si>
  <si>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</si>
  <si>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</si>
  <si>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</si>
  <si>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</si>
  <si>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</si>
  <si>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</si>
  <si>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</si>
  <si>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</si>
  <si>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</si>
  <si>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</si>
  <si>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</si>
  <si>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</si>
  <si>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</si>
  <si>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</si>
  <si>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</si>
  <si>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</si>
  <si>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</si>
  <si>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</si>
  <si>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</si>
  <si>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</si>
  <si>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</si>
  <si>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</si>
  <si>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</si>
  <si>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</si>
  <si>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</si>
  <si>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</si>
  <si>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</si>
  <si>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</si>
  <si>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</si>
  <si>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</si>
  <si>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</si>
  <si>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</si>
  <si>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</si>
  <si>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</si>
  <si>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</si>
  <si>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</si>
  <si>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</si>
  <si>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</si>
  <si>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</si>
  <si>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</si>
  <si>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</si>
  <si>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</si>
  <si>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</si>
  <si>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</si>
  <si>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</si>
  <si>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</si>
  <si>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</si>
  <si>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</si>
  <si>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</si>
  <si>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</si>
  <si>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</si>
  <si>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</si>
  <si>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</si>
  <si>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</si>
  <si>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</si>
  <si>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</si>
  <si>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</si>
  <si>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</si>
  <si>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</si>
  <si>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</si>
  <si>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</si>
  <si>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</si>
  <si>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</si>
  <si>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</si>
  <si>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</si>
  <si>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</si>
  <si>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</si>
  <si>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</si>
  <si>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</si>
  <si>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</si>
  <si>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</si>
  <si>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</si>
  <si>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</si>
  <si>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</si>
  <si>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</si>
  <si>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</si>
  <si>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</si>
  <si>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</si>
  <si>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</si>
  <si>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</si>
  <si>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</si>
  <si>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</si>
  <si>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</si>
  <si>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</si>
  <si>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</si>
  <si>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</si>
  <si>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</si>
  <si>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</si>
  <si>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</si>
  <si>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</si>
  <si>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</si>
  <si>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</si>
  <si>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</si>
  <si>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</si>
  <si>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</si>
  <si>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</si>
  <si>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</si>
  <si>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</si>
  <si>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</si>
  <si>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</si>
  <si>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</si>
  <si>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</si>
  <si>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</si>
  <si>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</si>
  <si>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</si>
  <si>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</si>
  <si>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</si>
  <si>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</si>
  <si>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</si>
  <si>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</si>
  <si>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</si>
  <si>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</si>
  <si>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</si>
  <si>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</si>
  <si>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</si>
  <si>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</si>
  <si>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</si>
  <si>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</si>
  <si>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</si>
  <si>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</si>
  <si>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</si>
  <si>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</si>
  <si>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</si>
  <si>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</si>
  <si>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</si>
  <si>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</si>
  <si>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</si>
  <si>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</si>
  <si>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</si>
  <si>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</si>
  <si>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</si>
  <si>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</si>
  <si>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</si>
  <si>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</si>
  <si>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</si>
  <si>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</si>
  <si>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</si>
  <si>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</si>
  <si>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</si>
  <si>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</si>
  <si>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</si>
  <si>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</si>
  <si>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</si>
  <si>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</si>
  <si>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</si>
  <si>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</si>
  <si>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</si>
  <si>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</si>
  <si>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</si>
  <si>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</si>
  <si>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</si>
  <si>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</si>
  <si>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</si>
  <si>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</si>
  <si>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</si>
  <si>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</si>
  <si>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</si>
  <si>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</si>
  <si>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</si>
  <si>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</si>
  <si>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</si>
  <si>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</si>
  <si>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</si>
  <si>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</si>
  <si>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</si>
  <si>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</si>
  <si>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</si>
  <si>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</si>
  <si>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</si>
  <si>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</si>
  <si>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</si>
  <si>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</si>
  <si>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</si>
  <si>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</si>
  <si>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</si>
  <si>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</si>
  <si>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</si>
  <si>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</si>
  <si>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</si>
  <si>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</si>
  <si>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</si>
  <si>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</si>
  <si>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</si>
  <si>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</si>
  <si>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</si>
  <si>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</si>
  <si>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</si>
  <si>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</si>
  <si>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</si>
  <si>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</si>
  <si>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</si>
  <si>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</si>
  <si>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</si>
  <si>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</si>
  <si>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</si>
  <si>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</si>
  <si>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</si>
  <si>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</si>
  <si>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</si>
  <si>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</si>
  <si>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</si>
  <si>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</si>
  <si>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</si>
  <si>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</si>
  <si>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</si>
  <si>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</si>
  <si>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</si>
  <si>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</si>
  <si>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</si>
  <si>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</si>
  <si>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</si>
  <si>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</si>
  <si>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</si>
  <si>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</si>
  <si>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</si>
  <si>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</si>
  <si>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</si>
  <si>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</si>
  <si>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</si>
  <si>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</si>
  <si>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</si>
  <si>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</si>
  <si>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</si>
  <si>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</si>
  <si>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</si>
  <si>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</si>
  <si>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</si>
  <si>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</si>
  <si>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</si>
  <si>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</si>
  <si>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</si>
  <si>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</si>
  <si>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</si>
  <si>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</si>
  <si>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</si>
  <si>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</si>
  <si>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</si>
  <si>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</si>
  <si>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</si>
  <si>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</si>
  <si>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</si>
  <si>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</si>
  <si>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</si>
  <si>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</si>
  <si>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</si>
  <si>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</si>
  <si>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</si>
  <si>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</si>
  <si>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</si>
  <si>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</si>
  <si>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</si>
  <si>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</si>
  <si>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</si>
  <si>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</si>
  <si>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</si>
  <si>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</si>
  <si>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</si>
  <si>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</si>
  <si>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</si>
  <si>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</si>
  <si>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</si>
  <si>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</si>
  <si>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</si>
  <si>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</si>
  <si>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</si>
  <si>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</si>
  <si>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</si>
  <si>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</si>
  <si>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</si>
  <si>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</si>
  <si>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</si>
  <si>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</si>
  <si>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</si>
  <si>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</si>
  <si>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</si>
  <si>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</si>
  <si>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</si>
  <si>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</si>
  <si>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</si>
  <si>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</si>
  <si>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</si>
  <si>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</si>
  <si>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</si>
  <si>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</si>
  <si>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</si>
  <si>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</si>
  <si>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</si>
  <si>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</si>
  <si>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</si>
  <si>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</si>
  <si>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</si>
  <si>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</si>
  <si>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</si>
  <si>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</si>
  <si>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</si>
  <si>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</si>
  <si>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</si>
  <si>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</si>
  <si>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</si>
  <si>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</si>
  <si>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</si>
  <si>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</si>
  <si>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</si>
  <si>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</si>
  <si>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</si>
  <si>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</si>
  <si>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</si>
  <si>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</si>
  <si>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</si>
  <si>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</si>
  <si>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</si>
  <si>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</si>
  <si>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</si>
  <si>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</si>
  <si>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</si>
  <si>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</si>
  <si>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</si>
  <si>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</si>
  <si>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</si>
  <si>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</si>
  <si>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</si>
  <si>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</si>
  <si>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</si>
  <si>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</si>
  <si>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</si>
  <si>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</si>
  <si>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</si>
  <si>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</si>
  <si>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</si>
  <si>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</si>
  <si>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</si>
  <si>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</si>
  <si>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</si>
  <si>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</si>
  <si>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</si>
  <si>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</si>
  <si>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</si>
  <si>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</si>
  <si>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</si>
  <si>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</si>
  <si>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</si>
  <si>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</si>
  <si>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</si>
  <si>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</si>
  <si>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</si>
  <si>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</si>
  <si>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</si>
  <si>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</si>
  <si>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</si>
  <si>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</si>
  <si>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</si>
  <si>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</si>
  <si>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</si>
  <si>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</si>
  <si>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</si>
  <si>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</si>
  <si>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</si>
  <si>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</si>
  <si>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</si>
  <si>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</si>
  <si>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</si>
  <si>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</si>
  <si>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</si>
  <si>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</si>
  <si>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</si>
  <si>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</si>
  <si>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</si>
  <si>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</si>
  <si>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</si>
  <si>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</si>
  <si>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</si>
  <si>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</si>
  <si>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</si>
  <si>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</si>
  <si>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</si>
  <si>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</si>
  <si>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</si>
  <si>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</si>
  <si>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</si>
  <si>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</si>
  <si>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</si>
  <si>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</si>
  <si>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</si>
  <si>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</si>
  <si>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</si>
  <si>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</si>
  <si>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</si>
  <si>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</si>
  <si>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</si>
  <si>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</si>
  <si>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</si>
  <si>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</si>
  <si>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</si>
  <si>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</si>
  <si>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</si>
  <si>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</si>
  <si>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</si>
  <si>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</si>
  <si>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</si>
  <si>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</si>
  <si>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</si>
  <si>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</si>
  <si>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</si>
  <si>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</si>
  <si>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</si>
  <si>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</si>
  <si>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</si>
  <si>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</si>
  <si>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</si>
  <si>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</si>
  <si>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</si>
  <si>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</si>
  <si>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</si>
  <si>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</si>
  <si>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</si>
  <si>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</si>
  <si>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</si>
  <si>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</si>
  <si>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</si>
  <si>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</si>
  <si>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</si>
  <si>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</si>
  <si>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</si>
  <si>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</si>
  <si>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</si>
  <si>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</si>
  <si>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</si>
  <si>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</si>
  <si>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</si>
  <si>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</si>
  <si>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</si>
  <si>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</si>
  <si>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</si>
  <si>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</si>
  <si>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</si>
  <si>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</si>
  <si>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</si>
  <si>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</si>
  <si>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</si>
  <si>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</si>
  <si>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</si>
  <si>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</si>
  <si>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</si>
  <si>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</si>
  <si>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</si>
  <si>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</si>
  <si>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</si>
  <si>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</si>
  <si>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</si>
  <si>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</si>
  <si>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</si>
  <si>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</si>
  <si>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</si>
  <si>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</si>
  <si>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</si>
  <si>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</si>
  <si>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</si>
  <si>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</si>
  <si>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</si>
  <si>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</si>
  <si>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</si>
  <si>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</si>
  <si>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</si>
  <si>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</si>
  <si>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</si>
  <si>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</si>
  <si>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</si>
  <si>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</si>
  <si>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</si>
  <si>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</si>
  <si>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</si>
  <si>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</si>
  <si>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</si>
  <si>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</si>
  <si>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</si>
  <si>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</si>
  <si>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</si>
  <si>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</si>
  <si>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</si>
  <si>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</si>
  <si>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</si>
  <si>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</si>
  <si>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</si>
  <si>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</si>
  <si>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</si>
  <si>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</si>
  <si>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</si>
  <si>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</si>
  <si>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</si>
  <si>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</si>
  <si>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</si>
  <si>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</si>
  <si>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</si>
  <si>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</si>
  <si>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</si>
  <si>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</si>
  <si>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</si>
  <si>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</si>
  <si>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</si>
  <si>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</si>
  <si>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</si>
  <si>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</si>
  <si>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</si>
  <si>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</si>
  <si>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</si>
  <si>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</si>
  <si>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</si>
  <si>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</si>
  <si>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</si>
  <si>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</si>
  <si>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</si>
  <si>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</si>
  <si>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</si>
  <si>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</si>
  <si>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</si>
  <si>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</si>
  <si>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</si>
  <si>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</si>
  <si>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</si>
  <si>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</si>
  <si>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</si>
  <si>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</si>
  <si>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</si>
  <si>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</si>
  <si>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</si>
  <si>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</si>
  <si>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</si>
  <si>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</si>
  <si>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</si>
  <si>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</si>
  <si>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</si>
  <si>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</si>
  <si>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</si>
  <si>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</si>
  <si>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</si>
  <si>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</si>
  <si>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</si>
  <si>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</si>
  <si>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</si>
  <si>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</si>
  <si>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</si>
  <si>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</si>
  <si>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</si>
  <si>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</si>
  <si>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</si>
  <si>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</si>
  <si>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</si>
  <si>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</si>
  <si>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</si>
  <si>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</si>
  <si>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</si>
  <si>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</si>
  <si>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</si>
  <si>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</si>
  <si>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</si>
  <si>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</si>
  <si>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</si>
  <si>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</si>
  <si>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</si>
  <si>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</si>
  <si>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</si>
  <si>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</si>
  <si>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</si>
  <si>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</si>
  <si>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</si>
  <si>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</si>
  <si>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</si>
  <si>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</si>
  <si>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</si>
  <si>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</si>
  <si>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</si>
  <si>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</si>
  <si>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</si>
  <si>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</si>
  <si>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</si>
  <si>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</si>
  <si>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</si>
  <si>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</si>
  <si>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</si>
  <si>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</si>
  <si>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</si>
  <si>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</si>
  <si>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</si>
  <si>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</si>
  <si>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</si>
  <si>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</si>
  <si>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</si>
  <si>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</si>
  <si>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</si>
  <si>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</si>
  <si>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</si>
  <si>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</si>
  <si>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</si>
  <si>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</si>
  <si>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</si>
  <si>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</si>
  <si>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</si>
  <si>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</si>
  <si>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</si>
  <si>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</si>
  <si>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</si>
  <si>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</si>
  <si>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</si>
  <si>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</si>
  <si>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</si>
  <si>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</si>
  <si>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</si>
  <si>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</si>
  <si>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</si>
  <si>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</si>
  <si>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</si>
  <si>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</si>
  <si>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</si>
  <si>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</si>
  <si>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</si>
  <si>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</si>
  <si>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</si>
  <si>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</si>
  <si>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</si>
  <si>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</si>
  <si>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</si>
  <si>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</si>
  <si>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</si>
  <si>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</si>
  <si>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</si>
  <si>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</si>
  <si>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</si>
  <si>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</si>
  <si>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</si>
  <si>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</si>
  <si>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</si>
  <si>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</si>
  <si>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</si>
  <si>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</si>
  <si>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</si>
  <si>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</si>
  <si>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</si>
  <si>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</si>
  <si>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</si>
  <si>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</si>
  <si>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</si>
  <si>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</si>
  <si>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</si>
  <si>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</si>
  <si>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</si>
  <si>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</si>
  <si>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</si>
  <si>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</si>
  <si>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</si>
  <si>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</si>
  <si>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</si>
  <si>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</si>
  <si>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</si>
  <si>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</si>
  <si>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</si>
  <si>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</si>
  <si>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</si>
  <si>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</si>
  <si>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</si>
  <si>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</si>
  <si>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</si>
  <si>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</si>
  <si>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</si>
  <si>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</si>
  <si>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</si>
  <si>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</si>
  <si>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</si>
  <si>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</si>
  <si>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</si>
  <si>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</si>
  <si>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</si>
  <si>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</si>
  <si>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</si>
  <si>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</si>
  <si>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</si>
  <si>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</si>
  <si>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</si>
  <si>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</si>
  <si>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</si>
  <si>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</si>
  <si>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</si>
  <si>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</si>
  <si>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</si>
  <si>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</si>
  <si>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</si>
  <si>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</si>
  <si>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</si>
  <si>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</si>
  <si>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</si>
  <si>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</si>
  <si>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</si>
  <si>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</si>
  <si>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</si>
  <si>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</si>
  <si>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</si>
  <si>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</si>
  <si>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</si>
  <si>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</si>
  <si>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</si>
  <si>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</si>
  <si>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</si>
  <si>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</si>
  <si>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</si>
  <si>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</si>
  <si>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</si>
  <si>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</si>
  <si>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</si>
  <si>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</si>
  <si>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</si>
  <si>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</si>
  <si>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</si>
  <si>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</si>
  <si>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</si>
  <si>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</si>
  <si>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</si>
  <si>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</si>
  <si>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</si>
  <si>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</si>
  <si>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</si>
  <si>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</si>
  <si>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</si>
  <si>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</si>
  <si>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</si>
  <si>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</si>
  <si>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</si>
  <si>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</si>
  <si>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</si>
  <si>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</si>
  <si>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</si>
  <si>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</si>
  <si>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</si>
  <si>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</si>
  <si>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</si>
  <si>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</si>
  <si>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</si>
  <si>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</si>
  <si>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</si>
  <si>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</si>
  <si>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</si>
  <si>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</si>
  <si>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</si>
  <si>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</si>
  <si>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</si>
  <si>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</si>
  <si>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</si>
  <si>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</si>
  <si>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</si>
  <si>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</si>
  <si>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</si>
  <si>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</si>
  <si>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</si>
  <si>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</si>
  <si>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</si>
  <si>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</si>
  <si>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</si>
  <si>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</si>
  <si>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</si>
  <si>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</si>
  <si>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</si>
  <si>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</si>
  <si>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</si>
  <si>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</si>
  <si>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</si>
  <si>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</si>
  <si>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</si>
  <si>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</si>
  <si>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</si>
  <si>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</si>
  <si>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</si>
  <si>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</si>
  <si>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</si>
  <si>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</si>
  <si>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</si>
  <si>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</si>
  <si>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</si>
  <si>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</si>
  <si>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</si>
  <si>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</si>
  <si>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</si>
  <si>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</si>
  <si>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</si>
  <si>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</si>
  <si>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</si>
  <si>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</si>
  <si>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</si>
  <si>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</si>
  <si>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</si>
  <si>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</si>
  <si>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</si>
  <si>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</si>
  <si>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</si>
  <si>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</si>
  <si>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</si>
  <si>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</si>
  <si>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</si>
  <si>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</si>
  <si>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</si>
  <si>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</si>
  <si>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</si>
  <si>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</si>
  <si>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</si>
  <si>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</si>
  <si>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</si>
  <si>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</si>
  <si>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</si>
  <si>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</si>
  <si>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</si>
  <si>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</si>
  <si>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</si>
  <si>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</si>
  <si>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</si>
  <si>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</si>
  <si>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</si>
  <si>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</si>
  <si>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</si>
  <si>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</si>
  <si>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</si>
  <si>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</si>
  <si>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</si>
  <si>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</si>
  <si>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</si>
  <si>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</si>
  <si>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</si>
  <si>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</si>
  <si>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</si>
  <si>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</si>
  <si>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</si>
  <si>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</si>
  <si>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</si>
  <si>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</si>
  <si>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</si>
  <si>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</si>
  <si>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</si>
  <si>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</si>
  <si>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</si>
  <si>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</si>
  <si>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</si>
  <si>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</si>
  <si>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</si>
  <si>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</si>
  <si>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</si>
  <si>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</si>
  <si>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</si>
  <si>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</si>
  <si>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</si>
  <si>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</si>
  <si>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</si>
  <si>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</si>
  <si>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</si>
  <si>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</si>
  <si>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</si>
  <si>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</si>
  <si>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</si>
  <si>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</si>
  <si>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</si>
  <si>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</si>
  <si>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</si>
  <si>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</si>
  <si>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</si>
  <si>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</si>
  <si>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</si>
  <si>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</si>
  <si>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</si>
  <si>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</si>
  <si>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</si>
  <si>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</si>
  <si>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</si>
  <si>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</si>
  <si>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</si>
  <si>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</si>
  <si>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</si>
  <si>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</si>
  <si>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</si>
  <si>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</si>
  <si>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</si>
  <si>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</si>
  <si>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</si>
  <si>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</si>
  <si>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</si>
  <si>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</si>
  <si>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</si>
  <si>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</si>
  <si>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</si>
  <si>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</si>
  <si>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</si>
  <si>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</si>
  <si>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</si>
  <si>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</si>
  <si>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</si>
  <si>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</si>
  <si>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</si>
  <si>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</si>
  <si>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</si>
  <si>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</si>
  <si>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</si>
  <si>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</si>
  <si>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</si>
  <si>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</si>
  <si>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</si>
  <si>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</si>
  <si>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</si>
  <si>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</si>
  <si>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</si>
  <si>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</si>
  <si>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</si>
  <si>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</si>
  <si>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</si>
  <si>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</si>
  <si>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</si>
  <si>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</si>
  <si>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</si>
  <si>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</si>
  <si>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</si>
  <si>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</si>
  <si>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</si>
  <si>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</si>
  <si>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</si>
  <si>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</si>
  <si>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</si>
  <si>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</si>
  <si>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</si>
  <si>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</si>
  <si>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</si>
  <si>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</si>
  <si>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</si>
  <si>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</si>
  <si>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</si>
  <si>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</si>
  <si>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</si>
  <si>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</si>
  <si>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</si>
  <si>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</si>
  <si>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</si>
  <si>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</si>
  <si>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</si>
  <si>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</si>
  <si>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</si>
  <si>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</si>
  <si>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</si>
  <si>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</si>
  <si>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</si>
  <si>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</si>
  <si>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</si>
  <si>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</si>
  <si>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</si>
  <si>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</si>
  <si>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</si>
  <si>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</si>
  <si>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</si>
  <si>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</si>
  <si>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</si>
  <si>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</si>
  <si>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</si>
  <si>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</si>
  <si>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</si>
  <si>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</si>
  <si>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</si>
  <si>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</si>
  <si>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</si>
  <si>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</si>
  <si>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</si>
  <si>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</si>
  <si>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</si>
  <si>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</si>
  <si>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</si>
  <si>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</si>
  <si>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</si>
  <si>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</si>
  <si>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</si>
  <si>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</si>
  <si>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</si>
  <si>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</si>
  <si>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</si>
  <si>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</si>
  <si>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</si>
  <si>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</si>
  <si>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</si>
  <si>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</si>
  <si>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</si>
  <si>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</si>
  <si>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</si>
  <si>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</si>
  <si>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</si>
  <si>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</si>
  <si>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</si>
  <si>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</si>
  <si>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</si>
  <si>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</si>
  <si>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</si>
  <si>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</si>
  <si>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</si>
  <si>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</si>
  <si>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</si>
  <si>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</si>
  <si>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</si>
  <si>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</si>
  <si>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</si>
  <si>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</si>
  <si>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</si>
  <si>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</si>
  <si>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</si>
  <si>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</si>
  <si>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</si>
  <si>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</si>
  <si>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</si>
  <si>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</si>
  <si>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</si>
  <si>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</si>
  <si>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</si>
  <si>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</si>
  <si>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</si>
  <si>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</si>
  <si>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</si>
  <si>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</si>
  <si>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</si>
  <si>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</si>
  <si>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</si>
  <si>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</si>
  <si>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</si>
  <si>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</si>
  <si>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</si>
  <si>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</si>
  <si>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</si>
  <si>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</si>
  <si>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</si>
  <si>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</si>
  <si>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</si>
  <si>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</si>
  <si>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</si>
  <si>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</si>
  <si>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</si>
  <si>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</si>
  <si>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</si>
  <si>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</si>
  <si>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</si>
  <si>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</si>
  <si>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</si>
  <si>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</si>
  <si>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</si>
  <si>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</si>
  <si>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</si>
  <si>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</si>
  <si>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</si>
  <si>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</si>
  <si>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</si>
  <si>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</si>
  <si>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</si>
  <si>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</si>
  <si>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</si>
  <si>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</si>
  <si>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</si>
  <si>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</si>
  <si>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</si>
  <si>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</si>
  <si>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</si>
  <si>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</si>
  <si>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</si>
  <si>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</si>
  <si>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</si>
  <si>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</si>
  <si>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</si>
  <si>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</si>
  <si>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</si>
  <si>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</si>
  <si>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</si>
  <si>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</si>
  <si>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</si>
  <si>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</si>
  <si>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</si>
  <si>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</si>
  <si>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</si>
  <si>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</si>
  <si>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</si>
  <si>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</si>
  <si>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</si>
  <si>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</si>
  <si>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</si>
  <si>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</si>
  <si>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</si>
  <si>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</si>
  <si>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</si>
  <si>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</si>
  <si>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</si>
  <si>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</si>
  <si>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</si>
  <si>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</si>
  <si>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</si>
  <si>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</si>
  <si>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</si>
  <si>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</si>
  <si>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</si>
  <si>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</si>
  <si>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</si>
  <si>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</si>
  <si>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</si>
  <si>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</si>
  <si>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</si>
  <si>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</si>
  <si>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</si>
  <si>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</si>
  <si>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</si>
  <si>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</si>
  <si>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</si>
  <si>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</si>
  <si>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</si>
  <si>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</si>
  <si>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</si>
  <si>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</si>
  <si>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</si>
  <si>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</si>
  <si>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</si>
  <si>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</si>
  <si>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</si>
  <si>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</si>
  <si>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</si>
  <si>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</si>
  <si>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</si>
  <si>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</si>
  <si>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</si>
  <si>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</si>
  <si>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</si>
  <si>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</si>
  <si>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</si>
  <si>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</si>
  <si>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</si>
  <si>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</si>
  <si>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</si>
  <si>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</si>
  <si>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</si>
  <si>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</si>
  <si>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</si>
  <si>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</si>
  <si>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</si>
  <si>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</si>
  <si>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</si>
  <si>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</si>
  <si>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</si>
  <si>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</si>
  <si>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</si>
  <si>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</si>
  <si>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</si>
  <si>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</si>
  <si>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</si>
  <si>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</si>
  <si>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</si>
  <si>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</si>
  <si>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</si>
  <si>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</si>
  <si>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</si>
  <si>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</si>
  <si>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</si>
  <si>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</si>
  <si>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</si>
  <si>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</si>
  <si>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</si>
  <si>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</si>
  <si>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</si>
  <si>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</si>
  <si>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</si>
  <si>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</si>
  <si>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</si>
  <si>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</si>
  <si>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</si>
  <si>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</si>
  <si>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</si>
  <si>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</si>
  <si>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</si>
  <si>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</si>
  <si>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</si>
  <si>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</si>
  <si>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</si>
  <si>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</si>
  <si>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</si>
  <si>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</si>
  <si>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</si>
  <si>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</si>
  <si>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</si>
  <si>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</si>
  <si>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</si>
  <si>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</si>
  <si>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</si>
  <si>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</si>
  <si>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</si>
  <si>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</si>
  <si>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</si>
  <si>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</si>
  <si>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</si>
  <si>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</si>
  <si>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</si>
  <si>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</si>
  <si>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</si>
  <si>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</si>
  <si>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</si>
  <si>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</si>
  <si>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</si>
  <si>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</si>
  <si>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</si>
  <si>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</si>
  <si>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</si>
  <si>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</si>
  <si>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</si>
  <si>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</si>
  <si>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</si>
  <si>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</si>
  <si>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</si>
  <si>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</si>
  <si>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</si>
  <si>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</si>
  <si>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</si>
  <si>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</si>
  <si>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</si>
  <si>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</si>
  <si>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</si>
  <si>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</si>
  <si>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</si>
  <si>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</si>
  <si>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</si>
  <si>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</si>
  <si>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</si>
  <si>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</si>
  <si>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</si>
  <si>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</si>
  <si>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</si>
  <si>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</si>
  <si>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</si>
  <si>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</si>
  <si>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</si>
  <si>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</si>
  <si>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</si>
  <si>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</si>
  <si>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</si>
  <si>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</si>
  <si>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</si>
  <si>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</si>
  <si>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</si>
  <si>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</si>
  <si>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</si>
  <si>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</si>
  <si>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</si>
  <si>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</si>
  <si>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</si>
  <si>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</si>
  <si>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</si>
  <si>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</si>
  <si>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</si>
  <si>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</si>
  <si>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</si>
  <si>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</si>
  <si>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</si>
  <si>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</si>
  <si>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</si>
  <si>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</si>
  <si>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</si>
  <si>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</si>
  <si>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</si>
  <si>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</si>
  <si>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</si>
  <si>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</si>
  <si>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</si>
  <si>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</si>
  <si>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</si>
  <si>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</si>
  <si>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</si>
  <si>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</si>
  <si>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</si>
  <si>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</si>
  <si>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</si>
  <si>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</si>
  <si>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</si>
  <si>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</si>
  <si>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</si>
  <si>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</si>
  <si>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</si>
  <si>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</si>
  <si>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</si>
  <si>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</si>
  <si>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</si>
  <si>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</si>
  <si>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</si>
  <si>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</si>
  <si>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</si>
  <si>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</si>
  <si>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</si>
  <si>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</si>
  <si>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</si>
  <si>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</si>
  <si>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</si>
  <si>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</si>
  <si>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</si>
  <si>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</si>
  <si>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</si>
  <si>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</si>
  <si>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</si>
  <si>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</si>
  <si>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</si>
  <si>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</si>
  <si>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</si>
  <si>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</si>
  <si>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</si>
  <si>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</si>
  <si>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</si>
  <si>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</si>
  <si>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</si>
  <si>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</si>
  <si>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</si>
  <si>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</si>
  <si>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</si>
  <si>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</si>
  <si>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</si>
  <si>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</si>
  <si>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</si>
  <si>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</si>
  <si>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</si>
  <si>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</si>
  <si>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</si>
  <si>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</si>
  <si>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</si>
  <si>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</si>
  <si>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</si>
  <si>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</si>
  <si>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</si>
  <si>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</si>
  <si>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</si>
  <si>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</si>
  <si>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</si>
  <si>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</si>
  <si>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</si>
  <si>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</si>
  <si>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</si>
  <si>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</si>
  <si>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</si>
  <si>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</si>
  <si>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</si>
  <si>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</si>
  <si>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</si>
  <si>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</si>
  <si>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</si>
  <si>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</si>
  <si>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</si>
  <si>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</si>
  <si>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</si>
  <si>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</si>
  <si>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</si>
  <si>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</si>
  <si>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</si>
  <si>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</si>
  <si>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</si>
  <si>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</si>
  <si>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</si>
  <si>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</si>
  <si>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</si>
  <si>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</si>
  <si>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</si>
  <si>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</si>
  <si>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</si>
  <si>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</si>
  <si>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</si>
  <si>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</si>
  <si>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</si>
  <si>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</si>
  <si>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</si>
  <si>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</si>
  <si>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</si>
  <si>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</si>
  <si>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</si>
  <si>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</si>
  <si>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</si>
  <si>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</si>
  <si>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</si>
  <si>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</si>
  <si>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</si>
  <si>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</si>
  <si>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</si>
  <si>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</si>
  <si>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</si>
  <si>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</si>
  <si>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</si>
  <si>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</si>
  <si>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</si>
  <si>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</si>
  <si>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</si>
  <si>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</si>
  <si>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</si>
  <si>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</si>
  <si>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</si>
  <si>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</si>
  <si>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</si>
  <si>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</si>
  <si>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</si>
  <si>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</si>
  <si>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</si>
  <si>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</si>
  <si>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</si>
  <si>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</si>
  <si>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</si>
  <si>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</si>
  <si>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</si>
  <si>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</si>
  <si>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</si>
  <si>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</si>
  <si>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</si>
  <si>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</si>
  <si>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</si>
  <si>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</si>
  <si>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</si>
  <si>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</si>
  <si>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</si>
  <si>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</si>
  <si>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</si>
  <si>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</si>
  <si>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</si>
  <si>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</si>
  <si>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</si>
  <si>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</si>
  <si>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</si>
  <si>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</si>
  <si>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</si>
  <si>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</si>
  <si>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</si>
  <si>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</si>
  <si>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</si>
  <si>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</si>
  <si>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</si>
  <si>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</si>
  <si>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</si>
  <si>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</si>
  <si>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</si>
  <si>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</si>
  <si>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</si>
  <si>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</si>
  <si>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</si>
  <si>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</si>
  <si>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</si>
  <si>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</si>
  <si>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</si>
  <si>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</si>
  <si>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</si>
  <si>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</si>
  <si>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</si>
  <si>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</si>
  <si>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</si>
  <si>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</si>
  <si>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</si>
  <si>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</si>
  <si>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</si>
  <si>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</si>
  <si>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</si>
  <si>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</si>
  <si>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</si>
  <si>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</si>
  <si>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</si>
  <si>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</si>
  <si>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</si>
  <si>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</si>
  <si>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</si>
  <si>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</si>
  <si>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</si>
  <si>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</si>
  <si>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</si>
  <si>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</si>
  <si>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</si>
  <si>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</si>
  <si>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</si>
  <si>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</si>
  <si>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</si>
  <si>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</si>
  <si>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</si>
  <si>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</si>
  <si>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</si>
  <si>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</si>
  <si>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</si>
  <si>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</si>
  <si>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</si>
  <si>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</si>
  <si>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</si>
  <si>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</si>
  <si>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</si>
  <si>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</si>
  <si>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</si>
  <si>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</si>
  <si>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</si>
  <si>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</si>
  <si>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</si>
  <si>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</si>
  <si>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</si>
  <si>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</si>
  <si>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</si>
  <si>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</si>
  <si>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</si>
  <si>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</si>
  <si>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</si>
  <si>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</si>
  <si>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</si>
  <si>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</si>
  <si>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</si>
  <si>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</si>
  <si>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</si>
  <si>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</si>
  <si>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</si>
  <si>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</si>
  <si>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</si>
  <si>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</si>
  <si>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</si>
  <si>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</si>
  <si>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</si>
  <si>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</si>
  <si>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</si>
  <si>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</si>
  <si>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</si>
  <si>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</si>
  <si>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</si>
  <si>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</si>
  <si>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</si>
  <si>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</si>
  <si>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</si>
  <si>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</si>
  <si>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</si>
  <si>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</si>
  <si>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</si>
  <si>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</si>
  <si>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</si>
  <si>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</si>
  <si>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</si>
  <si>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</si>
  <si>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</si>
  <si>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</si>
  <si>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</si>
  <si>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</si>
  <si>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</si>
  <si>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</si>
  <si>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</si>
  <si>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</si>
  <si>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</si>
  <si>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</si>
  <si>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</si>
  <si>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</si>
  <si>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</si>
  <si>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</si>
  <si>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</si>
  <si>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</si>
  <si>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</si>
  <si>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</si>
  <si>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</si>
  <si>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</si>
  <si>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</si>
  <si>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</si>
  <si>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</si>
  <si>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</si>
  <si>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</si>
  <si>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</si>
  <si>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</si>
  <si>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</si>
  <si>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</si>
  <si>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</si>
  <si>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</si>
  <si>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</si>
  <si>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</si>
  <si>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</si>
  <si>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</si>
  <si>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</si>
  <si>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</si>
  <si>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</si>
  <si>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</si>
  <si>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</si>
  <si>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</si>
  <si>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</si>
  <si>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</si>
  <si>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</si>
  <si>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</si>
  <si>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</si>
  <si>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</si>
  <si>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</si>
  <si>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</si>
  <si>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</si>
  <si>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</si>
  <si>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</si>
  <si>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</si>
  <si>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</si>
  <si>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</si>
  <si>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</si>
  <si>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</si>
  <si>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</si>
  <si>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</si>
  <si>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</si>
  <si>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</si>
  <si>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</si>
  <si>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</si>
  <si>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</si>
  <si>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</si>
  <si>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</si>
  <si>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</si>
  <si>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</si>
  <si>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</si>
  <si>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</si>
  <si>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</si>
  <si>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</si>
  <si>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</si>
  <si>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</si>
  <si>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</si>
  <si>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</si>
  <si>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</si>
  <si>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</si>
  <si>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</si>
  <si>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</si>
  <si>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</si>
  <si>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</si>
  <si>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</si>
  <si>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</si>
  <si>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</si>
  <si>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</si>
  <si>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</si>
  <si>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</si>
  <si>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</si>
  <si>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</si>
  <si>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</si>
  <si>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</si>
  <si>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</si>
  <si>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</si>
  <si>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</si>
  <si>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</si>
  <si>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</si>
  <si>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</si>
  <si>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</si>
  <si>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</si>
  <si>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</si>
  <si>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</si>
  <si>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</si>
  <si>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</si>
  <si>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</si>
  <si>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</si>
  <si>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</si>
  <si>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</si>
  <si>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</si>
  <si>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</si>
  <si>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</si>
  <si>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</si>
  <si>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</si>
  <si>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</si>
  <si>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</si>
  <si>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</si>
  <si>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</si>
  <si>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</si>
  <si>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</si>
  <si>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</si>
  <si>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</si>
  <si>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</si>
  <si>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</si>
  <si>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</si>
  <si>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</si>
  <si>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</si>
  <si>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</si>
  <si>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</si>
  <si>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</si>
  <si>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</si>
  <si>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</si>
  <si>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</si>
  <si>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</si>
  <si>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</si>
  <si>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</si>
  <si>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</si>
  <si>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</si>
  <si>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</si>
  <si>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</si>
  <si>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</si>
  <si>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</si>
  <si>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</si>
  <si>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</si>
  <si>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</si>
  <si>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</si>
  <si>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</si>
  <si>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</si>
  <si>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</si>
  <si>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</si>
  <si>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</si>
  <si>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</si>
  <si>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</si>
  <si>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</si>
  <si>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</si>
  <si>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</si>
  <si>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</si>
  <si>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</si>
  <si>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</si>
  <si>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</si>
  <si>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</si>
  <si>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</si>
  <si>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</si>
  <si>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</si>
  <si>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</si>
  <si>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</si>
  <si>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</si>
  <si>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</si>
  <si>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</si>
  <si>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</si>
  <si>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</si>
  <si>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</si>
  <si>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</si>
  <si>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</si>
  <si>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</si>
  <si>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</si>
  <si>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</si>
  <si>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</si>
  <si>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</si>
  <si>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</si>
  <si>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</si>
  <si>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</si>
  <si>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</si>
  <si>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</si>
  <si>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</si>
  <si>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</si>
  <si>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</si>
  <si>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</si>
  <si>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</si>
  <si>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</si>
  <si>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</si>
  <si>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</si>
  <si>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</si>
  <si>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</si>
  <si>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</si>
  <si>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</si>
  <si>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</si>
  <si>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</si>
  <si>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</si>
  <si>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</si>
  <si>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</si>
  <si>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</si>
  <si>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</si>
  <si>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</si>
  <si>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</si>
  <si>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</si>
  <si>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</si>
  <si>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</si>
  <si>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</si>
  <si>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</si>
  <si>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</si>
  <si>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</si>
  <si>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</si>
  <si>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</si>
  <si>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</si>
  <si>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</si>
  <si>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</si>
  <si>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</si>
  <si>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</si>
  <si>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</si>
  <si>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</si>
  <si>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</si>
  <si>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</si>
  <si>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</si>
  <si>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</si>
  <si>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</si>
  <si>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</si>
  <si>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</si>
  <si>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</si>
  <si>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</si>
  <si>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</si>
  <si>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</si>
  <si>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</si>
  <si>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</si>
  <si>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</si>
  <si>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</si>
  <si>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</si>
  <si>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</si>
  <si>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</si>
  <si>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</si>
  <si>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</si>
  <si>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</si>
  <si>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</si>
  <si>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</si>
  <si>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</si>
  <si>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</si>
  <si>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</si>
  <si>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</si>
  <si>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</si>
  <si>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</si>
  <si>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</si>
  <si>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</si>
  <si>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</si>
  <si>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</si>
  <si>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</si>
  <si>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</si>
  <si>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</si>
  <si>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</si>
  <si>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</si>
  <si>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</si>
  <si>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</si>
  <si>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</si>
  <si>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</si>
  <si>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</si>
  <si>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</si>
  <si>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</si>
  <si>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</si>
  <si>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</si>
  <si>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</si>
  <si>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</si>
  <si>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</si>
  <si>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</si>
  <si>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</si>
  <si>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</si>
  <si>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</si>
  <si>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</si>
  <si>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</si>
  <si>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</si>
  <si>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</si>
  <si>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</si>
  <si>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</si>
  <si>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</si>
  <si>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</si>
  <si>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</si>
  <si>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</si>
  <si>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</si>
  <si>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</si>
  <si>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</si>
  <si>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</si>
  <si>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</si>
  <si>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</si>
  <si>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</si>
  <si>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</si>
  <si>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</si>
  <si>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</si>
  <si>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</si>
  <si>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</si>
  <si>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</si>
  <si>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</si>
  <si>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</si>
  <si>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</si>
  <si>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</si>
  <si>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</si>
  <si>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</si>
  <si>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</si>
  <si>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</si>
  <si>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</si>
  <si>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</si>
  <si>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</si>
  <si>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</si>
  <si>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</si>
  <si>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</si>
  <si>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</si>
  <si>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</si>
  <si>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</si>
  <si>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</si>
  <si>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</si>
  <si>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</si>
  <si>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</si>
  <si>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</si>
  <si>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</si>
  <si>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</si>
  <si>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</si>
  <si>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</si>
  <si>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</si>
  <si>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</si>
  <si>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</si>
  <si>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</si>
  <si>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</si>
  <si>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</si>
  <si>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</si>
  <si>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</si>
  <si>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</si>
  <si>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</si>
  <si>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</si>
  <si>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</si>
  <si>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</si>
  <si>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</si>
  <si>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</si>
  <si>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</si>
  <si>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</si>
  <si>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</si>
  <si>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</si>
  <si>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</si>
  <si>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</si>
  <si>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</si>
  <si>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</si>
  <si>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</si>
  <si>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</si>
  <si>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</si>
  <si>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</si>
  <si>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</si>
  <si>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</si>
  <si>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</si>
  <si>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</si>
  <si>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</si>
  <si>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</si>
  <si>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</si>
  <si>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</si>
  <si>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</si>
  <si>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</si>
  <si>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</si>
  <si>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</si>
  <si>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</si>
  <si>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</si>
  <si>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</si>
  <si>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</si>
  <si>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</si>
  <si>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</si>
  <si>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</si>
  <si>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</si>
  <si>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</si>
  <si>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</si>
  <si>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</si>
  <si>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</si>
  <si>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</si>
  <si>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</si>
  <si>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</si>
  <si>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</si>
  <si>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</si>
  <si>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</si>
  <si>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</si>
  <si>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</si>
  <si>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</si>
  <si>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</si>
  <si>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</si>
  <si>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</si>
  <si>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</si>
  <si>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</si>
  <si>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</si>
  <si>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</si>
  <si>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</si>
  <si>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</si>
  <si>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</si>
  <si>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</si>
  <si>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</si>
  <si>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</si>
  <si>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</si>
  <si>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</si>
  <si>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</si>
  <si>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</si>
  <si>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</si>
  <si>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</si>
  <si>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</si>
  <si>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</si>
  <si>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</si>
  <si>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</si>
  <si>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</si>
  <si>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</si>
  <si>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</si>
  <si>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</si>
  <si>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</si>
  <si>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</si>
  <si>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</si>
  <si>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</si>
  <si>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</si>
  <si>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</si>
  <si>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</si>
  <si>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</si>
  <si>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</si>
  <si>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</si>
  <si>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</si>
  <si>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</si>
  <si>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</si>
  <si>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</si>
  <si>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</si>
  <si>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</si>
  <si>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</si>
  <si>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</si>
  <si>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</si>
  <si>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</si>
  <si>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</si>
  <si>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</si>
  <si>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</si>
  <si>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</si>
  <si>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</si>
  <si>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</si>
  <si>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</si>
  <si>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</si>
  <si>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</si>
  <si>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</si>
  <si>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</si>
  <si>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</si>
  <si>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</si>
  <si>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</si>
  <si>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</si>
  <si>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</si>
  <si>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</si>
  <si>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</si>
  <si>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</si>
  <si>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</si>
  <si>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</si>
  <si>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</si>
  <si>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</si>
  <si>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</si>
  <si>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</si>
  <si>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</si>
  <si>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</si>
  <si>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</si>
  <si>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</si>
  <si>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</si>
  <si>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</si>
  <si>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</si>
  <si>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</si>
  <si>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</si>
  <si>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</si>
  <si>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</si>
  <si>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</si>
  <si>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</si>
  <si>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</si>
  <si>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</si>
  <si>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</si>
  <si>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</si>
  <si>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</si>
  <si>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</si>
  <si>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</si>
  <si>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</si>
  <si>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</si>
  <si>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</si>
  <si>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</si>
  <si>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</si>
  <si>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</si>
  <si>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</si>
  <si>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</si>
  <si>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</si>
  <si>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</si>
  <si>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</si>
  <si>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</si>
  <si>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</si>
  <si>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</si>
  <si>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</si>
  <si>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</si>
  <si>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</si>
  <si>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</si>
  <si>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</si>
  <si>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</si>
  <si>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</si>
  <si>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</si>
  <si>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</si>
  <si>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</si>
  <si>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</si>
  <si>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</si>
  <si>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</si>
  <si>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</si>
  <si>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</si>
  <si>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</si>
  <si>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</si>
  <si>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</si>
  <si>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</si>
  <si>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</si>
  <si>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</si>
  <si>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</si>
  <si>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</si>
  <si>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</si>
  <si>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</si>
  <si>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</si>
  <si>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</si>
  <si>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</si>
  <si>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</si>
  <si>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</si>
  <si>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</si>
  <si>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</si>
  <si>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</si>
  <si>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</si>
  <si>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</si>
  <si>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</si>
  <si>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</si>
  <si>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</si>
  <si>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</si>
  <si>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</si>
  <si>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</si>
  <si>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</si>
  <si>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</si>
  <si>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</si>
  <si>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</si>
  <si>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</si>
  <si>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</si>
  <si>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</si>
  <si>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</si>
  <si>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</si>
  <si>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</si>
  <si>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</si>
  <si>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</si>
  <si>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</si>
  <si>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</si>
  <si>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</si>
  <si>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</si>
  <si>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</si>
  <si>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</si>
  <si>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</si>
  <si>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</si>
  <si>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</si>
  <si>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</si>
  <si>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</si>
  <si>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</si>
  <si>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</si>
  <si>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</si>
  <si>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</si>
  <si>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</si>
  <si>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</si>
  <si>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</si>
  <si>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</si>
  <si>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</si>
  <si>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</si>
  <si>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</si>
  <si>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</si>
  <si>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</si>
  <si>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</si>
  <si>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</si>
  <si>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</si>
  <si>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</si>
  <si>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</si>
  <si>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</si>
  <si>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</si>
  <si>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</si>
  <si>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</si>
  <si>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</si>
  <si>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</si>
  <si>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</si>
  <si>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</si>
  <si>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</si>
  <si>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</si>
  <si>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</si>
  <si>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</si>
  <si>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</si>
  <si>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</si>
  <si>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</si>
  <si>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</si>
  <si>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</si>
  <si>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</si>
  <si>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</si>
  <si>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</si>
  <si>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</si>
  <si>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</si>
  <si>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</si>
  <si>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</si>
  <si>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</si>
  <si>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</si>
  <si>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</si>
  <si>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</si>
  <si>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</si>
  <si>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</si>
  <si>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</si>
  <si>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</si>
  <si>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</si>
  <si>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</si>
  <si>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</si>
  <si>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</si>
  <si>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</si>
  <si>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</si>
  <si>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</si>
  <si>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</si>
  <si>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</si>
  <si>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</si>
  <si>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</si>
  <si>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</si>
  <si>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</si>
  <si>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</si>
  <si>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</si>
  <si>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</si>
  <si>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</si>
  <si>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</si>
  <si>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</si>
  <si>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</si>
  <si>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</si>
  <si>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</si>
  <si>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</si>
  <si>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</si>
  <si>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</si>
  <si>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</si>
  <si>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</si>
  <si>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</si>
  <si>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</si>
  <si>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</si>
  <si>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</si>
  <si>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</si>
  <si>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</si>
  <si>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</si>
  <si>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</si>
  <si>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</si>
  <si>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</si>
  <si>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</si>
  <si>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</si>
  <si>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</si>
  <si>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</si>
  <si>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</si>
  <si>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</si>
  <si>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</si>
  <si>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</si>
  <si>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</si>
  <si>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</si>
  <si>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</si>
  <si>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</si>
  <si>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</si>
  <si>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</si>
  <si>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</si>
  <si>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</si>
  <si>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</si>
  <si>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</si>
  <si>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</si>
  <si>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</si>
  <si>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</si>
  <si>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</si>
  <si>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</si>
  <si>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</si>
  <si>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</si>
  <si>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</si>
  <si>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</si>
  <si>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</si>
  <si>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</si>
  <si>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</si>
  <si>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</si>
  <si>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</si>
  <si>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</si>
  <si>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</si>
  <si>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</si>
  <si>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</si>
  <si>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</si>
  <si>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</si>
  <si>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</si>
  <si>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</si>
  <si>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</si>
  <si>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</si>
  <si>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</si>
  <si>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</si>
  <si>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</si>
  <si>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</si>
  <si>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</si>
  <si>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</si>
  <si>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</si>
  <si>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</si>
  <si>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</si>
  <si>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</si>
  <si>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</si>
  <si>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</si>
  <si>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</si>
  <si>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</si>
  <si>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</si>
  <si>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</si>
  <si>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</si>
  <si>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</si>
  <si>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</si>
  <si>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</si>
  <si>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</si>
  <si>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</si>
  <si>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</si>
  <si>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</si>
  <si>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</si>
  <si>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</si>
  <si>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</si>
  <si>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</si>
  <si>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</si>
  <si>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</si>
  <si>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</si>
  <si>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</si>
  <si>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</si>
  <si>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</si>
  <si>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</si>
  <si>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</si>
  <si>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</si>
  <si>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</si>
  <si>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</si>
  <si>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</si>
  <si>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</si>
  <si>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</si>
  <si>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</si>
  <si>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</si>
  <si>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</si>
  <si>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</si>
  <si>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</si>
  <si>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</si>
  <si>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</si>
  <si>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</si>
  <si>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</si>
  <si>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</si>
  <si>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</si>
  <si>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</si>
  <si>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</si>
  <si>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</si>
  <si>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</si>
  <si>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</si>
  <si>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</si>
  <si>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</si>
  <si>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</si>
  <si>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</si>
  <si>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</si>
  <si>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</si>
  <si>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</si>
  <si>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</si>
  <si>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</si>
  <si>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</si>
  <si>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</si>
  <si>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</si>
  <si>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</si>
  <si>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</si>
  <si>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</si>
  <si>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</si>
  <si>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</si>
  <si>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</si>
  <si>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</si>
  <si>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</si>
  <si>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</si>
  <si>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</si>
  <si>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</si>
  <si>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</si>
  <si>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</si>
  <si>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</si>
  <si>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</si>
  <si>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</si>
  <si>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</si>
  <si>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</si>
  <si>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</si>
  <si>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</si>
  <si>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</si>
  <si>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</si>
  <si>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</si>
  <si>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</si>
  <si>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</si>
  <si>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</si>
  <si>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</si>
  <si>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</si>
  <si>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</si>
  <si>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</si>
  <si>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</si>
  <si>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</si>
  <si>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</si>
  <si>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</si>
  <si>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</si>
  <si>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</si>
  <si>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</si>
  <si>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</si>
  <si>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</si>
  <si>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</si>
  <si>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</si>
  <si>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</si>
  <si>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</si>
  <si>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</si>
  <si>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</si>
  <si>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</si>
  <si>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</si>
  <si>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</si>
  <si>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</si>
  <si>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</si>
  <si>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</si>
  <si>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</si>
  <si>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</si>
  <si>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</si>
  <si>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</si>
  <si>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</si>
  <si>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</si>
  <si>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</si>
  <si>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</si>
  <si>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</si>
  <si>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</si>
  <si>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</si>
  <si>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</si>
  <si>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</si>
  <si>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</si>
  <si>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</si>
  <si>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</si>
  <si>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</si>
  <si>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</si>
  <si>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</si>
  <si>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</si>
  <si>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</si>
  <si>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</si>
  <si>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</si>
  <si>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</si>
  <si>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</si>
  <si>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</si>
  <si>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</si>
  <si>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</si>
  <si>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</si>
  <si>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</si>
  <si>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</si>
  <si>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</si>
  <si>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</si>
  <si>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</si>
  <si>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</si>
  <si>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</si>
  <si>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</si>
  <si>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</si>
  <si>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</si>
  <si>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</si>
  <si>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</si>
  <si>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</si>
  <si>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</si>
  <si>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</si>
  <si>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</si>
  <si>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</si>
  <si>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</si>
  <si>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</si>
  <si>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</si>
  <si>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</si>
  <si>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</si>
  <si>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</si>
  <si>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</si>
  <si>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</si>
  <si>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</si>
  <si>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</si>
  <si>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</si>
  <si>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</si>
  <si>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</si>
  <si>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</si>
  <si>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</si>
  <si>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</si>
  <si>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</si>
  <si>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</si>
  <si>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</si>
  <si>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</si>
  <si>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</si>
  <si>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</si>
  <si>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</si>
  <si>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</si>
  <si>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</si>
  <si>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</si>
  <si>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</si>
  <si>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</si>
  <si>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</si>
  <si>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</si>
  <si>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</si>
  <si>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</si>
  <si>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</si>
  <si>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</si>
  <si>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</si>
  <si>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</si>
  <si>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</si>
  <si>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</si>
  <si>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</si>
  <si>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</si>
  <si>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</si>
  <si>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</si>
  <si>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</si>
  <si>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</si>
  <si>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</si>
  <si>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</si>
  <si>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</si>
  <si>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</si>
  <si>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</si>
  <si>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</si>
  <si>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</si>
  <si>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</si>
  <si>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</si>
  <si>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</si>
  <si>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</si>
  <si>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</si>
  <si>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</si>
  <si>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</si>
  <si>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</si>
  <si>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</si>
  <si>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</si>
  <si>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</si>
  <si>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</si>
  <si>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</si>
  <si>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</si>
  <si>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</si>
  <si>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</si>
  <si>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</si>
  <si>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</si>
  <si>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</si>
  <si>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</si>
  <si>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</si>
  <si>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</si>
  <si>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</si>
  <si>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</si>
  <si>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</si>
  <si>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</si>
  <si>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</si>
  <si>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</si>
  <si>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</si>
  <si>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</si>
  <si>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</si>
  <si>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</si>
  <si>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</si>
  <si>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</si>
  <si>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</si>
  <si>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</si>
  <si>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</si>
  <si>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</si>
  <si>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</si>
  <si>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</si>
  <si>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</si>
  <si>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</si>
  <si>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</si>
  <si>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</si>
  <si>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</si>
  <si>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</si>
  <si>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</si>
  <si>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</si>
  <si>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</si>
  <si>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</si>
  <si>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</si>
  <si>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</si>
  <si>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</si>
  <si>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</si>
  <si>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</si>
  <si>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</si>
  <si>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</si>
  <si>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</si>
  <si>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</si>
  <si>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</si>
  <si>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</si>
  <si>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</si>
  <si>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</si>
  <si>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</si>
  <si>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</si>
  <si>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</si>
  <si>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</si>
  <si>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</si>
  <si>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</si>
  <si>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</si>
  <si>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</si>
  <si>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</si>
  <si>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</si>
  <si>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</si>
  <si>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</si>
  <si>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</si>
  <si>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</si>
  <si>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</si>
  <si>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</si>
  <si>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</si>
  <si>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</si>
  <si>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</si>
  <si>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</si>
  <si>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</si>
  <si>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</si>
  <si>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</si>
  <si>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</si>
  <si>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</si>
  <si>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</si>
  <si>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</si>
  <si>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</si>
  <si>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</si>
  <si>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</si>
  <si>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</si>
  <si>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</si>
  <si>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</si>
  <si>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</si>
  <si>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</si>
  <si>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</si>
  <si>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</si>
  <si>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</si>
  <si>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</si>
  <si>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</si>
  <si>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</si>
  <si>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</si>
  <si>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</si>
  <si>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</si>
  <si>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</si>
  <si>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</si>
  <si>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</si>
  <si>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</si>
  <si>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</si>
  <si>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</si>
  <si>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</si>
  <si>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</si>
  <si>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</si>
  <si>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</si>
  <si>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</si>
  <si>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</si>
  <si>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</si>
  <si>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</si>
  <si>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</si>
  <si>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</si>
  <si>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</si>
  <si>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</si>
  <si>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</si>
  <si>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</si>
  <si>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</si>
  <si>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</si>
  <si>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</si>
  <si>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</si>
  <si>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</si>
  <si>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</si>
  <si>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</si>
  <si>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</si>
  <si>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</si>
  <si>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</si>
  <si>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</si>
  <si>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</si>
  <si>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</si>
  <si>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</si>
  <si>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</si>
  <si>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</si>
  <si>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</si>
  <si>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</si>
  <si>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</si>
  <si>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</si>
  <si>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</si>
  <si>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</si>
  <si>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</si>
  <si>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</si>
  <si>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</si>
  <si>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</si>
  <si>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</si>
  <si>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</si>
  <si>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</si>
  <si>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</si>
  <si>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</si>
  <si>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</si>
  <si>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</si>
  <si>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</si>
  <si>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</si>
  <si>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</si>
  <si>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</si>
  <si>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</si>
  <si>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</si>
  <si>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</si>
  <si>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</si>
  <si>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</si>
  <si>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</si>
  <si>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</si>
  <si>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</si>
  <si>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</si>
  <si>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</si>
  <si>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</si>
  <si>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</si>
  <si>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</si>
  <si>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</si>
  <si>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</si>
  <si>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</si>
  <si>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</si>
  <si>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</si>
  <si>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</si>
  <si>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</si>
  <si>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</si>
  <si>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</si>
  <si>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</si>
  <si>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</si>
  <si>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</si>
  <si>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</si>
  <si>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</si>
  <si>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</si>
  <si>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</si>
  <si>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</si>
  <si>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</si>
  <si>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</si>
  <si>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</si>
  <si>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</si>
  <si>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</si>
  <si>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</si>
  <si>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</si>
  <si>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</si>
  <si>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</si>
  <si>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</si>
  <si>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</si>
  <si>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</si>
  <si>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</si>
  <si>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</si>
  <si>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</si>
  <si>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</si>
  <si>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</si>
  <si>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</si>
  <si>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</si>
  <si>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</si>
  <si>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</si>
  <si>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</si>
  <si>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</si>
  <si>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</si>
  <si>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</si>
  <si>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</si>
  <si>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</si>
  <si>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</si>
  <si>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</si>
  <si>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</si>
  <si>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</si>
  <si>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</si>
  <si>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</si>
  <si>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</si>
  <si>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</si>
  <si>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</si>
  <si>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</si>
  <si>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</si>
  <si>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</si>
  <si>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</si>
  <si>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</si>
  <si>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</si>
  <si>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</si>
  <si>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</si>
  <si>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</si>
  <si>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</si>
  <si>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</si>
  <si>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</si>
  <si>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</si>
  <si>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</si>
  <si>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</si>
  <si>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</si>
  <si>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</si>
  <si>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</si>
  <si>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</si>
  <si>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</si>
  <si>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</si>
  <si>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</si>
  <si>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</si>
  <si>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</si>
  <si>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</si>
  <si>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</si>
  <si>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</si>
  <si>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</si>
  <si>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</si>
  <si>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</si>
  <si>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</si>
  <si>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</si>
  <si>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</si>
  <si>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</si>
  <si>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</si>
  <si>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</si>
  <si>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</si>
  <si>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</si>
  <si>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</si>
  <si>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</si>
  <si>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</si>
  <si>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</si>
  <si>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</si>
  <si>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</si>
  <si>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</si>
  <si>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</si>
  <si>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</si>
  <si>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</si>
  <si>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</si>
  <si>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</si>
  <si>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</si>
  <si>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</si>
  <si>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</si>
  <si>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</si>
  <si>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</si>
  <si>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</si>
  <si>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</si>
  <si>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</si>
  <si>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</si>
  <si>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</si>
  <si>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</si>
  <si>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</si>
  <si>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</si>
  <si>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</si>
  <si>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</si>
  <si>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</si>
  <si>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</si>
  <si>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</si>
  <si>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</si>
  <si>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</si>
  <si>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</si>
  <si>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</si>
  <si>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</si>
  <si>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</si>
  <si>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</si>
  <si>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</si>
  <si>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</si>
  <si>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</si>
  <si>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</si>
  <si>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</si>
  <si>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</si>
  <si>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</si>
  <si>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</si>
  <si>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</si>
  <si>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</si>
  <si>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</si>
  <si>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</si>
  <si>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</si>
  <si>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</si>
  <si>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</si>
  <si>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</si>
  <si>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</si>
  <si>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</si>
  <si>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</si>
  <si>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</si>
  <si>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</si>
  <si>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</si>
  <si>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</si>
  <si>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</si>
  <si>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</si>
  <si>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</si>
  <si>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</si>
  <si>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</si>
  <si>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</si>
  <si>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</si>
  <si>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</si>
  <si>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</si>
  <si>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</si>
  <si>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</si>
  <si>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</si>
  <si>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</si>
  <si>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</si>
  <si>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</si>
  <si>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</si>
  <si>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</si>
  <si>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</si>
  <si>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</si>
  <si>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</si>
  <si>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</si>
  <si>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</si>
  <si>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</si>
  <si>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</si>
  <si>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</si>
  <si>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</si>
  <si>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</si>
  <si>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</si>
  <si>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</si>
  <si>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</si>
  <si>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</si>
  <si>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</si>
  <si>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</si>
  <si>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</si>
  <si>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</si>
  <si>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</si>
  <si>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</si>
  <si>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</si>
  <si>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</si>
  <si>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</si>
  <si>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</si>
  <si>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</si>
  <si>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</si>
  <si>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</si>
  <si>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</si>
  <si>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</si>
  <si>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</si>
  <si>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</si>
  <si>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</si>
  <si>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</si>
  <si>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</si>
  <si>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</si>
  <si>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</si>
  <si>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</si>
  <si>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</si>
  <si>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</si>
  <si>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</si>
  <si>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</si>
  <si>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</si>
  <si>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</si>
  <si>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</si>
  <si>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</si>
  <si>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</si>
  <si>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</si>
  <si>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</si>
  <si>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</si>
  <si>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</si>
  <si>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</si>
  <si>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</si>
  <si>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</si>
  <si>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</si>
  <si>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</si>
  <si>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</si>
  <si>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</si>
  <si>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</si>
  <si>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</si>
  <si>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</si>
  <si>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</si>
  <si>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</si>
  <si>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</si>
  <si>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</si>
  <si>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</si>
  <si>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</si>
  <si>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</si>
  <si>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</si>
  <si>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</si>
  <si>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</si>
  <si>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</si>
  <si>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</si>
  <si>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</si>
  <si>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</si>
  <si>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</si>
  <si>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</si>
  <si>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</si>
  <si>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</si>
  <si>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</si>
  <si>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</si>
  <si>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</si>
  <si>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</si>
  <si>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</si>
  <si>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</si>
  <si>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</si>
  <si>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</si>
  <si>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</si>
  <si>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</si>
  <si>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</si>
  <si>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</si>
  <si>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</si>
  <si>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</si>
  <si>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</si>
  <si>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</si>
  <si>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</si>
  <si>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</si>
  <si>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</si>
  <si>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</si>
  <si>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</si>
  <si>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</si>
  <si>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</si>
  <si>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</si>
  <si>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</si>
  <si>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</si>
  <si>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</si>
  <si>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</si>
  <si>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</si>
  <si>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</si>
  <si>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</si>
  <si>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</si>
  <si>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</si>
  <si>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</si>
  <si>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</si>
  <si>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</si>
  <si>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</si>
  <si>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</si>
  <si>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</si>
  <si>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</si>
  <si>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</si>
  <si>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</si>
  <si>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</si>
  <si>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</si>
  <si>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</si>
  <si>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</si>
  <si>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</si>
  <si>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</si>
  <si>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</si>
  <si>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</si>
  <si>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</si>
  <si>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</si>
  <si>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</si>
  <si>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</si>
  <si>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</si>
  <si>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</si>
  <si>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</si>
  <si>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</si>
  <si>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</si>
  <si>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</si>
  <si>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</si>
  <si>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</si>
  <si>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</si>
  <si>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</si>
  <si>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</si>
  <si>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</si>
  <si>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</si>
  <si>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</si>
  <si>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</si>
  <si>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</si>
  <si>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</si>
  <si>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</si>
  <si>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</si>
  <si>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</si>
  <si>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</si>
  <si>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</si>
  <si>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</si>
  <si>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</si>
  <si>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</si>
  <si>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</si>
  <si>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</si>
  <si>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</si>
  <si>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</si>
  <si>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</si>
  <si>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</si>
  <si>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</si>
  <si>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</si>
  <si>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</si>
  <si>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</si>
  <si>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</si>
  <si>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</si>
  <si>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</si>
  <si>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</si>
  <si>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</si>
  <si>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</si>
  <si>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</si>
  <si>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</si>
  <si>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</si>
  <si>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</si>
  <si>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</si>
  <si>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</si>
  <si>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</si>
  <si>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</si>
  <si>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</si>
  <si>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</si>
  <si>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</si>
  <si>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</si>
  <si>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</si>
  <si>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</si>
  <si>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</si>
  <si>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</si>
  <si>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</si>
  <si>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</si>
  <si>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</si>
  <si>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</si>
  <si>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</si>
  <si>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</si>
  <si>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</si>
  <si>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</si>
  <si>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</si>
  <si>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</si>
  <si>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</si>
  <si>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</si>
  <si>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</si>
  <si>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</si>
  <si>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</si>
  <si>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</si>
  <si>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</si>
  <si>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</si>
  <si>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</si>
  <si>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</si>
  <si>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</si>
  <si>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</si>
  <si>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</si>
  <si>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</si>
  <si>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</si>
  <si>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</si>
  <si>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</si>
  <si>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</si>
  <si>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</si>
  <si>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</si>
  <si>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</si>
  <si>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</si>
  <si>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</si>
  <si>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</si>
  <si>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</si>
  <si>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</si>
  <si>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</si>
  <si>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</si>
  <si>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</si>
  <si>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</si>
  <si>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</si>
  <si>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</si>
  <si>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</si>
  <si>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</si>
  <si>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</si>
  <si>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</si>
  <si>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</si>
  <si>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</si>
  <si>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</si>
  <si>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</si>
  <si>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</si>
  <si>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</si>
  <si>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</si>
  <si>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</si>
  <si>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</si>
  <si>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</si>
  <si>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</si>
  <si>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</si>
  <si>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</si>
  <si>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</si>
  <si>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</si>
  <si>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</si>
  <si>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</si>
  <si>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</si>
  <si>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</si>
  <si>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</si>
  <si>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</si>
  <si>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</si>
  <si>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</si>
  <si>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</si>
  <si>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</si>
  <si>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</si>
  <si>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</si>
  <si>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</si>
  <si>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</si>
  <si>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</si>
  <si>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</si>
  <si>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</si>
  <si>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</si>
  <si>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</si>
  <si>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</si>
  <si>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</si>
  <si>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</si>
  <si>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</si>
  <si>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</si>
  <si>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</si>
  <si>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</si>
  <si>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</si>
  <si>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</si>
  <si>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</si>
  <si>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</si>
  <si>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</si>
  <si>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</si>
  <si>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</si>
  <si>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</si>
  <si>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</si>
  <si>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</si>
  <si>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</si>
  <si>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</si>
  <si>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</si>
  <si>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</si>
  <si>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</si>
  <si>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</si>
  <si>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</si>
  <si>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</si>
  <si>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</si>
  <si>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</si>
  <si>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</si>
  <si>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</si>
  <si>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</si>
  <si>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</si>
  <si>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</si>
  <si>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</si>
  <si>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</si>
  <si>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</si>
  <si>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</si>
  <si>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</si>
  <si>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</si>
  <si>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</si>
  <si>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</si>
  <si>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</si>
  <si>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</si>
  <si>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</si>
  <si>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</si>
  <si>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</si>
  <si>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</si>
  <si>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</si>
  <si>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</si>
  <si>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</si>
  <si>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</si>
  <si>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</si>
  <si>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</si>
  <si>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</si>
  <si>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</si>
  <si>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</si>
  <si>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</si>
  <si>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</si>
  <si>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</si>
  <si>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</si>
  <si>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</si>
  <si>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</si>
  <si>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</si>
  <si>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</si>
  <si>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</si>
  <si>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</si>
  <si>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</si>
  <si>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</si>
  <si>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</si>
  <si>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</si>
  <si>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</si>
  <si>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</si>
  <si>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</si>
  <si>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</si>
  <si>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</si>
  <si>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</si>
  <si>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</si>
  <si>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</si>
  <si>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</si>
  <si>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</si>
  <si>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</si>
  <si>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</si>
  <si>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</si>
  <si>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</si>
  <si>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</si>
  <si>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</si>
  <si>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</si>
  <si>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</si>
  <si>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</si>
  <si>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</si>
  <si>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</si>
  <si>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</si>
  <si>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</si>
  <si>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</si>
  <si>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</si>
  <si>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</si>
  <si>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</si>
  <si>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</si>
  <si>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</si>
  <si>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</si>
  <si>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</si>
  <si>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</si>
  <si>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</si>
  <si>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</si>
  <si>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</si>
  <si>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</si>
  <si>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</si>
  <si>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</si>
  <si>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</si>
  <si>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</si>
  <si>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</si>
  <si>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</si>
  <si>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</si>
  <si>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</si>
  <si>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</si>
  <si>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</si>
  <si>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</si>
  <si>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</si>
  <si>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</si>
  <si>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</si>
  <si>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</si>
  <si>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</si>
  <si>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</si>
  <si>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</si>
  <si>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</si>
  <si>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</si>
  <si>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</si>
  <si>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</si>
  <si>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</si>
  <si>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</si>
  <si>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</si>
  <si>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</si>
  <si>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</si>
  <si>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</si>
  <si>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</si>
  <si>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</si>
  <si>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</si>
  <si>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</si>
  <si>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</si>
  <si>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</si>
  <si>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</si>
  <si>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</si>
  <si>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</si>
  <si>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</si>
  <si>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</si>
  <si>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</si>
  <si>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</si>
  <si>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</si>
  <si>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</si>
  <si>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</si>
  <si>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</si>
  <si>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</si>
  <si>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</si>
  <si>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</si>
  <si>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</si>
  <si>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</si>
  <si>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</si>
  <si>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</si>
  <si>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</si>
  <si>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</si>
  <si>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</si>
  <si>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</si>
  <si>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</si>
  <si>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</si>
  <si>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</si>
  <si>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</si>
  <si>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</si>
  <si>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</si>
  <si>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</si>
  <si>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</si>
  <si>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</si>
  <si>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</si>
  <si>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</si>
  <si>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</si>
  <si>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</si>
  <si>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</si>
  <si>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</si>
  <si>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</si>
  <si>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</si>
  <si>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</si>
  <si>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</si>
  <si>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</si>
  <si>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</si>
  <si>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</si>
  <si>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</si>
  <si>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</si>
  <si>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</si>
  <si>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</si>
  <si>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</si>
  <si>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</si>
  <si>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</si>
  <si>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</si>
  <si>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</si>
  <si>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</si>
  <si>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</si>
  <si>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</si>
  <si>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</si>
  <si>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</si>
  <si>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</si>
  <si>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</si>
  <si>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</si>
  <si>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</si>
  <si>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</si>
  <si>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</si>
  <si>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</si>
  <si>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</si>
  <si>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</si>
  <si>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</si>
  <si>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</si>
  <si>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</si>
  <si>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</si>
  <si>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</si>
  <si>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</si>
  <si>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</si>
  <si>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</si>
  <si>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</si>
  <si>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</si>
  <si>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</si>
  <si>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</si>
  <si>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</si>
  <si>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</si>
  <si>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</si>
  <si>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</si>
  <si>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</si>
  <si>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</si>
  <si>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</si>
  <si>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</si>
  <si>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</si>
  <si>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</si>
  <si>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</si>
  <si>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</si>
  <si>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</si>
  <si>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</si>
  <si>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</si>
  <si>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</si>
  <si>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</si>
  <si>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</si>
  <si>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</si>
  <si>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</si>
  <si>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</si>
  <si>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</si>
  <si>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</si>
  <si>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</si>
  <si>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</si>
  <si>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</si>
  <si>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</si>
  <si>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</si>
  <si>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</si>
  <si>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</si>
  <si>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</si>
  <si>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</si>
  <si>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</si>
  <si>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</si>
  <si>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</si>
  <si>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</si>
  <si>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</si>
  <si>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</si>
  <si>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</si>
  <si>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</si>
  <si>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</si>
  <si>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</si>
  <si>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</si>
  <si>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</si>
  <si>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</si>
  <si>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</si>
  <si>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</si>
  <si>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</si>
  <si>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</si>
  <si>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</si>
  <si>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</si>
  <si>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</si>
  <si>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</si>
  <si>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</si>
  <si>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</si>
  <si>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</si>
  <si>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</si>
  <si>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</si>
  <si>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</si>
  <si>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</si>
  <si>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</si>
  <si>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</si>
  <si>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</si>
  <si>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</si>
  <si>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</si>
  <si>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</si>
  <si>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</si>
  <si>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</si>
  <si>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</si>
  <si>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</si>
  <si>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</si>
  <si>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</si>
  <si>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</si>
  <si>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</si>
  <si>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</si>
  <si>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</si>
  <si>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</si>
  <si>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</si>
  <si>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</si>
  <si>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</si>
  <si>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</si>
  <si>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</si>
  <si>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</si>
  <si>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</si>
  <si>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</si>
  <si>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</si>
  <si>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</si>
  <si>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</si>
  <si>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</si>
  <si>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</si>
  <si>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</si>
  <si>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</si>
  <si>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</si>
  <si>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</si>
  <si>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</si>
  <si>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</si>
  <si>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</si>
  <si>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</si>
  <si>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</si>
  <si>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</si>
  <si>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</si>
  <si>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</si>
  <si>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</si>
  <si>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</si>
  <si>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</si>
  <si>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</si>
  <si>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</si>
  <si>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</si>
  <si>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</si>
  <si>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</si>
  <si>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</si>
  <si>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</si>
  <si>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</si>
  <si>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</si>
  <si>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</si>
  <si>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</si>
  <si>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</si>
  <si>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</si>
  <si>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</si>
  <si>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</si>
  <si>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</si>
  <si>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</si>
  <si>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</si>
  <si>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</si>
  <si>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</si>
  <si>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</si>
  <si>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</si>
  <si>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</si>
  <si>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</si>
  <si>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</si>
  <si>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</si>
  <si>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</si>
  <si>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</si>
  <si>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</si>
  <si>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</si>
  <si>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</si>
  <si>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</si>
  <si>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</si>
  <si>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</si>
  <si>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</si>
  <si>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</si>
  <si>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</si>
  <si>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</si>
  <si>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</si>
  <si>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</si>
  <si>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</si>
  <si>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</si>
  <si>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</si>
  <si>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</si>
  <si>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</si>
  <si>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</si>
  <si>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</si>
  <si>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</si>
  <si>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</si>
  <si>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</si>
  <si>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</si>
  <si>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</si>
  <si>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</si>
  <si>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</si>
  <si>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</si>
  <si>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</si>
  <si>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</si>
  <si>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</si>
  <si>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</si>
  <si>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</si>
  <si>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</si>
  <si>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</si>
  <si>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</si>
  <si>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</si>
  <si>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</si>
  <si>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</si>
  <si>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</si>
  <si>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</si>
  <si>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</si>
  <si>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</si>
  <si>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</si>
  <si>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</si>
  <si>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</si>
  <si>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</si>
  <si>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</si>
  <si>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</si>
  <si>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</si>
  <si>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</si>
  <si>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</si>
  <si>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</si>
  <si>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</si>
  <si>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</si>
  <si>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</si>
  <si>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</si>
  <si>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</si>
  <si>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</si>
  <si>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</si>
  <si>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</si>
  <si>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</si>
  <si>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</si>
  <si>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</si>
  <si>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</si>
  <si>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 xml:space="preserve">Category </t>
  </si>
  <si>
    <t>Sum of Quantity</t>
  </si>
  <si>
    <t>Count of Order Date</t>
  </si>
  <si>
    <t>Sum of Profit Margin</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</si>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</sst>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Rs&quot;* #,##0.00_-;\-&quot;Rs&quot;* #,##0.00_-;_-&quot;Rs&quot;* &quot;-&quot;??_-;_-@_-"/>
    <numFmt numFmtId="164" formatCode="[Green]\▲0.00%;[Red]\ \▼0.00%"/>
    <numFmt numFmtId="165" formatCode="\$\ 0.00,\ &quot;K&quot;"/>
    <numFmt numFmtId="166" formatCode="_-[$$-409]* #,##0.00_ ;_-[$$-409]* \-#,##0.00\ ;_-[$$-409]* &quot;-&quot;??_ ;_-@_ "/>
    <numFmt numFmtId="167" formatCode="&quot;#&quot;\ 0"/>
    <numFmt numFmtId="168" formatCode="[Green]\↑0.00%;[Red]\↓0.00%"/>
  </numFmts>
  <fonts count="8">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0">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7" xfId="0" applyFont="1" applyBorder="1" applyAlignment="1"/>
    <xf numFmtId="0" fontId="0" fillId="0" borderId="4"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8" xfId="0" applyNumberFormat="1" applyFont="1" applyBorder="1" applyAlignment="1">
      <alignment horizontal="left"/>
    </xf>
    <xf numFmtId="0" fontId="0" fillId="0" borderId="4" xfId="0" applyNumberFormat="1" applyFont="1" applyBorder="1" applyAlignment="1"/>
    <xf numFmtId="0" fontId="0" fillId="0" borderId="5" xfId="0" applyNumberFormat="1" applyFont="1" applyBorder="1" applyAlignment="1"/>
    <xf numFmtId="0" fontId="0" fillId="0" borderId="6" xfId="0" applyNumberFormat="1" applyFont="1" applyBorder="1" applyAlignment="1"/>
    <xf numFmtId="0" fontId="0" fillId="0" borderId="9" xfId="0" applyFont="1" applyBorder="1" applyAlignment="1"/>
    <xf numFmtId="0" fontId="0" fillId="0" borderId="1" xfId="0" applyNumberFormat="1" applyFont="1" applyBorder="1" applyAlignment="1"/>
    <xf numFmtId="0" fontId="0" fillId="0" borderId="9" xfId="0" applyNumberFormat="1" applyFont="1" applyBorder="1" applyAlignment="1"/>
    <xf numFmtId="0" fontId="0" fillId="0" borderId="2" xfId="0" applyNumberFormat="1" applyFont="1" applyBorder="1" applyAlignment="1"/>
    <xf numFmtId="0" fontId="0" fillId="0" borderId="10" xfId="0" applyNumberFormat="1" applyFont="1" applyBorder="1" applyAlignment="1"/>
    <xf numFmtId="0" fontId="0" fillId="0" borderId="8" xfId="0" applyNumberFormat="1" applyFont="1" applyBorder="1" applyAlignment="1"/>
    <xf numFmtId="0" fontId="0" fillId="0" borderId="11" xfId="0" applyNumberFormat="1" applyFont="1" applyBorder="1" applyAlignment="1"/>
    <xf numFmtId="165" fontId="0" fillId="0" borderId="1" xfId="0" applyNumberFormat="1" applyFont="1" applyBorder="1" applyAlignment="1"/>
    <xf numFmtId="165" fontId="0" fillId="0" borderId="9" xfId="0" applyNumberFormat="1" applyFont="1" applyBorder="1" applyAlignment="1"/>
    <xf numFmtId="165" fontId="0" fillId="0" borderId="2" xfId="0" applyNumberFormat="1" applyFont="1" applyBorder="1" applyAlignment="1"/>
    <xf numFmtId="165" fontId="0" fillId="0" borderId="10"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8"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4"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0" fillId="0" borderId="0" xfId="0" pivotButton="1" applyFont="1" applyAlignment="1"/>
    <xf numFmtId="166" fontId="0" fillId="0" borderId="0" xfId="1" applyNumberFormat="1" applyFont="1" applyAlignment="1"/>
    <xf numFmtId="166" fontId="0" fillId="0" borderId="0" xfId="0" applyNumberFormat="1" applyFont="1" applyAlignment="1"/>
    <xf numFmtId="167" fontId="0" fillId="0" borderId="0" xfId="0" applyNumberFormat="1" applyFont="1" applyAlignment="1"/>
    <xf numFmtId="10" fontId="0" fillId="0" borderId="0" xfId="2" applyNumberFormat="1" applyFont="1" applyAlignment="1"/>
    <xf numFmtId="0" fontId="0" fillId="0" borderId="7"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6" fillId="0" borderId="0" xfId="0" applyFont="1" applyAlignment="1"/>
    <xf numFmtId="168" fontId="7" fillId="0" borderId="0" xfId="0" applyNumberFormat="1" applyFont="1" applyAlignment="1">
      <alignment horizontal="center" vertical="top"/>
    </xf>
  </cellXfs>
  <cellStyles count="3">
    <cellStyle name="Currency" xfId="1" builtinId="4"/>
    <cellStyle name="Normal" xfId="0" builtinId="0"/>
    <cellStyle name="Percent" xfId="2" builtinId="5"/>
  </cellStyles>
  <dxfs count="8">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alignment horizontal="general" vertical="bottom" textRotation="0" wrapText="0" indent="0" justifyLastLine="0" shrinkToFit="0" readingOrder="0"/>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7"/>
      <tableStyleElement type="firstRowStripe" dxfId="6"/>
      <tableStyleElement type="secondRowStripe" dxfId="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E55-4131-A4DD-49F81D766EC7}"/>
            </c:ext>
          </c:extLst>
        </c:ser>
        <c:dLbls>
          <c:showLegendKey val="0"/>
          <c:showVal val="0"/>
          <c:showCatName val="0"/>
          <c:showSerName val="0"/>
          <c:showPercent val="0"/>
          <c:showBubbleSize val="0"/>
        </c:dLbls>
        <c:axId val="82213200"/>
        <c:axId val="344478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E55-4131-A4DD-49F81D766EC7}"/>
            </c:ext>
          </c:extLst>
        </c:ser>
        <c:dLbls>
          <c:showLegendKey val="0"/>
          <c:showVal val="0"/>
          <c:showCatName val="0"/>
          <c:showSerName val="0"/>
          <c:showPercent val="0"/>
          <c:showBubbleSize val="0"/>
        </c:dLbls>
        <c:gapWidth val="219"/>
        <c:overlap val="-27"/>
        <c:axId val="82212800"/>
        <c:axId val="344475008"/>
      </c:barChart>
      <c:valAx>
        <c:axId val="34447500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2800"/>
        <c:crosses val="max"/>
        <c:crossBetween val="between"/>
      </c:valAx>
      <c:catAx>
        <c:axId val="82212800"/>
        <c:scaling>
          <c:orientation val="minMax"/>
        </c:scaling>
        <c:delete val="1"/>
        <c:axPos val="b"/>
        <c:numFmt formatCode="General" sourceLinked="1"/>
        <c:majorTickMark val="out"/>
        <c:minorTickMark val="none"/>
        <c:tickLblPos val="nextTo"/>
        <c:crossAx val="344475008"/>
        <c:crosses val="autoZero"/>
        <c:auto val="1"/>
        <c:lblAlgn val="ctr"/>
        <c:lblOffset val="100"/>
        <c:noMultiLvlLbl val="0"/>
      </c:catAx>
      <c:valAx>
        <c:axId val="344478752"/>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13200"/>
        <c:crosses val="autoZero"/>
        <c:crossBetween val="between"/>
      </c:valAx>
      <c:catAx>
        <c:axId val="82213200"/>
        <c:scaling>
          <c:orientation val="minMax"/>
        </c:scaling>
        <c:delete val="1"/>
        <c:axPos val="b"/>
        <c:numFmt formatCode="General" sourceLinked="1"/>
        <c:majorTickMark val="out"/>
        <c:minorTickMark val="none"/>
        <c:tickLblPos val="nextTo"/>
        <c:crossAx val="3444787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396106736657917"/>
          <c:y val="9.7034120734908136E-2"/>
          <c:w val="0.4782534995625547"/>
          <c:h val="0.79708916593759116"/>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1-4493-97B9-D5471242FE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20-4FED-85D4-4FC8BE8939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20-4FED-85D4-4FC8BE8939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0-CEA1-4493-97B9-D5471242FE64}"/>
            </c:ext>
          </c:extLst>
        </c:ser>
        <c:dLbls>
          <c:showLegendKey val="0"/>
          <c:showVal val="1"/>
          <c:showCatName val="0"/>
          <c:showSerName val="0"/>
          <c:showPercent val="0"/>
          <c:showBubbleSize val="0"/>
          <c:showLeaderLines val="1"/>
        </c:dLbls>
        <c:firstSliceAng val="0"/>
        <c:holeSize val="62"/>
      </c:doughnutChart>
      <c:spPr>
        <a:noFill/>
        <a:ln>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Phones</c:v>
                </c:pt>
                <c:pt idx="2">
                  <c:v>Storage</c:v>
                </c:pt>
                <c:pt idx="3">
                  <c:v>Tables</c:v>
                </c:pt>
                <c:pt idx="4">
                  <c:v>Machines</c:v>
                </c:pt>
              </c:strCache>
            </c:strRef>
          </c:cat>
          <c:val>
            <c:numRef>
              <c:f>'Top 5'!$B$4:$B$9</c:f>
              <c:numCache>
                <c:formatCode>General</c:formatCode>
                <c:ptCount val="5"/>
                <c:pt idx="0">
                  <c:v>99140.877999999968</c:v>
                </c:pt>
                <c:pt idx="1">
                  <c:v>91153.414000000033</c:v>
                </c:pt>
                <c:pt idx="2">
                  <c:v>79790.998000000007</c:v>
                </c:pt>
                <c:pt idx="3">
                  <c:v>70871.717499999984</c:v>
                </c:pt>
                <c:pt idx="4">
                  <c:v>60276.75499999999</c:v>
                </c:pt>
              </c:numCache>
            </c:numRef>
          </c:val>
          <c:extLst>
            <c:ext xmlns:c16="http://schemas.microsoft.com/office/drawing/2014/chart" uri="{C3380CC4-5D6E-409C-BE32-E72D297353CC}">
              <c16:uniqueId val="{00000000-1A6E-46F2-AD7D-46662A2C1100}"/>
            </c:ext>
          </c:extLst>
        </c:ser>
        <c:dLbls>
          <c:showLegendKey val="0"/>
          <c:showVal val="0"/>
          <c:showCatName val="0"/>
          <c:showSerName val="0"/>
          <c:showPercent val="0"/>
          <c:showBubbleSize val="0"/>
        </c:dLbls>
        <c:gapWidth val="182"/>
        <c:axId val="461479648"/>
        <c:axId val="644565616"/>
      </c:barChart>
      <c:catAx>
        <c:axId val="46147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65616"/>
        <c:crosses val="autoZero"/>
        <c:auto val="1"/>
        <c:lblAlgn val="ctr"/>
        <c:lblOffset val="100"/>
        <c:noMultiLvlLbl val="0"/>
      </c:catAx>
      <c:valAx>
        <c:axId val="644565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7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6452241715399"/>
          <c:y val="0.12820486936226658"/>
          <c:w val="0.84057971014492749"/>
          <c:h val="0.6422768807670690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816B-48B8-A1B3-AA1E3149532B}"/>
            </c:ext>
          </c:extLst>
        </c:ser>
        <c:dLbls>
          <c:showLegendKey val="0"/>
          <c:showVal val="0"/>
          <c:showCatName val="0"/>
          <c:showSerName val="0"/>
          <c:showPercent val="0"/>
          <c:showBubbleSize val="0"/>
        </c:dLbls>
        <c:smooth val="0"/>
        <c:axId val="474903504"/>
        <c:axId val="51508784"/>
      </c:lineChart>
      <c:catAx>
        <c:axId val="474903504"/>
        <c:scaling>
          <c:orientation val="minMax"/>
        </c:scaling>
        <c:delete val="1"/>
        <c:axPos val="b"/>
        <c:numFmt formatCode="General" sourceLinked="1"/>
        <c:majorTickMark val="none"/>
        <c:minorTickMark val="none"/>
        <c:tickLblPos val="nextTo"/>
        <c:crossAx val="51508784"/>
        <c:crosses val="autoZero"/>
        <c:auto val="1"/>
        <c:lblAlgn val="ctr"/>
        <c:lblOffset val="100"/>
        <c:noMultiLvlLbl val="0"/>
      </c:catAx>
      <c:valAx>
        <c:axId val="51508784"/>
        <c:scaling>
          <c:orientation val="minMax"/>
        </c:scaling>
        <c:delete val="1"/>
        <c:axPos val="l"/>
        <c:numFmt formatCode="General" sourceLinked="1"/>
        <c:majorTickMark val="none"/>
        <c:minorTickMark val="none"/>
        <c:tickLblPos val="nextTo"/>
        <c:crossAx val="474903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FC09-4223-A36F-C17CFC0BDA19}"/>
            </c:ext>
          </c:extLst>
        </c:ser>
        <c:dLbls>
          <c:showLegendKey val="0"/>
          <c:showVal val="0"/>
          <c:showCatName val="0"/>
          <c:showSerName val="0"/>
          <c:showPercent val="0"/>
          <c:showBubbleSize val="0"/>
        </c:dLbls>
        <c:smooth val="0"/>
        <c:axId val="461452448"/>
        <c:axId val="465797632"/>
      </c:lineChart>
      <c:catAx>
        <c:axId val="461452448"/>
        <c:scaling>
          <c:orientation val="minMax"/>
        </c:scaling>
        <c:delete val="1"/>
        <c:axPos val="b"/>
        <c:numFmt formatCode="General" sourceLinked="1"/>
        <c:majorTickMark val="none"/>
        <c:minorTickMark val="none"/>
        <c:tickLblPos val="nextTo"/>
        <c:crossAx val="465797632"/>
        <c:crosses val="autoZero"/>
        <c:auto val="1"/>
        <c:lblAlgn val="ctr"/>
        <c:lblOffset val="100"/>
        <c:noMultiLvlLbl val="0"/>
      </c:catAx>
      <c:valAx>
        <c:axId val="465797632"/>
        <c:scaling>
          <c:orientation val="minMax"/>
        </c:scaling>
        <c:delete val="1"/>
        <c:axPos val="l"/>
        <c:numFmt formatCode="General" sourceLinked="1"/>
        <c:majorTickMark val="none"/>
        <c:minorTickMark val="none"/>
        <c:tickLblPos val="nextTo"/>
        <c:crossAx val="46145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0528-4282-9808-DC93BD8DEE46}"/>
            </c:ext>
          </c:extLst>
        </c:ser>
        <c:dLbls>
          <c:showLegendKey val="0"/>
          <c:showVal val="0"/>
          <c:showCatName val="0"/>
          <c:showSerName val="0"/>
          <c:showPercent val="0"/>
          <c:showBubbleSize val="0"/>
        </c:dLbls>
        <c:smooth val="0"/>
        <c:axId val="468501504"/>
        <c:axId val="471897808"/>
      </c:lineChart>
      <c:catAx>
        <c:axId val="468501504"/>
        <c:scaling>
          <c:orientation val="minMax"/>
        </c:scaling>
        <c:delete val="1"/>
        <c:axPos val="b"/>
        <c:numFmt formatCode="General" sourceLinked="1"/>
        <c:majorTickMark val="none"/>
        <c:minorTickMark val="none"/>
        <c:tickLblPos val="nextTo"/>
        <c:crossAx val="471897808"/>
        <c:crosses val="autoZero"/>
        <c:auto val="1"/>
        <c:lblAlgn val="ctr"/>
        <c:lblOffset val="100"/>
        <c:noMultiLvlLbl val="0"/>
      </c:catAx>
      <c:valAx>
        <c:axId val="471897808"/>
        <c:scaling>
          <c:orientation val="minMax"/>
        </c:scaling>
        <c:delete val="1"/>
        <c:axPos val="l"/>
        <c:numFmt formatCode="General" sourceLinked="1"/>
        <c:majorTickMark val="none"/>
        <c:minorTickMark val="none"/>
        <c:tickLblPos val="nextTo"/>
        <c:crossAx val="46850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44799005387481E-3"/>
          <c:y val="2.004549431321085E-2"/>
          <c:w val="0.93888888888888888"/>
          <c:h val="0.7819082172362760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F85D-4689-9AA2-5F95D58CD280}"/>
            </c:ext>
          </c:extLst>
        </c:ser>
        <c:dLbls>
          <c:showLegendKey val="0"/>
          <c:showVal val="0"/>
          <c:showCatName val="0"/>
          <c:showSerName val="0"/>
          <c:showPercent val="0"/>
          <c:showBubbleSize val="0"/>
        </c:dLbls>
        <c:smooth val="0"/>
        <c:axId val="461455248"/>
        <c:axId val="402592112"/>
      </c:lineChart>
      <c:catAx>
        <c:axId val="461455248"/>
        <c:scaling>
          <c:orientation val="minMax"/>
        </c:scaling>
        <c:delete val="1"/>
        <c:axPos val="b"/>
        <c:numFmt formatCode="General" sourceLinked="1"/>
        <c:majorTickMark val="none"/>
        <c:minorTickMark val="none"/>
        <c:tickLblPos val="nextTo"/>
        <c:crossAx val="402592112"/>
        <c:crosses val="autoZero"/>
        <c:auto val="1"/>
        <c:lblAlgn val="ctr"/>
        <c:lblOffset val="100"/>
        <c:noMultiLvlLbl val="0"/>
      </c:catAx>
      <c:valAx>
        <c:axId val="402592112"/>
        <c:scaling>
          <c:orientation val="minMax"/>
        </c:scaling>
        <c:delete val="1"/>
        <c:axPos val="l"/>
        <c:numFmt formatCode="General" sourceLinked="1"/>
        <c:majorTickMark val="none"/>
        <c:minorTickMark val="none"/>
        <c:tickLblPos val="nextTo"/>
        <c:crossAx val="461455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582966226138E-2"/>
          <c:y val="0.18912515468799562"/>
          <c:w val="0.87077826725403817"/>
          <c:h val="0.583924659686409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39C5-4588-9076-5E14B623550E}"/>
            </c:ext>
          </c:extLst>
        </c:ser>
        <c:dLbls>
          <c:showLegendKey val="0"/>
          <c:showVal val="0"/>
          <c:showCatName val="0"/>
          <c:showSerName val="0"/>
          <c:showPercent val="0"/>
          <c:showBubbleSize val="0"/>
        </c:dLbls>
        <c:smooth val="0"/>
        <c:axId val="300223664"/>
        <c:axId val="402595440"/>
      </c:lineChart>
      <c:catAx>
        <c:axId val="300223664"/>
        <c:scaling>
          <c:orientation val="minMax"/>
        </c:scaling>
        <c:delete val="1"/>
        <c:axPos val="b"/>
        <c:numFmt formatCode="General" sourceLinked="1"/>
        <c:majorTickMark val="none"/>
        <c:minorTickMark val="none"/>
        <c:tickLblPos val="nextTo"/>
        <c:crossAx val="402595440"/>
        <c:crosses val="autoZero"/>
        <c:auto val="1"/>
        <c:lblAlgn val="ctr"/>
        <c:lblOffset val="100"/>
        <c:noMultiLvlLbl val="0"/>
      </c:catAx>
      <c:valAx>
        <c:axId val="402595440"/>
        <c:scaling>
          <c:orientation val="minMax"/>
        </c:scaling>
        <c:delete val="1"/>
        <c:axPos val="l"/>
        <c:numFmt formatCode="General" sourceLinked="1"/>
        <c:majorTickMark val="none"/>
        <c:minorTickMark val="none"/>
        <c:tickLblPos val="nextTo"/>
        <c:crossAx val="3002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6452241715399"/>
          <c:y val="0.12820486936226658"/>
          <c:w val="0.84057971014492749"/>
          <c:h val="0.7191990325075055"/>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26953.75599999999</c:v>
                </c:pt>
                <c:pt idx="1">
                  <c:v>14775.802999999998</c:v>
                </c:pt>
                <c:pt idx="2">
                  <c:v>54671.91439999998</c:v>
                </c:pt>
                <c:pt idx="3">
                  <c:v>51602.746399999996</c:v>
                </c:pt>
                <c:pt idx="4">
                  <c:v>48286.712299999999</c:v>
                </c:pt>
                <c:pt idx="5">
                  <c:v>39753.597000000002</c:v>
                </c:pt>
                <c:pt idx="6">
                  <c:v>46932.802000000025</c:v>
                </c:pt>
                <c:pt idx="7">
                  <c:v>57901.493699999985</c:v>
                </c:pt>
                <c:pt idx="8">
                  <c:v>74535.265300000028</c:v>
                </c:pt>
                <c:pt idx="9">
                  <c:v>74751.734000000055</c:v>
                </c:pt>
                <c:pt idx="10">
                  <c:v>123079.69970000007</c:v>
                </c:pt>
                <c:pt idx="11">
                  <c:v>92900.842999999979</c:v>
                </c:pt>
              </c:numCache>
            </c:numRef>
          </c:val>
          <c:smooth val="0"/>
          <c:extLst>
            <c:ext xmlns:c16="http://schemas.microsoft.com/office/drawing/2014/chart" uri="{C3380CC4-5D6E-409C-BE32-E72D297353CC}">
              <c16:uniqueId val="{00000000-F5EB-4D94-93B1-8AD41E086656}"/>
            </c:ext>
          </c:extLst>
        </c:ser>
        <c:dLbls>
          <c:showLegendKey val="0"/>
          <c:showVal val="0"/>
          <c:showCatName val="0"/>
          <c:showSerName val="0"/>
          <c:showPercent val="0"/>
          <c:showBubbleSize val="0"/>
        </c:dLbls>
        <c:smooth val="0"/>
        <c:axId val="474903504"/>
        <c:axId val="51508784"/>
      </c:lineChart>
      <c:catAx>
        <c:axId val="474903504"/>
        <c:scaling>
          <c:orientation val="minMax"/>
        </c:scaling>
        <c:delete val="1"/>
        <c:axPos val="b"/>
        <c:numFmt formatCode="General" sourceLinked="1"/>
        <c:majorTickMark val="none"/>
        <c:minorTickMark val="none"/>
        <c:tickLblPos val="nextTo"/>
        <c:crossAx val="51508784"/>
        <c:crosses val="autoZero"/>
        <c:auto val="1"/>
        <c:lblAlgn val="ctr"/>
        <c:lblOffset val="100"/>
        <c:noMultiLvlLbl val="0"/>
      </c:catAx>
      <c:valAx>
        <c:axId val="51508784"/>
        <c:scaling>
          <c:orientation val="minMax"/>
        </c:scaling>
        <c:delete val="1"/>
        <c:axPos val="l"/>
        <c:numFmt formatCode="General" sourceLinked="1"/>
        <c:majorTickMark val="none"/>
        <c:minorTickMark val="none"/>
        <c:tickLblPos val="nextTo"/>
        <c:crossAx val="474903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1405.1343999999992</c:v>
                </c:pt>
                <c:pt idx="1">
                  <c:v>2525.8218999999976</c:v>
                </c:pt>
                <c:pt idx="2">
                  <c:v>6454.8061999999982</c:v>
                </c:pt>
                <c:pt idx="3">
                  <c:v>8712.2518999999993</c:v>
                </c:pt>
                <c:pt idx="4">
                  <c:v>7762.1054000000022</c:v>
                </c:pt>
                <c:pt idx="5">
                  <c:v>4433.7302999999974</c:v>
                </c:pt>
                <c:pt idx="6">
                  <c:v>7107.5565999999981</c:v>
                </c:pt>
                <c:pt idx="7">
                  <c:v>9516.9393999999957</c:v>
                </c:pt>
                <c:pt idx="8">
                  <c:v>6013.6789999999955</c:v>
                </c:pt>
                <c:pt idx="9">
                  <c:v>14192.948900000001</c:v>
                </c:pt>
                <c:pt idx="10">
                  <c:v>14972.518799999994</c:v>
                </c:pt>
                <c:pt idx="11">
                  <c:v>8881.6412000000073</c:v>
                </c:pt>
              </c:numCache>
            </c:numRef>
          </c:val>
          <c:smooth val="0"/>
          <c:extLst>
            <c:ext xmlns:c16="http://schemas.microsoft.com/office/drawing/2014/chart" uri="{C3380CC4-5D6E-409C-BE32-E72D297353CC}">
              <c16:uniqueId val="{00000000-423F-433B-BC28-C27D8627E724}"/>
            </c:ext>
          </c:extLst>
        </c:ser>
        <c:dLbls>
          <c:showLegendKey val="0"/>
          <c:showVal val="0"/>
          <c:showCatName val="0"/>
          <c:showSerName val="0"/>
          <c:showPercent val="0"/>
          <c:showBubbleSize val="0"/>
        </c:dLbls>
        <c:smooth val="0"/>
        <c:axId val="461452448"/>
        <c:axId val="465797632"/>
      </c:lineChart>
      <c:catAx>
        <c:axId val="461452448"/>
        <c:scaling>
          <c:orientation val="minMax"/>
        </c:scaling>
        <c:delete val="1"/>
        <c:axPos val="b"/>
        <c:numFmt formatCode="General" sourceLinked="1"/>
        <c:majorTickMark val="none"/>
        <c:minorTickMark val="none"/>
        <c:tickLblPos val="nextTo"/>
        <c:crossAx val="465797632"/>
        <c:crosses val="autoZero"/>
        <c:auto val="1"/>
        <c:lblAlgn val="ctr"/>
        <c:lblOffset val="100"/>
        <c:noMultiLvlLbl val="0"/>
      </c:catAx>
      <c:valAx>
        <c:axId val="465797632"/>
        <c:scaling>
          <c:orientation val="minMax"/>
        </c:scaling>
        <c:delete val="1"/>
        <c:axPos val="l"/>
        <c:numFmt formatCode="General" sourceLinked="1"/>
        <c:majorTickMark val="none"/>
        <c:minorTickMark val="none"/>
        <c:tickLblPos val="nextTo"/>
        <c:crossAx val="46145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424</c:v>
                </c:pt>
                <c:pt idx="1">
                  <c:v>334</c:v>
                </c:pt>
                <c:pt idx="2">
                  <c:v>771</c:v>
                </c:pt>
                <c:pt idx="3">
                  <c:v>694</c:v>
                </c:pt>
                <c:pt idx="4">
                  <c:v>914</c:v>
                </c:pt>
                <c:pt idx="5">
                  <c:v>717</c:v>
                </c:pt>
                <c:pt idx="6">
                  <c:v>849</c:v>
                </c:pt>
                <c:pt idx="7">
                  <c:v>859</c:v>
                </c:pt>
                <c:pt idx="8">
                  <c:v>1472</c:v>
                </c:pt>
                <c:pt idx="9">
                  <c:v>1084</c:v>
                </c:pt>
                <c:pt idx="10">
                  <c:v>1786</c:v>
                </c:pt>
                <c:pt idx="11">
                  <c:v>1704</c:v>
                </c:pt>
              </c:numCache>
            </c:numRef>
          </c:val>
          <c:smooth val="0"/>
          <c:extLst>
            <c:ext xmlns:c16="http://schemas.microsoft.com/office/drawing/2014/chart" uri="{C3380CC4-5D6E-409C-BE32-E72D297353CC}">
              <c16:uniqueId val="{00000000-F10C-4875-A2BB-C5899D27B660}"/>
            </c:ext>
          </c:extLst>
        </c:ser>
        <c:dLbls>
          <c:showLegendKey val="0"/>
          <c:showVal val="0"/>
          <c:showCatName val="0"/>
          <c:showSerName val="0"/>
          <c:showPercent val="0"/>
          <c:showBubbleSize val="0"/>
        </c:dLbls>
        <c:smooth val="0"/>
        <c:axId val="468501504"/>
        <c:axId val="471897808"/>
      </c:lineChart>
      <c:catAx>
        <c:axId val="468501504"/>
        <c:scaling>
          <c:orientation val="minMax"/>
        </c:scaling>
        <c:delete val="1"/>
        <c:axPos val="b"/>
        <c:numFmt formatCode="General" sourceLinked="1"/>
        <c:majorTickMark val="none"/>
        <c:minorTickMark val="none"/>
        <c:tickLblPos val="nextTo"/>
        <c:crossAx val="471897808"/>
        <c:crosses val="autoZero"/>
        <c:auto val="1"/>
        <c:lblAlgn val="ctr"/>
        <c:lblOffset val="100"/>
        <c:noMultiLvlLbl val="0"/>
      </c:catAx>
      <c:valAx>
        <c:axId val="471897808"/>
        <c:scaling>
          <c:orientation val="minMax"/>
        </c:scaling>
        <c:delete val="1"/>
        <c:axPos val="l"/>
        <c:numFmt formatCode="General" sourceLinked="1"/>
        <c:majorTickMark val="none"/>
        <c:minorTickMark val="none"/>
        <c:tickLblPos val="nextTo"/>
        <c:crossAx val="46850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138038300767956E-2"/>
          <c:y val="2.0044994375703035E-2"/>
          <c:w val="0.93888888888888888"/>
          <c:h val="0.78190821723627602"/>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111</c:v>
                </c:pt>
                <c:pt idx="1">
                  <c:v>90</c:v>
                </c:pt>
                <c:pt idx="2">
                  <c:v>214</c:v>
                </c:pt>
                <c:pt idx="3">
                  <c:v>190</c:v>
                </c:pt>
                <c:pt idx="4">
                  <c:v>230</c:v>
                </c:pt>
                <c:pt idx="5">
                  <c:v>179</c:v>
                </c:pt>
                <c:pt idx="6">
                  <c:v>221</c:v>
                </c:pt>
                <c:pt idx="7">
                  <c:v>217</c:v>
                </c:pt>
                <c:pt idx="8">
                  <c:v>400</c:v>
                </c:pt>
                <c:pt idx="9">
                  <c:v>279</c:v>
                </c:pt>
                <c:pt idx="10">
                  <c:v>454</c:v>
                </c:pt>
                <c:pt idx="11">
                  <c:v>435</c:v>
                </c:pt>
              </c:numCache>
            </c:numRef>
          </c:val>
          <c:smooth val="0"/>
          <c:extLst>
            <c:ext xmlns:c16="http://schemas.microsoft.com/office/drawing/2014/chart" uri="{C3380CC4-5D6E-409C-BE32-E72D297353CC}">
              <c16:uniqueId val="{00000000-F4D7-4DEA-9B98-81F4EBECA635}"/>
            </c:ext>
          </c:extLst>
        </c:ser>
        <c:dLbls>
          <c:showLegendKey val="0"/>
          <c:showVal val="0"/>
          <c:showCatName val="0"/>
          <c:showSerName val="0"/>
          <c:showPercent val="0"/>
          <c:showBubbleSize val="0"/>
        </c:dLbls>
        <c:smooth val="0"/>
        <c:axId val="461455248"/>
        <c:axId val="402592112"/>
      </c:lineChart>
      <c:catAx>
        <c:axId val="461455248"/>
        <c:scaling>
          <c:orientation val="minMax"/>
        </c:scaling>
        <c:delete val="1"/>
        <c:axPos val="b"/>
        <c:numFmt formatCode="General" sourceLinked="1"/>
        <c:majorTickMark val="none"/>
        <c:minorTickMark val="none"/>
        <c:tickLblPos val="nextTo"/>
        <c:crossAx val="402592112"/>
        <c:crosses val="autoZero"/>
        <c:auto val="1"/>
        <c:lblAlgn val="ctr"/>
        <c:lblOffset val="100"/>
        <c:noMultiLvlLbl val="0"/>
      </c:catAx>
      <c:valAx>
        <c:axId val="402592112"/>
        <c:scaling>
          <c:orientation val="minMax"/>
        </c:scaling>
        <c:delete val="1"/>
        <c:axPos val="l"/>
        <c:numFmt formatCode="General" sourceLinked="1"/>
        <c:majorTickMark val="none"/>
        <c:minorTickMark val="none"/>
        <c:tickLblPos val="nextTo"/>
        <c:crossAx val="46145524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3582966226138E-2"/>
          <c:y val="0.18912515468799562"/>
          <c:w val="0.87077826725403817"/>
          <c:h val="0.5839246596864096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5.213130221999486E-2</c:v>
                </c:pt>
                <c:pt idx="1">
                  <c:v>0.17094312234671766</c:v>
                </c:pt>
                <c:pt idx="2">
                  <c:v>0.1180643895652573</c:v>
                </c:pt>
                <c:pt idx="3">
                  <c:v>0.16883310497597856</c:v>
                </c:pt>
                <c:pt idx="4">
                  <c:v>0.16075033959187157</c:v>
                </c:pt>
                <c:pt idx="5">
                  <c:v>0.11153029246636467</c:v>
                </c:pt>
                <c:pt idx="6">
                  <c:v>0.15144113066166376</c:v>
                </c:pt>
                <c:pt idx="7">
                  <c:v>0.16436431587256267</c:v>
                </c:pt>
                <c:pt idx="8">
                  <c:v>8.0682331723048062E-2</c:v>
                </c:pt>
                <c:pt idx="9">
                  <c:v>0.1898678216615014</c:v>
                </c:pt>
                <c:pt idx="10">
                  <c:v>0.12164897084161463</c:v>
                </c:pt>
                <c:pt idx="11">
                  <c:v>9.5603451090320132E-2</c:v>
                </c:pt>
              </c:numCache>
            </c:numRef>
          </c:val>
          <c:smooth val="0"/>
          <c:extLst>
            <c:ext xmlns:c16="http://schemas.microsoft.com/office/drawing/2014/chart" uri="{C3380CC4-5D6E-409C-BE32-E72D297353CC}">
              <c16:uniqueId val="{00000000-3DD9-40A9-A2C9-001807433F0A}"/>
            </c:ext>
          </c:extLst>
        </c:ser>
        <c:dLbls>
          <c:showLegendKey val="0"/>
          <c:showVal val="0"/>
          <c:showCatName val="0"/>
          <c:showSerName val="0"/>
          <c:showPercent val="0"/>
          <c:showBubbleSize val="0"/>
        </c:dLbls>
        <c:smooth val="0"/>
        <c:axId val="300223664"/>
        <c:axId val="402595440"/>
      </c:lineChart>
      <c:catAx>
        <c:axId val="300223664"/>
        <c:scaling>
          <c:orientation val="minMax"/>
        </c:scaling>
        <c:delete val="1"/>
        <c:axPos val="b"/>
        <c:numFmt formatCode="General" sourceLinked="1"/>
        <c:majorTickMark val="none"/>
        <c:minorTickMark val="none"/>
        <c:tickLblPos val="nextTo"/>
        <c:crossAx val="402595440"/>
        <c:crosses val="autoZero"/>
        <c:auto val="1"/>
        <c:lblAlgn val="ctr"/>
        <c:lblOffset val="100"/>
        <c:noMultiLvlLbl val="0"/>
      </c:catAx>
      <c:valAx>
        <c:axId val="402595440"/>
        <c:scaling>
          <c:orientation val="minMax"/>
        </c:scaling>
        <c:delete val="1"/>
        <c:axPos val="l"/>
        <c:numFmt formatCode="General" sourceLinked="1"/>
        <c:majorTickMark val="none"/>
        <c:minorTickMark val="none"/>
        <c:tickLblPos val="nextTo"/>
        <c:crossAx val="30022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3"/>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389077193165418E-2"/>
          <c:y val="0.19235849233765645"/>
          <c:w val="0.77508056526046831"/>
          <c:h val="0.74517845118447301"/>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F4D-4CE9-8FC2-C7C2DB97B444}"/>
            </c:ext>
          </c:extLst>
        </c:ser>
        <c:dLbls>
          <c:showLegendKey val="0"/>
          <c:showVal val="0"/>
          <c:showCatName val="0"/>
          <c:showSerName val="0"/>
          <c:showPercent val="0"/>
          <c:showBubbleSize val="0"/>
        </c:dLbls>
        <c:axId val="82213200"/>
        <c:axId val="344478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F4D-4CE9-8FC2-C7C2DB97B444}"/>
            </c:ext>
          </c:extLst>
        </c:ser>
        <c:dLbls>
          <c:showLegendKey val="0"/>
          <c:showVal val="0"/>
          <c:showCatName val="0"/>
          <c:showSerName val="0"/>
          <c:showPercent val="0"/>
          <c:showBubbleSize val="0"/>
        </c:dLbls>
        <c:gapWidth val="219"/>
        <c:overlap val="-27"/>
        <c:axId val="82212800"/>
        <c:axId val="344475008"/>
      </c:barChart>
      <c:valAx>
        <c:axId val="34447500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12800"/>
        <c:crosses val="max"/>
        <c:crossBetween val="between"/>
      </c:valAx>
      <c:catAx>
        <c:axId val="82212800"/>
        <c:scaling>
          <c:orientation val="minMax"/>
        </c:scaling>
        <c:delete val="1"/>
        <c:axPos val="b"/>
        <c:numFmt formatCode="General" sourceLinked="1"/>
        <c:majorTickMark val="out"/>
        <c:minorTickMark val="none"/>
        <c:tickLblPos val="nextTo"/>
        <c:crossAx val="344475008"/>
        <c:crosses val="autoZero"/>
        <c:auto val="1"/>
        <c:lblAlgn val="ctr"/>
        <c:lblOffset val="100"/>
        <c:noMultiLvlLbl val="0"/>
      </c:catAx>
      <c:valAx>
        <c:axId val="344478752"/>
        <c:scaling>
          <c:orientation val="minMax"/>
        </c:scaling>
        <c:delete val="0"/>
        <c:axPos val="l"/>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2213200"/>
        <c:crosses val="autoZero"/>
        <c:crossBetween val="between"/>
      </c:valAx>
      <c:catAx>
        <c:axId val="82213200"/>
        <c:scaling>
          <c:orientation val="minMax"/>
        </c:scaling>
        <c:delete val="1"/>
        <c:axPos val="b"/>
        <c:numFmt formatCode="General" sourceLinked="1"/>
        <c:majorTickMark val="out"/>
        <c:minorTickMark val="none"/>
        <c:tickLblPos val="nextTo"/>
        <c:crossAx val="34447875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2.3632159585633201E-2"/>
          <c:y val="4.5281481667991579E-3"/>
          <c:w val="0.6903746453004741"/>
          <c:h val="0.9555004118542072"/>
        </c:manualLayout>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A7-4866-A12F-DD92C2D3A6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A7-4866-A12F-DD92C2D3A6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A7-4866-A12F-DD92C2D3A67E}"/>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0.32432339323338166</c:v>
                </c:pt>
                <c:pt idx="1">
                  <c:v>0.32666947370322391</c:v>
                </c:pt>
                <c:pt idx="2">
                  <c:v>0.34900713306339437</c:v>
                </c:pt>
              </c:numCache>
            </c:numRef>
          </c:val>
          <c:extLst>
            <c:ext xmlns:c16="http://schemas.microsoft.com/office/drawing/2014/chart" uri="{C3380CC4-5D6E-409C-BE32-E72D297353CC}">
              <c16:uniqueId val="{00000006-A9A7-4866-A12F-DD92C2D3A67E}"/>
            </c:ext>
          </c:extLst>
        </c:ser>
        <c:dLbls>
          <c:showLegendKey val="0"/>
          <c:showVal val="1"/>
          <c:showCatName val="0"/>
          <c:showSerName val="0"/>
          <c:showPercent val="0"/>
          <c:showBubbleSize val="0"/>
          <c:showLeaderLines val="1"/>
        </c:dLbls>
        <c:firstSliceAng val="0"/>
        <c:holeSize val="62"/>
      </c:doughnutChart>
      <c:spPr>
        <a:noFill/>
        <a:ln>
          <a:noFill/>
        </a:ln>
        <a:effectLst>
          <a:softEdge rad="0"/>
        </a:effectLst>
      </c:spPr>
    </c:plotArea>
    <c:legend>
      <c:legendPos val="r"/>
      <c:layout>
        <c:manualLayout>
          <c:xMode val="edge"/>
          <c:yMode val="edge"/>
          <c:x val="0.72163193364689415"/>
          <c:y val="3.0234415185010664E-2"/>
          <c:w val="0.26679781641141259"/>
          <c:h val="0.900073198542503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Phones</c:v>
                </c:pt>
                <c:pt idx="2">
                  <c:v>Storage</c:v>
                </c:pt>
                <c:pt idx="3">
                  <c:v>Tables</c:v>
                </c:pt>
                <c:pt idx="4">
                  <c:v>Machines</c:v>
                </c:pt>
              </c:strCache>
            </c:strRef>
          </c:cat>
          <c:val>
            <c:numRef>
              <c:f>'Top 5'!$B$4:$B$9</c:f>
              <c:numCache>
                <c:formatCode>General</c:formatCode>
                <c:ptCount val="5"/>
                <c:pt idx="0">
                  <c:v>99140.877999999968</c:v>
                </c:pt>
                <c:pt idx="1">
                  <c:v>91153.414000000033</c:v>
                </c:pt>
                <c:pt idx="2">
                  <c:v>79790.998000000007</c:v>
                </c:pt>
                <c:pt idx="3">
                  <c:v>70871.717499999984</c:v>
                </c:pt>
                <c:pt idx="4">
                  <c:v>60276.75499999999</c:v>
                </c:pt>
              </c:numCache>
            </c:numRef>
          </c:val>
          <c:extLst>
            <c:ext xmlns:c16="http://schemas.microsoft.com/office/drawing/2014/chart" uri="{C3380CC4-5D6E-409C-BE32-E72D297353CC}">
              <c16:uniqueId val="{00000000-92D0-44D3-97A6-455B9B6A03D8}"/>
            </c:ext>
          </c:extLst>
        </c:ser>
        <c:dLbls>
          <c:showLegendKey val="0"/>
          <c:showVal val="0"/>
          <c:showCatName val="0"/>
          <c:showSerName val="0"/>
          <c:showPercent val="0"/>
          <c:showBubbleSize val="0"/>
        </c:dLbls>
        <c:gapWidth val="182"/>
        <c:axId val="461479648"/>
        <c:axId val="644565616"/>
      </c:barChart>
      <c:catAx>
        <c:axId val="461479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44565616"/>
        <c:crosses val="autoZero"/>
        <c:auto val="1"/>
        <c:lblAlgn val="ctr"/>
        <c:lblOffset val="100"/>
        <c:noMultiLvlLbl val="0"/>
      </c:catAx>
      <c:valAx>
        <c:axId val="6445656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6147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BC5466E-EBA3-4769-84A4-DEA77C61D9EB}">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E45A9DD1-E84C-485A-A620-FEE22B253C2D}">
          <cx:dataId val="0"/>
          <cx:layoutPr>
            <cx:geography cultureLanguage="en-US" cultureRegion="PK" attribution="Powered by Bing">
              <cx:geoCache provider="{E9337A44-BEBE-4D9F-B70C-5C5E7DAFC167}">
                <cx:binary>1F1pU9xItv0rDn9+onOXcmL6RbRqYTPYBtvT7S+KMtDaldq3X/+OqMIGGQMTw8SLYia6AqqydDNP
3u3cm+l/XvX/uEpuNuWbPk2y6h9X/e9vg7rO//Hbb9VVcJNuqoM0vCpNZf6uD65M+pv5++/w6ua3
63LThZn/GyNU/HYVbMr6pn/7v//Et/k35p252tShyT42N+VwcVM1SV098d6jb73ZXKdhtgyrugyv
avr72z/KcDTZ5u2bm6wO6+HTkN/8/vbBh96++W3+VT899k0CyermGmO5OGCaM+ZQoW9/7LdvEpP5
u7ctSumBUkJqJRWZfujds883Kca/QKBbcTbX1+VNVWFCt6/3Bj6QHn//+vbNlWmyelo0H+v3+9vP
WVjfXL+5rDf1TfX2TViZxfYDCzNN4fPl7Zx/e7js//vP2R+wCrO/3ENmvmTPvfUzMMnm2yZ9TWDY
gY2FZ4zNEHHUgSMI54ywLWJ6hsjzkvwCkbuBc0Te7SUihzem9MPXRUQJhzlC01tNmFThvqo4/EAI
wW1BnO37/CEwLxDocWC+D5wBc/jHXgJzftO9+cuU8d3q/OdGTLADzTUTk1Lc/mDl7yNjywOFd6S6
M3Lq7tlbI/YSiR6H5sfIGTbnf+0lNn+U8SarNrCyr+hgHK0dwqncmivnITaaHQiuqZRypzXy7tl3
DuZ5iR7H5sdcZtj8cbGX2CxMlt1c1eFVU98t0SuoDj2QtqSSc/moUbPhhjiMHmUzXF4ozePQPBg8
Q2fxaS/R+RLC22Sv6m/sA0mZo7myH9Uc2zlQUCzBHbp9f4bQSyR6HJ4fI2fYfNlPj7PYJOHfpnxt
dJgUSmmqH1UcSvWBojazqdjBc6e0W7v2Mpkex+f+2BlCiz1FyCSm3FybuzX6zw0bdw7gdqQkYhcT
zKI1SuSBFLbD1SxMW7xAlF/A8n3kHJT3e2nSljfJptuUN68Iij4gxLEV47tgALnLLFATylGCU8QM
08/MpL1Eosex+TFyhs1ytZfYrKEv4fXm9aBhzoHUUlIidnEYewiNgzjNsblgDv8eY29jxK09e4FA
jyPzfeAMmPV+pp3nN9/KTRW/IjICIRrcCLftLQNDZshofeBQYoMNeDyCfolEj0PzY+QMm/P9VJrj
603wii5GiAPuaKz8nYefpTaUigMlNbcdMrNjzwryOB67YTMwjpd7acGm1PnkpqxuhtczYoIcUK6J
lnxH0cxUxQYgtiPB127dixZ3z/5BBDwv0+Pg3J/PDKHzk71E6DhJwsyEr0gGTPhAWwTCsi0AM41x
9AEVjuLS+REf3HcyL5HocXR+jJxhc7yfbuYsrKrp/3ke3m3hV4iZkewzxGffV38WngEelAEYQupd
TD3j0V4o1OMIPRg8A+nscj8VKLsON69ardEHyDe1DRO3+5kFaeoAVI1DlN6xOTP7dvy8QI+D833g
DJjj8/0ExnSvGaCxA2ILJW0hvofG97MazQ8mOBRi6+37M7U5fkaaX0ByO2qOxx97iceXmzI1Wf16
lgyhGbElw/+Q3d/HAnymUkxp5fCtBs0isxdI8jgc3wfOEPnyaS8ROX3tMoCD9FEgSbHtrQ7Qh7ho
B7E0gem6YwZQ9bzv+Z+X53FY7sbNUDndT4dyiiVpruJXjJg5SGZmcwba5SEgjoQrAVhCqK2izFzJ
S0T5BSTfJzEH5a+9UJWnuxO2m3Ybiz345L/bmKHhNDh8Ct8pzMyQIeuHuoC91LvGjRk+s6aJX4v1
OEiz4Q9msh8dGe9ME1avHH6RAw2qhSh1lz8+1BlNDxxNHXTT7OKzGSYvEulxPO4NnWnNu/10+Web
MLu5s/H/eeoi5AFHNUbIe/7jvt9X+oBR1P8RqD1qzp4V53FYdsNmkJztJz12WG6y6zefTL1JngPm
v9hJdRGgq+vNcZVAmOfEeNjy9VSfG0hUxRym5a6woGfuzgbJSh1kTmh1u/2Bud3azC0z9FKpHt8m
D0fPdsvF8V64vQdSoxXxbFMOr4vRVLKbghE5ox1sdWATijbFO1c3w+YlkjyOy4+RD2aHyS33EhNy
t2l/ZVD/i3p7tqmqzVXQVDd1XT0nx7+huOwAVXR01dm7utMscYDiKoJIiTuzjOHF8vxqazyYznx/
7KnTDa+C0N9krwiPOHCAjbbvmlBmdhVpBIADYzXxVtPPjPs4e4FEvwDo+8g5NntqT0O0d1Vwvq8I
jkJQpCn663aVwZnuaHFANeq56P++e+jW2529RJZfwfJ9GnNc9pMrnHhp05Th3Qr9yrS+3KTBz6Gn
C/2O4vEq1dQSadtI7e6ClZ905nmJfgXO3cg5NvvZofLppn/VXlV6IBR3hEMf7/BGzs3RYwwOa9d6
D2N3P0h8VpzHUdkNm0Hy6c+9DEHOwOO+as1D2Afw7pJqNNbf/syIEEpQlRLolFR8lm6/QJTHAfk+
cAbJ2ae9hOT8pt28ZqsQhxpIJZBrP17FpVShTigRkSGhmn7gdu6ryfPyPA7L3bgZKudf9hSV7s3R
Js2rIHzNFjvBD5SDkw76rqF7pi5TootOIoYS4i02UzfRQ3BeKNavMHowfA7V0d5CdXbTh1ev2DyE
g3eCoamLil1X1wwnStQBJahSEecn9enePC/Nr+G5GzvH5mwvsflcb4K7HfwKoRlMG5JN6MeugD5r
ILo9DmmD4WVqFpQ9J8fjeGxHzZD4vKduxpR18GaxKQ3ahl4xi+Fo1OboovvubmYHIm00DTnwNkrt
NGmGzPmL5Xoco/n4GVrni73Um/dB+IrWDI1dAme4kG0+Xq1C97BN4JIc9qNyct/rPCfN48hsR83w
eL+fPuZ9nKA59VVPEENvHI767c6Uzc+rapR+4WAIsXfni0C7PsDkBRL9ApfvI+fYnO6nrpQ3vnlN
0ozjvKqDgw58V1ufEd6UkQOch6SUz1z/+2cF+QUgu3FzOC72Eo4PN1lWDUm7edUDXTBhjsZ5rh1V
dpu13K8g2vaBwx1namDZMpnOQ3V5qVSPI/Rw9AynD3/sJU6XpvnvBARQH4JiELujaWahszMhiVP4
CNa2SM0CgpfL9ThW8/EztC73MyDYzmq5iV+Xgkaaw1F3R865xWIWvIFoO2CcgKVWM/bmpfI8hdHd
bOYILfdSnz7B7uEOlZtXbJtAbO0IkJlkx9TMzxbhshEupu6we1nq/RjhRSI9jtC9oTN4Pu1noeBf
G1A5mV+/aqRgI66maANzfqE+t5ECriW5qyXMAoaXyfQ4QPfHzhD61346pH+F1ZXJqvA1QzmcKEIn
seTqriX/YUsYjkyguxIHK/XjxyZfJNIv8Pkxmzk8/08V0F93F3xvzVlu6s3q9u6qe1csPf3u7exx
odZs6JutHdpyPlf3b4y6i8uOr39/ywTcyvcbsaav2I3bFjpnbY7br/w+7mZT1b+/tZQ60DbnaPBH
vyXKqQTxRHczvYXOhOmOBphP5La4DcBBTJhNdMPvb8GzcpwvRxVvd3lGNUVDGIImF85QztAUhzo1
Lgj4fmPYB5MMyDO+r8bu9zdZk34wYVZXuK4LoU6+/dgk5fREJAtaUc5shZyCQYD8anMBO4RP0/9J
aFRmtIvljUO9utErlovcShYkb8Pxi5RNHm+EVcpqnRVDNYhlzXoZ9AvLeOSbn5UisxaG9bF9ogM5
NMtYW1lx1Ok0qc4SmebW4Jq4l/k3GddRb5ZYqyTiC9+2Bb2xezM0F0nQ28nGcWTuXfGUF+rcV2GR
czelYQVRRC7L9H1ASd1lSz+RZZy7ppNp+o7aQwGR/TSlwylLeRb9bVWtwZh7kD6ySAgxHqwRqG4m
NCoWU3iP5cKOuL9GNk3DJlCBc+N1JouKozoViThKRFuV9tFY+XXYLcYwxx0SCfFC5q2ffjwFZ/jw
+SjmTi3WHGwuDoHo6f17GI0RdypFVHgd0ZjH4aI2XPLA1ZpZRbQu+84v62UZ1L4IXEtYY5596AQf
KragYlQdP6lVkFWxa0zBS3qOHrcC7z0tJLbwfRltlNg4Tt7hshHckTRty4cy9kFosaDk1rWyypaw
pT/avl2sE0fUnLhZWSv1NZbEq2F6vqvb89hMzxUa5wLAtzK0IsyfmzeDsY3FnWt/wJ5TbkvypPoz
EB7LfLeLwiZ8n3m4q692g8CAlXWffjwS7dm0bVR7cauXFuCmoEMPp+3LNrRIH/Bry07sgi9kR5Tc
QJGs+tiMoZ2chxY19IzHxdBcxhUhY+AiDEiwKE9LgnMnDyWRDG4cWf90wg7HVmYA1Cok0RBn3pWn
x0yWh6bIU29YWV5a6eFwcMoeqDz9yJ8njwodIjt0ItzmU+geu78vAzvwkmgg5bVQHbR8PVA10ngt
y66pxCp0PKG+lg1WvXArBc78qyFDW+pVGxqSd89sBDqzZDaRGnfZ3CoqTlXjMMhDaXw9RlLntfUN
9TI7tY76OpgUIu1NgAsBmy4So1iEaTWw3O0145BKhiRoLtNcRcMis2iZXeo0SMtsWUhTsou0DbPq
29NrNtnTe/bWRjCGIxEE9WbcmgRtmdmSpvOckhRj/60v6xKbgDQxwWKRvuPScvuSt9ZlzuJiUpq6
M9NLmPvNv7tYKLHixBnHQT9HcAHT9nCxnIJV9VAp8y1LpAUbHsF6jZ3bDqQe5Cn3JOx+5Te47SuN
ZAaLWuZpSeWRY0VWG7tFAGs7Wf4hwKgsHJP2VPRxbtJnzAqd7zGk4Oh1YTh1zYCwmk6Z3N9jPe+y
XGcj/1Z5TFnpKqqrPGk+FGMd5tmiK4YCwll22uI9MxSpGZZOPA7WZZfn3nGlyyTyF+k4kuE0DYqs
9txME+XVi0YSK7lQqfbHdMG47mESmRUNNDsho07wrXHodUXxjJpSBNQPNgBTuJsE58cIonIc7pcz
i4GdmRVt1uZfbWlkJBc5wXnzwvW8RutyQUfbgmn3hq31TBqB95pbc5JTz8FbfVdzVaybjj+v0GJu
xdEDgWBEakoZ+MWftkXcx1XqBSb/mpfQomLFq9gRZ4wGfDjlVTNgObTXJuOXNOiHwXaboOyKYAGD
36kLvxg966hMRTR+Ka2mUudOqKYAoRdtmujDuJETPKbiGltoaG3ZXuRlFI9fxkTFXeySJJmcVojV
B0Am0wH+yAdcafrFSfse2HEZDXipRuLXzjKXFa/Wym4m7OLeDxFgFLeP145vDZ3rmD7CVxgED5A8
tLIpNqhzmcabvlJZka91W9L2UnAz1u/KMvZKN0nSkqULy/fS/sgXcK5/ZU7miS8taSk2me34iDPa
IjMIUZ62DXMTjtW3QabjVI6wFa4gmG0N7g2ZT3WefB1pWpW+2zNi55Xbmcgkx7wpOhiKp584t0Zs
OnLKKPw2ysj6pydWJamCLuXdX3xsps3YNWIyf6yyYzhv1RZSffUiPmITdqypK//MhmHBPn1ajOku
uAdKwXFVKbPhuHC1AhOIkh9q+cjbprC0Sr+kIktr7tamkdaNKYIC1iiIq4yuSs824Ye2cnxYnDyQ
xl/5Ts1a4+IUWpe0bs384jTxHHXZ8zJxBrfqqGovasci4aKQY29OsYlI4EZEeGHuCk/RSdkDgn1o
2gDRxbEXxfWk+S16V95PV6vmg8vjkvft4dMznts1B/3GZCoCs9sbpJATPJxxrLwg64rK/tw2GUEQ
K8uSIYhtx2nfCgRZ4iigXY9t28ea48WvbyNbS+XTluZN1DHv0uvVtKVZEY5peRTmjE8mshgrQtdF
0uZVeDjKIYbWeV06xdR0cFJop00LqNHTU2Izy+YgAnLgNmHVgCCo1ZmpLniWjibK2GenDjh0q879
SYDa4s2kurd6jHsBBsjmBf2k4rCVk0kp8wKOxgoownjay+lPpohxR06iI1schV0yrUMxdEade0WP
T4UBn6Y4+Kmq1rFll3ydO2XLq8UAf4HpPjO1WQaAqWmKq4soVIVI3D8xm1rdx9ROGjN85n47Waq6
LLC1xmQMzVVNnJhl7lCbYvxis2zyj6llKADpVZr4w2pMFa39teZW031GlFpiOTo74th9vB1hTbLQ
0thiokvyybo1MJtHIcs7mLUaEQkeGNYewW/IsSiWIvUFlqKu7cCqFzJpIqhEoFmE37brM5nC6Yqh
pyLtmY46CBcQXdlMOkg7yU+hLu1GoQZVWJ/a1DawDtvwlgVO38YLZJaBnz1nFmbuaHqkQBsSI3BL
OFkzT7xIZBBC5r39qWoodkg94ORAeAjfj/URUS6MXHmdZfrKVQkfsOBJ62UIWWD0sEpd2Sf1B1tV
jhetvVo4MAZQyPaiRNkGHiC1oPh1n8FR7WDziy7DUvaJk0FXoEUTHH7cT0BYUUjxoodItxfEpAaS
yDiGb4pVPeWpT6+20PyhTcTkJycAI4FrgBAFzTMbhIOV5ZN++BQEg0o8t25ini+8jnjRuWKjKIdV
EZQqd1zNmI4CtyyLsDghScN76eaIdqzT0k8tcealgc0XRWd6/4qECTnqvEaoZWxnJrkWUTKWF6lR
KS4rH2nSvRctJf24dKJMy3xRIH6smnXXSac9L4vA642rUpLSd5yUVC+zrNR0EfV1U3qu6Z1ijNwg
a0vRL/w+bqEM7Vh2Q+L2loxEtNaMNuJSJfUg/AXpadM1h7nuAuohfvP8+rgObERmC3tMunFEWout
mB/38eA1blHlkVq32vb5UqZWP37qlGHhl0YkvrfkomZ0MSA/NYOr/LrSSx2yLl74MvGPcEakXhaG
dOOppzNCDmlHA7b2rcoJyCqPTSo+D7L1Y+uzNqTvP/V1z+szq6oz6wIew26uZalU+Xm0Wz8zbm4M
DaqPuh+T+NALwW6sRyOc1Lg6NpwFC7scq8L5RtPIya4Dlpu2X2KrDMWNbuquI4s46SoaHdVeVkhn
iTxAJurQS61YnWtqW3F82KqcVUlwEzgZr7HKPeVOKc5Gblps6ZGWVR58BLNYK7LKMpHn9nGjvTBI
3mWyjwt/FbV+3bXvOun5Ybj2RNo18sLLGC+OVSQC31ljrygeu3k7Erj1pHLCTru+JVRRLwOvHKPh
uPMrKwgPuzCFt1nEuhMwsG0eNvJPYzVKVsfYHJ3lLTqOsIWeNzmiLu3WA3d69T5hto2XevtHKwwT
vIdWD4HHjaYSxbexKTRrTyJV5j47or1l2fZiiGTc2Id9FtE0caVoJ79IpBViOj6XcCqb3htAqi4i
GWjpvx+6vMvtD5FnRV2ytmNusfw4bgbttO9VxGWo3ULriZOwy1oG8Rfb9zxrPBUiqbBS1lDAZJ/B
aheBPLW4V9rJOxoWIU0+RFEXOd6qi2AI/JUJcYVUuYDJmkQaWishbEX8YAiLJcnjqHSWWU0smf3J
fJbheWmUaP258Z2iWJTIg7GyzGlCeJAFVcH0JZAfIYtbFHqK6UVQYfaLPKAZV+so6KYV40kd48VU
QW1dZqk9mXzR1r5jL3RXG2yAMUO8cVjrMsXn8u1Ug1qOWL4isvEDX1J5eFoSUCSZGQ0neGguAib/
RZN+WudM6AhcktVYJaCwstgJxE1RIKEp1mUYItJadA4d7GIROoFsLCAomqL5UkdZE2ZYLysYzWHQ
jIL2Z05kTyKHQDofLxV2Fp7A8VbxzbP6aYOp0pqQl4OFvyU6nZambSk+ChfrFB1kaEHHY467+ZQl
58U3EG4B/ib73KjLWApP84XoNAggN7cDirXY7R5vrDS+0o6saXJePdwuRoNdUy52Ma6Wo5x+45WM
zzgJS+tyt9TW9uN3i7z9HJgCFp/ZLE8hAM2soP0WhyoPy8Mw4wMmXbAR/0aE6zPuh+QSCbhvtCu3
QJmxrbHVkHk3pX+cUT140qVx0A7qvU4bg1VqWZrgIywHx1YuQHN4rXZjMkxBr59Khj8mtk+Kb3q7
giaHBsGubecUsBA52iI3mero0dA4U3ZOttBut4fy4gTro0SIEStpJ9PkezUE2Kc+LafHBCJQ+ONg
CmIHn0crFE19gpnyaXm3G2lshgZSYpLTt9CwrDAORSiO3VXVwST6dkGtsRvxi0m4EfbKIjKLo+OR
SbvPD30CRousurAx0Gkd+RPzUXXAN2xtVnyjys+wfSqJiBWTL1sEu+8rcNnTF7J2ehGt7+Alycik
DukoJ/mzRvlB97lJ/MQP15nv4HuDglOfH8XVYNP6lG/3ShhVurYPd0uuo7aEOH3IY3wJPIDBw6M8
jOHnW1qMinxG5BY57TIvrDoLF6TyPTxcRgFuDl7WSQ5uMwFhAMoGMAXNsW38SZ0b+Ff8LR4aFTnr
GMFiP5xwXSW9OaqFIWm6SLRI0tb1Kh+0IdW0weeDuqjwgqBRJudp0eC/Q9qBRJOko6CKCnD5yXkb
1x5Iga6M8HQa+Kb9ojKvRxbgDeO09zsNUx6te14wWBinDJLGWSUpXGy66q3M09Wx1HBV/V9E9RHs
jZ8YE8dHOzo5qpOgjNZNkCDfvRpEhTv0j/IowHIc8ludKYyTYMEqr4u98QsPHNPVnwveBZ06qrdT
77VfYYl43o8xZhT7XSVXaiQUVq4uxbR8tM+nXQO+atriW/7UqeIOK0AbNs23DkOGlxIbHJ8vQlCh
lhsmI3hldHrEmXZBWQwqPeM5LfEJNdAph21lU2FfbUmWkcqk9NZNVpQeO/a9YsR3jFvqzUNaDtaw
kCIGX+rRGKlvmiJ3yhZ1AmJCnqaxmvSpFl0IEt6PnRqmkitvgM+rBliaaI3Mdlq8JuQTVcAaJwYX
HyWZj+E4DY1Z/tUhPPOsk86ryjI81zyaSErTwN2d2bHHVf1RgMYavFXvRdYQrFWXy6RagrpAB4Rr
gwRSX4XPKVJyOEMN8EdLjJiVytLJbaTSm7ZbyUqKzbddyag2YKJ5SELennSjTD37Yzw2nXVZIpgG
qzDmhVZfYW+xv6wuH7ECkSDTHLw8s2D8kV5OLFUSIl5FZK1T0+VflR6Cgn4TfaKSc6WKfPDWgpmq
tv7uQhr13goejSfSrRLw39bCSahdfgEj2cX1J+IXke8vPDnwoL/obMQ2xbVuw7Zgf1WeA2risIyb
NtULi41V/GUUDRPGbeAdeiT7lBrElLYtdUMb7PI00mzR4o+W3bp2h8pUv9zNZItlkUcgiBfoQR2m
ad2amyRpJ/unB3+yJoj+J+UNq3T6RHbL3nsRm/6Ga28tfGLwh+mDHgc7ka6QuU+1jTDxcqiyj2jR
Ox/rgearCIo6aaVOp3d2WxYxJSyRRqML3try4ZM5tfxF2Q8lt13KSuJ8aALb74zbkQzsuRhGT7Pj
rsgmLfetcaIDK9SJ8CIQltXHxUiwvwVB/eEcvOUkeRyi0vh19yBZari0AlvFutxmbFkYjXbsRlne
iI/x1mDFW6KxwOUl2A1WUkwkZFWqUohl6qeF8dygUI112YQyx5zrDlW89iRk/hTGBaLHM+w2mcRq
bhXOMjH8iOvJZlLynE1lxmXW9dOetL2RxaErgypL01UQJdDG9XZBwANPRi9G5yO+V1TUik4DxhPb
eYb4miX04HJgH7CDGYyboj/RykGNY3zgq9llYIyC1Lbv99CGzsDMFpaYNChpQbwEbhsWk+zPZHcP
c7vp8bhrBI21043JeP6Mfi+b3lhdZYOq2prGCBwwpEAeAE16+lEzAh3aRNBSjWeBssJ/1ZTW3yse
dk5cOB5Cybs9QuLemEWRe0K8x7HsaXdrFUygNmEEhI0oBSDbGcenZXlIIaCNGPvHwb8V4SiUw7HP
2UNZvJYz0LeRf4mzejBjoaRTPF5VuDd6NRqEzs+t888PRG8SiAPlaAZycTo8fn/ycVASmqTEuyj6
DI7Cj+Hxj+0hhpnbafbTE6QTbfejvDPNENwtkTb+3QWG6/rmRGafRMLP6kRd7CxGF4wTaT8oPki5
7kXltOso98byY9PxIVqmTTbZc17CNFjVKOCPnpHo4U6HREilpkuFuK0ljtzNy2KDJlZnD7y4SLZK
1SGug473TezBrodOGwKCQDQDNFNzOAeEFlYwCRLlvGjGRVsgs1/LlBtJ3B6mZVjA1Bf4OPTDo+fh
wJFPLrptPSvfmtmnJzGHEcDhX6wiuJsHlCzF/e8zGFVQ1Ky32vOgiifLNN4GQnkls+bjYDmNwB2t
L6e6JAogOBBKAOT0Mx0Lefg8u0c0gjuamvOd2+v9oIhcYmBZjVtWuCHh33seKP/p7hgoBpp8xE/m
gHcemOg2jM63bglB8oSGHSfQi6wqJofx9AMn+3Jvm2JDoPw0nRFHP4oAoznjM7th7MNylPGRnVll
LBd2mtr8qyqhMM+p4M+PAnQOKnjoE0SSOTd1qcfSofGVf7QNRVoJdgT7iBUpXp6e1ay2hm9Hh4ZG
MX5qlcI/ODcvoGSkDryoz/UViUBT79SKqXgKFUueTulk57RZuiCpKJnt2mWCSoebIBStFjXPevtz
1BEYwWfk2raI3FtwcJhYAo3GHYKbSBy07j/cUYSgXmSHQXVYjowE1YrJfuqSaHBVbmP+rsYMhfaF
qXxwvtpNvRFZrFtLv6bpKaIItAb5CxPnYKTeMQFOhHxIPen75mhAzCLNudeHMe2HhcdQCvurKooU
6VkZMZEVqzRpRlYviCGqSpdOKUEBvuM9NVx90Ns6Y6yQJPH3XpbSoj+L/aDVaOVpWhVScDURWkiO
kADZYbpMrCjHFtkFTraFYYEbb8MdZA4OnJi6Na/bFCi+Xc0uSBlcClLWKTzpWmYh0DbMQf6SsQbL
jdBPNfY5r5IpyLS2MVeOoi1wI7lDx9CNqzqlo5tVpc7CpcrtJGrcOyqmgDsP3F2AdRvZoeLXYX3H
wpmCC7towXgh54kVW+WOwSPTGNlOe0JQRQn9RdKnuCv5EHWGJEo+c4Tjmp+rodYiP44UsSaSompL
8L/DNj/U3VDxYhnETQo6GMyQjeqHGwW1Y7yF1Ri/I6lb4DiAZB90oXO7W/kFjE7xSQ66Hc0n1EGm
ShtiU8LUuakrFDc+hTlYcH+JfY42h3VQFpRGi5QiGP57QEpcOSdS9R37SmU/1M456Dwv/5hpHcVs
FWWVRZChw6D19QItZqjxrzIzANtl17OxHFxigTFpFwgZqXQWgxi87l2sq7oaXZTJuxBZvnZK1GvD
gFSHgiR1902RNB6CpSeQCGRuamdp+WcGRshqXGdbCtzZyAJ1el+9c1L4k2idBYliDaL72/gPhPwU
vw5ZPTnD7dZIbqPUzE5ipJKlRqdO7rYlUSmFhfWNDTFYHDO3i61Wf4JzMc5lnmkrWaeh9KUb+H53
KYdQRssh7LzDULT8KCR8PE7Lvj0Cw2Iu7FKxRa9lcG6HdULAZbflJw+b+kj40lQutC/4FpV58qdP
QrPsNfWQIye8PkQSDqqLZfLUyclXE0Mdsy5X71QX5ktbBAHQJVa5juxerCITNu/HKKnJCtlCvXIG
whPsWJVeBXlzyajIT0th+adpW9UrWYEaR4OMf9SaRi8D3Tkf7Two0G+Qh9dhVXjLJMh9dxBZtpSe
Lk6ckaXrwctQnc5yKfDVzpAtRJTZ6w5feewgT/xW9qY5RD+Gd13oODmMe5qM7qAjuQ4iYi5zgZqB
m4A6qlyLG/9z14/OJrEyCYqhST91DgtXhNXkRBAdhK6xLP5OgD5cl3WFrvLI9j6C1AzRR1VzfU1R
gkKeRXN60bIoCNf5kFkrWqX1RdUKECEwBctq6JsTXpVD7Mq0cxaerb3A+TNsmR6O0RnRXFVMRHRl
mrxG+hWmweC2OAN449TSTpeWZ5UnqUabxFLQOvrYtzxG/paaU1nVtFh4TmA2JKrydz2ufjitFJ12
qCen2q7fdic9wuwzYsftMVh56ySMecCWDqzfNe06nrnj6NAA6Xxu/dXlRXdTWFa/YCEdN1UVGYZO
hxxtjeNYYecGSZ646OQqm2U+dnF/ohq/8F1C8/B8oDYMMVK9RdvxhJ+g2TrJT8q+KNcsb9ipTNLe
BQP9RXbDFWk871xQqE9bNfUSlCcJXb9PW3spB8NXwq6z8zwQ5V9D3iNWJCi7+5X7f+ydWY/kOJKt
f5EGlKgVuLgPWtw9Ijz2pSLzhcjIRRIpShRFUpR+/RzPrO6p7EH3oHFf7sMAjUInIjxcLieNZud8
ZrICbIaosr5NVBlYGn+BYz6VNBrG4wQBo4yINI8+HMXj0m1GVMKY9nXutvldeyWjcvbWVyzUipcc
1wcnOIcWiI3nu72Kfb4+FNHSDdW4O/6FS7WXMJ/kG8b7z6VSLnwsYG5cqUjnldWEXcf9GH9Z8tSf
OXwIBzsktnhTZkpmgxmVsm3PaR5MfTmEoviiAyRbdY68kZcJX+aHdE3FAYE+Taui37OTCafuAfwQ
mJO106/RNKqjsz48cuXSL5qy1xX1++s+yz0/zireSj7L9vuGG3LsTGZtg/R0eza6SFip4xlOsmhN
STrnrtJCqOOM/Dgs22wpXovRFB/UK/rCNZs+3O727xYLvHbZFN3GAB6OBCdFPfvZPCPvDcpkHd05
0Iv4vJNpPNIhZCDGIHPfdRuJcZZ5RCTC+xw6VSLSE8biskotIz+KxOpXMGcU1++i65CM9MBTunyC
Xjg/FGOnT+E2FM9S6v2mXfjc+AwhF+W57O/GmJhrbeP1YVyYftF5Hn+lwiE4RPPm7uJNYvNAa7sP
qbE3XmfrVb96OkFPyscjS2Vco2wH+Qk5prjaA83OjHX6cY/y7jWHpPNp3nPzggO/PWGzZbd7GBiw
VWl/GAqWnOG8h7QyshjqfN9GivWux8PeBtODgDXw0PpJzRWIFXLQK58/KWPjFkX/vp91EdsbAFQC
qoWcXlq6FxIxW/qGZiI/hfAiK6f2+D53LYVjoINvAYvAxp23JN77otqkRw5eZxZSe34WCXWZaQge
CzqYcigUO6+Bah+g/gx3QbyNb4PRX/CaFgJ0H74tEhkMtxm/8wUHFpqosL8uJhV9tgGzazV0K7kF
gmRf+8i5+dhFA42roguzm5hNOj8URI7FtexyVcNfjvfSwYev82KXWcl3U7hSUjbeTQE4hJstmDPc
65SsRp/nwsGACr0O16sxnuU99XHwmI1Fr6rU625qukLpJ972TjaworfuRvZi6utAjwlITcbC4Ji5
ZdmftnzUtjteUg9SF7PH88ME7tq0tuJaQCvQQxVmyFyqRFrmbqHi8KWiNmxf1myftmoiQ3oGRsjC
eg2RIt4YCATmLelRlWrEEa1MkiJxakfgTidn0uw6iTwZ+ctONxa5cvMzKex1hGBHrvIYTsVxHrZR
151bEvtcBK3gIIPaodClDlg7iCqIC//cU9A8ZdTFw+O0hcF+XFEA84pkc0TOa8H9WEUa/sJtNiCc
1gD39nqC4nbNI9NXeCyeuDbB5hd+P2xBWuwUt38kXtbQj6S40GMqSuS9MTHPTb2lPB0iCP/LhP2Q
w3atbLhFsolDO3Rn0cE1LuUI+bnajZ/HksoNhlRmuTiNfZxMTbsm663oId/W3Pf+RNs4zOs0J10G
qY7r8Eq0WsEmtUm2ldEKVz41kbkLksJnleQsXsosFhQSIbTEt1AF+psrkJpQrbboOE0spE3rushG
FVK4LpgqMANA5NYy69KnLYinDImZzbd+qBBJDX5hIkGPkSIIQnOeNp0aVJm0c+iLRsgszLpGRX5K
ktswcKl9hcks2YnPefylde7zvnfta9upz22hEl6iTJDPK5iThuVMHwkOD4IgkWrYctl+M2zRcKdp
bw+u00WlZrWrMgM+qkopE/msxyGttU630uZ9jPjqjPxqWrYfsmmAvdh6dgvnMydV6Jd1rnccNvFD
sXT0OQPYpOveQYPCesCCKcHprd/CSYlHNY9L3ixZ1p6XaZye7byYtrG+dewKanablYH0xZWc+FxH
4zwcxMyS51GQsClMN90IlgS3kfDxTaRgpk7tAlO9QFlURxFD96/N7HH3UTSUmPU/yJoUbl4aFabT
HbjG1VwpvbKyWFbiq1m0vIrTxamyCCUD2wpQ014tKT5cs0F8f94ZHqjG4MfPRw7fr9bYlGu5b0Lf
4ZTH4d+nYqh7jvwCl8CecOr0B5sVaWVH1b3xvg0/QxH0B8BExXEihTxkKuMPASe6cjLt3skoXwcO
Qq1F4XbIIsY/TWtkpjKh0/SJEqavbUSZL5n2PK96iLbXTEX40C2B8t57V6EIp/ccZcm1W8P+q+ho
9lmwNnwXIV3PDo5ynah5uqKQst9gCkTiEtO8Kikn823KGEXeiuB4WYTx11hcivRtlJdT20fLx+Ty
oG+GtIdBC5F7Sq/GZOynatG9N/DA9gkiZrbysKID4kiZBj1Pbge1RB9d1xlRRgOuoeRD1uWVwN+t
IMthTXSbSq5kaqOsRgnvBo1cS7TXUk3mD4WqrauEopR8xsG76rII8tWdAiPS2igenPo5iV4vPMMh
3J2wZb8F6j5JPP+wLlc4HlB5HibLQGlNLKFnWIr6Rm2AXUrdIqU5+8WqDxEZ31cL5E9X9m7wX43Z
sFewKVGnWQV19ZuDm+ZKOIWuGbmj1xDPW6Bcvd+RzANn/Y5Jio4dZNaZm3hD/VYGSEdMPbA5SJpg
lmCRye6SN7MMw6dMOV+JhS71QIKZ3Nk1C5/h+uUFaCXkcGVq1m44rkiqrhH9xrXxc9dxpHIFUk/Q
JcF0R7s1DCrLLoTgJkmiGq0cOh9AymARVXEnOx4Ld2hdCotHiooLJGm6uZSxrmLb3EfIqenI9vdx
saO4j6ZwXWpUFUwgpBXptKtKh7YdtmNAIj7G96mlLC9FOPf0ywCcNRgrF+SeswOMPOHJreimdCoq
VNs+VqXdO7nYKsOBm2x1B18tH0oLyjze6tFtTIqbLWeQdKrFogBTD4ODakVLD/y8sAdt1dy/t62I
p7ZesVVg76BLiI66dH6eUnNokauNV7azgfyxzIt3SdOBy5Jjk8zwAJ8ZieAJHRUALjPWeosDwh+4
VQLfQxwA47IchDW8CQf8Hh//uwyKjOA+Lnzc6kJ1PnlPdBJ1z79E5EBdjBAzFBfJNgqZVzfoXL4g
BeAYLv4M9uGefWtjRnx6BO+9Y7/N4VL0n6xau6ArxxwCXIDKlvE1xRGBcGzebAdBIT8bJJT+jvCC
bHFl28XO4rjDdcO3hSOPT/yD5nZ0sk4GY7fxhlp8vL3sJ9AfSwUYh0r2TE2i+rRJAdD29JpYO28T
+KjeIMdB7dDOB6VyjngcmKkWoKNuI0BmSN1VgYi5FT2SqDw+9iaT26agDjsovH0F1MsOa9y0o4/7
oVErSKAC2sE45ecdqV/esGBIGdw5xwplyzCei7jJtp3GR/iR8k3ldngNQP2YMprQFFfGFnunAQUj
v5FRIMsCld9p0UzpUnS10+BnfLlHM0zRPbXbT/r/uuhb9wAR152gT/fniTBaiSi1tzzcNtkoKgGR
uQIGtQqGZ174NbuakcJlJR3VFpd+XMV41IaArvS5Wkc0DTnxTe2ECYTWWLIyxTlqa0P37Wnpg9Uj
QQiGBhkoKkTGVZIcdRobWTOZ+49gZ35TZdiuc/iUi14k9Yr5qF81xtrqcuEOpcG4Bw7ViOZh1yCd
0MvJdolw39rAXxQXZNTRWO2iaw/oH3MsOEgb5oCGorkYK0biaWrijSyncJmyT4MbYgiWGYvaqYKg
2CeoULNtuZN5SmwdkcSadyAZwDlKrUD/VWBNZocEKYzAO0HcumtRecsynpGH33oYgb5cqciaTKTD
ddAuExB7m6DpA8yfkkBKos0udT4mBayywHRH9FPgi8l8G5QUzN9pVsPMKwvB7GMHSIG1wYpHG5AJ
n3NXhzRU/mHDl13HBcuLhoP5+B4AqoJ4yFV7DhCGl88oLtfuMeNSX7IuGvUnZDDptY6zpP9AiKTb
kbqYP00rZbfAN9tvrQ5x5/N198DomIUysu+9L1VP1tfcJ/Zh1UOHj4D2OrjWmZwQTTOJJgqRFE8h
5MOsLvi0XoUQLfp6BbPzx0pj9DcmYolPY8w5sEmdPM+snQ4mGsl7qpewLDLwkZ0ednQOLPtWoi9r
u0OvZ9TXkV0cms2GEeB+0bvCXbWpBjW3jDsw1ZatHpdbDBdkA9VwpcZsiw5wruD/EoqGx7p11CH0
BujD6EujMmCPtF1mJAXjttxSq+y5jUKX1yRpVXYAoKFeVp8Z0NBmxKcEpZB9jnWXt6VEAn4/B5eM
d8HQ0rFETr31ZSpYAUxGzH1X40DnIMIglzzsEgpAuadKpY1wAP9qSmTf7LPHa9oEmB9wFqlqR9WP
denGJmKLr1aTbJ8yRAt3482oVT3MLn9aEm0s3i5JZhQEPVQgGU23dGDRTd4NIgO+xDZZ6pAVN0HQ
RR/b0ItrH6jlAQwhr8CmRV/QrWNH+B9ZsVV9snBdZWvcb7VdN76Ug84Na2zX5wPir6bDDQ+jLTmY
dE3eAtYpfwflSlCIAZPcykHJ8FNfgMQoJQCRuwnkC2myNdlQFBQRui1mRhLZyJB3LyLxeq1wbiKr
Q35ed1TP+eW+pfcrXSFD02hid/kg6fsM+qMtnR0+0UVO79pMU4kuf2iPID0BcLUOS37Qn9pgJS1y
Kx9UATKPW23RdrRAd/k8tja40hybuta9yO6NNdO1SWb0oOhMnKELZKeAkfwNinGfYRm06YeKdtr4
mCxPTm/RlcBY6KjiLl8v2RqRQHpGSDzZsuSnhXZjWu9FgMRJ9oU/jknkhid08fa1hrhVayz1uJpp
YhukL+HNuE0dmMU1fO/Y5t8LZsJSLZagpTMRjcwH9gO4M6njJDavOdL9Yxiz8GMCGf9O8JKkDDxu
HFoR3tELlN96wAdH5Qx2XW6/AJw2D8qSjZW5mUiIfbA/FG0gkNGEsTziPNAjyoyF1nkGaAavPq9z
pP/gEDvq3KNQmdHrvJe+C6e3IB/iZ97RWFYxVP0rpcYQFh0IUEHp181C/deNUNCD9AcOKCFdDW8e
3VXvqGgnqZ50vExxcm94NyPKLxjfA2ZKz+jLBrzgNy5neA0wQqf7eAPisx3XCD0kUU0n4k13RWwn
+X4FwHwzr6z3a/I1GeNJnPiUSxNXLNbEBHXuknjVCF4ClA28NnAbvAj7lNQAAsMdaWNOtr7SItXE
X9nNQ8Us08gnhzge1/xzOo4GQWVWYvAD4ljSkaRGngd+og62tG0B2sRgv4BJI40H7bWhRxubBnh9
nABR7dT0nczBli01jFYAhM2i1k10cFL7VoBiUi27wO1YgzNskJa3O5kfHc0NSpie+lTrtylfmeM1
DOIcdR9amXrP7zifFjvVy4pZVWFDFLXL/GHF7sKtxF9R/VatU4yUrNxVh8hwYuiz5kUFxfrySeK0
JcVw7FrvsvkPG7R7lJQ9ywV+BkY/S/1NYBYUzDd8W9iQVp4UeeYO/9qe+91dhmuIZySl6J3FEAaY
dPBkfvfm+mRDa1LbZ9/EpC69TfIX+CFFMeALDybYUv+DUfm7J395R7Rxw6y89A7D8r2MGPgrlgBx
LjcE/RLf5a93dL+oGpqMGtb8knWxBQTniA/Q8tFzmIK/PvKf8xMefjmPv+YAfJ0UOmvazvzDP//v
8ft0mWGw/J/Lq/7+Wz+HJfzXv14mif/9y1/BBH49LdMP84+/9dvfxbv/eXWXGQq//eO/jXP4JwMb
nr4vdjD/5Ie/TXP4bZzFb9McKB6J9ZfV8d/mOfxtRPBfBjn8esmfoxxCPJKZYNdcxqr+PsohCCNg
An8Ob4jxREeSAXFJI3T6html/Qsm7WV+AybmEDSyYkoYavEov5jUf/tIv31vGFjx57//Or8hjH5v
E0nwVMjLckKHB8VwgEsP3e9rqTPYXjh36W3GluxtW+PkagN9qMtkR5DeOjnPNWy/6xQpYFhO4ewa
srdLgy07HG20zOeEERu9J90u7qAI6O5mhtMSV5GafVJbHW9vyLrcuxFS16bd9rKDpuWrwkG6LZXh
pvaYL+COOJfDJ0uX6dPomLvfdcE8dvq4WqRlOttxwur10MsY2IHmEj6CcLbM1GaOaYFLRFcf9+jW
aKeYI6xR/4CYm6WHDqdkeyricLf1JcB9cDssONE3Ib7NWTDfwwNwslxX6e8Zg4kOQYrhs0tkrpAp
oHtmV9Om4x0dExbgMdR4/JQuiYqubd5uDyD+5+2qhRcGIEduPrjOcYETlOA9kGhFk5I+RrmaHouY
t087F+5+HtCEyLMBgG0nc2CMy+SOfMU8CIjl41zxeIImAFHEP+jcirEGU+aNwhyA6NUoZbJd1Ssj
k5lPLEx6ewQn0dLsmIOQbtGh0JOd1B6Z8Ah1Z8z9Hc12OYaVQb/BFbi4yUKMbOcurTgi2zgKtNuj
Z9n/ge7oeKFPTowCyAPy7jJPeub8nZgdcm/QAL1Ge8DUanlQuUKWiIKQpm2VBB1n9yzcgoNjU7is
FVw2GuFmWtQ954UErqshA6cwu8iyhuwmAkzM6jle3GXhZPtp9xx+YfCz51bIFE2Z18ZYq8hduElu
KDTiZXHrLkuxRuh9eW9ZF0X7J99fNOVvZp2NlGWCHH5gjz938b8V8P5fYtlvIfKfRc7/HwNehDD1
rwPeh/6CVsrfouSvF/0Z8orkPyjaTZHOwZIFK3T5e7+m1wQg3P4DsBsBX4eHLmHC7n8FQIooB+4L
pN/l2S6XKPe3AIhW138j4IGjQ0D7C0qDsInaPkQExuyPFEjbPxyeA0VZubHOnancC9fd7kKj8QUt
sfHMt/Hssj7elLzqHUPjlA3yuURJvr5A80uvlt2w50EigylHXP6tDnl6H+klPXvww3FphkChMwQ1
YxlRHRxgSdj3eJHyTufAGmo41/ZQmLy/i3wO1SHR8BjROwWqBM1gEIASemfQpwGrm8wH4nIJo4yM
D+j3sk/FmEYc4mQr3vS2rtdxgNAAzSkd38m8sjdLugBGbT4VmImTyycdmbcUwwyuljz0R0j+7UOK
PuYnII36ybeUHWiBy9+Z8U2wUnMtVLFXMIPhEaWhb+IuzpayF/PwArTTf8kyOZ/6ZWJtGe+pf5hn
lFtoQuz+mKWwGwghrmo0uEaHooMSmSVz95T4lDeOoNGiDMjoz7pdozPGx6CNtTdtiTkCkDhAXkQV
oWp/QcUmKhL6D+G9XspLJXtC4OjPcz9ycaEXls9I3tcO9MTGXgfB5R203O4ATWG/RrkQRtCCaVsP
Dv01HP1HeYmOrv4hKhZ+Cob2fhWcHzKcE/XeJbxaMCD1RNZpPftutGcM8ejvulCmeWnkuj1vZrYH
4QtRmVRE9xiCspy2aB5vYbuv53gZtxMoFvqFYwLANVJyAz8kGnwlRSCaMVIQYXUX5VdSxRbm6EwO
Mzrz6pEN42NgCH1GF6P5RIto+LFFC3mJnAWcJPx4L5ckAHGfHdqEmHfcK7VV0A+LB+i78p3q3h3C
XIGJNhF6YEYBiwy0UxNQ7b+h0X+5D42azmirxEFLwSCXHAunhfRdFF8p5cgPZx1CFQh2Og6VHzrR
xOnYPY6LI1COUcY00Fb3UpLJHfKl20uMvPziIpffjNb1x5gm6i5G7Qp3gqDUjHZbdUsLdyJEL3Lj
goKfYc9izFGr8hNx6fCdjy1/IKoYsaba/V4kXKmSJyz4mk80lyVrF+Bi85oO0DiyxN6MfZph/FbX
gb1A8wmUSV7zYEje+1CSP+Bh+DNMEtJ0aDC97TOV+BJ+snvUKAQ+zQP0zjIYlL9RSd++FLFI7vM5
LnWu2qNz2fjQk8U8RXDVGtjDBuaU24XEmhyzMpmArgJVQQaTLgaM37KOwVr2gB6uKOfsKipCfZVA
SADwM2NMEqo9IBJlqpl8QxhRD9s47KcRBx44f5k0faDILZrLxvVonVJVhg6URoOvuAcf397rLo7q
dE7p56EfClFib+MsZmD5L1Xv9pymgrZQe4ag2aEBnpKUyWu7o4RDr3i2Mkjoc+IO0CfJPWforq/Q
QCjkXSDy9i0LMaoCftzEVBXPM0Mk6dVe73L6NoTIM0ubSn9Ld6i1+GqSXtQcacJbCw8ZUluYFKwa
gtZDAA75VO18nKOD9zPOYWQA/hHZUPiHXthoq4sbojC1KQVM4W9BieU4m6E/SeujgwZ4gHaMdt3S
vG08sQt5ZkimtvS1zaQyT4Z21p2QL2G3X+8qWoK9MjmXXtVQkMX6rLlv869xKzD8oOqygazJq3R8
nbMmV0kgDoG1hn/bMqVCcQTVrPUv0vZ/84BfY+z+aeGTYyLDv0oD6u/Dl/XLfz1H5DIc7tdr/swC
MpQtGLRFcfxmF67vL1kAfoTxkpgC9asgugz3+LMMwoNeYJmjna/AjCEc1yGKl7+VQXieN9raUb+k
SYR+FUL/nawAQ4F+zwpiTK1JgYajpSMvQDf/I7ItuOt4iI6304ZmxncUJaOCckNRe3jsk8pnWpqD
mreHYYr2C//hKlRwRTUyog4cg554udM9fGe9hT6MhDrFHBqyfvcmveg3Ha9yhj7poTUPYx5c+tCG
z5cDvKa2V+gyLJbjRgmgW1/AJsdN7E9MJskzx9S6s/dmvxt4YjCSxpL9lM0LgziE9B5lGRG1nWDq
ooMHNNrFNEShp2+Aj/EylQAJA5/w44qLi0qKfv+rbO/Z1RRo8zQWbXwNHv0zz+bgvR9k8NLOYwpd
349HW0RtgxEcFLt8UfeQn/Na+uXR5e037DV8SDgDJXrgH+NoE4eiEF2N/AXcPzoYjqQVPxSQAPSP
FjCJRrKDXFQ9lJ/ZqMO84907Fz2mmEJU9pm5xfQLWtooeuzD/IU5ewtpdyw7Pz6v8x6e/QrwbBAj
8iqc9/iPPE+bPMe5emcS2uUeGn8ttvZzgQCdzpMrB0ofxSY+IyzyMpumZ8+D/ZNAr2etaNfVIlf2
AB3RVX0/VliCL56yhmVAPaDTXi4BKHKCPw1uhh6zPSP3VATBwTgxPbdLMbxh+GD8FnoKnmscMOig
ZRRGRe4xeMvMZUdgJ+7qAUTuDtkquDboy/syxaF+UYVxEHlhWlZUDQ3QSbiWa3Ji+Z6j3DLzPSQ3
/R6L/CVd+gmAnu6P4bKBiGMwWfasCE/FnOL8GPLXYVcBmrno+grHsL2OMVgiq7J2kY9RwezXgKDd
EacNoY8GjNKd7OcONE+Eohhzjea9GbrxmQZI96gedVdHE31aBlMcMPUCLZcUFSLDzkH64Pq6GwIH
1MDPxVHPVImrVoVg4voNkimCPXquHdiIKPT2pkUrKqY+6CB5zdDweBPLlHyO8cHrZQOiI3sOsyPB
vZyQx2iQqdRv5Gbd5gSD7zhJyiThZvuBmnoPjrkGAfNjK7L1dog0pNV2jEUzZD1KwnDAuSh5+Iu5
/99A/z8EepRb0C//3uzy3wQujM0av381/Vdr/lry/XrZ32J9iICODpEUaihstvwStv+s+DL6Hxni
OUEbQx6Hv46Bv2heCZovMBGQ4iLwf/4e7DEaH0EZJwSGnF5ao4rw3wn2v0q8v5SAMfrBkFMTTIrC
FD1CLsLbX/XTBCkHyIQeuQYGZtURxik23T4WVWLM+5aKj5wgZijM9GpGMAWV4OlSer+J6zwUqiIm
f8ldLq4DzFS49XY4u/zCbwXpXTRrWoLGGMuMOzCIF2MUdvt+iKkk9XwJpuDqi4Mqgr4qUltUWRE9
KuZIDesDYEuciyacYVq3Id4TCK2reDjiPclMai6WdzcULzbpJ4j5UwS/nn+kyCzrAYOMwFTsoJhc
pq+U0+9h3qlqTxwFb4jKAD27b/CQnjA26MNpvH2aqPdh6n9MrQEtge6SCjLhY9jlSxmN+DwYnANg
Us/vacgxjUNnY7kG+HiY/AooHkBJ7YLsSuv8CvHeNGzBrXFQiFojMfuGix+RCHyZpriVU66XmkDp
QVMkbkEs2ld8BNwGgtIIj7+smcZvOYJrcCoOmg6YFGbDRdOJx1odJrTiX5Jj/FTEj2tuTXN5JY/B
kfQF8Is9Ssey3XALFOD7JjHh/thOw2OBhzg0w4K3HGA+3SQxzphxpVFjZ1wQVamooWW+oqsPTFRm
87qYxh/bOE+nmWqQdmwT9So2iFjF0H5lQxDiPhQveLCZaX7G/IXA4b1YOIfYoNSciIsqzYvlBZic
AMmZguINhv0ANmA/rTnuHl3wpmuSXeVh8PJzkfTzltdbPC+1yrAOwo0+SpfDzSEFqPrQVZHAf8Dm
PLoeF9VyEV/RQBeHkMNTn4DEXmeFiRqnLqvI4HfBDdz1SygwrmaJmuySfKQsvYAQWFh2kKpCZnGH
9fwDlS3Qb3TSlMPaf6DjC9/9/rNmRi2FcXVjvZocpICb8BqJu7SEKq+jTO23aAQoKr3o95/ft2xh
D7sBywqtvfuh7bBk4IXgq59RZFpoxdckbH9gk2NVp/jdvMPqzDMslemyF9rZbK8DpkKWaQ5EJcSF
YOflpVOivwM0eYVnAL9sO775dcY+wcQ2dr1isMNtl2F3FNnyngHTrFL0o2LDYTHl2I0/b8aosCnW
AL+qhPxA33nUMHCk10OEIQIxw6IdxMKut7EIn2AdQ75RK5hUjcSAQmlF53oUNVpM0IN1jFtKHK6h
7ZabfAn8sU2j8ExnhglxBiqOAACOEWIU5DMfwUtMWGUjfuhRod/imIdsTBAIkA8ODbKVoSHYJ2Rw
/aPrkruf24vyfT8RDC2APztgrM+EhAL9RFNJJL7uuCvEdduR8egJFQ1gOGxDkaMqu3y3gcTHD9h4
TjHsAiEES2AEtlUBiVdACPD9oXN7P0xKF8elxRGKkSfFAb1PQw0+RVU/F8BlhWOLP/bxjsxmQxgr
QCQ08V7sp59fs0HrKfYBlpEH89Y4HrIvqk+CU9Lho+4B3gukSHDCWBVEL6AX6PDEVxCKHy3mkqJd
BLuHBNjNEkOJqmgM2TXRdjxnPfF3iU+O+co/AmQVSGmR/DIRXc567Ai7k+DUJtin056E5y3rikOW
YpGNmCZ6DkBIVfuI8AUC5AuA97wMd2gNPj4W3YBmncDjj4WrqyBwp1UG+QVMarKUmGWqr9YU6W02
govwvSQnMiUUfewtgmIbIrit+OqCTBRHZqPHDs87Pu7huB0VFO5Gxc5VELswXMvhElYbYhdlajrJ
HBFMZnDSf8amqPBR83PTAvV0mBCJbDs03QPGU5NaJ/Hjf7J3Zkt2KtfWfiIctAlcHmD11XdS6Yao
UgMkSd/z9P+H5G1Lsr0d/uPcnAjvS22VqAWszJlzjvENc5HLQcSaFzg9ArhcTrxMzVzvO4H2O6+Y
OqSNznFA2PPN4ObfgApza+g2hN/vtfCdPMoL/klU7f7eLgVNnbnvIo34skDZDuIb0Jh3prEWEeIu
dfDi5lvj8sfFIHcyxhuCi2ams6iyPYfnzx6WnR1NMdyDjftSVHa1y7X0TpuGG7fqZWBNXnJesjmR
dFo6ZUSIrDAx5VMFd3bWxBDBuPuEQgw6CYhWW+x8z+hgZqytfDdlNUdGLX0nRKD25CTIXzuPQv96
Qbd2ziCVeQGqVSSSKFDtYbfNpoO0yvo7yLyCNqSg+HP3LZo9GS459ql58dtut9ppbWAybrRzHQ9v
iNSqL50/frYzvRqCxJrzb15jaatglUDBEPLFmI6IT6o9CsfZr5Gig2KuJaL5QtqjFiVsRZFpePG1
P1WrtldWOXU3uQlF6FT69HePsH567eOCqSlMh2RUV3HqW33QtsoQYbOglblxRmEuMG/KWHsoIXuc
U1c8/VSK/ZNp3jZp/q2usQUmYCHczbL+uz9e+bThwKEMRzdbFqyi6bcsZ3OxSu9paCuL14pvnZ3x
pv/5dbcZ4T9cF0U7VkOPsaX+Wz3lL5wA/b4ejsb0fbHjO2hl+Zdy0vJgrvNvf361X+ftlIguIAIm
4MxGAQmSl/Rr9bZO4MWytRyOauEF2SoBP4+1HSQ2/cfn+u8h4N8cAri/Js/4X58Cfg6b3Fo9f/2B
P4bcJCLrju5hSReGYzLu/lv9/33+LXQCKZj98OhspA0/1f/bqJvW7t8Kf4vsZf7Duk+h7nrgNv6T
wt/juj+/p/SemHIzfocHSegM6We/vjkVyp+0WrzlGiK0tuYhi82y7Jk0+i9FYVsnpg45wIIkqS+d
Y3df0INmhzlj1rE0ZXtsQSBiFahm5L8gV4vMmB/SZXHuUIR1OpWMmjfxCauiTiv5WBTCjqcHzV1m
JroD827ffoZ/CNXlOOBohjE4jVRHuoo1+F1Ajs9VK1vKKhM6jffNqt0lG47TJvpHBugOBn2b2J01
eWZk1oyP9chNfoRK7G6bUGqirGWEvF64l7Z16+WMz3Uuy3G51gX4LwC3QWKvS//ApIT5+aSym7go
Urxt6MHCqRTxU4no72klIeDIh6oitQ7aOyPq7MmjFAcNhh78HtvITT+3zWmlsb5PK9ZY38CG2AJ/
ZkCVtxwudFIa/GpcFHy5eXXN8oyvOnPoZ685duLdNOljczF/TKXlNqFOk5zZ9MwsZonyXEuWR20x
2PIjWkkyAT5YO6Z7MLM5HQ7jj9G3oaM7osGMpafJ5weh4K9d1zNmEJ4CtDOzGE/fX/P/rgj/ZkVg
DMAh/l8vCP+j3t7f/h4eua0JP37kr0uCZxOJxokf8jCsCkRifPX+2hLw6ORyqCeJ2DMRowCy+NuS
8F3rwhefhYIVhq4xq8Uf/V9iu0yGuMyU6QCTxvaftQR+XRi2yfQGXkGCY26t5N8lXNKoTYpCWzv6
mmbzCstlPQ5s7E8/3ZN/sj//vnNtl6GXTdsD1ZbHuerX9Wc1Oo4V66gdIbUYTyBD0cgOundbTODn
/41GbFvLft6TuRYYdouFjkk3ZICt4f0Tt4dnAZ5utOLjYlT+rS7a8Vo4Bu7iVZ/valFk/44JYhn/
+PFcWsv05AEckyy95X3+fMk57xzGm218zJaW6ixuqv6KaiTBT4qH00HNykKLLsoy9zpFElYiRf7D
QXAmKw+NkwyhM472xMmvRPEps/boV7OW4UJv9fcS4ggn6s4/IKb2D9NKT7QQi0kHfi7PqGiLe5VD
iVc0tp+NXpRn2Oz1nvwKFjlajjd2QhIB8+kyPSwNGtcs6SDg9lujFADaVwgC60ua2+2LWyfX+rBk
u8lVZTjgTj2uppVf2zblT5hKa7g3u6H4Rr+/ul2tST6besYhRI/VnmNAifq4GMOhKieOETFI+bUx
D96og36BQb0zUuxSqre6i2v01U1bezDh0Ju+6SrRjkps/rdWm44NayeT9tmPBSoos/rM4Le4Emsx
46Ve0yFg6I/8pvXsvd6Z7WuWa/6UR3Pauh0V/TKByXv1HdNZuqu0rJl6ly5mgCnmPQ/1lAgNFONF
+T60bv0qwYt+kH5uPvhIKtNw0jv/i6TvLwO4erR+CnOpctAa2cwcz0OKDMkofc9T5VG9l7a65RTr
cQBHRnrlwuS9LFhiXrxlhYYeZy2Ous3ZLlGOBTaerlsIdw/pnOlhPMvlIaVVsusMvX2FDT3uq1nv
9/SSNYfGlCi+tNsmlZbp56VFYpDA5rokvgfwwVidtNh13JyUmfp1o4r1Axkf2r1FpsSVvsKBC7rZ
yLEDjroW5ZmM9UCrAJ6JzDnFEKMhupTdzlqy/EqXyfAl6UT/nhuLVLs1WUW50/rMP3MLOnC24nPT
K06yU3tTKh2/j6u+6NY8Ie22L7HWz0FOa8vvECw3ca0OWu0hkcWEiFJ7KqFO2noIX1cgWusvUmtt
Gm8o4tgtPfkGeinmL7ufrHiwIjxQC1Zu0TzEkzKvRNrdOfM0GYHnuTavNt+eGSE2gjAbdocxfp0L
V9s7rdZfQxNf33uykUKerPNeY/y/RbkOb2nt+wca7FoISOMBtl62G5z1oza01o25MgY3l7W70dx1
3U2+mB7L0meka/jjfins+3IqPrhWXJnHLGcGg9gFQ+ryuRQZlA3GJeh4xQAVRQWLV1PdrDhXojwp
cmcHymPJw0U1Yr3yJrXMJ+XrBO6EKfNxPYg1BvYveTdtMpHZHLqJKkGrmmhYxk4+2a30kl4FEAG9
cXpylz7d+UbnJpGDRw7HcAxXKXCQlgVIa8ryMI3AZj7Omg2fGFiXiTXQmzgcZEpbvH0nuwwZQFL0
wCrzaU0QuzkbybjOxuRGNDimgwrh3HSXYC30GH+JpksvfqyN0AjgVDqvZo3hHKATR7l0NzGyM18k
NERnj7XOcb+4M646xANprzGTIn2lfcwL4Dgo3f0uf9WcOn/0xyI7tHrJMlwVrnMc9V69uPGibXhA
M16CaRDWGcoPJ+lpHZlDIrDzD05vYRs04+bKmGfnaBaa7uJGWbA1oGYynsy04izeNdsfu7GIH5dl
mD4LDp1eUNJI3mMytk5boUpXzsaflg/KPtWdXp5Rn/u7vhjWMiyaGCsTLsnq0tg2dmh3dI09HWkK
wjbDGMcEKyw7ndYU6BDUH3Hsf8KaXtAF08rHtYMxHjilNuD2GKfifrbs+quN0PCKX4SSMYfEiIHS
L9YI2KpKd+iZqhNYCf9WOZl4UygAUpDFI6T/zi3utSl3QVLQ7ytDAgz4f47WF9+w+6sXuknzHUIg
AXGcSe1jUqQAPDrKCIPFI6cFQcrQf8+FPwTL/6YKNCHJI6f712XgNb60r5hFfpUD/vipPypB/y/E
O6D1Qw9IYMjPlSCB4Cj+GL5jM7McwxHULH8cDv2/WCQNOa7NedJngvTTcMj6iw0Za0tY0L0fKsL/
QB+Iwux3gSBoHjoZSBLQRMMDMH7rL1hp7uO9KPVLqWuMSIeQqlaLYKNQ2PTGXO9y28JUTVOzbvez
hmphJ2gEfp1nRdu6WLMSnz9eq3nBrcCgho7uByjvNsNiH5BphHL1PfHM5LmYBzfMEuF8GG27v24I
pblbJ6xN+6ySTsJ8VnOvOSNirxkFfamDhjP72ALLvqBg44A5O/eq7a13bbLj5aJ3DUNdjvb91Sh9
u3y28nhwr7oVYFM4UFgMOPYKa/gi1wUSkIn7KhYsL76ky710U7TmHQVpq1toa6zhdZLOlDIwGAvt
OrcyBwF2W7j1PufZPqKQLkRomWWV72oVZ88GWqYAcHK5hm0mR3ECJtl9cduqeRT2YJ46F9ufOcsv
qvGXXeZmeKX1hrppHE3zwDT4aSGc7k7AUZFH/op1vbgyLqJ+tjKac1aP+pcqd9cb2tucb3M1HQf5
qe0gPTG7s3aNT4M1HD2s9WvqNg5tQK17MHTlXINSmHdGP7gGfHu/qS796scvKwzux9p1YuhQCyK9
Nu4tLYIH5KiL6r4ve20sP45Tm6KrM90QZ5zLPahHNM3UnMKv1AWHHfdyKKYsMEVHdZEvy3TBg5V4
dHjrdOdmYn1oyoTm4yFOivYIC2oLAAF1bfbTcZHTWkaux8Q/tOMNAQzA44jlzPxYr2RSsI1q65Ov
XLVtuBOyEPzHnnrJ0H6WzwlEdbzGQ2mDN9xNmIq77mAOEqvnKU0ckGLA453MeEu6tWXddZXBYF3R
u+gQ6IPBuVmdGF+4Hpc74ZcGqtf1waPQ2fmwN8I8ryaJdw53m40sK0yFT09z6DvmRatmsRs65rRT
azzCoPXqoNTcJ9IaI47eJ3a9a2fBJbxOa+Bm1Y1NHRwOTn6wsSed3bzc05/unrHvsT8YbtBymX2y
zn1QjMurQdDC3nWzeB+Py6OuZHdq2jTdrdCorxq2vRMkq3zfx415JjOyxxpndDuCBmRQ2HN2tgdV
7Sevyi6aWtaT3vDVNKF8PPuL+YnyB8ca8NCNuKaFdi+pOUu3788O2shTl03vbdWqc5vZyaUB9BGt
a7FZupdDpfl4/JGO2BjbaVM0UQbogfmV5mtBjfkvTNL0q7M2HyESy8CPqzoQjb4Gvt3mXqjb3hT5
A1KO0pmxVWYLZCG5PvaZ1gWboTQYTScOKXmMO357eZGYwlvEhX194rA3fAXjQUJZanFz+LLhm6XG
chlwlsnaI51rTuXkPDaWesi97Go14oPfDnoozfUpEz3UiM4/wwd+YFZyKhltwbOiJy25+wmQBG+0
n4H/HbxlvpamNhMsMFDv14opDyx87Kf2i7Cg6U1l0UUw8b8qW28ZF2NDlyodHonIukYOaYR+z6Cv
6R0Wwcy7tgl/g/cwz5wafAP1jmnfY30rd8W8iVMA3vBu1d1GdkjFweyKLqTYGY7s759XmmCMaHT/
LFguz9SqcTDHlrxJ/V4eB04hEd8K4x7E5v0ou50GOMxbq/Jm9mz5prbVLB9iFx+D7LRLzUH/IQMb
da7qPg15YO2+hvj46jbwM0j/DJQ5f0v7wjiCehpCSkXFmMFb8DfE/plTobVDe+Xf99bEsGQV/imX
7kMs2vtp7PU9y4R3qSTI1LAjrOMD6wqG6tHF1F5bPYY3c4DT0ucIpHhQex2Z6Q00uvTBmmf/mozF
B85+fWTL4rVLTDyZ/nCLnY/0VBqFs6zdYC27B7LHWF2w38WDLvfSygmO1Cr7LbWzGyhl7A5NzHAO
TEgm+yeFGG1vFmv8OOXTNWohiP3w0J5dTT47CWZ9VD1v3ep/FIl5MgdH8B4P9b5Q6HBTc9p3U3uq
hDwQEITpUjY2Cp+kOTDO/gxwyNk5oCSOem8+1bGb8wLnFUKxlEQ/p5l01NTWw+DXV6pLX0QOQ85U
KxymDcDV1Tuh+aiCJqhDtgOjg7W01rw73JuHDsn5w8yjQ2U6JgRGiNX7gSJRKAmj1nL5qmnAZEx3
vHaXcUcL8Ox6Zr93xsa8tMDyg4aUEThvfgX/Y1EefMZhPaVVfwT7cR4z+GVQ/Rg++1oNsgO5fpWr
EGK2i8fahjf1A2Ki8byCvtK8m2XV7fu0sBlguW1zrYZMY9o7VruaEBEOWsIOJ3O4mrOGPWFSz4Y9
Hsu4uobYyMYqfeJx2/5xxGnfZG7xeZzLo+8tH8m52OAAKXinHEATUsjsMi7WyWgLY2+nscfU33HW
G+C55JQ5cVNHUDGMiwPIcL9o1hJ0Q2K9xnDwHizdyEvITOgXd16+sTWYjd4l2rjlt7aouXrK+Tqb
yuNCfGBkGAbqw80UbiZlHGamWR/9gV5ubGnPqcYknAI+iSrhcxxgQq275otWqvJWT6CPRPai7IQG
zSqHh1JqTGK6fD1j/3q2Z71+18ASQwYryoFUT3eyGAt9B7DYdrWMR/ZZVAu9/7nQxjsjRfzR21P/
AJX3DrG1BlJHuy+WdLjN5+xD11rtfiBA5gxe7IPX2eoJY9bZ1JjOGnw8AD+q+cTyah8nY4nfNqrc
jtya9mTNGidkAtoOAvAM5+c6R58PXy3rxldoP92u1D3tGgt7/sK5hjSVsfO+icFJogGLF5xxS71V
nrs8upOGOHDwXq2cYKPCK9wXbEuAt2Khh6abyqcyKWHT0jw5+K4qAssiUXCmMz/teWCMS2cr3zce
XQ+8Au0uoWG+K+SXus3fF11zH3y/HD9YHQ47f0hvlA4JYhnZsl1ZG0XoZa2dhituZIZerbp064pA
ZhhsaoQyuTZMdezzmPOw49Y7BhTVg1eYkF6AtQ33TDS940o/4YO2+seqX+anEQnA3vAzZtb+mmeA
vvovTe59ZnVWexoyfgS4GcCZNC6itPxD7bdL5EwAfOJasEFkPvwck9F+6pg6B7NKmjelZWX0OZzm
ShpgQVXfLVeFPfnHqTLmyE2bzyopjHCYVWbc1QwwHlkgO8SHg6VwyPcbsMZGYbS3sfmxeXVa+Qp5
z7okAm++ohZ80afWAk3mqe30aS/WY5EiaSKHVLwDFcQZsvaJH8Qp8ByDo+U6cM9Nf/MqI0enAB7P
7gA9JcORXlrmbcxBBbcixP8hPqeQ6goqjzD1aAakYREbxZRe2mFy95i/E4hlFKLGNYVWWJTjS+uv
J2FOX6pYCKiC7hoVBBXthjgRp7iEAbnOjs/kXT/w1M7kV/UBUAcgB1Ulg9kePo29TYzdCuykrOOt
IQopv40b9r+8OqZ2WQdLXGMR8gx1tHocRqRpjOdSn3akNNxImpHPmS3ag6qFR6odbEvZcwzPXf9x
WdO9Gpv2oU1H+6Ab77DMKJhkXJEvED8bOPgC1ZhRrNlWBMG9jqAuBN4o4zOkrnLnNuq4lrx3RTt3
uD9MI6w0pAaAUiMP0i3LCW0XOOwj/YYx8KCPfJr8/kpQ4O91j1tc+PXzDJhr5+oM1Z0MFrGgUSEN
r4g4qiDo7TVopAkgo7BR1amq7Ad/KuyDSKzPqhyesSY7t5pY7/uCc4oJKmJPH80O2xrLOYCkwKqd
9hqrxLhvV818UVPb0UstimdUD6SymjAfYAbbqFNbQCOVCmWKdDlAeVBd5cX6XDQ1ZKeOmi6r4uxL
3hqRMbvr/ZrxlhNLEUBnLAIxe/Gza6irJh3smxYVazg05TeKXzR3wJgNuVZhqtEGm+3xdk67dL+q
oXgGhJ9Fyh6SfWOX/s62KXbMxsNRr0kFJpnFZZnyAlag09wIL37XSe2M/BzsTwoj9L5ZaOn5nSCU
TLlUPUZNI7+WN+W8DDemXoVF1ZAc3rU5oTv6cmNK/6wxpQ9XUVn0bEYIq2hmr2C7f6k4byhDezW9
9S2p4QoZ3XDFMRcancz3aLZOTC7H3appB5V+w/UGfkd0+pWBJOrY5O0duKZLOacsj2kDw3PM9H1d
c7wdEeQerH48mBV8TLwxl202QJ2gn/Xce3bcFNFbtr7N7vA5HpJ30mF4fyrrfuiv3Sp+rsa13zr+
yScNTHI42OrUZ+sa4ma9Wn3vI77ZqPX96gDAtArMBCBXHNNe1ErduLLt+l5OVGdaJ3ViX9YO0rOX
6Dd5XJH5s2p3g4AnAmF6XtkSJH01k52gQQxUp/vF87pTuyUJLG361con3pF4WoLUQhEUTLbaZNpO
8aoqWVS7DNfRDVsWXp+5IlIi7KrWRTzalvcTLL/jqM1NCOw6P8hMS9oQK4yeQt3u61cTlhoaMDAG
LfS052nw1Gkc0/FEVZ2ffDctD7Zf2nuYYsmF4bHYt+XwtLQr7lmGN7S65R0Zj8Y3J+uGy5pm4lyT
5HY08TCfEf8ve2ey2yf6eRWAbvONM7y8zks4wXGi365rgmq7qxKo3eT4AfFxrg1k6btmneeDReZe
JEdOS6NrI29ntAxHhOmNRSd1LC07Spg4BwDBmYvB14vobWhBaem3iT14IXQLa2di5L0VDF2Orlre
vWKAQW66b26iuGMUtdfloMpjK5eT044whabxxijgcZFGBv0w9z+hqMyiBuFHJAu8k1rtwCemrkR9
yT/f+RNmbw5ZYqbc49RPSowkMmk2w2qeJRNoXZ2oG09uUcqQAF4ca/SQ4GSqhUfvlDuVZweZAnWD
9v8wSM0+cBSm42LN8hVag08lbetoeW3mGcHEaeEGWMel7Er0Jbm0IzN2HRi6dDqZqAUV4TkXeEk6
E3yVHbvcNsJ2I+Pmfadf+rzpz11lfWvW4XqB3RJsZwtzzW4MVvcdrLfiTrY8RpqTwTZy2RlKTaE2
oS5FlNxHOXTsy2TLu8wEvMuU8DoRLvwMLCLU1004b931bp73paEfkol+hyKQLqyddNkPecY/5Q1m
kGX917Wq70XVXy/1IoN2iaM1gRAcw/ORpkWbVyvQ9PaI/mNFu4b0Uz2dWZUdPT6mlWp3a147mzD/
PPFNhRJHiqQ+9KyRjtFGFIDvoyvfM9c5eXZzN/fVfMrwc0UcIS8s0S/omsu9Pcw7jlq8ycZChNzY
TQHfBv0GLz1TsXmijbKy6dq9dWqhQS9SO3ly2K2jyMOmMVBlkwlXfmhsjbbJNE3e3lTGE2vngwmD
kE+EHjMXEycvbwoTzAFRr+kIzCDH0RGIjDibzinKksCxy/cSXd29hCjLPXIOzdSkkZit9dkz7Dt3
9SER1AZwlk7fgw1xA7ttpSDJzNEiodwl4IAjnwArffWM5qZbzQtBM29EKe1r9dYbxWHovW/tCFFK
97JlVxorBtPCjxrJTFDWEpz8+A1UdY6dLv+UEpOxa+D3h12tASAD/KNWj17JKv2EWEx6AamxUrbI
+BPctrs2ZYEGcteKOawR1twWA0BgjZqePPoEfuk0cigfAQrxl9jJ6xEzo6/XDQikeUOu9m4wNeIC
yOjS6k4o5IwGZAb6uqeLk5zZshxAC4bbsEMvzXClVWt7sDtTIeUVdnvKVBPfeaxqfVB1RutgtU+b
1AtwAor+icjHotsXqGKXfavlUxtaRkqrTXBGgJnUmEO2l7ZvNIBWuUdOjMwOctGiXw0IA9+7fHbz
Hn0mE952+DEL/99Wbfwf8uUbSDv/rBH/P4SaV+UvbfgfP/KzRMvWHWIy3c2dv8kD/jDlgyjhfceq
/91qgVbqb13473Isfgpn32bwEJtV7w89hvEXvmEe0nKLhB7f8P4ToRb0kV/VC6j6HH6vzQWiIxkD
IPGrlKCgXdfNfK2JhKypNVFqTn2hkI07dKwvVT16ZKzLxu3X4ZCTeVjoH8gGgCGUl3XRPZmsJyve
IGQY5k4hqkLTTUGEDdZ7zARsNUEJJ/mKDWE9zcBSbYuWVsjAcznSvJk0kHc/5EMtevluhGsGSwz+
RqkWdp5xzBgs+/ivgZ/I+Yy8YdRPMhPL9WLH8ZO0mpowBPFR27AeE5aMLaqWOFksz1eyAJFUyJn5
lOPk5lMqEDOGWcoAMfCLCZAVSdT+brKaZmLctiKf4OA6P6wAJ9/02mQyV/bdeJ3hGGnZentmgy2+
cVqMVqKrQzmP6jCPeMMix6+ykyiSxr3xsV6xGi06o2lNY60RGzeFtQiEigb5AxcDXJV6I6zI77AV
uJz8wyDsUJEVG4+FvmT52k+L8TB9x7Wg/yXiFSBHgr5sA7p0G9ul2ygv0mngvWzkl3itXBG2CXX2
aUbKvgESOUISnr4xY2IlG8JlDXXoTNGCW6YCFUkNZ4b15WoiIXcLSyD7gpc0pUWTT85JMBF88eUy
X9E+Z0vMpN30+7RrCa8YedUjzUKDfN+gfTYZRhbUpioOMSTPMLgla2DWSamhNAGZH+BFaqtIH6Bc
QQAujgSVpRH84IFdhr2GjjqGZ3JfRvosZBtwo5O6dkKjU9M3N870N3TotNUdvo37TeawI3VteSsM
3weC0BbOYajm+tHAWHehG6g+VtSHQayPxoQvJOnJm04TPTJbFvNiaaPBTGNM4aRjk96qUF2DQjDG
XZKoZr+MgIRTt/VvZ6ehaRy3A6cQO+HMGs9uUFlFTioyrnxW5QFZgtSqE1lZ5qkvyEIQjht/4tsA
aZ9EXP89LkaDvk2Hm/GQ9I35FKtsOE3Md9heaUUFfhl3j1D5PuOx1qJx8dYo9lrmEXwDslNFy7kA
0j/jDkiEZ1wVQtnnPHW8103ecxi7VMSB062GgckP/0zHpNqKurh5oofV3jSevr6rvogjckCXFyyw
xTFeGZGHmqb7eK/AEmBo0brbpZrLm8aRUAb7SkqmLPTtQMvkXmSkcfUscI7gS/JLhNhZ8qFHAsJo
qI9pgNu1GXaUMIexLw595fEeurHNIN3O9Xu2riFcGC75dP5tc2JliWHSfOeaDk5f37ZFjAlS6Opr
aeTLCeURLuAtxmlEZI73tf8s9cyOiCyFdAPV+ril9IaVbb7N0/LBUa0TguLx58gfYVxgHLEI3Nmo
PxgFBnE3deDOuSwxkQPTuO9r/f/2fvcvyVv/V2k1W9b7n86nX762RVX2PzsX//ozf90XXQMx4kbC
ok9q4pfYXO9/ty7SCHJ1ah1D6L9Op52/8Afo+UwX6Rv2xb/vi5C8mCOzk9mO4xm6g+D5P5hO/yZg
RjbtsHa4/IZcxEae9Ou26BnjsGaV5xw5uTInS6m+ZIKn5qdS4Z/IFP/BRiAMi8+IPhtMGXfiN5li
PNBAJ+IlPrJFljT02a0Db44r5mbjfFcQzndSKz0BbDgcbv/82r9P3zltGxacICoJbhtkst8+YioY
O1i55x8Thuf53m0ZTI+zwXUdPX+A0Vm9JSio/aArM1aUdcm+zuTpMr9shcV+CV1zGWR26EdPhVaj
Nechr9Lbjjh6LZQqJjJ2aetdlyTr9dC58QNL1xT9f3wIQpZ8KiGk68gCf31OemuzPjJkPnLE3oxc
1brnsGWfMndaCLfF1UlwE+FsWoHNzNBnYl19bE1ORdBriOBsvhOlOd9VHR1LfVyzA0fUdY/nVJ1m
f8zRxk3GU5EN/X4pV3w4HOSyw59/ht/FnNtzgMpAJUcqiCt+98h2tjUMi0vnNrPqKWr1VQUUFcvB
reS3P7/S70rV71dC4Yuzw0HA8bv41hmNDq05VxqpX44gd3h4wmvOKBuaeyi1Rfjn1/vtS/T9DfN1
DhUmrzgaD1aMn2WqptEBvtQU10uy9p4VhepuSPz/LANwuwowiU2yQlgnHojfVCQ+UClPTZp3bM0p
OzDK/VZbfnbMO+/pzz/Od9Xwz0pfruSgUmFh2taFf1gUZGKY/sQ7eDQh0p9WF89n6vPOgN6eoqXY
kuGNlHFsVfX5wzI63lWtMKHa+PYeUszJF9ygzX27ANsPxIghjqwTxI2jYa3HhJiZc6WwumW8m89j
4pZLaDEG0+BzosElKYmLzDUiROTd9EIQQXyYxJod//xDAizlqfzyKSEeomd2XCaoQJmcjYn5k545
pkcBCrqdjxMO5qBIoC67SdydGGfm+yrvzEBY1bdZtVrk5DRdeHnlURWSTAqj7vd53ZKzQHcEKDIh
Bo0o9Q8GMbI3Du6lT+5UFB+cRuxaYzIfDb9g6tsSXhO2IlZPpp6TpoauJ+rHdH4GvGlGJf7EA6g9
Q47JJ5az/Ch6x7lNBhMtX1bhExF+eizq2NxZiciOGkeLsKIHvkuxNR06q/Ke2tiRJ6nJIipBMcFn
TeLPKRtPWHR5crIxrt7WzMuaAB68fVV4GPbGWDi7egTNLxAhhGIQNLV7gyS/vK3yF6K2QtWUCkfk
ot06fr18WeDOkkmW9rsk762DE9uyC6RIYWbktcDUuNoUQ5b+VA8dAs8khdthpBVSVt1flpAk8pKI
gkrH3lKm80fXK/PILcz26Pi+OskFCNPKsOhWKEoyyGYEaVtFNt0Ofdm8l6hP3nAK7zRidMI0zr9q
ueZdM0HUIgaHyU5ziegqBL+1MJpdbvqnedSIxYlrOn2A1nuC22nda255oPN9td3PqFK4dLFgakFX
TagmCuvVScUU2HOqn5IckTRhc8uzpvLe5P/q641BaA+y1I30pLO/hLQQLfrVvncaVtt6a2PR3Unu
U3mixvdDDp/WU24TQgfKuh1VHgyNZb1VDQ7BPDU1nOMzvCqQ6+0zUO2BJu888WjonXVzlRynZdin
qXVvxsWwY20bTz0xPXT9597beGBfLPCVUSuM+n5p1XUW073TpjGPxkQN0RDnbZAW/RC2un6m14fW
OrGZYfhz8ljK5Jrh0ifwvPox7Xv9ITZWuPat+EDiw5tZkPnGEESGmhT+S+/E6Frb1rhy52E6l07u
B/TbOdDpFuBG2RA3NaI6dn0tZYki18jYOqg2xsyL5qGyz+kchfRM41f65Qu/zBzvUzO3wzQnUiRo
/x9757HmuLFl3VfpF4A+eDNskqBNMr2rCb4sB28CLhB4+l7Ikvovpe4t/erxnWiiYtIAiIhzzt5r
64LSmM3I27AN5ds09t1qQxJguhli19yBa9ROzsywhUAaHY2Qo94ylLi3Q9p5CFKV45sr3cygy0Dh
Z5nqDHFSyrAPSTUVe8NK9b0HMmXnaqoGSxYIc86H0ARfskoYJlKVJwgd9AxY/mjHL1lkDF+JgFYv
1tjKI8FP4yEf0SyNcWNftTT9d8zyKR8owQ4DtIRrTeU0CgulYsKpMq8zDlUaeLPYGMJlNqvH5WrS
5unRHvVqSzMBZDNzm9AuanudqYH0F/g9O8MV1VU6kQgIC61f4GHVVcbQu9ngHRPHoIHR49YDMGCX
voHo9HwbZaP6PvYkRl90jOCbqOFQMI+K5PWaUJXGLP1NGrNzGIjYSWcbmlAf8a7zjdujR3gQumPo
BGaiq9Pc693zHEj72uRBvahUF8RvRv0SzdTU4zdELoiOChAEKsvaLwnY/S2dZu8pIdECIZJnPGg6
54uibpLrPMchjZEZmkENDtyNg4xPRw+GaG6Dbsqku/ldEdviJUN4ssl18pdSjXMhsma1K8iJOUhb
5NsmDoYncimLgwC+/hVbuL4n3Zi1p+VLiobjl0s//DgH8HGUshqySGZ0YUTB7HDQexh4LezMGUFu
YdCOfPM8Ta6J1ZIbZ8B1/e63BzoZX89eEzGII6DBWJtB0T3HOIYYGCB0lvlAjsM49nwlzQW03sNB
jdd9njmhFSTOtcHCgHyQjkzTm/juCYKCJsAkmLMKueMRugfOke1xxL28MqxEfecMPD6lY8u6Xpvi
mIGYgHDm2ObO0FF4R5XmnAib1O4Ub5BsCLTgeBF59HJQqzufZLSo6SI36e90jCarKI+Hu1Y3xaaF
DveCwvXU5UZGgJeodx26LYmAVLdOzqTvesGiYLSDdRktwbQoEdOhJLliPRZZsq2tKAlr5kZGBPZZ
9j0R6TRMECDqN21UkThGPMS4Q76okh0/v5d/YfYlkitUCAKjvnL6VT9VgwJ9iPO5tUzi3gIgVMQh
TgoqboUwILlMEMzL+T+2uv8vQbWBD/ang9BfaDv/3eaQCt66nwvWH6/5f2pqvF2uzokIYe/Sk/3f
ejWwf3MNODbYpBHkcrDmHPy7mtpyf3N4iemBPeNo+nO9agFexaLHMXzxqdF//UeNXNbrPx/bDIO/
tvh3PVhtDp90OYz/dGwTqTDpwwz2wSl8xsYOIdwtj9BujpLpWMTC2eP0yDgaSam+kqnqXTm5jWjF
Nwx5V9eDzhin0d7QvxIMhKT8MleR9eDSCcL+37DbxJ3tXVCbdYyOxvQBbibhpYynD2XsGp/qJvLD
IvOyI+bDsFfg5bGUZPtJ89sUn5+cSFgZmvmL3uTaOmVrNXEk5eY9VLT8SApCdYo8C9D1ol0ioOJc
OyZymQJhMue25Ggwz2LLKEtkEhr1p6nF3rEUA2mfrJnXdQMkuyn84IoHCCoJRHrzdtKGgEDZXD8b
LNVnZSmN03ZtiS3thWJn1Gb8sshyLoaW3xiTO5wj03ggMaXeGC5xHpUgkAr3V2N9txQiCFkqHGLG
WMGeKdueUGbDxixDeWnZDtKNltbezin05qukqcx5AA6dSFs6xUOdPwo7c8VqKuxs15RTtg+6Hii1
LYk78xTAaMMcnms/jciVSORtX6fzl0BJ9YJexrqNSZLdk8zXXlwrm24dlx+HgirdErQ2nPTJFZ8R
nE8bIqW8bTMWI7qDnK8RIwW186rYj5UEWZvbw1ctsFZp61BdBM3JrDj/RhpKmrRAUk1mJuKU6Fzm
gHk1XzsQAZIDk65xe42t2AkxOt/ZqIidyfr01Lu23Ll6AKWzTMobY/Zm2rFaBnKBGAAttJCrndCP
ZE+xShfpJ1s9zfuGMDRcT80oxUMQ2el5BhN45rgyjSt2k/Q56u3uKhv04t6u7WZHOIUZMFKr9b2D
9J/x78Kcm5WXnmNs1lvleYTb4QHz7uBtGnRee8Gm3lnjEgOs3wQt9wr0JSBB2WwXXwZi4y8IiYo9
ubfWye1xkJWNS+yT76UvokmMSxU3zi0RGvN+ShQxT4yjT6Z06n1LZPR1b9fdQzZbAXgm9t1SGw5N
FS0RdZXjX5B7m69QbtyzAP1ySI2i2WdZgb6lJLJtK222w6KRJzORNrejaPcaoJYhifu3ZEAmTJhj
boQmM9A3YclvjpjKQ6wQw5eqdA61iOytBxB8o7zKfLLs/Au7eBMjgrfNV6qGh3q05qeu45Aw65V+
Wycu0KYpibSjA7mBjjM14SUZmS2D63HFG4ml2Y0HMoacBzp2X7DWJ7tqXEhPc1o8oqIr1yMgJM5F
eXnKYi6iRH12cLE6bHy7KO89q+s/YzgZ21WfGw99XR1ouSL9lWJXVfSDsYkxAU+LLL8FmVrcOVGx
d5Xsj240Vwc7L4mmaCClDyyWr4yO04PnlNEWEbDYeB12v6iasjvcU/a3mTCxtZWj/56ThRrfOPkL
geHTI3wi7ZbjXL3mgnoc75KcZFjO/jfolhDeuOIkWlJ01kGwdfqs3EUd0aIEiRQ7UdyOUTS+aJEk
Zsu1jNtMj619hcSnWxcY6C+VPrZfLMR8i35hQw6htyN/DfxuQcnDtMDyX3pPiQbB4Fwg2/ZUHVaz
4szU1fmOegQtNwADb92Ok7vEasgakbfCUDB3HFvqYWFiBeNjPCts0UUeIF1jmMMy12G7R+M0n2pk
L2cFBjM0DO0lM/PWX9Fbs0I4tljT0L5TQ1YuI+/0Gd+gfih0gnMYhIhFeVR/LtxkPkV1Etw6xE8d
us6ZMD1AD7xNe41S0wPOyMDuDWPItMuYTd7oBGP3kAgs/TL6lBU+nOIClWPhhoTtBk8Bu8YFBkzy
jDc2vSrn8VMwo01hR5zXEHvHC8LHlFtJZlddRu3ZKy24Kge7vUEdJ86ZLsWTFqUFKY9lE8Kyp8wP
kKvMZtKETies51yWJgU/37KN/JqEgcz8NnvxcJbU3G+2JZbNhdryJYFz/dibBmdEfJLBFhFwvEML
SkSZilFqGFFyYxgY2kgGdChTxHQPF5c6InHmjVI9jcrJ9E+ALRDrTgWNTMvLJDcaE6RAW4g+jT7M
O8qXYVcRF3DIg7l5LAbyzCHrwJiK5pt8tGx6BiOGX9XraBIGrbLJAp22CyjzYoyxeQyMOP8kBZXH
0kmi98N2m/KIn7oIRTCm/ale5aINXnPXTTdlJfWXIsLpzcqUHKLe3CjTdW5mpDVfGnrox6b3ySBD
Qn9tpFVxcGxMTXiDu9tCSf8xln60NXSh3yfoyHg7j8BMRVLr1mLCdWkVnQM6u1/0eWD5H9oe70Ex
2fFusqSxmSHgrIADn5xKN0lFq9oUNSKJYE6prYxqUS+XearfLuMu9v4siyHmcRBZZQPhs2ukrP2t
iFE31gmPNIAaL8+R0LYEuXmRL74HJLUexiIxOfdK7QoVTkiQbnkzjlW+753h1WkxZ7HWIsn3Bzl8
znv3lUzcNz0avnvF/OrX0x3iD4ZZs4SFZYny0JLTFbYifUCQ2xybxPMeQJuZTzCeqi+MI6bnNuKF
Y+Vq3OqpYjB7bGK+xXBsBPLKfscIGJ3FmaMWAU6g3HIdqLRZ93ZIKZdcTXjmNoOcBv9G9EK5L50b
fR8gb/kMGSUXDqOmiR1+hIYW1fpuUJx6dmXS1Oe0EVr92rCAcvYKRhSQESpl8GTl0dfo8ncyMzcc
8vKTEasKB0bqvaL7R23tRXF2E01JcfISJEEPNOiSaFfMecFEmyRXkvpWce9kX/1k6rRHR0STExrJ
CMGt1sgsPggQnpsKHv+uBb23HWke4uuVqxZBy0ZnWI3nyX5GwC33ILC8taItcuFfTlscURwnC9Dg
rX0FqhYnPG49BCwkRT+R16jtOYs8VjOgtcQ1vSM7iHafaGlM2Dt9vbgy1IXhq7hgO3KOM7LvPknl
m50H6tgGLr0lWxt2BlJL3F3LccuazQE/jNWe0vSQR3ipXLUZ66jf+0v0M6KtdNdBqljj+rst56Tb
0F6JD7Md9wcy2xHVlmZ67HUgrui9iDI2miuMVqQPx574NFgUniTO0WcVI0KZHvI29EemwWlRhzKy
GyhwCY2hPmrICeAy7we0AIhdzXKHXkv/bg8Rx+gmbwj9RZpgGV/B7Ln+c6cPldd9GWxP5M5jJMjB
7Ne4WtLy91Si/0wd/8YV69Dp/FURt34roGi2VfonOc6PV/0hx0Fzw7iFZAqSeN6Ltf8t4wzT/g3J
jY4g80dkEAXjH6ZYUoIMuuFglBZFwTs55Q85jvkbVjUGNz4YpkWs84/wKAbv8XPzXXfAepgGvlzg
XhBFFu3Rz1UcGx1g/WGYLtAzg3CUxOOhOMC3gtJcjreAGtQxm1gfQ13Pe45K9viY2x3LchdU4vmn
X+9fjCeNpdX/0yhg+TQ240GsjQw7FmjMnz8NMtcmD5Jh5EhbGZc4pyRcDV6NgW0aOaWtRmkPrx7y
AZBEpd+LtchaZDU42Dx77Qde9TWgc3rN30gwZxWF8Qgg1Td2ynWibwTYGNP215/Y/DByev/EIMtQ
nTK4gPzyYRhkp+QVu4HqL9aECgDN4Vw8EqfjW1uOZ6xao8IsuEnZfnAWuRjeVK5bu5J5m0FOdN1/
Zf3sjHWKMHZDPj14675MmNF4rZPHYVxnyQ2drmPZBaw70HeDpy4Rpxyo9BSmneaeU0wA5d9MCP96
GTx47gBqmQ4aqDo+lPae0mKpNUV3qfooeKrjRWRp55yRVg3Y3BtK6+C+iYzi5dc/5ofBJAujx3kD
0ozJvch/lo/1U0cBGFZsN11cXSp/Ni5GngyXqmvXKWGgT79+p2VK+/N9trwTDRKS1hixoXv+cJ81
aHlmTKf1xUdv+Qb8i5o56n2FKBdjL03WYl5buoK+mVmOLP/upvkw8eKLcqOYjonqwF2GsR/eHhVA
yqgJfM2ycr8xyXLe8mL5DM5cdoy7acArMleSnSzEexVde98WB/BBMtICEokKHPJnhqMs80gGt9rG
hCviK/Wt0fCg6NpcemskYjazHMudfxddog35N9Fif71QzI9ZNiw6TTbP6qLx++lC6VioKod4j7OB
ie8tbXt6iLQ0eg6f9C2q+CiTNMcJjzlwmkVCSxrjLuyz0ftOvhWWCpXEHrmM2fgtxe73dXQ4Nx1/
fYlt5y8Xmf4XNxENtMDgFO2hdvz5U7othWSb9NYZHVkTBcywGLXvyE1BGdRDNWFqIfTbsVTOsCKD
nFLJqJCrtc2uWARGeSHKu6ZwUB15hYyfJVaBA7oqPDvItB7dRaiE4Br19Lt6iQhllExR1lUXucib
xCJ0imGsMMN/1z8RR1KS7tEXdwx+bjhvWRN1licuOJ0f+ncVlbsIqoxUmawN9jDPK1362VWxiK9Q
1dnHZBFkze/aLKkngN6451PaJot6Sy5CLmORdM3Z9KXpRH8/4Dxbmki9B2xDDPRdTPMBSLzMd5FH
Hs6KaiX6DLUV7VhaCe3TsAjKmqYzDznN+YMhguIrpiZkyIge8vv0XY82LtI0uO6IrBa5moFY4lqQ
sBbashVb413XVtA1jNf4C32xHhfpW9lZiOBwudAVQBcHBa/fs9WYcl0twjm/94qXqdQTosOC5p7M
FgR2QaaZ6LTK+c136zakWwONGSRuvNVI2nwjjEl+795Ve/O7gq96V/NNi7DPWiR+6l3t1y7CP6BM
5b5C4LdiA0IXiCIQjWD2rhf0IglR5V1FaC+CQutdW9iiMsQGgd5QLtLD9F2FmL0rEq13deJkeYTU
/EgkG+R7PplK39PKkh/ZZZ3UJo8chaBlKa+/mL8HnQ0/cs8wCkMkJbFazLsxGProULYpeJPMLOp7
3dMsBrC4whEC0pJcgbVaEL8Jcy8ihpgxrOFKSRG6uYyZvhW9EV0DkF0S2HLlyWSjpmIxbHX9ktMm
f6S2DeyFW/c9zI26cUl2E+8xb4aVd/iQ3+PfSOJcsuAmOLawX1A/YWmKkD6u6y6iE4p1W0a0NrBA
YpbmVLClZinntT87rJgV88NhXSathmCTUIPupku1sgzrOPW/awP5WyD/arPfpbY/+Bd813F0rCyv
98hrqqZOzGrfIVuCytDEiVdCHh9ngdwSQdBWFW6pyJdj6rp2TFKB1x6H6mLXpgKvLpfVfNaacjZI
NnBzZJF5qWvXRabjvmdgXT1nUK7Lg9UGPYDmpHfvQE5b1hYxpWmcEpl0oLC8BNHtDmR5U92zGVuQ
DSnHtkPDJwjrHtR4SODWTDslQ4FxLn3Fra3xqLSbyDCGYwvlvtiQFhEPC3GYy5l6DPxX1ZxZ8zdI
YPgqfT5AibiwTMQBtKK9J1+USBEzh6C8SesUKwdzYvKNZNsEN1kkM3ttpZAEVmWTzdqJaSreziaK
HT5ugB/UUMlcH5LUkHGYBzY+ruXfAfeCDMXtE1v4SmRKEnw/pdqnFicRLp+U58i8QFFO6RMBB9Cs
B1XgcL64TUA3uiIl6uwMFVtS3Hk5LwhKi18rSsk5ekWMUiVHAWJ62nbSmdOT0cf9g52ZzpszRaSk
+7DOre1Q4UoKOzQjfPjBYDJeWCLvgHNGYWqk4rWQkpNFFmfjfee48nPTJtZ+9GQc4XBGEchgKuLv
4J3M8MS0o3GZp8ayb7veMR4M3CBYIyirfXrZyqM3ZpZZum8n06RzT1CGeZ1qXvBU6WK5ObNMYLPB
rN7dTGRzQWwQiyQbrgkfrMbdYpzYwYInmpXc3SWrZLvxjWBCbNsFkbk4e/L8zvTBAh8mO5PDuZ/6
5fBJv/bGyTV3CmuaRxKz4zxDEDORie303Fu+/PLRJesTnwuTxsV2cF/dDoKW4yrBGD6vg3zk0WkK
GgO3VevxyLcDp4KY/8eaavZVci0MWxGAbDWJzuWGTTWcS4jc5LjpgyCdSydmJ1QI/JZFg4dpzTdi
AZnILuOc3FflE7EkwdEf0xTRHxnz3Bcqdt9kRfwWYXPA2qx+0rtTzDE3Q4lf5dm9z26x6yrduIgg
Fq+2bjJSSOwkNY81MoLhFIGlGjeqZQzKAVdZu8bkZ6UIFupLXuTOzTR0ZL0L4lhy5ENl3O3LSCu/
qzlY1hDKVUxKYBjoKpoq6bbwC4NnTY/KbSmJsVx5NsucamVylzJyPoFxzpyNY7ZmzLKHJnOF9CN4
ajNtjMPCrHhMZi2ygoNdEWj6rWRBVmQ7cEuFclmxw8zR+EUnmiUhm4wUJ6auzFmjAEsgO6016hy9
RfapDcbgQVMc05ljYwz+igAHuU0J53Y8pBImeziVRjKvbRm78aHhstD0I8V5O9dMpaFjeMV9NsLr
871ub5ckHe9nCS5tnev4pxkdEZByrtzJvtJ6Hfp2IqpyPMVKNtA6nK5MHjiJdF/1JdGLNhqW9sWR
iiomkKMv2AWUuGfKZqQvRk3fbFzNnMDUYwPpJuCP0WOnS0x49lGLGvkZMToBL1CMXOYDBHzc0rWJ
5l07iC4N03nxGKRmn1k3uIZm51K6DQMOECS6e7aNBLuh4nTThdDmuWrSr5jRtbNXsnZ0XREakzW1
m7EA27WbfcHdD8Yn9jYqAlezpq+BOV06ynjIEsTXPA5p8MS9XnY3FWgaFlizCeDjlIvWZxpwsg7S
NyDujd6jY1YM2KUT9/bZjgp/vBMRPiI2d+7osEktriaFA6aB1OpzCIVtk1g35qQX+LSnOuB7TZMW
n/NWQ85WwvEBaVeVQ38uGPVRRgZIvToMWMBGJl0/KGHz3CvX9VKsDIl3fj+V/qeT8jedFLK+FrHx
v+eLPX/r+v+CbRSnH7opv7/yDxW3h+gaLmzA1GbhT1v80d9V3L75m+uYyLGp6BBovluY/min6L+5
yL5RhgJoteh1MMv+o53i/YaE2100loHOUZX0sn+g4nb9D6URADSX6g6QB2Pxdwzan4uOWNmyQMqV
HLrSG061XzkQfMymO7Hj21jGexqn+WAZd52hrVQZFyudtt6GoD25zzk5ZWEE2mvb9kF7D1Gfjdcq
gqfU7wlDD7QYw/UQ1Kcap8iWbL8+BwaTOIcuAluyHbIhmuHF2BJeou8UePgxIWzGADmRwwh4zyTv
CEB5GFetittVTD7xo1Gxu61Gp404RGUvgZRPmGAiosJI8Huc+3FZ4gq1haKib3o7G25jiA9HRm7M
Nqaqk2EfaQUKJy0Sd44S6RUvwd3T6t64a2rtNo2aDMQm2b/71hL1eZaK6WBn6c9z246njDr7AVWf
tVVtl9wQ58kOE7CYkcxS5V1olowliCcstq7njASHSVXex4njbE1ratYZCQr0RYRxCoz0sc5pucR+
P559W6GlLvq1JvR6E481ZqYutfv7nHDmGw7E1m1ED4Teq9vaxpbEL75xQWoADKcoYNEe7dBsRoy7
ShQbPnOOebS3KVqhx5gauLBosp45ETR7hjxXnq2QCQ3JdezPY78xlW4XG/JZTMzODF0rjo42Url2
jFC3uz32JLzx5JvtA1n1j3aHfGtFhpoRaqPZItNTVrni0OlwPZzhavbNfZ/pr0RrkbvNdwnRgD1F
ldKPgWwfVa7sdaD06lMrM3U0EmBCpfIT5LIgoIze2RRZHN91dmXhcPPq4kz0orhwiCv5qYsy8VZN
WbtIXDv3Jre0aKMl3vjKFMi8VaLOQgd/9pWam29AQWLa5mp2w0ik8c0ss+44BUhqM5fIMw7HVwiQ
I3gELgagSotuDat/icF2k8Dk5YeEFE188D1I2dspiGvx1oJp+cRYbvgOWs64dcvGYeIrrPvcXbK+
HaJbna4T0G3Gkp9Mwps6D6b+CW/fcNEaU0MzqH+zqxKlr6y7NZ5wcRgzzEBFipMdvAJW4bJV2Jfi
ZHiYtYGezhgVoSuQHa/nchjKvW4PTrYFmUdgalFJ+SmJkS1uDIV9CfKY6NDMZq2xmrnKoeP1ZZgu
aaq3Y71AcPVEv2oE9kngSyq6HRvzBufb69wFr6SfIKWksdp6Omz4gFFHsLbRN7YYqbhj9Nh0n5Fy
PsRR8003BygGRIc3IfItpAfFOPrXCc2IVRUQkgJBy9zHrIx3/IV4xQw8uXQiPdF/lAcghiVCcNdO
pvUQd9I8d0E3x+SATC1Jrm3zWtJjRJDWK5BgekfhM0Q341At7OK8OavRIsBtdCeS84Kdsq3kkOfz
KG7NmUi+/QAuhbJnUNkpt4i2ofdIZOlqIk3l3DnE63lWnRwSqCqhaBi5uJ6mkQDClMJuabCs+hnm
okfGS98lu9wvODa7JlTbSI04mZXcYkdMV/FU5C+TY4E8zYQ8+YTk2lUPJiqCF89Rw85XeZs5t0ld
wiZ0c6JHINivfcKjsIyWaPZya94w28YZZneEShllfAbOIPkFCN95EIXuHJzeb8+T3mtP4I8w1J0G
hJ+bkjCpYpXGtR8Cfiy3WXNy1fRiRpO7qVs6ItMczaHDvzrhoq/PBqUMMjxbQ2YkamHqG2dwLO+Q
u6PPStWKWytorQff8YE/uYgnGKNxQlTNrHaRFtXA84s8f8URPjCM9CQRVkDlWCA+obYmC2UckmkF
P73dmg4hfdM8Xoo5Vt8ZxIGuGD1vmzgxiBUvbYbdFHVf7MgVG5eSEGSIWxmbGmXpISpVsSZhr71K
i+ETG4u7lX0BumomVnpVRPVSFjZSIkwv0/6LCW2xCPFldlf2YpIbY+M+pvm9t7RSP6XIGtdt5We7
wgNqjmR/3zW+vjLYYMPKg0psVNq4N0mmP+gKyWZEcOTBlfYUorHUkb2gOmXHBtTb6CbmcCM4TZUH
jsUs4KzNau11sbeTTQCFMGrTZcg50AnF70Hty9orGbZvcH0IPHsGCcYZEpKNPlk3rVEDKZpMWG48
ouekidNLqk8+PTwM+GrOA0qG1DjiQKF7MYjTVJYi1OepQ5jWTuu4bGSYFUVzRUsAQvFgJ4d2Dj5T
q6OEcdqvFD9DOOTyM2ESQ6gbygDDxHZjtMmBBLR4T+KCtSkj/zJivaBUsC5WaWJqHkbnVtppiXG+
u8Qquxv0TruVSXYDAdo/MjU1eRqLCzG583Zyc5Ixp5RgaOwanbt1mF1vGFzG1coZh37dItd8tOFQ
Lgxhad+JIY3d45z1ajgDrYjr0GTnbFdmOlnNqtctFScrW9Yk98CVm8lTjoJmvi9TPdBeZGdOismE
R98QHS853WNeeSBQcqaYduj1hqH2oBTvYUV6EA7GmaNMlxf2ZcyNltvKMRjWM4QnwAqe2TcFB8pZ
oVkQ12Ztasmmydr52WqG6RnGD1FmPbgp6DrdTihN9uux9CZ3bah8PCI8liz9BXF605j0e4W0PzRK
VkxAZ+6byvxsw3kOshv4LMJuTK+88ylajqUOGMGykMJ6gcTIS4Ap9a+263rp3HTKF4AihbG1FrLq
qqRmQupg8QMRHzptEz2On2woTBtipaBfNjn5RfQ57H3azqCQ9JnGsIQ2LFfsbsh1kYZZ4C+IgQ17
irMlDEoNyKnZufSt07G3regIIfjpvIHmas4MW3VGhbzE78bhoCdqOEFq0nC2CJeDHz3dnPGzHVwb
joZvve5nkeI5FkEIE2QG7GANLqBtob92Tka455Tp2a2ftOIuCyjHaGaqdF3TpIOpF4FzJLVlP0Oh
B2OaT1SyOnU5oVmt6p+xsAYbKicMvZlfOgsMUb3MVmpv3c7ZWX00iFWKFV6tfCaBvB4vLqiTkfYU
BoaVlnZxCG+tvNjKxbfACUgU6xLh6sFObf05ioiiixs9At03WD4icWUT6doR3bRmPtC/sHjPocWP
dKoD47O9CDMUCY7liisaCQRIOlKnoM2hbvdQTml/OOa6711YnLablNcV6egIx5kJhSBRzo0jmy1E
qf5KDlBK3MQnRb0CH3/bFfRpQlBzC24M63nARTtCIhPAVBj7fJ0Qm30KOHM/khXpnSI7QcKUqhGc
rs7RbEMgVRycSwALa1N5L31pdc8KLTd6ecfeFhoic3Ny9EMLUh0eR5a5rxY5YXLd+U2LpQ7STVmY
wZn8A/XNpMW5xvZmvLGepgRfaUZIhem+jCNE3nWOKzvaaiCxGU7os4mkomwx/vXW3WDUVkhPDD2F
8nLAxGmwCyZcJ4DDx9PsjRKQTQzu00M6kFVyIo8NTFXN/OpNCcl81gS6tTXomizUx6YNBYoauFJo
CKyoF6HmJrAjR937amJIvGq6dL5Qujf3jSRlZs16nn2ve6N7CCq9eImh7S5U9iw4Im+Kjimq3aPe
RGLrcb+edBG7txZaC+IFmvpgzjpvQLt5ZXh2E6rKMzj7627I0AhPDbxgxstFWW2l2zi7rNCqA7X3
tGqCQj4wB7O2GgKfvhHZdRq3ySrLyvGSeZ55YpEYNzyAPCzeCI9mZOWzlliaRBPgm8vMDZUNgWid
j0CL67LjWW/t7ESjIAphSQgOUH3xJcldh7DlIpFhKgYXu0YtvxKVnvj04ILpDLh4sraytesfo7//
1P9/U/8vUnGK7n9f/2NBadOvb3+Sw/94zR96eP03/oTuGGglbBPvJUPTPyp/j/IeFRpzPtySqNsp
yv/QwxvETMFH4VSMVt30LEbZv1f+qC/oILgo4ZmLkIoV/LMEqj9PlG36CgtNECk8TfzFYv6h7qd5
NAM0G/amOSDDQVDJuMQ2k+DKHqyARdhpqyuY9VgNg4Qswp9+q38hnPjQdaAVvsTrGvw+ZGwhNFlG
oT8NZIWIZ0ikU7+TgzmGnird0EjNAsVuWu7/D29F94COiU0V8tEA3VqUaUbp9DvbwM9TmOyOFCJN
SPEn/g/fip8yeG+puEyk/vytZmPK2UZsFHLTRFoXrb4NW0m+7idv+GFT+bcj7WVi/ZMg4P0HhBeg
25iVTQsMzp/fCnXJkBcOP2CQUv2PyqQLz7owje4GeiqEmZr48yU7YQE01f/Mtvz7m0MgWO5idusP
37NHKh1ZTd/vIP26SxhGAmHKFv/Mtsy7OCB38NjSIQPG7314l47Ai24U0bBrMZzQYzArQAPOJLwx
zJoSQMev75MPGpL3t0O3pJtQsrhN7A8aEkeMppVAZt/Fin4HArdvnmV+9+O6JNi7PLlR1qx+/Y7L
X/zzNQTUYIJ/s4EcGSj4/3wNowTJpW/Vw6IlZgOjpc/FCurw1++y/Ex/eRcahYEP2xK60vIo/vSo
IcYzqlzkw85KR7WyNO2KeMJrRRgBdkUOVr9+t3/1K5o/vduHi4ZaKhaxUwy7hQuwiogpiUfOqk2G
ubGG/LNq8/zzr9/SXNQnH7+hj/jMoVMacEN+WMoUm6MvJY8d3nL7GkNE8RTrQ3Rw6xltYh3noF3u
PMAxoD2J0nN73T82jrUf4rbejcTShcME/6SVXvNlmiztoHDrr0wOHfdzq1YFzYu1kYv5bxYm419c
fws6GunkDgkPf7nj/C52Uc3yGKVyoFNgL9kihHs7Y6hplg4dCMJe49cSXnPehCay40/67E03gwF5
Et6UxQE25izuW/HfPAvOv/xorM/LE074xUdBVRbQFWNE3qM+SUIzSpwNsq2J+bvbh52Iu8cptbK1
Ll0otTUS2+NUZe0VI3esw+UErBKTKjOVLlsJBYfYYv67iSpq78qM1Qlrensx3Vk7kMBHKtW4+Hw8
QMaCxN+ngeHvE8wM+rvMkakhNW9rWWa6Gq3WD8EYHfscuCoxwcO6j5wAx5BzSuz8kSEMUahweAnE
mPNtix+WMOH+usZGuwdzDY7DJgF3Ah54RW2jP2utGHdZhd0qctT3XFl3vQ9gO8Dqscey2l/zl6vt
r+/Wvz4gvuNwMOCpZw/+H/bOozlupcu2f6Wj5/gCJuEGPSmUpy9SdBMEKYrwNoGE+fW9QN3ud0Up
LuN7455dIxEsFJB58py916YE/PV1HGVE3wVL5C6hG6ZlfYxcTD8YyXjXz+ECSy6Mf/uV5IpMFlH8
gixgvfn1ij5MWg5ncN7bMDwYUmzAOX2H8XneWugkmAA+/vMn/H1vh5jGasNUw/cpfT4tazLyVcl3
0+0wpNZAksRwAJFgbTwTaPM/X+r3x5R+lMmoBs2Ujk5i+f9/W9ui3lbpgChx53vKxv/RGIeK89UX
N/CPVxGOR5mCZoB7+OtVCp35bzdwAzWnJWMACLS2R6fgXf/zh/ksbWUH4tPgJvSoFg2X3e/X62Ro
HgzkDHI3juRdYvZIt85YoNGUND2ZbriUFDz4umuhZ/IeGCnvKpF9xbcwFpnZr8spnksAdUCCgA4x
mfr112iaSsyJcuVOYCXbDOh5tog6ui1E9MQLLDGLA2J0WsR69SOvBveUdemwowekLop5to6Ih8Iv
vgHzj78TMkOSG8lXtD9XHJHQNC2MLbkro7486K298fWeAT4+tssQY1QQu339lKNqADqhTVd9nZBl
Rpbz2vfKCm0L+RDGqC4zbyRAY3jGHWIGTdLVt1NJ66PuEntvk2JxLKf8ErPZV8XFnz/ARwoiJT3v
/ycFZWi0PhOOgZsaT6eINLRtP4joW8wqFtQN7apQGnpQYKdnx2qLIxqZF9rJd7Il16GvQ9gCsPg2
SCn8m2p2qzuPoEASU8qj5ZE9jvRgWgi1ACHSLt+iMaq/2BKM5Wv/7bH42yf49HTShuUXria5Axkd
HcPZL4+dPcJYWMZsScsi3ztMA1L9YIHUD2SNne+fXxDrj08BCZw64ZWm8RuQiWQaMSB+lLtUi7sF
luDZr5RV166Q5Yoct7cqV+ODaxrxd2S4Xa+iIK3MeE0QRYmjSW5Nndyw1kGFMSA/Klau2dcA1nV9
N8J1Y4wVGT+m0jBYKt1bl1R7W08R32n+Q+2l7d5Qtn6u2QDQAUm8uEq/dSYuFIkPeKMv7S/u+e+l
2zLoBTpJhQDn6zMeyDY9NwtTFoQmzR/KECc+AARtxqFI6rz1RZ34h2XboeTm5ClcfvBn1JbMM4fc
cUPu6qh899Ews2vjExbIx7640nI2+fQkcaVFgS6Es1DMPi0wYdTXbmjzJLXRHZSG6CEluIfs3InT
hD1lKDl0R6PZ7BhfJYP+Yfd1mJpjHsA7AALt07GpizCBh6kud707PSGgpqvdnHQRvudu98qR1/li
g/qoPX/7rMuUH/QWMLHPa7qvNDkmCY8sx/Dy1FvUPRN0/amMVWCp+QfCobsqycd1NNUUN4KxGWEI
LY7n+Yu3548PE653dhaAbWjJf73rSd8pOybwYzd4VbfWa5f5McpPOqVVFNjxVyitP2yasAAsvmYs
/DqH/F8v5/gpgYv9yJc8teMuqo0wmHsv/uKM+Mf7a9DJ4Eni9grvUwWQSoBDhqjljjNyy2BtjHF4
p37ghHizB0S8QYRQba0xFMe7BMCLbkCOXFQ7m2fnqzXy90O5R2ww1TI9cNezP7+vwHZs3FYZvwwB
PBsk4yh12plR5RQxsjG0oJZFuYtdYEBV1utfvFafQ2+X+oF10eFmU7cj6fi0QhOCiWCu1Nsdrnsy
YNyW0NKhjbormRggkgencpyg6vkBZCX6WFKU0+T2Wk+x/4FFdmlyDto0XKjYimAedV1vBCQCybd/
Xsb/sNB4sCAc1hhEJ67x6cmINYjUduk0OxjqaEAEyjYhGSFQyydf3JI/XAptmMA64dKG4+78+hCS
FyLrBqnfrpvD4l1Yk3szIyJoV5qj/398LGpQGyHP0lL7bVWry3ruak80OyZ37Q20DQeRhhuepe2S
Ufi/jcbrn6vHfxDUdl0l4HP/6z//sIhxJdoilIiYGT53KswZr2PVcyUEA9E6JF/nFrCuuWF3Q4E/
FgJHaDx9sXz88VZyvkatBE4O39OvtzKK9BI7gt3sUGmqoCABljESqV0AY+QXl8KqyA/7tGpSaejw
JfG6kLj26Un2MlH10WzwiAjATlsH+zG2mlgM8xoJKqIHp5Xm2qEmz4PGUoO25eQI3X1Gv1tAJbB5
uRKLHuMBTVB+jy4G1WZbZiRgoRMkegcLQ/yCTXeJE0S8uI3ifAkrLRf/c8lHIrPCqdCu+8zije2A
/Wc6+0g9JU/anTeVaON0FWWxcef0sO7QSTEY3aZGMTobqBGxiQ6G7OUfTkqzJFrVnGDiszEmMYxE
g6yNv8m8MqZDXi6zMKTQhdhoem0cC3IQmAb2mZKXNmFFBJYx4gpvHImEmXQkbPHoTFsQ5ate+Fm5
LtHhRheeCzppzTy/Sre93eS3SvMdfJ6lVu2NNsOUhnzKbAnMSO4L6VgC1SJuFrB1Q1SjkiAJYztl
yRRtinoq2/NUcZxMAsevB4DIcvAJc1b2NK4rhbr+rNCQJdJ3KGpzXRf2Ulwl8FteXEScE87lbgxm
T1TtbW0jaN6hg02na7IM1G2ZiLbbTBrqk5NeIefaEKwb9QeK2JE4otFPEFBE+DcEWKA5kDL1d2XL
FrXJw6X9p2smeoFG2t63NGagN+YF+SJSxAif0rq294XX39Dn3TLHrh/C2swfc83TT12JUjMEdb3X
ljxlq/GvQG1tGdJtx9gtT6FLE1XECNJRmO9MkQ3rzCcPJerV0VLTEKCIe0mR+Kzs3kQplDJtQWD+
Jixt2CiEtvwOrbtzACYwwEucnfBnIPoDCR1p6Udn5PSNr26HMlQgSVmVrnqZGwc+n7WwoHH22kl+
j/Fy48CbuLb9ot0YJPIibiIBCBu5ceYVeXyBTQQWg4vyhPnp/Thb9s7WjJskwemGqjs8hL5AYZdm
PUWFdIOcXWItpTvfZPl4aDpCf5IZdUsyZ1cf+Q2DaI/ZOJrrWc+azdgBaExjMhSBmhCRQ4JBwjd7
HXrihHSb4MrBI1BmboEXaF2/Dk0kQTOl6ymEzvhceqS0lDGpHegWnDWSlfbd0RrymDpMXh4Na5Cd
lX1oc1SuLmHpB0tPiONEMLGhSXE0cTsmdm0wUZ4eC0Tij2US7l1b3Cb99IhQv9wMuk+jrg8fCwKR
EQRmhXdQvYtfW2swItjaXeZ74VGGVrJ2Fm2MnsKHzIdmXonUn9cx54ZT0pLy1UStd5I9hIfBkufd
FLr4+hcGhUasbDMwybe6ZJ/IAh9O4al3Ibt+NSUEIEMaU0mH+qMHroYddUWl2eIAqBK/uyNxLiZY
jofnoTB1i6CphnMEmymLBKHewxOiueyyGXjK0gnzuZcZBxLoJ1wZXbV1jJnMvq6qNiMvxCb8GZnu
/QxQJ2F6iVOfzFAQrj5j/HrSDGtLVjiOcw0Ve71zl3B2UoMQ+VlZbvbrwmtdtULp4HrnGiN7yDCu
B/Urn5StHWnP6pImbYMJgZwWYj0B4TD8L9RdTFf/2sxTcNxFmSWHIWU0beP+uQRL6W2rRJGlCWhk
PMaJ1F8dPaSepL9bb9xZz89qNtnvhHNGziafIhRsg51Y5+MonVuhsvDdp7nfQ9NwUDSTzaGv58kD
Z6m84r2tW8AqUyGNZ+wYxLX3tX1FZnj9hD9kWGOHmHYdFcudBwjkSUl+zqTleBk6GGhzxXk6GUtx
wMsoH+jCMQZJJUQ5DHQ8CbHlN48xLq/vTU1mZzZqzaPbQAtNiVzND3CVQAeiAX+wK+wiuKyGYe2E
dtGte6QtcEZMjXBAXYD8cSC7pRRcB2wRwEFoIW84laJ/yjg3FfA2mQuvuiRS9004LEYcwk+9lR8N
IRIIXTTEdjEaBIsTE882sI4cwQbFtzp5havKReS/ldxO7R77Bh/RXXzGZxHZLXtyfdS9Msd+uIjC
MLpKPFg+lV7PF1XneeciFvxUIsR3Qk+cW9WZxOVSiTRHp47jK2QY9TOtO6h9qoIS2vKqbsoKNc9M
Asd2qEZR7PA7R1fIi5QbkOViX/ESNbxUfLs04ZtjVvjiyo3j+rVVUXsj5ta4kwn3O0kzmDpYGHZe
zE0lVn46I0upuanttn61lxNmUCKRICm0AYzMnU32QFb4sRo2XaMVzZEcTP98VrJ+7aa6fYRyCm/P
dZvvFTFhYBb7mNuK9SA8RnQjdr3fyTdSG+0rMTfaAC3Ij67GxMaDgHmjmN5wMgni2WpzsFCfWYMR
TucG23K9HvwUJlDsNYQFlzFZCl7fQ+8DomTc1QZxX4lNKFTtxNGlY/fVsxOBqgU9RRCKiUMSGjXw
m7cPAmDUAQmeWj1cR9jGzha+wp64i/Gbp6Wsi1GY7C3kf+ta16Kr3id8fhV7NhU4eX9MLKwmP7TZ
4kPqfJo4a9IFCIArOv7AB/4wioa8W6dzXfUrhHA1bawSkcdE0xrdL9HGEZGVYTjlB6Ptlqe8B+zO
zMW0bxNCjO5F1RHvPFT8kmgBs5PXtfWLhTzzVvNnoEZ1OcRXk1NA2EZz2z7msKKvPUf293o9Zqdk
+bpB8Hnn9gLqbYTiQhnhKuDBF88T0dRXQnLXvDServVIm971uUp22ohvaEXTPjxhdBKHRo/Lc8ca
+InVnJ0o2cdvaNwhMg4Yuo5zS0scDjVkQ5ek+jIIe7D6K/otiCKgkQxl4GgVrjeRzgWENM0JTyLm
yLWCF9tMh0IpMJNxz5M0g+Jl6XUETxprVnxFKntlBIUxV9ealdLEVVPOd61Lj+graL1eGfiye688
jTOT0os0aIqheYcHZ9x/cIXVII0fjkpx4fLqNTesFvN7BS+0DYi0n7KgTe3+B0aQ2eY7IxtZq2tu
i8NOLnf6gABtBeAadpqZaye/01nNXEf9GGuvuelCwJJ9Y9aXnZrqpxHyz43RedEVCkkA1AuOO5Ee
BksZL0YSj/e7JLLhoUkS6FWt5knW+Ip0qUOFV+6ditq94Ewcbus+JFkPLYFL37SzegbClvc8S6+7
DIs62qkcaaVwoIE3bJvnVisyMgncKLl2hKy3uM7lNyCNeLvm+L2LKv6TrEnnC1Vtvdp+ZG9FjVOt
FjjwELejmVaWszPgMK+YaIp11rW8h1hZp5NBdN81RcjwkeNxb4LthMNU3Xa+uIC5QybZkrsVdm27
HjDSXjb0f8jlVce0INq8lplzpQ840XBZsm4Q/Lsb9US7GB2tvgLeGt46oVkd/DHpIWsmaC2JawJj
bCB8spPuqKYphw3aqws9GtpzGHDlMYrLaUWpTwnoM/6jhfrik8VwyNxyPGUwwt4USRJNohssaTAZ
ZksSYOQYdTB24mwcU/FAva3jfB+rV39Y5kwV8R90lg8NelmmZTEFqUqr6YFwqeikl/Gwdcd6Dyi5
WfukV0arpKn23jC/0P8rnrLCnRdnLzfJ1ETEQs8JJ3CniazNNMvkIdNgH6tQAxhRiHorcdydFSFQ
OwF75YZ/cGnKh9pd35AOag1+dOolF+nt0L1GJY0ok3MMMrZQvGC2dO6x2+b7JHHv0ekRGUXMJHUg
pdyqSKZqVSVDfJF4NG5IGTuE1my8xno4bJWnAQA1jXntJb21HhQvo6yBRg8ZrcJompwzigvxkAp7
R7R0teV1YgGuUk6nkdMgC0Pb966y3nyA1m1c+oU/o1ooxF2N6SIYqWG3NmsXH03m94btujeIveXW
VlA8ti514artWlgTQOp+zIyazKCOuuSySXkMQDyRAquNJeLougZJKIpUBiPSTuzBeJvnzgx616Gg
F1H6QnZLdoxIoCUpLU9XttDOKzDSN7NuPnRYgbe8ilssW4gxmbFRkLn9ZSHs8BtmOMoMoWDvuDpO
CK9LTp5OSlxWWN6ZnBJWLz3exDbE5sxq7StsAhXJjAOZ03NJxOE0VerCsTW2nQK0ES+cU4JZGlMs
wFZcrfDPLp7KtuRYmmsprxEzNHXhh136WJjC2ZHOULLlLKRfRHC0NEgAHq/90GrOJ5rZnOpclcCL
a2EN+jD+TrYrjm3qjvsQWZ3yZHaR8y2fyRI3uRQVUGoGPGQFy+6cvu+0cmS6N0bNf/SZmXLOeWkh
umKWtuegIaFmITmQ+aBUZzxiTyWX2XRfjdn5EbZV80zFmj/nEgBBCnj5m5vj5LZUH206ty9uJoeK
JZ9ag6G33xGwOGKtpxwa9zhiVXLUrGoQa+Xq0t2TM4flthROdaUN0eJNntzqivbNEsPppUQS9XnO
IlQZdvpcFGl5Q65lcQO4KkMej72HtL2he8ulqUPySuO3JtTRaJoaP7BBBXC027S6nQSZbY8tFQ/f
W8IhB2sf5HalOQRM1B47ik8yArslvbM5N3BFRjQkDyR1mnfUx5xMsyIWxyhDoV1kUFJkL2kiyKkv
3jOxOI/k3IXPukyNV1xT7PTETo/XshnDZzMjyicQYUL2Zz2H8g18MXJ1c1a+C2rYLm/zZmRhkPE4
VFs36lS1Ff5AR6MfYx6P2OwpcLCCVLex0+PExqcSPtuGzd/xazD0yIV98ntFqfMYlRZ07rWS/JZ4
S5FLLdGzfCphIpZdpYko5Vky23hwpF4qIw6GekiiLcUrP3nWoK8dxED7cR0Lf9J22rSUADiq+Egc
pvzzNNZFuXZaYJsBriy+JW1mqwsIvA6fVatIv416YiVWGMKLd7PvuWrfWNBlBmH5zz9vpk1Yc7+y
GE8mwSx1lGmuMcN94zxR7SzfjgKrgWdBKO7SFIB3UN7a6MfKXZ6ktHtQFiQcMInp3NcGXaArs7FH
Y9vZs302tV11aw8oKvgKmbcGw2IM4j226Ye04LHTM4mKQe1wIrgxedmdelfYFHiVTKgfF45mxHfZ
pEyYpbj0CVhybzLXJ+W8xltwh+FUTvuRNnx4JXo+9N5UOr8jVTm/dVKGfHn4NEqN+V9l59AkEt5d
ev/xtKYvw11UWsefn0tTviWcXvBsDFTEk1TyRwIAIt/5fYsxvPeLJMWunRB3lSNjpt7l65z3Jf2/
4wBpB1hp1VHR2bGo04PutDRRWmYryN/BYLe86oIDN5sw+1dQ9PoS5uX1yKrMGSbQVawsHVoRJWQO
RbNb5WgDvxkp2G3ycfUjM+l2PxS9dVNE3niOlim5n+d4+DaYQv0cg/2fBvULDeqio6Iz+r+t4d+Y
zFdZ/oJ1iPbxT8Tz4e2//vOvv/SXCBXysmCG76IRRJZo2Qt5+S8RKvpSpKYOJkTX1M0lLOj/iVDd
5f8s+j60mTSC/xKgAmRGFQATDI4zIzQkrf+O9ZS8oF+7vB/KV4aAzPMZyVofzLC/qzdakA7lSNjC
UXTauOZ4tu1i1W2Jq/HIgSjj6kCNqZUrLFizvclapycIfmH45ZS07Huj1tbQ/eBkJOFO6zWrveuZ
85x5kZ+k1x2HTRachRA4s7fGRpSfdQs/0F9Igo2eJMWREIFsi4lFEaeRAsr/wA+StVBdoNNeoIST
sYto+QTRHIMsLNTQ+k/qA2Xo6VjaODzDN1QfrMMJVcfaXQCI6QcL0XJUyakiqr3kRXVa/Ni3bIj7
inCMiIK2z5zzztbjDjoMOm9Blw+q/LgqhsSzhss8RpDibgnamOvLSko+bjzK1g1IPUlFuO/o4rbj
hthlXSuIU4A2xLHYDFEbrrPeLcJLjzkBEokw535ilZiKfmjQOfn6gCNT4XYitMzQv9NRhI4IYSSx
cTtlpbRnTltphXK06ImyphDosWGyNphaQeXrY2rn8Do3gjy1tBZzgIMsIoybTcyM3Yy45b6a07c5
JMXCRvtaECREnESVCMbtQkU7M2Puc+lyvD3oQ9le6ymz5pk4c2JDBd4AGZeHWNMUkpLavMVPg0DD
kjp9UqMcbgxIYlsa09OLi6hwM+R9HuAnpVMJBZPatMjO6Rdbu0qKArIFes6sVASzNWXlrADk9weG
hIHbE0BeFEhDLM73Vwxwy0DFjGEdgVxQdDiHUvqHezn74U1bDMUDNH0kBxmOfnZBVVOmOd8IxI1u
rKiR10Tfujd5naknkDcMc32D7jvl7A3PQ0VgXpXc53IMr3OT00AW1wsWv+8pNly6yUwKllTELLyP
69GCp+xoV9oYjt1KthqmNre1zkPSX3ZaqiUwk8hwm+7rhvRuN8ydb41jlLdyQSKvCISNxsBOG2sM
2Fc4g1TTPB/KFov6ik5Jgb6s7A7DSJzqkGfRvVVX1pk/u2wfBhaVO1JRJY6aug3TdZ+1+bsxCJw/
RBXYIxUo2Vakw6KjM0z7mqRB99AO9h3hl2uZ9mIpE0f33JjqKKKSmAnJhLqkrvooMs+Mcaz2SOL6
VZdOfNd9LtubOHfK+5ZkDyJL3PqVMI0Ho2kVsCDPO/JNgzutIVpOsvYu5ikfb4hHiY+kSbd3EZlA
j701F4SWD6P5Pa1a/UybS+DXTWO5xyEf/a1I6x+KvXnPObDZxGM28w266a3PJOhRd1BVTNmcPFgo
m+zAbrzsoSEdByENb5ijde2OuaK58d2h2ya1czZUZPAWXpLv0taarmBB2MdhJBOaojRDHszf1a6M
lLJ7tuc0XtEZT65RY4/HUavHNkCKyvnNWGo22xspTztNrmmtTYBYEKIM4RAv96VbuTg9gkjT6b7J
4VhxdAPAY5v3As7SFa7sb8nc3qa15r6NdsXwVvcVmSQ2WRU2k4o5vXPbVJwV+oTQscOO66QyXLtJ
dPCFdC+moW14NXp5O+devrZbvfru9MBvazCp11boz68LYa4BkZbjcYJrchalkfgWUcMEjIxNAaOr
IfB49qMLioj+qYPiVVZ5FIRQjEjzMYw5SMf2iB05epFWnPxYWD0Bcu5zPMPD4hMa17HqrUdYW/TG
NBQpq3EYpnOTjggOQgezWNeZGm+ciPVLoxm1LeIUjROc7lU3GacKtLGd4W/yfjQulaSywh66hEXF
xcCYBy7SeOIUAWsniwaLNmjovcJKhvTUJz2lOYlYPugC1FgAgb3zSpX2S2+31RmDs9YBT2ywzvV0
8K8joyQhGO0C9rlB6Bfu0seZDPyRLkCZiXLWGtZoFDgvSBDETLUUTe3JoONORNylTGTGI2pXQaeP
3xv2vJMxONMh0kLIQrFEGpCG8mBntU+shhjBqyxcf6/2vjNCs98rTbzBxTXPDVp9XTA1BZJkP900
MGR4ybXsYsAGdOFbWXaOPMxJV+n8PdbNZtXoOcOJcfxW6e0tyF741Pg/EZpTZSa9E28TmBU7PZn9
m8ZoKxxWZmwFAmbLPtLiyzwja1T0AJ7asjUeksYWuxSZ35b3/Xs6l96pMeUQMIar7iLXYAWJ2/pI
ZV1sWvKk8gublm1gy1JdVKUe7bVhBCfpFM5ixTCqG55c4qYY6FxzDsWyCuGFI11t5JQ9wruPHOAP
/IbT2hzqEvdmbdfY7uziGh6Pvc3NqUKHyHFeB7S2xk2anGtg7FdOWVa7rh97Rm1j92S2LTg1r2JG
6WbPnTRe06bOmE+a87kaCo4ZDO3ia+JHCBQFRb4eCyAIkzXKd8NS2abHVH+bMvTfID5rQYPhFRRe
5a2tVqPdoAx5iaACI4sPiX2SSXulotQyNunsM2cRhOcEBGOjRenP2oRGjl0Ory2whedmHPptNHjZ
W4GWdjORqrBi2XuOvfxHmyXyAFDehUuUEdhp808hotvVhDRyz/QJwzK8/LVKSPw2uwTIXq2l3/3U
I7Mvj7VdZ5ck28owv0EOaB1NmSbbukubQ09BQq+RyDlLVJJ2FJUXqHWb6OJYnSVFRdchH+tm3RkY
4vVp7miewG+wXFl+7+yBUAWR39FlM4J+ip39oMB1JfbFLBiZlaLAH1qTOMtp/Huj1zdQ2ykdko8k
p3nHEg1DxNIejURMIAydZJtkMxVGzuSTaIVLt25vOPXvfNnsZk4XK71gEkvb+ORpXXZMqznalm3t
rRpgmWDMSzCfcXyUcx5tQ5FfWIVGd1USgZU7vb8nVwEvK4oALSuvpzaJt10ByJkhEa3kfLrxVW+s
s4S5pOzqat3NdUkWWOUtubUGVHaL1oTmWldaN9KC8DX3rhN09olBrwIEHj+a0NE2eAyLVVL0nNgT
zIEqzGL2A6u/GUyDqIBiajYuyLVVJQFBA6a9cTTFHKhjjKBsFDa6X/eHsWj9fVpGZNkls3csuukm
T+xnEbrfPg4I/3eW+uosZSFb+aez1OWP4T+eqjb75Sz18y/9D8rH+Jdn4w3Cvm+A5fEW195fZynX
/5eLpBGfEp0POttAef7H0Cc+AlkX+5njQk79O8pH6P8Svs+hzCDYFMk1P/DfQPl8EugID5+GQPpl
IfMHEPTZTWQg5lI6lvoD/dksCbIysq+slmHRnA9f2fc+aQk/roWwD/Oe57NWf3afKQmxtfGM8uAy
ULuc1WRcpr3l30/cgfOm+XcVo8v14CubJoqx5Uz8kcj4N51/q1mmS3eF6xUGLcBBr9nC0hHobjcK
piFd6BAxM3rG3eDQkfvbc/C13Gq5OAJGBwYy3x5OrU8iskbTidKTbXmY2657I+BdcpAwlHc+0ZM6
jSihAdXpX4lk/3CL4RF4AHfxZ3q/+UToAaXt4Lnw+gsSZ7Hmd28KAi/R6gmTlEif/u0LcrbXdS7H
04uO7bNgE/DkWJuSZSiG9nH2Mz+Fefam8Czt2QqV8/TPt9X4JGMTvEC6hWARGyw31/ws3YQ0oM9R
OCoE72NDe404dfNqnhtqOG8AkBNAszEuPUzwB3fKjBPJOuU9TFSXmgN3EuErrnRP3WRCw29ZShUN
/1ieG6M/PkJW+OIpYKzwa7ti+X1pNfPuo+dge/ksuysL34vgLvR7GwOGuNMKYujPZJQjUIsqGtpF
ExnD0UB6By1GLsRH3sHppPl5uzd1MmaOH1O8YqrhJFoI++Ge5DxL5FpUZ8XsGZdjEhPkpHQTZt0H
PRIJCfcB5jLqkd6UHBy0NoEhOZmzt63paV5SI5A707t6dVZr03gyOme8DgHf5qsZXLf96imrprXY
zqOCUdkASgT6Sagvq4SzTiDRsO/oSkOCTXr7qUElxiMXcoKELirhalc0omPD+MFTCugD2G+Sjhed
8JW4GctpOC/1GLSpY6fM3tF7Q8dcFoJ2KnhPRyY216AzmEuQ2OEx2mnqp57Z+9MMZOjgqAzSI3iA
+skrLHWt0+YoAr8hXm9JUvQ3qdHaL16rU8m3NN1XhQrrJ2up7LVGM+7sbpmMzgkQTx/s3qGc/PHJ
QQdCGqkw6JjI0B5PhKnwSetMDCuYOVwQQGF4T+ALXaDeG+yXjxMEFCzuG2StOyqk6QQU0L9HNWS/
IMgaT0lECEJjDTbQryoBxemPkCxXkqDN089nNU7JPQliCyvfRbJMAeiz0rtFpFs/mZNCoCwHxZhC
IyoxPvpMPItD1mgN3kgH9TiQCPqrD7Ea/HuPWDxj3dHFob/DZMVZkcUhXkhgrp/iqOblb+iz+xNW
OeCGsC2YL/Bk4D3WAhGN1VnLuY8ze11hFewnKILKIV424O1muDymdNN/YjpVv7Do/ZicxD5eRkxD
vXzWQcDHwvfa7j/uvxg7O7B6T2xihl34abRYBk3p65cff6YLQ1pwk56ybswx8jpV36BwVushIkYI
XCMPcLy8Hk6XUSKi6AvDMwMYVY3QfSAcshk9/2Rx0G6tVUdQCg2C3NPTS3QpEv4xDR1zvCVeDY0V
UqUxVFsgudMqpDyGVJcnhn4YjM5V9CcKDcyrBISr7Sa9T4d1gxYhPNV1adOzqmwOEGUMuvjcnP3p
CS/p8KbQIqoAKticXA8T6R4PktsfgxAtFWztuMRkpGeoEDylIdvJmC3ayuY+y7t6STkcE2aMIYm6
W0hETHyb8TBYSyKil1qXNkGmgVLDPvSn8YwB+njnFPC84jrkIGRqE2BVULpyiVuUnNjWdTw5KzKU
jCtoF91pAIvJODtU9nMHVYesU0sOuD6hgZwpF3QRBxFiQXvdrLBMVPAw2h6gDHLvS4RV7pG5k3NZ
6yW8vB7O0Dn9s4IvfNRktZrTiOAhNMtvfhKjS5RaHyVrHm7/KBBw4voXSvoruPThvcWUpVwbmvjW
xRGHzrZ5KQ03vUzBU4l9gzxW8QctHroWJk9EZACi8djgX5YSdzyxzfEsm2EZJ7RVQnZptB67iaL7
yTY6/76Y4p5EumjhvNhKjacZh/n9GFNbMCCunyb0rhCas+FlBOJ6n9oOCybZpHd4j9IHqD28WP5k
W4dQJz4zwfxx8Gp/CfLyw3LNNlrdOXaxmROmrWAMBSFKFiLhIwxo3X+YZW08F62mzYc5Fr13sIp2
tgigreW4tVr0s0fHtKzXOVI2Ibxldsz9OjwncCC6Jt82PsCNv0MN1dznXfsyFeOy+ifGvSz8fp32
3CcSh1nnUTYmR7+qzWcygAm4BeahX9T+4N6ajpe5SC2Hg231mlpbQ2MEvJfumQgX/BTqt/Jq7JF8
bWdh3hfAY9bVCKBmpYoYSelkNkj6c2GTgGaFxBG4mnjNDYs/X7Njtd/s2DcBp3tDgn0Rtny1nT1c
JyszynosoDLTzkmH6rl1Ba2OubOjR0SZ1Z5poIfQy9LXKR9pxyG/zcD0hvKpGj1qkbojwtvCrxtk
huJrbXwEKkkuBYuFyCPykzw5HUCxepfaOLEtFBXs4iWI9E3PmWrZRJA6q8yZeWgahDsnCct3HY1L
RjKPchmvo7gyLi1zcSs0H03/1OfnKM68O6cDViEHvpogpyESgWym6bhykUuukhovFyb+kkdwtEhU
d/I6KdaRSXxB3qp2P8WKdVDZkeS0id3s3K9zLUi9iiunbCZFQJTJeF1bXN6xhwbp6sQ+XrVc2Apn
8TJPKQv+xxLoxuhsOOQt0+lp0PP4uhtKzr19PQhwP72+Y/4NBa2l3fdWWrR/VwZGToedtbFf3Jz9
UaJ7hfaKChiWa1Mx2807+7/ZO5P1tq20W9/QQR5sdBuYEuxFURIpyZImeGxLRt83G8DVnxdK8pfj
cyr1Z16DyiAVmbRIAN9e31rvkkwME0eU3e9vSxQ2eOs6whZyDLRliSFZ/9/UWdPsWVeM992wbKNd
dC2B9jodDWU4BTRxQJ7jrXBCVC+dcqNXRf9edGfYA+86ziv+rmqYeUnaqyZ5sWqKNHhaOHT45auM
YiIW6crVBylZ1FvOsU/bhDN/bU/XgJ6jVycS3FgnUKAnVTXgetKsx3Nh9iJ8VHIGs1YCtz1ZQH/B
JaN1XLNSo5erj7QfXYMfJOoV+2DeM1POJwDbGBVfC8pueZLXXiceTfqqcEA0IwD3Rlrwp8MxXn6j
NSWQq8zGb+z3lYtDA7tVV1yD5RNNcP59nft8wXi3fIyaqDk10K2r0ylrU+UZbwgQBvqz0Cbae/k9
MVpeHROb0BWuYEY8CAdMGLkXCHeew6Oq8mYwZW5YT+DdieuG4ilxmZZpA1Mdarxg3MggDG5iImWp
H2R5vO4Uigp6n7HLNY8ZRBqRfkzJD5zZywy42CK8v9FUr0dCF8cMk98tH399KTHTHdIh0l7wYGCJ
6IjkDG3Eo2cCbxiCQaAFUWrbrKdYN3PxWxdsgVeUpNxYVEviXzMfMAbH6FRhvxV6SEXDLIB0jiPi
79CFsJsycSksbjErxhAWLyzLViJlIumcPP2hxZYNkbQM9ljZcyIT9YDLq0Tx467wo2hwx2XTnTcS
7+Z7zWDQ1/odjlX9zs6nYY2JznfaKd+PBBI2zMbBdXT6aZvwEF0nNSCj0cL6iDx9Oxp98cCnzXOZ
ru0jT758h5KkrVC7O9+FDRN62W2f0ths8qu606cqfKrYC702pWGeyyFfGhRCnQFyrHcZGFb6Eu7N
XFyY/IqNoSn9h43X9GiagxVTyWZ4CXiCQiorcPdaMn/YtcMHYvVcwlvSPfQRsBBHPGUiGCrs6wHd
4hNNrtxBsEBhlYmo2oYPV8KHMzQMhFNd3YKa40uaR9xtYofNoD+D7QzArmZRez+lKiHax9i9/vtj
FFvan6MylutyLpFk39ihIkH8euyfByPxeOJV+8r+HPqHEWUM+XW8/P3r/D+nH15IIFRQeoknlYMb
7+OnI7gXRGDOyq7aZ1gxY0qOpHis2U9RiUla/QaOJ0eXz9vh37/uL2HR5e9HUIzEr8PJFGLC8vf/
6XU5kmcmJfDVfkwy52un5c0+b0dA/kpG3L/KvJgujhNxL66HZcr9+1f/JdH3+eqewamYC5w38WtW
bWqxYSnhlHtlBxxAZrfBd77cdZPPnoQurLjn61XDsWSZvKEecXP/fAv/Vez+g2InneU79u/ND3TF
lM3X9/Jnwe73n/lDr6MC/jcd4Lbn0RlEePonABfWg9/4SlmOjZzDShwnw//odQC4BEQlasa8P6nc
f/ofnN8WYhfimuQmgD35H6G3PzkKP4XcFvEMvDcZN5eXs7xfdSWM/uAHNRoyXNJoibeFpuFO/UvD
MbpojjgyJUWR+HLdiA72tnNi+2QCP1abED+2LWEhlRMxqSP9J25q3haaAbFuWmnM6EQ6l8dnjE0o
TboxgGCLJT4+2aEaqIqc+bdBvw8A33vWk24PnHR5HvTkdSPMf7k9zSmPfImTnMCZrw309+VHUsVc
ZSSS8A0uaKlBfzUKYhN+6eAnn65JPXMD2bhWqCTQx7GPvLs47jbqd89A/mkgoKMDZSH73VlAbxeP
yZCshfvfq+YPj89/uGqEgYb3d5fN7qOEWf8Xy9AfP/Mvbh33dxB0GPcWV9DPxHr7N7qqkb/kcqGB
jf/XZWP+ZBPSfwOSgoqIU4iRhx72f6Bqu1xUf33AkQGlOt7DiggIARjRonv/9ADwjJJSldLN9qYb
vqoUi0zX4l0ELPBSaM61oV+zWLJibi5eJkVas5fTtiVOBjja3ZAEMA4mveSHdkmdFULZB29JojWT
Dkd1Sad1g9f8mBA412VEdq1cUmzakmfjDqJftM+M25J2MzOyeLh54m2gFeOmD+WFmnf3Xs3xOnW7
/KZQseJP65eYSV3D4TYoo10SdgTheDrld1Nr2JyZSOElxPGaJZdno1GtS6kkYFnVPxqxxwWxJPmi
JdNnEe5TS8qv7cIvjsUUZuDX2cklC9gtqcBkyQfqS1JQOC0BrSU9yGF7YxEn7IkV9ku+cKpJGuZE
DkHDJquBvCxtXeQR4yWZmC4ZRXNJK1ZZja14STA2S5ZRLalGZZGsokv8vVsSj9aSfYyXFCRG6K/G
QC6SaN8RdyntJzEiAlvheDd3RYhngj7yJVmZE7HsiFqydLsLluxlr9XjvjIxTYyyFBdvyWh2S1oT
ls8299TDLLr8kkLKgQGNoLFKoGAwTPfZbVOZodoY7oAzsajTl56UyQNwD+tgtlrnm2aBdb4Kh+Za
A4W/ouXaN1Y64YPVcruB5e3UOBWr+NyUmXrBK0V0yHa85zE3UxZ0ZU/YqyQpFw0eVS+4QA4U67kP
Uim8kZnJoz4zBnvfmShxMk5wtSZyyJ6LtLBvbPTTHcotZTnFp0tYZIRqQ2aDEwEzdw3QU/DL84xe
kFEhc9QaVXFs2iBIWEjqxZH+NZzttVtI3FqUZcEiZew+66QBbyZC0ltDyeRNGniS12MQFhty5sFz
stRvuWaQb8Y8Lq9U2nNcdhhFrMU1ikU+eauqgIHNE/g/lnWr2OYJdfbdYm2Y7CE+95QCcVgNwV7j
VeDzU8xYdIYx59og49ZN7VI5qJvZ80Q07lvTS/OgUfUFP7ft+K02Jf9NhHzKL1DzCbNyJPN0XTwi
PwMG6/gj4axM/VpHDr83Qr6aNuD4dG+jny6AMPRWmem8xwW7fIE5iSu9tJ3UNyc+h8rN+AMF0MF6
wyOtoDIon9Zjl6OGcv3tYtYZCzYNLTgYY07VMuqy50oU8RlyLSZannI0HZjVhz2yOQn6srr7fGcJ
RD93ywp4OUKye3rA5Ie4ZTe24yPtuQ/WuMTptC7/QeUARRSw/R/bxFI88OhbQQbjL94t4Ra4D92T
hNH9g46WxDjYAzeRNWi/aaN7LYgxZSVvn9+0xO54tRlEVr8SOAZv4pHjumt55Z2qKAFdYegmF0ko
6xmLt/FFFUv2ucst+UDTs3UoUxRngQ983TRYH4ywl9a+or9i2/dWcdTyhaNiBLCGMU91752MYprZ
qUpwhTPd1MywlwC/3UXVWr6J+EZiVfLs4M0zsPsoO4+IpAUjf9Dg8opy4rydhZF2LWdIabODU566
am9XZstiaPm0sMaV1zic8Nm0aVB0voDc5pcJv7lJWvZJ1K0VrBw3iwYCufzxvQKGIbORb/3MP8iN
v7rEBH2Do7zPuH1ui+g81NN9r7WPQ83+YbDLt4IKqDB3Jnwxt0bX3+kqvI8Wz1PWRfs8aX7Yyrvx
zJLEJS76wpAXCjtIHEQ7iMzPIWLL2oavfnIw9RE4xU3aanhNptJ3jaK8dDzH+pVhwmIUsXAuOKaf
WpEg/QDWXafCDdeOrExfSIhprPTP8YhLbATyHZRHs5DBvcDCeidGg1agEmw605MT7ZwyTVYuq5IN
NbEEsWBR7Ichq/yOTUy01hrxXuDXG2rjoy4GpJworm6SuW83hZGLg2nY3xvR7QvXfiBNSHMDjim8
7GHwqoXGS6u53+HNU1FfUIeHtbGDoFMAD8zpI0DQJnpC7dSAkuOU157DFQ7HZH7Pka9Z6RAGglWy
rbrxWiR9xUoi3cGOwqBiz3zAsSO2Y92zZaVJBA6seHImDpYY3Q/pOOUHKrfMveImvNbdvtogzAS4
0KgID2eqvcvytdZ7KANFqZ8okJXHhi8+iWcH5WUIXnWR175GmUcvph/mVF2q2JUfsUFujvos/U0S
9FuLNH2E55x8pY7d3HCt0xxm1tSg9YhakMG7ZfK16tUwz9wPzCHbh8lsYnh3cdPOaBVecK1zhOip
CzZ64U5nAAwK8GuIgcbHOcQWoZibfsMZujiVwjnjhE0f+Fo1G90JxL05T9YG31pRYoXVkn1apNXa
ajUw4cKoPlrbSDdzbhymvExZt1Rf+6w01rXbeutEDC96gHFYL3nae+QPgMf138G5vtaRudOnOnhS
ooLHaVIKgeKQ+qUFjaKxKMaGmOg7XIZ4KIvwheq+1i9ac91xMD8plxANQ4L7jhdguEhyGU/pVC8z
hPQWEoIzHVUXKFKMRuDSFDAkT4kE227hh/1oMT9+dE2THT1I3qsixBZYDhoxJsdSWwjfRxXmlLLN
nX6WQVI+UGiEmzWqmaxMkpHoe+65Gir1VuhT9obDxTwvOqFvM2GtGgd3asZVxJ28i0mcRoWN5ZiM
vrdyxiQ8DcSrxbE1AjGuonZ2zoZX91v0NEyD5B2f2V1qd45gU5iahCz5EEvdD5pQ2wxp0p+k3aDS
4cYLV2WNN3hlzYrH4NiX59IV8mjBBqHmBaWf9tDg2YPvdiGTFiebua0LfOReoZ270LUPTArpTuhl
vYlHGjSxFJco1s34o8gN444Sju5JNbHa0/Jaf3HqDpQD98I1URLyMFK1a82qcELJ+ZDmTGEkT7Wj
XnIDq4RR70vYVn4Fwp98+BSQlRcubysDnWJl32SLg7htAnWXOpp+2wRFs83MstnVGLD8XqWBz8xw
O0LyAHq3C42Q7Iw7vyZNU1brpBiAXqi68WeB3zeO2mybI6L5OFus3VzOt+yQqbAnBr/CablUEbbD
/Zwy46UDbTMlAtTdhJx9rZNWwThItVez886iqNoPtRw4a2fqtl7lhNs+YxegmTU2d5o+1xzZuMQB
cS655wtP0PKukCMx48UD2erKxkw8IoSO4bo15+vkmJKFtiFY6tHAAVVt5xBL8TOBaDOU4Uc9TmD8
eeQN6N2bIU76zaiP43Gx1NF+0gYHVQenOKwvVmDbawqpkwM9PuNNkEC8Iw6tRanYEAW9eCl3V3Ej
e82JFzZwlIlql2IDxZztJPWaS7hVOJJbhf185WlayCMhrHXs7p4eToSL6IsaDyPz73yyGVWoKQ7z
1N4g/wzr0a0MooF9igC14rndl2sanjDdtuEQTZDZXWzrK8cMSmO/GMXJ3zxoGHK3eeEtMbFeXQM6
hDdimmnUSOxymwy2dUsY6aWmz2AzV84l9kqWD3PXXSJ2PevMs5O7Wlb2N5wnk58YxfxNtKK7VTmK
byyGjyak2EfZBr1Rw2Cu6RGzjhYG2iXu094TDjNOSjr1JWRUYfFGTHPS5Bt47ACtt0++qi6c0J4b
PNvUsx5zLXZWYaLrfsrClpVlPNKC50Y8KqsMBqwV73SWXB5GuJWdWjezyaBNlOhdGnQtWHXenB2R
+llpfY8yoyXHG3vHKSR3wQ5/GfpDYlffdAKG7+D32ROogqIst7X2JrLGoUm8qw6IV1/VzDIafI0u
Pcxz4LYMCewtLYgdD+y65y8Z3SO3bZR/5wAaUtRq1D1r627JdRVBuY6L6Hud5zz12ay/y4E2eMpk
u27bF/GwbYTevDK+OBvDMMcLVeEzG1VxMeMEq1Qyh+1KGLgldcur13KiKmnsC/Xs9Hg368osTnM2
uEBqpw6LalHjtZ5dM/oGREZnNZ3E45aCRR4FuteQUudoWDIHZJ777oY6N44htMUF56T7pWskFggz
L77NEeAGIr2mpXHLl0sBKpmIx2JBgNgLDCRYsCCIPyNFrvMhXpAh1QIPYe+RnuMQoIhY0CJOvVBG
bBasBNEThWmDF79j/T3eJZ9EkmKBkxD0W0Al3R/cEqbnBWMy/g41MVsAJyTLhh/RAj2RC/6kATaw
HyGipAsapV0gKSRxT2mD27EKG/fi5PpwHy5QFXPBq6QISWyWQRDYC3ylWTAsyQJk4Y09cfDDhO6R
h9ASsC3ZJ8Hlv1pp0cXd9B9UH9Jdi73q34uli7vx+NG0H9PPcukfP/anv9H8DVuTI3HpLEmxxY74
P/5G+zebfwOlWqeUlXDHz3Ip4qpEw7Q9YGRMkf+Ki7m/QeNetPtFQRc64vk/EIJM89cNhKcvHEEa
bEFJSUv8agI06qYgVMo5HqhibPpFY0KSwqaS3kAssm9GvamHa4igQmAijvrDAF3tgajNkO9S7kIg
GpoB1EqUelQxc0tcBYSjOQSMOPDDwIqxA7esatPCXIVenfjzqKlzmIrIXFOTFjyOBvV2TjF8zcTE
XJXlHE8C+0qJ5/yAb+6xrMKENjacRtSaLXQJW8h2Rf/AfAvrFRKGm7ji0jolPpeq01+8VNAkrmmx
cSkKlR7bZujYZ0CAdCp+UDlS26Dzjucc+yHuCyEuwUx/XN5q3g/oP0RrSe9wI6Zorjkw6BEktXAB
fTUH0W1m1Xr+bEHg/vxFpfg1142MvvH5x76GA0RfUU/VkDtoZncHvtKD0pP3hzmlv1maPT/Y2lQu
rY2i4jzjUEbtfRmSuQ79An/OC/mt+dapBo9ya2/eE96e951qm8Og9by6gMhOjAxISIulxFdxCX4i
Ao9Dx2McG8jLDAn7JnH7fG1Uofba96Z9dTvcSSunN8UJ54Cn7xSw1WeS3OhyYMLES0NYngXzqPOn
cSgf71zW9j/InXr+aNbBEXkweteIWp0rBKTd5/sjz9Ac+GaDJkv458Fgtc72L2c6l44s1FZv+mKH
U2rwS7eatzFlUJvWnbpNMQ99tJJdbJxCV5CYWKGVpOrkQESP9kEm0nkPQ6Ex6TaTKcYAaFDlKglo
swaKkh5nCzduY4F77JKh3wIDMl4qjb6QLaO/q+/4qsz7Hk/6C3EP7O192xJjW9IfbQsLkQnfvkLm
yZ4xwGbXqGqmFzb37cktTO8xmSlui0wDZilNcibyRB/eBLUVfaHr2yQiMtk3WsWH7TqAy1ZpZ7N/
XMi8CZisjT0bbbGzUXtXqV13FOB59O6MSTW/zoWC32O13i5jmP+hILZUTOF5XmJbwJmDi4KI05Yd
ahed04wH1ez1WbUFL4njwLd+X7IOTSmTTRem7SXIvek2njnjmGUarzlcBLc5BiVOvuQfdjiAxLah
yvg56910R35OK/GERKDlR1Ae7i4VenvtSuvF7rL+lNv6l8Idp8SnO5rAVNLP2swBIbvNw4C4Qisc
Zxu7c+DDua14nqagPiCYGau4dxsMpll5T8V3/tBqJu1y05Tf27EljthNsDtxut5AYbb2swR1D8F2
PkbW4oBIAQj5KrPNp5E97IodN6F7kkJcqAQ5OF6lXBgGYwbTJKHSohtwPJUdzCE9SGC4qVbbMUS0
t73pJXcjk/dNoSn7Hq+NsRnIvfIfyhb3W5ijIa1czAKnjCNMj86gyxfGovg2EJDbJx7wxIHLQzPx
0c8VbL4CtZ7OL6ynyQpbilP4Oj8DYc7jotcSbBP7sMzrK6mJKoH7JKINaBUTL1tazE+00uubmZX8
Gatoc5z1qnzWHHva4Soi7m1OoMlWpDt1bUORJjkflAZrjTWu3Zh9YQsuZZvBs8+UjtMQmUkFVfkQ
jXP7xePvbx6sAKXnQGOnbNfOHBILC5LI1yan51RCAAbdosD5stKxAPlzhCpMyhWwTpMZ0aMjQ32G
84fxCGtqcjN0MKZ8rAp4HRIDlKPpVK1P+/W4ox+t8NWUfy1n0n6YWQwADbU805UKF47oO1Y5AxQY
ecEEwGORdRUT3NzcN26aHmXBbr5U3MwNZ+Cu1Dp98Pp5Z6nTDmLZmGP8Iom7hnwCqvvzKqqA0l6x
oXOFqhyLo6ZzWx2McuCuMfGEaUqn2I0ht2fKJw2Ly0EZF2EvL9Rx3FwT8uedZEM63ypdDUD8lOYV
Z57207ltUvRFutlpXOiL+bZxUbP/Oy79b8YliLAL9f7fj0uHd3L1P09Kf/zEn5tlwZLYQvuwhMVO
1bFIlvyZqhfyNxxnwian8HtE5M9KZzbOOr5xJqzPhMiyO/tjr2wJ9sosnGENMWXZTFj/ZFByrV8G
JX35E4ib0BQF+YIMwS+k51QEdW/LwDmDftAOYVCM9U0BRghAnQvXTGLMNvLURJvXPSe7zsSWvG8U
8XxEYMWvlkxN2xel+eg4YvySSi2+YRtOGpm6dPwsVeG4OSCd1ivXGhJZd4HAE9Yo10rVT3pRBzz9
hpjY+Q2TVrtD8EySM7YnD4W5ztwtlK/ikAcTl2DS13iHRbguctJsBE3sLTBUw9gkXv+A3WpxJekq
OGWoa6e2N7rd5Az10fAa9c5V92aBCni3vFZ/zVQpd3oVV29Nnuo+UpCDLaf9ajaJ4O8LXgODqdFE
N/MUjXtucdaWD0o7M6IEkMLkQLuiK+iUbjyDBRK8vV7kAyWJGaciI1bJnRZFxpeB3naLXcKawo7K
J+6pXybaGS4dPZFroM9fMjv2uKOO091YjOauMrwv4+g6m0Gf/MAc8gcr0eq91TfGmSdqc+jZ3fh6
wm4+H0r8n04U33pa9tXrahRpoMIbG3DcTZ2nPI5LbfjWpjI4TAFO9LQQ2Qe2zYabt4tBn+hS7btt
U+49I/7oe4MuQRWPLzazGGGJGENkXbmhX+eZ+0ZoArq9JKQ8uuWXPM5JPvPSRV2BEI4UZcqdZm/Q
ycoNFRPStyuZkwhQBSpshoQsVmbs5Vc54whcgTqqDss38qkeaAEFGcXdmYVdumfxQ+tsJAlIZuUg
1/StDsifg+lMkHiXB6eTivBipSK9hxcw3xGB1v1opkyK0UZD8dVHm1cxSzaK0tpZScYYl2tmfFVO
m51seLUnTNPmLb0n1GVEgbon3dxsi7Ydv3euRQYdEEbn96lW/WCsSnjAKkvscpmoE4pWvB/toj2R
DmYDOjoqfI8MjKBZBbqLNqgCR2dfyRvBcqYkry31M3tR2k4bb8aiWpDP8Gtn8Ojwbvtnc5wgLgCz
MYBApjVHa13GayOMhi3N2oAjtVxLKPkzvBvcp2w/usqCc4cA1iwPpVNc86Zk7VQkGqf2KURGyLE9
G9GPklXnxnWJbUr2r6fG1t6dmdZVM4oo4qa0Ed5XoymD3l0Y5yb4x61M8Dazv0tXQyNvqoAdcY6X
hH2OrX8bHJFtaZh1vqd1MB/nMR+o/R0iZ6caNBO2DurFKy3zXiMvD4zeDbZ9B1rRL1I13ZRKszDm
sZY/ujShVhTJatFmgoR8L22r3DB4ELB0MJF3o2kcWghH+CJte0foun8GKFmCrC1AVCfB4vLzwphJ
FTKZTcSGdmSPv5JTIlatjMyjIVsquI/NMGFrHRLUqGDaxMqdn4axHld4VwTjN7bhyJv4SDoruI1c
sBIO9cIicJvHGITExTP7fVOY851CYPHLUR7tnsuaRbwxHuIgRwtVTnkP0VrbCCUo0HYrd7qmbVbd
5u1gPBpGnbzBgqvX2lIY3qtGHdwpjoIDEWZ5HZPa8D0UVnOs9FtkOjYOpXoIrbo5TUnFwZDSsXML
foEkc0EIO49Nbgq1tw5NpR/mWrxjTcCtb9XFAcK2ccjb3lnFogW6UVQcmPiQdw0Hj3UQV4+arCag
zobZXdGkp49cr5hlNDntSaNaD5KUeMynyNINwTbyRWynO9mP1ZraVSjKxtzdcEQen4pMt7Z1VYS+
4w7OrQ6YiD04NyKPMpR1gPvo1Sz1aE+KJPO1MaP1xeomjfWS7bzyEJz3JBy1D5HUGvl90uOTY/U/
EnzBRBvi8tLWjoAPmK/QnPSv4ZyHm5q2Xnykw0BFWKs1Pp2c0asxh92pybNLyxL5GHmMsGbTVDdw
Arv7uUA0VaM73+si9u7aqEnrVddTb22FTrPLLYR3BD133aYuZZsysj7CZRGm5Pi9Z/Hop9wzs1WQ
qshvYK6dIo21UVnZ6ksFcdonYjBfqBDz2OaWzitJf64Nxkp4wi6kS+I8t8RGNG5YIZhADgtvaTZw
nJd1fBZBUexmvRRfiVZYHFjmJ6SFwDfIaO3twakojNVQCeJYjOuKysVD7mWXWRcHpgd9ReW2WKLP
Ex9wgcQCpGF4UJgKv2ijTVlBT0f65BTRfZK1U7HS6lA966FTH0mby2OI29DlDhp4e+6bUPg6/dRi
mr3Mc39PnAPqSQaMF2RqSg6/7x+TycgX6u+KS4L0hyfgcc5hdCDUc0lZtvsYr4k/myYtsHC43X2M
Z3cbul22ac0+93U3OEHOSnel01LWzSaZDRrcRlXBkOSCirZ9DvgzxCq6MtDTwRgH+SkEq8CjKFBf
o1ivdtqgOzfz0MrvQmbZtwYn9tkGBtKauX2FG/6kT1Z7Tr2gRiemoRzb/Lxze9lvalsOT20e9Udw
iV8TeqQPUULJAuW/S5EbloJ+hg0EGChsjzGyNz6Y0CJUUJT3WO3TNWRjMhJJ8gCj0niFKKpOEPOY
1tmED1/Itmn7bB7sU17FydGI7W1pYnXXDYCLjvWMHmStdEDcm7gwA/IqQ/ZIJrDa9Z1b38EAFP7Y
VhCZ6+DDxVPhs/COdugYSNQsavYtTWmnyLLUTWWn4cvgtVDKWlzV1QwQErPi/AN2+2OUww0y0kRe
04C30IkUawvYWige5i3G9GJTReItaFFZ89KC6FuVp0xpEzDM8TQFwnrKas68Nfb3jUVB+47qNm8b
j2nw1vTTuLPGuHlD1EXx93qamwdjOEiV9FtiGW8KqQv3Ri5AEwzANxDZsz76qvU2Jo/J1IlXJPPR
88C8pwCVxu5GlnSA0TiQD2cro0qEOh0STrrMnhLc11eGKk66tcuj3hbox7GiLv4OMI/Y0bNWnQGB
bnPHrHYuAt6tMoHHFaOt7aLEyrd6ZIQnCUF90xhJvw8R2VlsqsS5Z/83HsiYsKV2ezITSWJjVlJv
reBeCz7ZrnZsQ+a7CtOMn9qNOJZzU2xtV41fezcAltTWJPCDtHVsAgthXawc7CJru5zH7wURjTcH
qURnzP2ah16w5o38IONfbxPWOqU/FVpzgDnh+nmSantOeKnjy5o+35Ww0uK2Gg3UjtRyOG3nNYdd
K3wHbmoA4UOYo4ca/hooJtwuaXLH3Ot3sZ5tyWvMW53TM+pdII4z9wHWwkybkevqexJv+g9MpTYJ
sWxAisIFgvUy3FA00KwYPZoNJT4PNvhves+pp74JgnZxShng3/io3yj3Cfcgr4KNLPqqXeHaSHEg
9a2PxaNd17CUrFUtA/lSRwRFtqKXCypef5AVD6QVxo0E+ncnvo+VzO5oKuCGMBgZZpnU2AYFmRNx
dcegT+j6G9yo/B73+YBZLC8yL3+UY5Sm1jGw3Ti96Qj9lY9qGvitQUscNThTXsGkvEoaIOh02mdC
Dn6hEnsNdZx01BSFxRonftLR5DSNHxU063fl8Q6ZEewXfqZ804BrU6o+VAf2rmOzEgMsJr1142M/
uPVtXfFflwiwryZXnplOzZZXpALCY9/Ts1Ej/2RX5SqsxuK9CXRxW8aje3A48HMFc5g7y955nCOM
eTUmoXcrq1rIVXKubuBqQbUB+XFp0OJgR+UNZpwqf9BVFK0BDE/srCPV762sc5e7wbRm6jPWpcUI
Y6g2X4VhnO6dZimyz2zjRi9acJ06MZjY1jHVZtG4tp0pNwlF8Hp6WpV0MA7WlxYu4wh4pmKfT7bN
WKgvqa/zm7soqi38OOumV9zrd2FCT+RKpy36iucoXA8EAAO/62f9ljyF4Scd2kZjZjRxtyDgegCN
lXvn8hTGM4gV5JC04JNXLXmh45gnyWPoZt1rx+jJmakdzlMxh9fcnltCI/yygxzbskZ4J1zZRh6d
tQB4GpRKYshOX+mHKWnraxDkeofkyX/a40M6pMTsL13oQfavRf3cRI14ESCSX4oyfA5yqZ8sAxwl
jhdd25tGVfVgOVig9YN+I728uoILb4t1EFSFvMXMbD0UUf1Vzg1emGoeQ9qOItQklxqB2I/nkDyO
DqQS4MyUfUkQx57cRAU71/Ag10y9MHYchbon9l0kRYHt+xXYWPiQYQXuKCy2ScOubT02xYz5obOx
QNQAl+lPr401pZnq28zUx8Sv2SwCynG6r6WbErTysvjSUOyN5DVjvAIrbaA407VuSDpLMB7Gh2ie
kxOFTfEhNz15BqDKAXZ0+DLp2jd4NvNTFLIYXznC4S+Hh6bc6HYKXIxbhcE3X8FhSuR8p00lpgwa
5ED2DtmlWOYkc+Z71cw4U0St0+X2mQ5m8vVjFtH7IgkEvGGKlTh/LoOssJuTbTJcx4W+YERn7J1U
tkugpnGS1y9lp9z8TgBlMqH9k+O4rQVPAVjsLf3kfeTgDoCt68zvGtYWdS88zDQOYEP+wEGbvnTF
WI2Ps9LwyWFf58Db3fd6a0pj0/fSkNXKM5tR3fAraVy6B8I6wqHXihJby//JialGC0DwPIfjLtBk
/YjQNz7/JP/8fxgQ4pcYiu6yfNJtii2ZylB3fqUjVNB6kswULIS01l5rnhGhFQ98IvlBoycmCN+M
3NwNiXE0U3urWc3WjsTGlcFt1c+btmSZMGg7b04IPMe7v39ziwP6L0GC5b05hi4sR1KE+WtZay6G
muyXoc5V1YDQYVYM9vFw/ucvggGbXivW3+zhfsn/2MQIOPQO6hwbVNPyP0fLtoX8b9/8/9K3z3GW
79zfSJJZFheUtvxVlfz8oT9USVeCk5GGiQ6MmRf1kT/vD1XSE7/ZuNVdwjC/x10QLP/UJQ3+Lyyy
QG0cyZtY1MQ/dEmTvIvDatfFf0+Pm+78I10SYstfv6e0XNNnj5GfpZJEMfQW3fInJ3/sxMg3AoDf
WGNGxkxWEvfGE3hT1RKph9i7tbZ6vCBVWtNKsPSBoY0Nro0FreUAuW9EThGmW2bOcZ6lFWyy4f+y
d2bLcRvZ1n4iOJCYEvlf1sgaOBRJUaJuEBRpYZ5nPP35suQ+ban7t6PPdYcjZIUtqqpQQObOvdf6
VrmMq840pwsCx9zZiwRPySVVSfO5hhntriHVM5WFh0Cm0GC1A5Vy7teg4jitrPrcXNCyE4l2Vokn
2dzGBhO4WDpHIzDVltOE3WwHslCitT2WBMu0QYXgxTfqbyqZ5ftV19r5Chr5YmJsiaqsa9ez74Lh
FDSarLOyumjTqty7hR0nV/nQP7akiOxkS/DhikLOtNnYRfxUJcl8mSKzu2tCK3/UIu1iK6fSAP7u
T6G7Klwz5LSXVI+ZWyFpDseajkg534TEMB+tqolPLLt7NFcNxp0yLndugZTZaiPGV91opWIzufDM
nU5anzOFgim2m+xJWGRWqcj5GhI+cI+nSG1ItbEfeithmIvFaBMJ6yHylnZDXovcGjNaoakysgdb
GtmdXYyPrklN62YZyRzVJKN3WPzV3iGCfk0HKz2JPAe+703149CwqK/6KA5vKTuduzEqbN5bv/Rn
c9zWVlneBVWTf08GD+4lUc475qD+mkZY+2h56t0NEPmIACS9Z0T1ChgkfWd3+awwSqwaOpTrKnOP
wwhGRJIW85Q0rf1oA4Q52ZWEM9ea9aVKo28JUe9vbumNGzaNE62peeNqMQCDXYedvDIuQznlTwyd
cjpeWXtn4dped1yRdaDSS5MlHYb2tF/HPLGfEMcEDACt6W4mL2hTEQW2FS7v1AD7vzGHIHxeMFNh
pvZrHM1JUXLSLpIEmWlViZMd1eYRXsVHxp+/D3snu8ihwI+NDUQ9SpzhF99yBlpgQUL7nVysO0cb
Y5OKHSUlfGC/GH3xaFrc0dLru7OVOs5pzqxV1djOjtK9vS0ne3mlD8hU2ei66OgkkdiQgJPVHPYH
Z1Mz1t5TuAOjrfuTZ6v2CLHmdhhayALIuGDLYkhe+8lE3VUwsKJGJFtjMgnJ6QO8F97SvRjsCMg6
H31sArtAnpwBWzfKS8SjffIQ2Q0gtexFAC7ZqMx5pPbItoVfvbeVlAc8vC+zzmlFP/Y1l022A23d
zes8tk6uQ/cJpfQpmz+MEFViKWCxLr352ekVU+RZBTfVOBi3I2bAbdBX4SYxnVcWw/beqvJpZ9AV
X8M7dQ8zevQXhzARUrIYR+ZBA6AcTaOXGEdJybaC6P5KIEW9BaLb7DNZWxS+x6WLz13eRau6w0+D
taAIOELggQLI4+REnif5dhyreIfNd1o7lEKPfmBnFzzp4YHUVmKbOJUdICFNl3zKln3RpWSnsWHv
l3Tybp1mAOZvjwx1cY5vaECOl9HpXnoxGzcAQt07mtZRwQMG13Y0kWwbTqY2YBut5GEORjs/A/G7
yxv/W1ljQPe8BYUAVeHOsYoUG18cPMy2H98jD3wrnIpuDaKB1RKLNzQSbreKGrP72jZ8ZO1L3DRV
Zp3CrOAIbrnc0maYrYfcyajvouwBni0BNpM28oEzLjWT+OvSKwIlA9bnoecejOdp/gr1BGRQHpuM
nht05qZH1A5WwvsSPwWBa4q69CHEWXuwK85ETEscir3MHUxw+Ul5gKeLOR0ZDyHzVaEeu0R+r0r6
t6EFzn2ElEhTwReoVg2PYxWQmLxk7A+MD01P2bs0+6vYM3ZiYerrW12+mwG08IgXtDOn/iXKgFA5
N/NQdMcckBE8BzLE31MjKcETOgkpgkBILM4HDSSXFTZk/ybtaYCcJ7A8l4kN+8luGDEzxubWo1M1
uF9aETfHaMlnCKZYt7513P3xWhAYTh/WCCTwVPQ9jzW5dBwShNkcS8v0j/UcGLtOwQDEl9kd5tgO
7yPgxk9ECNlyhc1N7qM04MZVyxi9Vgg0toPl5DciDqM3n6pfrUj7IsU4nDvnHAIuobvkVLTDlrEP
DkPFSXe0h2FY4QlDTsnS/r1IHUpzonLH225ocalPVm1uJID6ZrWgCUY062IhWxEC3H82A7t+qxsz
fmVPxjEEn/EWEU9+j/pKfTenqCdfLQvsRwN8/mcjzZa73JQHyQHl9zy3vQ+3UG6MZtmuezJJBlSh
ROUd3HI45Ky265b6Yd5A2dDjxYCrSKMu8l/6YXbPtKayDyMxE7SqvUXipFfF4wW1i/fCPqK2FXOP
Xc+IE0iPlFWwRh0dhYcmnqb3lFONw2IUIgmHBf0wSQ49WCUi4yFOYAytLIAvr6SxpXd2ptHFQ9A5
cm2pfMEqWKcfTlenj6gun7IWjC3nxiI4MLDKcShEPKxV2dX3S438aI3UyJ9XFuF8kIstBd4FyMur
O87j74Ef1V99h8iQwkg44BqhCtVqqmfj2IhkeChc1psVWDDj3THn9n4m+oMIZsJ9bnpJEtaNNMbq
qwqnwl/PkL0PlejgziZxUtM6kXnyufZjx1n5pd09Jg7TN1JQ7Bp5fpUdeOYIC+gts5rXs8MJn3eu
trZszNdAdYGzLWIznTZiMNx9nznxY6Aqc88gS64LRhaYtHwHDbcd0fB1xcCEKbXkeR67+iiiztt4
lWNu5qFvkf9zw8msQrKBrWdbmzgASNvqtgDd0RqJtrqIvu02LZPwc2YgtABiTR7xJJPq0EqnKaB0
Fc1r2iQdzcKwbwGNTm35JZ3xy0HJ4uRJslW9/E4kpn0bmEyfbMv75oSR+iSjAvFH2JY7O8IPs2GJ
D/LVPKSoq8mwZEVkMGseYmnKW7U48usAUQWRf4UlyQpdkHKzPdvf5MicuAuE/aLQp8cgqOyJxljD
6LMorfKGwAN+m+Ki9m8Ia5kf/TQAIjVZkXgb1EAcTeFWXzmddxdXYToAhWyZr/1CAbkNzbHnXjLb
foXTT3yomrnSNsi90Dgi2Q2+oNMtPmHA8NqdXUTTqW/7mXOlYZDN0wA9zhH6HpIwfTCXPv5SF/Iu
hLZRRvlAqIuxxR/CcGnu1MXpQHT1yKShkWMlp41WWfeEmhgrX4RyXyO8rlZuMzjflFwswqDRL74U
ziwZy+UjzWVh2AgdRRubJPaE4V0LOmU7QpU/WEmGG8xxO+RHdrbrTbM/w2amsdPkv0eJ1RPW2nvy
dy+h9Qy1BI5Pikf8U4gq4ZvnlMFuKE30ynybi3ZKOP1tZE3pIaTMwtoTuLR04iZMHAIeneSjQk1f
rDh8on02ooylxR5vUfZEnzPgGs80yCIoxq7B+SDozw0zHbqwqeef0iZX69CkRszH8Ogv5JaCj637
Gz9W2OAL8EdfWh/y2Iq5MVOAKHaxClWV5W2Zii6n1BAAjZF/nPmE2dlCufgeLHGH2bXrbvKqHnah
sotDnYX2xkqXz9XMSHstLNFA+Kvlg13XDMfMuDlcj37/ZUL8jc7Zdjmm/tUp+fNbG2GK6sriz+fk
P37sf9U7nGvhcXue60NfdfWJ9x/qHcv5TdqeZkVYf9I4a+kOvEeNxfQcx7V5C38ckaG7ug6cTmVz
tnWQA4n/RLrzcyMH0CiH9h/UCUE/R/xKhMC+U+N67L1Ljrp4WRfx1HPWaLUwc6zbr3+6MP+mpfVz
R+v6YtAsFPpsnelMlPTPp/HQnRwCbjrnEhmEzhVOaT3P3aBe0rijO0i7qXoNwbG+qSFpbv4PL41E
ydREVZ3b/vNLx0Yqpo7Y9ss1ValQpBxsMZPDiKPBDu3Jn2CttGajE5QQ08Y/iCrv0/8Lfy//zSfX
f/0/+2X6k0sLLD2OFY4DNPN+eXnLjpF60s27ZNDT0ccaA7Aek1NodSSYkJebcuyrf/2RLe6Rf31R
bhVHJ54Laf9yuYuqCPoQNPYFuJj1XIDEO1i5txBoRkLKS6VBak6s43560RMZCG2n+0DZGO8zA/oc
IhPmqpUMQdszNMfEseCMeYOuypYQUDCL01AFYCNjfPbMtiqRR5spK2Cj/fXn0D2aX68dzi0aoJaL
cOba4/lTD8cffbvniG+xixvcKxQL+KbwRu38dhLP10SxSdP//vpVf2ZA/PjGQEDQjfJ5MPj3zzcM
ukqZTAzxLvgqxXNBotS+Jn7su5lM9eWK4XWdStxBSCd89wpn+uvX/9cHU5JPg/8B/AX3za/PyqBU
kdbpJGB3a0KmfmBmBXEtHGrxN31W8W9uFLJ6eLJ8Mt7xO+jn9k9XOJhlV7DdiItDStajUUV4sOG8
awGDbbcfE4f7Nybo+uk0QdjR1+BhMRI5PSQpGoD//IPbmDdsvAq07H69ay3HKFVtBual72oeEgcd
RXnmIGUOHMtS9X94SCTLHs8l/0j31042s1tCHe3BukBxI5iMs+byA2naa8BtTqjFwR5ajNJ1zF2u
AMbd5TQZmNUkgvBXkSzlyfAASIa1OxHmbVr+uUsHtb1icaNogFFBfg5PmUv00HhUEfv67q8vGbaW
f3lEtE8GhgpbBXSfX+SXSRYGvT8rcQHtABt4kfD5rvfNlVnQNMQlZv7IkjtzAa+4PpjvMHTbWdU3
1RWcG6cOxMFlXMABCqCWH37DrPiv3+e/e5vYdWC90Hd06Mr+fJ8ZUNcGIhbEhZw4LsiVHCs0yUqY
EDqhCv7dna130J/WDg9lKkQtpSFiiCl/fcW8wzhgpnOLwMUuT26Xu2+BmvQvNtrEXgMpGtuD4BDE
AWgvc0hoB43jrJ7iPgWtZlPXftglpInEZAUwDR6CmHTfMyOg8nS9RC27hgekWJMhBwk4QwPJsdg4
B0vygRb88j801P/fzYRP8OvH4pPwPQOEcuhPeL9yrBc/VSiB5vBSspCuVTUvzSaRBvY7O5tx7yPu
HzUoJOk2lgv7ch0P5PTsVIQkc5Xxd5vrearU2kqsYWvmndwNS2h0N8zNiAcoRDjbiL/cYNmYNokr
Wp5pgL/DpLwxyVNvVmM4ay6gklG7QavCk4HVtd+yBdD0ThMdAuJXxYXkn+jkt3lyJpSivBuSQNYb
v2zwHMBgIZRhlum9KOfs3UxbscmoA0g6Jj+o4v0N0cdMb9iDqhMVm7hj/z6aymUeXdtJ9UC0Lz3X
CeEWndCyxeUvCVYmckMa1UtfZLB47UDKJybtES5Pzi8MIK2hBljqhg28EA+e8drrLP9bbdABQB/X
dukNSXQdE23YFth2oC4ahwBA+xnsBTN4gmmPJvOwpxlHAwnZnPCbizGiiaZr0RXuukZ4GK0B8lXV
g8RW0awn5UTBhhmvegmjnm035R5BqQ/ZxaPxva3BqYZbSgO1lfgqeXdAg99ahQR2XfisNpSALMRD
xS7QxrPmfeLnRpJnFwbS2yADeSCSTJ7huaZomwMRCRyjS9GbsjqCKEzmW8QA9dmYlI/EZqYRxmRa
qwycMMaAkaru3S9SDxECnEhONUmzUXYe3jUWI8WGFhvtvep1NM3li9DCBktLHHzqgG8zntG1GxMN
KIG97iwtiMi1NKLUzv36KpfQwokQ9wX5glpOYfZ8Peso6Io9/g53k2vNBTdWbjKaQDaOHGPWygwf
iYZTm956cuMQ8eFVwjEUZIhCRfkh7qBRZ+LBoqNWyk0udabpqpuZJnqgByATWvxbYA9yqzXTbTIU
V/GMAyTf+KlQ1RcjGjybt5smhQagzrm/A7tP8bMAMizTlCuNdLg8MQGhGGIFh0jjj9JG8TJCUcD5
k30Ca8w3Ngcdm8I8gyobpKbCqpK1Ip65K2mDCjZTp6j5OxihVa+qaflmEZzwpcYJXQLTbPzNqEZu
L+AIfPXpUL2S2xJeeuljLlrQN74FLt62MDapV0FVsxrlUMSvOQAjramPForwweshkBoO65B0clgp
DShntDURnBR6Yfz1MBt4c5w4ALdLWlO9RkOmoCROYCasZxon+g+VmTp3HX7HFctZQDSLo/IQoXzH
fwlJxGyxGVP4AAXjPywyBTnku1ycxtKKR6Jf+BNNJJK7HmW3Wl9Jt+EVHy7L6dFyPTb12GBFva6R
1HD+OXDZRGUCqgTqVvtRK30plSajt23Pb6/vNu97kOOArqH+UHYy03HjGXWDrkXSzHOa+yJPYQOF
g7jrF76RgYzo02yNUIEE8RCWlcyPfcxxw84S6zkJrOkBrjsM3Cs7era49iKf+VA8krxSGhFzHpfc
DIn+3dDMWr9EBM7BTAcY8TrMSenyqNI03FqF9Ss5RFS/EIHmx2uhsKQ1TNwrRdKaqO8TpL2vTc2b
mciR/XBsev1rSJqkuhL5cEfoDJbsMkC0i3qkPHMb8d1Z+t0WZc3G0wJIvwLmzcSkCC/LWm1dkVav
tN7YzefUAswf4CB789pF53pixS8Pddvwzgd+hsjucsROUBv4WtfXAqfXpUqKrPHjx+HnypScE6UJ
ti7wiLVjpDUykMrrndvRnSFV5a7zFknmeHu2Hd5gZU3JgnsM/c+2ykXwLTMiXry4PkIicJNpN0zY
ujcof5HeNOPFd0Zo9arlO6oIwrIwcX6oULABFw5Qq02pjypplMd7MRN8xTIAuZ9v+g4miTzwccqT
PaCwjmf6r+hrMt7t0Mekg47suJ2+Pd0CLJYZJuxMqaNZyclAuepANulvq5GsqZs8CjgDCqgnhG5F
2OoRu/MdWYHLDQz7nGvWCR9S1xDL5yT162zbEeG4t69k6CzK3Dd6PFzTqcr5/NdFIM0w+ZPEzFXJ
0hgEtCaE14onrPL0y+cjIP9EP/VZJ6pX7HOEf2nsPeV+fUNUOt9qbLUkFbORcx1GStBrdgAM2ulh
mkPvrfE7nlczy/OtFS+AuUJI2+emaXkn1zvRmRLRnsaYJcBlNj1tBaY2MrbCOmwf1IRo4+DTuwOz
UzssTRZdrZu8EeoFZ/6kUE0vRrtdvI6iiGx5aiALQMsTtH33zU4S8WwZPmcAlXAMcSYdf4ILAPyc
NQsEgkGiQNXGqnr1wooHvRYjSQz6E7ITUSO3HitQU4Jivx54EeBAJRA2j2jIETVm6cYjzJH2ua/5
j6XEb7S9YsMWf+R7ulaM121zXkzuqCoz7IPtR3z2xa3UubB8A3emlW+avucko69aUw2Qk5JRZMum
0W8n8vgUaUwiedV3PK+FxudmKQns5jLb8ALw1O76NhM0ntuQ5Yi0JtTeV85q1DauzcgdLjo3OGCs
KNY5MOMg65s5dgnRcDGmuo9TQ8wkWkLNjTYa031zJr2y8KfVSzGZHFsRPpLGUBrIlIGkZ0dki/w0
wlerfhKmNXKLgLHJ14veXCCV6LUP1pOxL0Nw8mAyBhzkWwRVnFeinHviegF+rEX64I4uiHVBL6wk
lLHjXO/dIJzY1qaO3v4k4/lbwzZ0ud6fDuiWfUIjYD8UtZPeyt7nFvHNvrkhMGA4RuA0/D9uCJAj
/vdKMnJZ5w1gcxLFCcWbdcYI/q3n613hTSkPRQp3584jLGIv6oLAHld3G+BgxSXoiULAx3ELViIG
lQZSVosmRONqoHqsP5Ax5tx9cUNkcUMOWrufKYQaBpWWuBMOH4FbTjy7kVeShYdo38diX7PDoFex
d2VFaQ89mNXejsW9K63lwkmdm9okIq9fdyOL9nUFdNKOuUoZSC42odJ6+8bvGa5sOfLY6A2IHn1o
Ax6sho5FoQybIdjVhg93vrji35O+4zGz65nXDenHPv6I0Kg4qr0ozaAP3ZDPjdsbhdpooRzbJE4z
afmAUS1Pg/Dj6abrhyK6hz1lloeCZfSOKAPehUvMOxn2ccndbopgaZ47FxreNjRS9cIkAkk9AZ58
XqnGB2CJ8olk7vwe2987oTpA8lXS3rhZjYpaM4THNEy+hzZhDNKqmfWQZ5Zi0UYRYU9sjyRysCPN
0DnW+JA6RYUyey9pMnOd44ovtHTHZSL4NkFyDt5qQDSJUxcSX36Iqyq5tZ1WCCQKbn7gZD/dFKIq
5jXWpuI2KO3yu5o0otCzJhZDikzi5lur87fT1HbmsdaL/xFFAI1IwHTUVL3DnMbKiuxglBZdGLps
QJezYDSewsTi62nyil9rpYF6trtMD3QAx5Vvjyw4hBWiIRiocXJd0tWRj/Y5hAmG3tRY9+RNnq4H
5RR++mm0FY+qimpCHc2GtxcskmaTVVIfOMHIO52um0kQsW4v+EzS38sr/TpVFakxeg8XRhK8BH7A
HXQ9GIZ4g6sjyBpmmk3HmlZ6kwzItZyYrEUlyG4FXg8Gn7gLJ1fBhO/aD2uZMfUi4z5wBuN7LTyL
/bNhqnHT5yGr1aLTpga42+CYWCJVkuqkeDbM7VyTjw0NkkW9CpR/ZjIPPRzxEGv05FSvKea3Vcno
7a2peYQ64gn2cWCkR4j6Oy/UK/OykGjLNBfUgOUSoekMntme3KrniesMRJ5uWquz8aPCqEGR67D6
PC188pIkCMoDB7apu2k536z8vm/2Zdci8idmy+es0rlvJjDIZ6jf5YlPzKpEn4dLIhMSixjCWJwk
co+NxRtm7zmiY71ZatCPlUvsULOEejm4lsyumX8nXICkUFXk5i5Mc7irUKSsHa8cPUcNPqMJ/RDW
hzn+VPUE7LY8IazOnHYWnP9WLxGu5Caxi05lPABtL8EPLarwt3ZjTzeM5oz3vrLdD2yhy+/Moobv
ZTa1L6M1ErVEXUW8bAW1VVCUAS3wxy/gSDzifYIgQ7JRF0m9rQmZOrr2FN/FkojRMPHiz3nVhU/k
yBMI3OfZvElb19wj3prvlF0FnyJDpu8lCc8NyicTdlVsQEzFjmRwYs3McMSn3pnIhhhN/ZGO9d8J
z99MeIRH3/NPjax/yTw/wTbo39OfODZ//NA/dJDYqclgpU0s/8gv/2O646vfXJo0ZI2hPfTda+P/
DxWkrX6je0Nvl3aLx+hFU4j/qYIk+k0hXKR379G6+o8wNkLz6v/ZQHcdH50uakqX0wiIccv6pe3G
8ClqgFOEx0EE0BaxksvLKMJlZ49Ft49rqQgA+5YQlnqoarxCqE58BW5t6G4QuA17uxb13sQuYv5d
q9f6ucuu3xofjs6caXmgcemN/twRnFp3dlPL9w4SHG95TyK1ee8v4K9WmKRdzu89qE/hGM42bgjS
CG3UT9WAm2VSffDhU0NcWnjQdbOtZpnLz2SShncobsZu7USteM0jtAINok0gKwtsLiprN8Fblbeu
3xoYoDrDvwGAt2wcoB3IJkmAdpAllFjSm0/RPIQ35WTkCRIYNlEEVi3PrCPxjWmQhToCCxYgweZk
O4HjqZmEA3dUTCweFuH1n4jeIcikqfOBzjHGQjycSf0tn3MTwpwNq2tw8DqsCew2aXngqhC7IbCi
7IgrMEt3WGkzOmvoTC8Qv0BdhSPDZGKKgtDYk4XdHOswEXBk7PY9NqPmXuUIV0lePqGkP1Y45p4l
Ez3U74DvZNt32HOi4TgZg7GJ5VI3OtXXu6sdez4XYbQzYpx2oIJF+Wg46tW0k3ZlsMCVmyXNoi8W
Jge5Mnt3vCWkzbigRkAKJ6O53Y7xMJ1DuTyZfZjdN8ToYQtWBf6Q0RPhzk8N51tDH3ClgMmsJiak
8ElsM/YeTT+tHuEm2es88OGiDCSDD2ukROktqr/W/pSE9AQnYcQ6qG/rzIG1q1U2Ps+mOZGtxSx8
8ghBRYFf7CrZRelaNB7Bz1AUtmRzi5vJDqotJgdjZXNo2E5mVR6cpSNtqQ69C1e9PnHuaHaJzMxj
yOD1qITnH9l+snATFGb2pYIJymGkTL7XI0OLddob1ROZVwtSVGs624MpP0IZeTv0Fzp4hE9Pp7Fb
Z/PQcEormaZy3Z3dUo8IYaq0it5SbnsOTc207rjTVksbjo+mROuO1n44uWPbbxHFqL1TR5w7CRnn
GIZ9dyk6+zHq8gYFxGIRTxNH3NKANYPdOKTtvF7QJ32BjuVo66yxCnzVcyQZxZsVAkDJk3n+XdNc
b+lxOBt/ohRBmUezuEsS77Wl9YrclGywgzV49AHL0Z6j9dKhttsPJR2UlXTblnNAnUtr7SpymOkn
qXmThVm4II4NjGd3ahEdO0bWHdTUiJOqXNSBE9fxMGCLaVe5yKIz3djihNKNq8fxnJHLkGyTdsAr
DqIYgJQfOO9IQkbMSNnY4NSoirPKOCVjqqnTW9dNgp1dKlyvFDk8XbR+kW5kTjDsOUjZ2H07uN6S
PdSFr1V6hxQxiIrG5ZsclmkbjK1zUMCFV7GHCXVTCezDrITjK4BFv1lVPuxZenxLodN6mxRNB87N
GSlkI78WgSRmy0VfiM8GJ91Arg7yxkkgt1nhJ5doQYYuys80Juklq3kYDmXolS4SpKzGYosXENVz
6TW00kLrvs2c8eI1QChxGVFLo/Zss3uHB2M/WkQxrEbolYSRYzQcNlWzeHcey8Epj/D0cOTO8hfa
qTWcP7srtxOH/dugHmn4AhFtOc2SkRP7SfksgUxlG9HHzsYs+f8e9yguRzGT/7i4ze1oRdFDbI3p
J44fxbPvYi4NZ7A0eTUCbgD8pTgQp+l7EnZGsYodzg4IWRvvgb40zXxk7wsa17pWj5Y9+vFWmviT
sbY1XrNzzFz9TsZZfZxzMb5iI0bdScvgEXhzfTPBGaWXYWDC6svoxrQS9JhdHTmnCC3ATo5D8+Ta
5ZKsAuFFF+Fa1mcyeOJHOU+5uGmbNnzASFIhuJ+7NFtbdD2/lrMJy8BBU+juG02EDLw+fYsgFIGs
FNNw2+HNpeuNCT5CheVr4tLcRffG1Bnpxh3Qg644VlL4WbN6VEY07mqJX9UzFC8RKnM5o9e0dwlh
Y4eGyMBtPZI7xNowHRKZBl84IAt+4aZjnechTyHvrmazRNrca+43nlcLpZZby7MIXcYscrbozZut
wGw9jTEKyg5pdEfy7vVruzH86JSbDZH0Pcl/1iDkto2898Q2x83oO/S568l+iVEqHxIEzg/KjgSv
mr9TWCtuRDe17yejOicBS//iZudw9oN3pG4HJVHF4VOH3ityY+ObUEAqAs3uKOjl3imNih9YJuu+
4EFHThr74x12BnMN1MPa5NFMO7bhl9g3ja/JmNaXxrKnk+PWtBBbBsqvdOSH98HO2hOsF7lp0F/u
dV1CtzAt37lLXXpUs4xZOhhc+ds5CqJzi2c/WrGdNifbryf4djadRwRiWDG2Pd18ZwM5XhGR2dBT
2CAZNV+8pOuKbe3V6TdsB2G6nRUOtFXohCQJJK0xLzSpuxzaQiTHN1p1SKOrNCZrsR+AdYKKSV8o
4fi68CA7yXBvmE76OJveUzoF7j5JGFZsbeIKUMu0kX3bxqOHq43C6z5ICY6lxCq/zmXQ7breoLHQ
mXxf+NZnEh3tpPhqI4Pm74yHD4uj2tZkIKo30Sa/9etWnFuWM56idiZwDEr0sKLuslAok9jCDSKt
9A2BzWtrCPDijBodgiRVdUx8bGgrnjrDwZg3BdEalC6kYqOsczIdcXiU2uvhaNfHdDWAaC0j51Lt
C+nb9jEkFHBFUeTegspAx1HyiJ1jyxPuRk1tq2MZYhohbu7gxNNk9UB7UUbEEN98VVfkoi2GOkqH
YHsKTBcQDOp6tUUogbGl0R4X/2p3Udr5wjAfE0wVZ9gHJmOR9UomyXCuBT0sPDraPtNcrTSUJ81n
62qwGa5mG3R/qNmvFhzzasdR2pmDXIidAKlcUd8AF3GmzTQGEU5TxMjI1zPbf5omnD7l1fTjaP+P
33AEW0UcuvY+6MTktonmdFqztOd3Cay3lwZQ9KOwR/m1BgMMfSDEP01wO1pZEWjhpKyLPa11VMSG
nl6tIrGwZTBvIdMwr8SDhUg6P/oV+Iiwl5BgCtOJ15zhzANJnZm5LsBgr2AcACifehDd3cnzZ6v0
fhTZ/z3W/d2xjrk/iqe/sLcVH/Fb8fZn1R5CEP0z/zjVocxTLtkljmnZDgqk/xXt+f5vSLmwToAM
1S41i//1D3Ob+E1yDDRNKTm9cbT8E51U/ia19o0f43R3jYD6D+ik+CB/PdfR4OFdoFKyLcatvx6e
emxW8RJNTKjtZdrYdZa9URaxTPTXJSO6Lh+zXkna3mBRSUNLnD290izXRUfo9SfQK5HsRX6/kMLw
VV0XqlClIfM/vX5NeiXLi6X4mruBfTD1OgennCUvwVp1CxLLX9bpdVFsVeaRjeE/ySbNHpupH+7N
4S3Xa2mkV9VOr6/gGFlqlyErFpxE1fQG7orFOL4uzIatF+npumDb18W70ut4hPyWhmyT0wSfrSbQ
J66YUAC9IwSZ6m8ZMgMe78Hfg1NoyP3eZqXPRtEAPhSkuST2vqb7yzlC7yr2dYNBac5mYxSZZ0NJ
Yg+q2qp6Zble7vp2NjmesFeFqh3fKRPYvzra+2tcCPMJngQSsCoJ36zIYs9LLMo+qPIoy6u1p3fF
Se+PNB3LB0zMJbE0/sSOO+ejpPkYp3e+nU8XOIXLrpq7zcwGLOXYA8vC3zUUfbPynJnaL5YP4rpz
J+zhExMJurS5/0DEGLiBLume6EqD72R53jrjbN8ESyUyptagONwulJtkXvqTf60kFl1U6MhN6otr
rRHrssO/ViCNMWcvlLD9U6/LFKYAVCwMBsWXWJcxnS5oKl3aFIUyzuPCMaArcOSVhBWsR6bQ5yUU
/ecsnauaQ0HenMegqU+R7w/fFdSqBOyDLqmoc6P7wSmybQWtKdkUo4KBIYQcbvGhNQJJBgVafYV3
E6vo7sM4x7FtJWP7NUmyLFuPQV2jL6nt8KHwVSFuaIPEj1GV2p+tMI8vanF5NduUzZMAob5jWXVO
4lpNRrqwxMMW4vqk2rR02TnqApRVOlt7eTK9GgWgSFsXqpCWZLPzrvUrewC17KjLWg7LVLgEI5XG
F8K3vYfoWgMPbL7FSrVL+u5cq2SGOCmy+yXfKF1E17qc5ntMyV9oowc5Je1tq8tuea3AhS7Go6Bw
wDzNYb7hdi2ffV22s+VQwRu6mBdl6NzWg9OXW2QvFXuUxAeIIYan/MtUiMTRxapSDpeH4bJJusZA
w6Y6lqh5um41qWFOPFhHajIzEtTBLnW4RowOju5IuyUYFjN4RNZiz8fIjZKbevQehJ/gNXGodBii
IDxxGkX1wNOzbac+ew3ImF6JLMD2IHuQeOu0skoto3Gf+t6Fkj5Tiq47Z66JZYjNOwdf3LmDN8ep
NnFXbdmSL5LOFBTBkP4Pe2fS3baVbu2/ctc3RxZw0A++CcGeEkU1lmRPsBQ5Qt8fAAf49fcBE1fF
TndrXjVIssqWKIHgwdvs/ewNKs8yYLs2PYQdELNVAsXvk7r6zHAY6unFTQgY8ddWTZX3aM0dlV/O
ELe0z8JotP3Yt88W3pd7jejUDEIC1jYTjxubRee2WmxvxWKAyxcrXN0X0z32QnHoF6NctVjmvKnL
78fWhBtGWbMY6kjdIv1u49a8kSa+u2Ix4BlAS5d9b79Y8xiK3QzpET4E38nUml2/2Pj8RHx2FmOf
jcMvTSmNGxidhmd0fJvFBrgYAmNQj4dwMQkai12QTWd3R4brZ3+xEhLABSVnsRemsxECoaFEnPAe
losJMVzsiNn0te2Gk5y5hqHUT+nVuWgwP9vqXfxJXW2N+Bs9d8LoiOORzIqc6HDxoC9myBBXZIQ7
0hnT9CLxS8J1gAoyndgK6ttCrx6HhBlXoVwZjIvjUh+zAS7zYsOE6eWxwAC+DyaKVmboFsMm1s0m
Mbpja3Ynubg6J98bdsLE6Wl0E/QsS7j4vHyi6FlIWgm/HuBf2BndLb2OtXXguQpuo5Oz+En1qBVs
6haPqWqqnWaX2s7CohJI2BLn6WpLJWB3WHlYSu6biQYNwgScCwhU+X22uFodv/3qVjHJt0lknObC
bzZaBzUiqBmzLccseUTM3KboyQVRv2Z2W62bxUc7L47ayImmc764bKfBaD+RFt0Hmg0kSvjJvd1q
DR8JlF4tdlUskHh2IYkVj0MehqitsfuBWyTBgbHe2uRt8jENrTOBAzhX4Vu8eIIFKtqLWHzCyeIY
dhbvcL+4iKXpHLvFV6x6bh3ixl/sxXNsL+7jOFVh4Dv8pCKj+sYT9OBpvhvMvZq25jT723508w/m
MOV5Hjfd4nIeJTqTVbt4nzljtJtUJhiim7hoHli35WtUzdnJXJzT9uKhptqP362rsdoHPRsgKnvg
JszPPpHKl5T47JWzeLKTxZ1tGPqFmt9aLz7lQzHj4c49019rBBvfQej9Yg8txhZDyx4RWrE+Wnzg
EgLNtruawzkOF6M42uIAHGq5nZLFSE625s5YvOXagMvc7saJPKJEHRzJI1Jls3PQcvqt9bX4+2+d
/A91Mu64JeH2r+vkh7j6+sv/EFb4Vn79fbH82xf+Viy7xk+GIL7R4SRk2UBR/K9qmT/yfMvSf0VE
LGX0t1qZtFRhUHTjQYHdcC2jv7lc+HYohA1qW9Yq/4nDBZPHj3Uyuh0U5SY/Az8Xdv/vlwxNG2ES
88HMaG5XrtIprh65GWWyiTxWgomwX0fidKhB6oTip34FV6kd9NE9iwqgaFDMMU/Bziqg9RflJWfG
QIQ39XGdN+m2skZvPffoUFrYcowwNJeJEJtWr3PP9XJeCmVcUjW2byy8b50xvzW1cRfKOlzL1vbB
dBcApYbeW0GY/uj1PjkXoDaCxq2JyEP4xTnozczMBRnz+nyqfP3iGJ25gkj7VqlxiUdpN5MFdZOk
+I8u55ldmNG0cSvv7JpqN7J9DOqo/MCKeguA/yFUDLyspMeond3203yhI0bmyN9iZU6JnLxNtQT0
1czvtoRAPRjvleu8NlO3rXIWz20Rmy8YYfdJ6zmrUe94VmGaofD0WBObr9mQv7k6AXHsKx/0Nrtd
roAsSMvD/f+R1qjcukimW7TK1dosSDok2BLT3jg8Reb4gEzeISPNwUub+++Qzf2dEVsI+6ZT1ovq
MC9aN23suDBspGA+HkXci0Bl6snBGTnW1mtsZsdI5Sy6U8jc9tmNGVNSVFMn8wsxyvio5HSxct6r
yZTsE2r83NZCzyd+TDG6XYx68AQrLpSI2TyFNt2/L/R4k7BBDminqpOskwkdxnIt4+KtJ0xzpaNk
gXtBgM7yWrXFX9Ca+TJ2+kUKaAfxfCLYjYkB8KjarYguzOIPEwsLUq3kNsvUSfDm7L3Kd1Zpwm9Y
WdMzCiBUmNIBaOGbJNV0vNDARHcdg4qHy5oeq2l+bi30HLGtngqASWoqR3RNrVxDXnwrB6SKQEff
QTidBtIQgzRuk3PWuK+J0n/2GvMOaq8R8AgGZSb3M2CKfaOGp7mx90lSS25Ucx8VvEckCVCzyUGu
+n4+ocSKNyOBgQGeJ5M8N+4E5NMwICETrViPP5eR8e6bI7h1iFXs7/Ij1f5T0/aohPKPgmYz0B00
Hn2hnkyky0xYJEGCYgGhwNsIDACJwfW6G6Vzprx9JUgG6K5ln2tcdltaxyemiEhQFCbg0XRoWdpp
79CUrDSDSAah1V9gg/qAn2NwgiDBCGjitstVFAbQ9+xg8uWwb9xpOEIxGA5d4XgHNWjaXRZP+aaZ
6+Ku1OoJMGA+HIu46QLG6OY7K6EvrHecG4M5PbZpVSWw/ChB6nTtA2Rbu9k8voVuxQMtQuzu7FI4
q89ZGT4XimC29Wx1aKsLohdoSknwzL60Jvy/TFGmxcQOEtS0ruXUblC8Qs5oHcchu1C1uEorCTfE
bc4ILS9lBf0WOO5zpQEQ63rb3gw92uByat/LUiBT09J4k4NBoBRM2Z74Dl7Sol8LZpRkCAJiQKYC
lyEV75VR1dAzCnaA5J06ShhbCgPeNwouRtbchsQ5Mq1CC3dn6W6/w7tPgZS5r67mnHvRjIdwaD+0
sT1ZTnb83UPn8uu++n/KvrhU0BW6////vjePsCpmZEIVzERFEIaNo+37UxzfPKCeMav21oDQ2+wb
GZA2d6aPvZ3ZCqz+/tW+N478+mos9BFDWzrBLz9m3PvW2JfO5JJiwEd9XRrZkZimeOWYHOh//0rf
ezmur8RAFMsvimmxDI6+/71G11VmCoBxL2T25oechstxnBrjFJgdTdKB/9K3f/+af1i7Iy4wibRx
IDf5y7+/f83ILFmYUSTuJ2nHG7sbnuBMQNs1rf2oMeZYft88n09tx+n29y9tmnzv79QIy2tTozIg
M7B4/eg4BTA5zunklfuuaM11SvoMNBEHQWNHF1Ol2V731fvYKRICx2E4pgPgwpaJEKJyos8we0Tl
fOojZF2gLva+j7cphUMpvPE0kp+w8hwiODISQJsqvS1ZPRX28KCK6Bl5e7F2lHXuPXDbqqr8nW3j
bIhwHgaoO6dfC8q/tOn8yS0ErR9YCbWozrj8hzdW5AnCX2GV+1h0W6vSL6A9L+TmNP9wRe0/u6L4
5ZzFumdxK/0gomC76yn+kHvVR53eIV6bjMTaoBEmas3xiQz1slvJYuc+H6YL+qHiPo54hlpz9NEM
nMtLqULExWKXUCdoc+BYx/5J850zDfQu9jju7TopyCyC1t0ooV4jW0y7IhLEcCZTcur1tnsoM/Ws
2iUXViTWUSYefBoHHSfyzw+osg6C2Zx3Efj7TmnpR1jNz17Ub2fZ8fCuzX08wT9nUBCg/0OaWKsT
QQCsufr5AlzaXAnB9wYb/KUFOhi4RNL+w4X8kxPGxB7iu/gtXWH/6KKbXbYlYI7K/YzMaiknFCcb
oY8kJo3m/u8/BlTYf/gUAEGzeLdchsw/2g5bBphubk3lHnHtg9UlRwI9/+HA/MEldj1ZXMaxDI75
p8/U8/tPeRKTIoLkvtxX/lATiqRIygnn9+WkT2Zz2smW9CJh7X1NnMfQj2G05kdNhS9dmv7sObAP
RDG0Ky9Pzf2Q8hCPfU4n7IK3hMJ8zM5obtwQhGhuOjP+J3PEUDd3N3lC9oBXf/Ik/7fTedEBER4i
UJu6xTCgSLGBrbeihWdowqLYMU9Y+ODJh409cYXa+nZQ2TGziQv0nJQC1Ripfo06KJesuUGXD1Up
4o1lzv/gq7P+5BPLe+EjB+McxnUvvr9gpailqqai3Bs5jcKAASFIJMRHoWX8zjFXADVyus4n71zY
DglFHSinmdG5TLmX2f5twA/32zFcCHGOUa37WH8d09pkoeoucZjOOeyJ8O5D+xwTHsCsmpOoJgFm
7abTM6rv97kDdeiypDOpDnGuEa6nqV0W6yRhc5lqssR3Zj7u/Hp8iGyQqWnL/WnVHHydM4xETVop
iKnc3wl7fvbrdrj9+xv3Tz4kPDOW/6GEoXv74RqNUePmchzK/eiVa0ocRUIDP46FpS+so394R4wf
rMnXe9jjKcyxZhAm8YfP5CJNMgWJBfuW8CjcGl21RmF7JL1w7xu8P3PFLYlmlhU7ihvwPVSAUX4L
oJwRXRUypC79OmCnyliOBCbUJJ1clZNHqIVxo5FMCie4C2Kfap/kYHNt1t07470HlU8nUgB4GHOb
RWb2Fo5LlQqLJ4Ve2/TlOlWVCChXN8QDeVvIgedrezlbylwnNn/Rb7OjoxGZnQIKQ5LbE2cyy/ig
PPxbSxOE3a1aj4S5Hct+fEpAmmJNY840N7R69jw+tTLSmbr6wEiHJ2B6l0ZLjqZJtWa4PcmT2bRe
/gPqb8MAd7kh637YGlbbbZaPUafsc+WOT060NBA2GnsPzlyQN1RLJETdqibz1m7N3yaA4ZWRLB8x
CQLdt9V7K+V67LnAaZ7cAobC8aEoxa3cesUOBefXgoda2fsBNK/GCHQuyJcnIpT2R+ZHmuIdnDNE
ItHAjcmnwxnlbW7YX+JuLI+ZYZ+HjqAA0U7B0hipGUcIEbNYaqnsyXp6FWQp/cPz2PmTjze1DpQf
uJTcUQv88vc29xydRiMsu9h37vRedsMDQqUz9QUXDz0RK4Hs7dpqV0s6mPSp9K6f+TKWW/YspGyk
fFlTmOtMlukGuM/aW+iC61xGDUIIr9z4qp/2uUHQ95BkwM4i5pxNmUfvOEz927r1IepEPBfljGen
pGoKZtc8C40zJpXT82BSbumtyRZJT/pARZK0cY/KGg6d4HkYk3NMTixlNjE2T3LgBG2FfGg9WlJs
J7dg0B4suyeqMye9E9mSCWF7Rig0YncjLKowtJmh5PSOPazetrV8cOkO9lniYJajfyJ45sl01GWp
5rE0/PZ8/e+E7R8mbAZiXna3fz1hO1TjD2vo6xf8Nlnz9Z8Mm2KZVfLvd9C+85NjIcBwhIviQ6A7
/vdczVwAq4bnWtBXlxU0T/5vczX9J9NZtto6sFbe0/9MWswM7fs6RqeWty3TYT/OwwCXw1Kb/g4d
MRVYRUs38Y56U6iTlnb1esxE9qBMO/talMN8IAzXcgMI42DOsivx7Mo+Sx0waKHbaRfQUMDR4noa
LpYpw+dsZoB+ahaOWiyJEMIcuYDOwpINS9BcqWtGCHNR5e7zZMvxvm8JuVu1Eyl2R3Bh+ddhgN82
NL33HBNqjXLpCniT3gJ7KysUG5LdENOT5DAsTLg0NsHDOVdUHHmfzlemlfkvpe4eIpqgc+qr4UXS
3T/AwgM412Na/JALhY7e8DbDsoVBqEzSz/NCq7PCaHhRETI/MXXxh8ZxjaMospfjUbmXmuQeluqT
2TFLj9TtDCOAp3ZrTR9uoWn3VZkSguAO+K8HTYQH54rTiwDVQa+tTIzocZqlgc5IHpTbSE7CzGhv
nzthtyHmPv5sTFg4A9MjxLBb+BorOLD542TE8R07OdB3fRXtE0wMO6LFvSOV6bDTK+rv9VwUziPW
V7zLyBBzdzVNILJQOFKBE2HKHnENssf/Ohk6QVSoJF1ikxhcnti0yECEWUPKXrbIOA0KP8CqpIg3
yj+1MyfpAt0tV7pfe2dsuT6rtcHtHwa3aPbYTap9hveaPX/ocZIlRV7RnDhobPNRMjHyQOwJxcXx
81wiAC/zO4PMAH3lRXN6h4KzIvXadodXZrNkVvSW9E7EIjOviudJkZkYIXFHDxzKdURG94bqDrdw
vDDDVALLjuAVwjBGRd4Sngt5JBJ06fVjFV08WX90fJd+r8u5Sdaah4tpjDJs9yasDEaySInfSyAS
2j5E1/kc9gQPDmbZbGafYERS+JzhraYLvzhjCzUNUNvWRzXprlKzMbdG5SNtUIkx3tEIRelzo2Mr
HO5nzUvIKDdm2Kk71xiSh3Fy4ws5TpORf+XdFaOF769NuLbKKglTuNHndqqSs+64RXiOOnJ+CqOC
y27JARr/6LDhNMSnyOM1wq5Zp/n8aHUgS8YSYFEgDYOiLsSwtdUqEHbAYp1gYCRzhO2YbbsiK/h4
m20wVQToRNm4ckuD9Fef8VOn10XQSCPcpnGGIRfVKyn3PtnOkYmPODNOqHGJNtANlzmZ9aBb/j4f
dftmri2mcHoL9FIvl7Fdw3XvFY7aFe7tcF16LXcg7nn9rC0oiHXX9Sbi8JBwEbLLj6JoGeCjRDuY
yh9venMmGIbgsl1jQwQl9mpuTk7X9EeR9sXDZJQWJUnl2DsnLeWD5nf3c8wHM0PZjQH4k6FxDORe
Bvukstapw1SiStLuSetFfs5H5QZdCcQtoRt5bK2MU8sjaILNPyWa7rA0JpWCdNAx8oIBm99q6LML
6SLPvtUiGJ35YGuVuU9l9OAQsLMpKiMNwobolTTRB3uFwsPbI++FapE5y9WuxifdNOO1Dm724FbW
vGGOSIgR2I4Hp17Qh/mMvtFq7QMhWMXGIepvUTp2/S3uKn3TqJR4FgISXszcsl7dgionztiaqzpG
fYBt8QkVU3+qRyfHSxV1nCksAoFhJnaoveu4/RkFZtF8pyPXBr8TpRdcFPkvWcQKuJotaw+SiWx1
Q/PVJuoitQ3FjLmy1IuAiE5SjpOswcY3JDu3LRY6nniDnzEx8CccXYUF5YjfyA1xVzozPS7K/YhE
ZRPOaP/Jssm52sJkvAMxy/ffE5AnXHNzAL+aKKngSGjlTQJg9i7tPPISdGJmhzKbWfULfaODIMFp
6fZIp73ilX2/h+Mfh2YQ8fa/pkT/CbsnCShT5Z2BgRwSaKQ/0UrnH91kyc+uEVmPbqPK+6aJI8SM
jb7Na9CBwyy9Q6qTwLrK0Q5tbE/kHLpx0j8mlklEWdyZb2bHLW2azXjDmLS89fCL7ZVmG3ddZ2eB
QtrLp2qcHhnMON6q0IzkLAef3TdyiBuU4uFej+00GNIuw4/icWTm0Z3hd+ke115CTBp8CHpKz0Wl
bUZrM5WIkVCfzkc9r+NtgSgLcn6OqYwAmHhV1DYT60Qk9EvakNwI/AL7ToRAImZD/VzQ6DJzrucn
czDhSYapiz0EIguq06b71ESjuJlhFt4gch/ISnH0lPutiR9oQo1HAgzFdq7Sej2NDQhlvHjxS93U
3cWcKSjjrkKWxsHU7Hmiq7c4I3TIjDHSrKCvKXYIJgEiAlNIyl15ZNlyL/upS1HAmIaUr3rjLOvj
iQ1Fpr9OGpjgPYFqbfJCEx+WyAIqp+dJlOkE/cxVTHRMSXjUpjdIZJtM7KmbmrTor54cnE2YTQhN
2oQjOGaAh3S1HZkqxlO/G/UCr6Rqdglemw03aXjgrczXPciRe3PRatmlS2yvVq8bp03+q9TEOfd/
iJK3hMlw9K/r47s4+S4aVfz6Bd9kmvpPKC19pudkRFwXxv/aPHvWTx7wO8pnj7W0wYr53zWygWXP
huCO283hX8tU9Zv9zvsJuJJuUG9TX7sGA9X/QKdp/Nh2uoxKPGGzsmDazmrkhzEcZuVoiEvbPgxK
Z+kr0jl7iPM6PNqgeQNzsrsXaFRIAXF0bQ30dEdSbgDFdLr6ZAMr/2zh6HoB9d+9RIp05N9dyT9Z
q/y4fuCnExy5pAPYAh/ij/Mcn4Dq0Bh965AOVvVGfKu6QFYqb0pbLSiUJJ+YNekDIv6KlPm/f21T
/GF0vaw+kMnajg6Xh3bl+/YhjEUOWSRpDoiaXgsAGKzD+8QnH6mtFsav7d4I3SuZNUyOe1KWn3wy
0jb5ouZyRrXaNRhi5sk84kroNpnT5zuZt8SMtk3l3Luxx1mviJQ64OCWN0ZNRqWl1xZce+ZlqSp8
A+NRV9zFYtJrRsqDEeheQ0U4Gq67ZsVZYMvrY61ZmdIh+DF1BNYVbC9VR4wpdBawNR2P5bbK+wfS
qcst4QUlj3mJnWQbNb4fB34Yp4GZWPqL1rbaBkzTU8+8A6kARiYOV6cuz61FHabFGhVCW5nDftKK
EFHqTKzTzEEIZmccmCawJgnwUuDjEmp6LVMP5YDW+caNPRKA5bSTfAGTwaFKsteor3QjVqC3SVba
k/09QS9nC6lIaiUbTIwdJYtoHvxeS+/hHiXGmskCqbYVruuqRBO19mLlb8bebJPtYCoo0wkfpQcV
ehElddM4+Wq2YvmERzPelBIBK6F+YHvXZJLLB5UQahggnmSbkLAg2RZGFpLdF8rMBALs4LgiS3E2
T6VqseyTRcXQC0T0MtGcLd5WgEt7exBCg0CEU2q07VeGpN4mtp3ykpWt2nZRI1owQAAYrVamBM7q
GCh1Ug62rRztC3kE2m4WXvS1iQXrJD3ZsusdAIUZ/oG2uniYxTSYIE96BljILtd4nlzYNrLez1gU
MDrUEqxHW81bKSQGNzcVE8qMwVIyIAGn23kyNU6h5qkjcK3w2UwFpN8xHjFsuHb8C9z8Ab6ZoQg1
K93iF4CuWbUSkLtXjZ3gTiL0ibDaCf+VyeOxddI1n73HOKLSPgOg6+2awNLCGR+NlvB6QsBcXAOk
+oZNBOKZap3MUJl9LdM4TLyVbNOdwNv1NcuGwiDGNSZjdUWi76Df0g+0yRshyXm998vBwnbWMf+f
+9k85Dg9h1cHcr5/M9miepsRyvbkTvSKWGLElXQ4ZKzl7OEwZcFMq5hryb4ttU0VetMtRi4oD0zT
pLHpB1CZjxPxYwSDDg28Bi0swSdUJfJtsCyg0b5Y/kgRmmmljWx2siGlRGOm72d49TwKZHnTxmPC
I1Y3q7euAgBgtFPOra5gY0xZlz1gwlwOw5jfP5uT8i6de9Q6PTykADjBFSvB74aFyH5sw9kg58Pu
QmBcg9XRyTtQnmmc+OkVltU9Nv15nyBH/Axbqfo8DsLv8EoNmO0Y+Zse7U2vNHYbqv9ZT9tev4XG
YOtndrULm0rU1Vvb5b69JqCEpPflKMfyx3XCHSY2DIcX5okmhzPqy/kZS+uCP8lGc866HTieEC4N
TwJjeqNnaVHser8Kd7Nf1bz5RBG6+AxpH14JpMhR/WroId/6SRbcOu3cnarFE4h5iJ8Y1zZWwbGn
zMKD2da7htL0brraCsHCCDbKRMvc94vv0LpaEJPFjQhkhYlFeTUpeotfUV2ti/rVxlhoLZZGog2x
N4rF6VheTY/W1QDJEjbs1+Xii9SGxSLJxcEuiR0U62R1tVH2V0tlvLgrq8VnibqBGQi7nQp/qg7p
QiixyUi7+7kz5CdT0arCQ0rtnbF4OPurnVNjo0vnEy82T3gpWD7RiOD5WXygRq9nt7E5hIh4iPu6
iRfHqMh6BRY+7u13eyiRTgymEW/ZFmyQ62tzwDBa3Vh5Wp2w5sY3/dWaKhsvP6jGq+2Nt3hXzauL
lcWji/MRbyv5k5wCiHMxgV/Nr8bVCOtcTbH91SA7Xc2y5dU4a1xNtJzjUWBHtkXDw4HfFWb3cn2O
/new+k+DVcoVWLZ/XTie8O+9db8XLS4+PL7k22jV+gkgNz2u7vER84XBePMbl1tHnGhb1EaeRYUC
V/XfpSPF6rdSEa43QVYGAAP274gY/yMYN4XPH8apoEopVg3HRp/h/Cg7aULJtjVSzqkQtWcEKGGM
ce2gABmboO+0WjaAe4hi4FFZmFV4rsqJ2Q2nkYaoe5a0M485scdaQWyUY7Zqo82qtcK9F9IKBb05
kAroNvlcn7PYQjOwBeBUWONZ6lkSYzwWLmMlq9PI+NzKLi+cm8Fqunc0G/fSSlxCLoTmglZwXKgu
RLJuuyZa12KeHtEozsYN+62kZsFrlHqzopFO550wYJPdlMrI7SDtcK9CIuqSbp9DS2guYB6yx7YJ
/c9dPpsIqpnWGHRnQ1qfnLKN8fpM/qtmgvDnJSZn3ihICguX2tXLlTmVeDGrxLvLmtL53LjuuNb8
avxCTCWjCp7m26qfSKRsF41YOgjFUMiMNR6VWFp32Vzkh7TP4y9OZzevojNx8hhV4r9Xvveeq+ns
wVohYyYrpgP/CNmwOOZdYic6whPX4HA3IVBiGeHvsMu+79MyHgN9mvS1HKMBxG0NdWbFzJVe2gqd
pbC0hz006eICa6t7VoDYDmzBxh3pYtO9jwP/yERlMQslTDxh4mjJPs7T5Cv3g32fZsNAhjdG7jsi
ewnesh2IgJUycNzI8imeXWa3Xg+xnKiJYCB9kkGqJ8WtRSX1olV5Z62cRph3lRX1a79mzlq4JCEB
e55PubSJdUh6C46rKHvq0SWBVQvV1uRhtc8tNp7EmjXzF20q6q2X5NqO2Mn5YMVifsdJ5B5inkGP
sz6F515rqptKi/piZ83adKf62RkMonMHSy5gzm//xpJhDfGtZou6JttKJzaiAdrkW2V7TGuoCOUR
28WYsyFnNZn66AY0NO+GR307jHk3zhs9RpT2/t8T9f/Sipugaulf//pEffoFR97vD9TfvuLbgbps
nnxh+sYS4+eay+bpXwcqCytT4PKgC/bxWdLrfUPhOMQIOvyRIOtAB4rDtuy3A1bYP3lLYIJn6Yhy
rrLy/6QXp4P//oRFRcChzpm/4GbYAl+JNL9bWOlS04jBrfTDSPPwMmgWtud8evcUI97Z0JpNrMFh
UMhxHtzRu+26msp4SJvHutIeG3ROx35iLtx47nxrVb12mELTCaFjpPEF4qn21ruk+vlOpTd7y4Ol
saLxhrxYuvZk3ltWkgnYMdApXVL/Wk+cEfHq1acup1ROgcrMlYkdXdb1rVe3MOgDfQC5plaZP8iC
5EA2LIBEZnIS4D0CsWs+5V4pGfu6ZZEbx9hXDu4OQcbOxo2ZUG5j8Fv1UQL7JZ4tLTNP11dK4JjZ
JAgdjKNbTeLZmlgYMBhEAcoqwAqVx5TZnexDD8tND1ncJW76FILm7QfEB9nQrOPKrt7SMvS+Lugw
dz2LTnXNpoVlQ8QykrJEf6TPZSQo+RG6XYZe4uTBk+6C3vHjU5ga8xCMklJ+C5w0HTbMD4GfEUmz
LyJ0eapMJAF2pSn3BBN6m5GH+OdpsAkcMqN4n3TJI/s5iHwYZW4bUVb7VIzPaZWYu1SOMDgKP9oz
x6M9bIoofmHXw1BvIt7W9dRtZbWneOz7ly7Ca9PnTCoLFcP8HXwoEpHzLvGeYZsZP8+pjeaX1iJT
5gGAIkRQycbPN9IjK9afYfO1G/Koe4Lke+J6Zq3Y9VxShGTVynbrkT1c7G49Ue6IXXgY5uTZyQU0
sUSe5q5i+ZdFZ9YQblD08nNVdKAgq3KfgTFdu4kJ1KAgmWKqyaysdWMLPvYSR0W1Ysv6XMPgXfct
EMmsGH4B5ufcEvAQXka/clbMj7SV3y/KIKiWGcjpnTVYBmCe4U6kprMmmGvhPaDot4iiuQEi2956
chQblgk6+4Yk2ZZqtle9Ro7Y3DXez0kvhh2B9snPREupo2qnCS+nrT0wVF/yK6NfaE2rO1uTj7ZM
iF8rpnzHcihZlUmd7KFMO4s52VnRHtoa8ZL9VlKZHTgX4m3bCn8bQZcN7FjzwbiMIPay4iBjzAgh
Z8cKcUxSBqFKfmYTWgWDzdM/ilr2q3rRrasKx1pXMn22YYmsbJ3VrqFh2fOEejLAqUE7yJ61PDzM
czmuig7VjC21F3sKdaK5VXqMG/wYGrL9D7O32y/97AapQd2QwYSChtw4FhBHPbsphoytpyP5xPet
16xNHnE4ChxEqgNwOxK/QfTT7KbDTPgVcu+9yPSe/dMwuo+5ldUXRxdFiZoaGX5NHQjKJvE2ITvN
LjDyPn3qnIKhtm7M0Q7inUAgFLVwMk3Jq3FjZfMKPdJ7DyYWhN4wXBBGG8EwcFtE/oBPGLLP9LUh
IkvfYLabjvSD5V5I6kh/J7m1VAAJW1dBw0+7TLNG+WE0DTHXxJnXW0f1ffwxpVDIVx4mXeYrelOP
ZwRa3efO5m4RZNURcGcMhX6KS7/AZAJ0PG40sdMFivEmQ6OC4XQH6JBTQiGHqvRI29jm0CPtnMFQ
1425Cf0534EjSlbCm19BNPjPblKrc55qb3ykXsSc6KsSFjJQJdayWmOdU11ka7AV6anUkq9h57Xr
RNTJM0kNwIiYGCa31FODsSqYbKwR56GaKsJPTS4yD1yg6d/UVl4dDV+ibTeHG9Y+9QO6B+0xszr3
TRR2so4yvwnmwsfC10cxH+NRCbEJSRLfTvmk3zrhVG1kKLs11lp5zru4QnSfMP3T9GnXLp9a2lXn
vpgHcxs2NmV4k8c7Nx8uOZbhTTJ1+9HQ42Vdgym98Wao56FT3tM1fi57ZFXWUPjvSN7uXWXF46rL
GAqannx1ppTlHOjtDc7KgwWjdp31hskMy6glklrL2qSa1E4TU7GtN/TGutTBTdeVYlQQedGW9AXO
A286J6OX3c2aPtyC6wW4NPUuijIFkKNL+WgB2txIS0Q7ZBJqpcMhAvm7hBsa7Y79C6pQU94SVYf3
0ITB7AufO1Gq8iAzC4fg2NoLWOeh96BUZV6VbSqryFb8bj7OEgiiU0N2ITmlAcMx2KSOX7yTJ04Y
AZOnoDc0DcdVxpK6wHG0QsLePflJ6q8Zq05rmDL+upPNwdeA5rRa/aEa91ORuBU797Hf6l2dBGQ4
gN612E7HpYq3PQ6TIyjrr0M23+Yy7E+Ggq02j4TFESBX3iGj1W8Yq1abUp/S7ZhI/TCjDN9rRLys
mpqh71AiTvbY/a/oRNhhknPAPCTjvGucLzNlL9gqmoI4k18EAHm4meDTjYkNcWgyGKmn1LjhHuh2
XWLFwZhlH8w2/K2q5y9RvdCHZp+zLJ3sEFiqEQrmzRz9mR/9DE+EtiKX7YUNcxjEg9GRzukNPNxh
wzh6xGDF/qj95hcwBfk2tykYBmW9FMzbgiLrmufc41vNrQXaqlfyo+0tdIkdVjGLQ3TldmN8qez/
Ze+8tuQ2sm37RegRMAHzmkDaqixv+YJRRbLggYA3X38mqNN9yZKauno/Lz3UopiZcIEde681V57e
ehBPj8I1lsshw6I1OtmXvggFI2ieLlap4dmdK14YnXmfJHbpDxEk5HTCB9bbSf5O59egOw11vLcK
ewd0e/aBBpQ7NIDFJWrScdvNi+VjM39v43BGtWk7m9HjN4xxBg3Hq92nVhjLTQaklhO6eNLexE4/
lZwwxc8fuix95bHPunM3lu5D7Uj+rinme3r6R+bYo4/WLrrtwfTfkK2WvjqpfS9te/SrPLqyjKo9
mL0bwWmPU4X3AewoXObYegSPhDebHdVmBklrLaFtkOfgRFzpYZyDpWYYkCDfgYpVGd9kOZUymLnO
G0Pp1TWM+e7AxNw5OJN0v4xZS/6emL6mKuyuF2Fq6RaW0XBIVWdey8Ie0HakU8nKqrphI2NiPMBx
QQqSkjtCFHe160lEH6IVPqumRolhKJhrVstwujFdYh/aNOKa4iipyIRo7D3JvpJHpqQ/e2haj0F8
T9ciAF58j1WNuIpOXBLamb60hHO/l1F9yscY9GFaxZFfR+Y3Ii/lfQlg9qsO7Bb2tMXYdaMl/QT/
ocK4kGRx2hPpPE9fRe7m5FD27f0yNsxvWDzPQ6zle6+0bxbgbiEdRCcYeB1MB3SHeJkHe3C+ocUp
/NhonWuvk8mzVI11hkkmIUKN+VYmiB9VpRZ6zbVTbCtAiHcNtCXo9pyKqwlYJBLJkBhvuvR9FCzw
0IG/T+18jUc430d6kxIEPHY7BnvGVvG79oSLafuUTmGxR7ycPLOaZc+84voXNB3iPks7Ru2pkxyF
HKl4w9o+1eWg4bbCCgGxC8/mU2QgM7kY2PluvCVuTmjmeSBibPFbOEbeyaibAT3OpP+Q46jAHiKx
XUTb3HbL1D0Ld+m/SXTABxcEwwUwpu6a/MjmsTJlk/H8VUS1mLUdZMUawkB1hXi76QoQkRID9EOk
s8L67JN62jyeMpF85wjm0L7wPFx4rgUO3iVx/HEMwWe+RJmWLAE5HbxZXdAMPIgNrY+5sZkzWZll
X4EYjgkdHm2NYqW/zxcaSUFLAME5L6fkNSxkuWsAMlrAk6f8SCKnWMEUkbuxrIz+CcqFgnjWKbwd
+E8PU8Hyisn2njlbSRFW9+9lURJHHTu49bolumhKStK8HOpu0xVD8YC0Fv2/cIw9nvzsMgU8vENN
CPQ+qnNfaUsO7atRcjfq5XibW7IBibsgTEqR1m6HVO8vodL0YAXSEpA3Ui1DmSHBmE7aVNd0PibI
VcxLazvzCdkyKBYKFXsz9MK+NwzVfqPcTFwc5ZlTj9Z91UV2Bh68nyHHNO0h9eICcEvKbOYinyyC
GdpU39I5Iy3EbGPWURxTqONosx262JbPK4gQV98YKefQZDyL757thoGACh1dJsOqWeEWblKcShE9
PaKQsClpzsjq0zXV5QBm5dAzzLub6o69AFOX/QIrIxg68lrrsVHHhnsy6DszuVSpTPwQiPFHgVLp
qyBUd2GkwRAMrr56aDMvTF4xXvd+wazl3PE8YvJZFhnYret+r1wVHey+oATXO0B0NVqIpyUdBa5+
Vuet1wIfbY12eRMU1hcjaPcN+FLE5ErsCdHrT4tRd7dKJeolniwIY7S1Tgv5uL5RWCqQsc6MT48L
OOUZevuKHF9f1Ou8A6oM3b20urKsGqoGv/GxpYrcdtPkEVqjp9uIdx3FeT0TktF02z53jij+UM6x
cb/rosTbNYRsvUlrsg4EfiAizViZ8kq5Gyep4n0SmUPQVITbmQkZp+Dm4/E997RhnxvWtUlg0DeB
/G+F82GYhgCtDGM+1HpeU0r10SUOTXfa6DgAt9w39U6RF7WtZ4bftO1yOB5pguk1LGLGg7zGw0nL
vrTU9JvKc4qDloRmoI28ScrRLl3MM13ra0KbmQatmPbQQlrnOdo1AtL5jgjqQz9l+XnKgJ/IqDQh
II7aj8zr+LtStnUOwyRhoa3JaK6YmGZ08KYeZuwMu8FnjFxsG/y4vHTG+TbuhHdF148ZB3yeQ0be
KooxwYIJw/WUCP3GdZmcwAuikwdn5K11VgxPBTORwq52rzKtJrGoENkWrIu1SXPPfI2w9aN1bOH0
F0lcvGqqfa1Nh4Tvwd1bsDTEplLDN0LhW0JOxXKcVy6LzsaTpqjsenwVJHnPmUn3wYkY6i9gqiAT
bgeu1sYopxflsomI3GBeaiaZ+UubIoYD0S2qbd+VDEwB3G9tWvAbLHXhCWO0fMvaKYTPCTiCmlkX
vlYSs7JtGDf2EWnDlxUKP+6W1tnrIiNZubGSSyjeGXqkVoigt6be3Q4IG8iYpd4mG8Ug2pz2z+S2
6ujVpH0wcFsOUeqK72PJFi3t0uFQWF0fjFpt3JIVTEdANV+7eOpODmHHG1C2zom+VhDHszq6oKt4
AcNXZ9KMoDOLo12U1O/s1yjFEAwzQ1rS4lj2asj8CJvj89AxpKTfczZB4z9RSj0kWl37TtM5F7Ft
jqv6mcKxitEzLOi24l5rgnLov3h6jbOf0K44NZ5KjSUPNYe1UzaxViOThud40ouNWTdlwDRjwFMX
yoelykDULJlxQerdJaDx10457QHV8n1j6x8mK+luBLdLLJFiJl0Zr+Ak86M5lNY35GlNAKTFZOhZ
PE1MND6UKrRlF5UuaDC6HhTfk+oRSdjFnTt3aCUrWMVBp9zwyyCgS9ECHhgGePN4V+v6UuF0QEDL
RH0cd7LFMkbxX+jscSa5z3rTu8M7jFkZJjvC4nQIHRDzTdxpPAkoH0XWnAx4w+OSoE6YozDgUinn
nKVSXQ+2RWGtZ9o6e88SfWMbS15iUsOqse1FrCAI4frmH/gjaPYfRmTcWWnF4uEm8Qn9S3aaJS9X
5Axfw0z19R7VX7SdkBrDZCR9RubTaYGWxaOugw5MS+aLoHp6Y+0FqpK0QG8lzuv2sD4TVHmJLleH
luVHLYnqG3tqhvGQVv3BGeovkbuccHQKP0+UOGaRdg69llonh8GV1s5JgZfdIZlztk5m5yclaf/V
nmj9klLfpzI1/NCqL5touCX+4RvjCe74cJb4U5AyWqgiacw4x9JCU+doXbxn70IDkbDia+IpnhPd
guETInIbGxs7Zm6W+1ioaJtUwFYngqGDRvbtscSeROeiQzWdyW8KC+FtrwnacOGY+HE1f8kinc5Z
N5s7GMewNTrzPZSDfj+6MsOJO48N1t1q/C5bZ7hn7TM2BOiiOBAodpuaZpRAIAtt0Toj4NfosySJ
sW1Elh08uzwTfdLC7IcfHBjJCOfYQUmJrFrE2Ql1ha97S7XLklm9teTsvK7e2SJgGLt8RaUbTr4+
Z9pbZRfNtSNy7ZDywiMNHTv2wc3S5tLJ2CJhSE+hYSbRqdEgX5qkfL1TZ/FoRap4S1LdvYaRHJ6Z
e/VftcT+iBp9VuCItfZU04a+XSYUzjJxxtJXiRgf3Un2N4YRW8vV6oQFd+kU1Z4uaBGTO2KCwV0N
+sygdCews2QKlJGgj0iWWe0ShbrYEqF2RVK9HHzJywAt6PAwR/KRCkHe12FUITsiApDnYN7aTauz
uXKfxjUTDeWQcR+hDfXBll67ehu+FRM2tBTwtq87hpEEOZt07WI0KGou85LWat0NIGctr5t2kQ2r
immY3Z+skvVnY3dCpfsoxAJIk4jUg5FeGDVNYeubks0N5d1YKek7dtU8NcqqL+oaJNwGYb4nkFPQ
4wOih/6bdeGV/AXPvBoTKR4GPsAO3LpfnnsMrBse45CmEQ3qGO/33J7NXvWXDncPEbpq7DCOlQlS
chBfAS8sIoyaPqJiIit+oxtd0fGaXyshVpnXIrOdL1YTuzzafdodlIvmv9YmOHQtc2AkRFo+MDIz
p3vZq47mk8gUYIlZuFwJ4mdzo42+SfLBkDlFxOkw55vnuxmYaOavc8DtUk9zQkHPxpt0dmTfkyhU
MJjqY6S83jIiuJ01ynqiaMRJZTaSUtWPoO7C+nZCRfsM6a6cUISwYC+N1G/ausL7kdeDe9cijKXi
baLqJl+04VkD4nIy45q+TIGZ49zMWvecKY0oMYTF+3WE7K18LvO2BUAAwjhk+0JiuXdBtjvxfXmS
nbrWHe4NYzUVTkbPU1ohukctTFqpQc0Yx5gZ25SHcoRmEvQjXcGN2eCXvKLD3/E+8RozB1dgzHLX
2aPkSheky3dNlAZT1t4sUYt8xZ6VsTVpQz2AbY1OiLIzv8zj+SOHNf0a6i2F2mITwEqno8Eb64Gb
i9Kkfu6BXe1GjbduhAaalz1eWTY7yVZEbbpX2kikDq3RiyacGGOOotuq1s4ulV6WLZW9Li4rLKKP
qMO6iVWWQBRUdpZvMxRnOem0W5XV6gprsksgmB5t22GBut0KyzdVxl2iNRgXXZz0L3RvNV5io3oQ
1HeXTVWPu76j+qed6dCl0eK7OU4H3/WigaZ9lfqRaotz33lfNSafWxan8GDHJNiDINbPWLKlj14M
okxN/huhjTdwb6bjOMsB26iDhdgO88BCYMZNA+OLfnNzahHInZHjZJeu7b3DqdW3QwgeInXnt2gu
Yt9YcyMB1tJW1MOCXlkzP2mJGe7wGcVbJvXmVuNG38eDav0BZPMxayt6NlVWgm/23CWIzUlHcgCB
r5MYYjVsJa8JVnWfrcJymJsJc4+jt/2N61T0gXU8OUEpjSG/m4iMCeaYl00qiQWknzVklxqJn6Nk
fEOPVafSqOKdnmHXJdwO4f3CvxfhbWtO8/UIVHKDKv2JKfiLuTpHpFZu0dMvAZ2SN68E4eMRpBSM
YxwFrZaLoMSyvzP0DGyFxaA5Su8WFxFUZUmJIVIQnIR3AVm+ucnT+lm1dXpjR/0h1IwDhVW3H1Aa
ftEmxiCGqb2YApmiWKiQJ4y2e4X4aTO5/VvBQP527BnvV0Y+b0SFKWhDsFETxLl2De9s9kNhxMe6
FAbBsNo3S3P6c2WUDVTkycKqsGCFxSnzgiqx30RQEAcFU7PJ6/8TAv1/Kcjpfrjoc/772Pqy6pkH
fqb9/vG3/i0jd9GK24zgLJpnqzGSD/zf0bVn/UtYjGyk49q6abg6f/Tv0bUJwgyHOnt5FKM0YX4a
XfOBf7AEDMMTxCD8I22QucrEf+Km6KARkL1baNlRu6Nc/yQjT+Zm7CkLmqMEUu0Gaarpd4I+0Rm9
oNpVdequlA5HvLeaEz44sdewEyvDk9Yk4altjAEPpqNfIu8t97QL2AQMeg4B0c20B1cxP3Nihifb
SnSerwMavNZLrf8OXkC/ZC6aP1ls+beqcCkIEa1g5rLiCamvw2a7xhamR6IZ9x17gAPMcfu+L/vp
b3LKP4mjOAOWZWPQ5jQwvzdXw+vPXlOGww3yRqWOSPOmGxyP3p58AlKMu249Ln73T7fIX0jjPwn3
f3wfcixEDIjAVijIr99naBgdoyxTx1FrTPK/8vfVw+UjmPxf58d/RcVwk3y6thZxaBgZdVJ6dJqy
v37TgglmaWM7xyxLzouRpkxUGJDuXTNM7gcjt/a8WsK7f3x4DgnNZANxMzH1Xw//JyUEg7R2LEia
OPZg02jzrsRKWu+ODPpJNvPfaP3/4mQyNmYbBU3Jsp3PkJqIkEMEz2l+1MUoszNq4GU32Zhfr/vc
e/j9kekrWufXZ4UD42mF8Sw8C+f0r4dGyGEeF+i9j3U85RgGY3J7grougEcQebiJ53i67onuuRxJ
4josOb3kbdLa7T8+ZrmqVhxYWIgMWVR+/RnsLp256EmHqPusYBvRzm1gR2H44NkKIuzvD/rP95AU
OF3gDMCUsazPuKGGUByTTnd6VPqy3FZu0wZoXfrvCjxyfJzbBPOfU3pMQX//vX++sKCcbF33dNsm
/kp8WpcIFByTyFbpsRzrAekEVxNdNHHFZYKg5R99l8WwB2+oR2YWl1cH0fLrCSXFGX5h7CXHhOye
gEqbNpQSzXwRzaP5+PvvWj/rp3vox3dJmCOW5QKDkZ95Y2nRkUdCTsNxmeEB/QiIPOWJOejB77/n
k4P+j+9BPOrZLDLcrsavx8QIsG3Y/STHUMiBmnkkO2QDGYjhMDyI+zhJ2MFMkKBJWyYsKiSvPYr/
Bury6d5ZfwMOZBY63UZHgZHq19+Afj9LahQb4NvoM9BeqMkWWrToHJpzcaoil+ga25z/Zj3/cQo/
nWIcDxw48YS8Qz87o1DZkOQQMniJ3dB8blK7OCHZmq8UMsp9YypK+E6rGJKNM0p9PxyJ0DzSVp2+
YdCvm68KL/0pC0sIyavkNUxC/mdJtdvfX6G/+p2rqg1JJ9WBJz6rcjNpst91NO0gTMd+n+fearB/
5B6XKLdHGz1nqrDLp5rjkLgxZme6iTORmmUYHvussi68zguPQOHNK0+zW2dnD3GVBlXsOcP+97/1
z3etKzibaOwkFcmfBMTCK0GG52NyLDwxZyD/XTamZdt2299/z6ennjsGZT6XzHGAifOAfFphE83g
pCCuAW1RLbceScRofLJKXiAxlfe//67Py/mPL3Mc1+DtKLEQfQZzzW5LQ3BKWc6rJgsiNxwC2hi9
D4o8w3GsIl/R/r7Q+8l51Yoy2hNf0v3NidVBtv1pRXBNJlICryAX+oeA8ecXZt4ozeDJCA9OPzbz
0fkhKem8yVTHqFfLLSpl8S5x4vhJ0heMkVWcRvxzRnKuDZbzooWGc6IxPt9g9AXNyH5ENX4NdoV8
4axAmBC3ICyS2rhbcjP8GGB2P7lzvpwhWEwoxerGXv3ItJQLV14MCCjgNQIlupN9Zt/bsRIHMqv1
y7i05j4QKtEemDAtt/RDzZ7pWzxcF43o3nL2jO8I1cIzmnICcegLhh+Fq0l1KosaV3YJ4+JAZgD6
wRQPBa0cp1lrBDyA9ESg6LzFXqh/pSVrPo4/iEQTbW24rlNofeRDZ41B0QEh37b0z86RyZNtEaYc
6M2QvPcxi3fVRvIjqjTXgBhP2Uj0inAjfyQUFQVHbFv7EdFRyxZvar+5Dk4aIjWdV5c+l3uHcZ77
jac/ynZZtdJbaf5oty5j5TU/qXdeF4Dm9B+86Oysf7eVFT9jlqYFGWll+Tiolx+8ypzPvGfyJzx/
4/WP0xvaY7c1yljcKrOmk1gtTk6/XY9s82SIIj7jyyl6uKCregABLKtVr88XDTNOx3f1SftSVgBB
kTsxGfHzXF8OKIw4d7N0yfNshIhhnybWc9/QdfSNSJQ3ZoYCBac6nzMiRTjbHQx4qOrJeyO8sdyE
TTNHe28hVH6DUUHeEz5gPrrlQMdUMzi3hWkk73lUGDudeeAbkVJE3/LQ5A2d5mK5lSOhVn6XNdON
GOrpOpkRXQeOpSdfcrtjaQLw/aTPwsq35nofFmOFCxXcJo3rmATiYGF+QDhigROuHHLuJafolnM0
zqhzQrZe86ajc3LLRBEkL67JFvRZi/ky5QBIfEvHJfRbbrAtcHr1Fo+RwL/tcvfKDMNpE8JpOfQx
OwbaPRoY3xVGKCJrPtOPS0+Zm2+9hQQJvAzTdaXl9a5LSfaDJFlta1xbPi215jbCfIB2pSkvCEq0
gH7lCXPWVpx1s1xOfS3sA4Cd8CHqnG1lrVETdpmdUfNmfhhK57pYnH2WLPgXynDaiyQ1X13SMzaK
3oJgSIY6tzcZ6E4LAWOG4esYFHbeBLPdahCp+ZxV48lLhuuENuUp1b1dHIP4ANJSneDogFLQesj9
xYieqOCw8sxtfFQveTAP9PWMFmhlJ63XhnzJM3EW18zsoULjvQyG2bV8XjjmTtbJox3axXZulXGR
A+tkmCJ91ZXjPvMK4ZOwu3JPcHF6iqlw4sV3bTy/e8og75xod4QdZjATys0sZDCOmnBf6hUYj4NB
MaebXN5qvTK+FKZ1WnA0I9FJsGwlAOwt+2EYwgvcodFLRy9pG1vzdIrzggXYWmsklD9XdmKaTJzb
+lYHtnbSBnr9y2JfMmafXbWxitQhCmNdRKL2O7QTdZj1ig5mGa4GLsQq6UmHaatvQi1yLnuZ84Oq
HJzXZpiN5ZGZibmbxjxEn4ZT7wJuSX1NoWTFwWivIZk08x8bNUePBLGM93MlqR+qVtHLU8gxz5lD
CwxLpbMj+Nv9lhZJc5zAZR1jctD5UqrocxOJO1eOIwpwBK7m0vfb9f0DoYNJZ+wnqi5u2o5YDIcn
LT9aGtaijZFVod/M1CIZ8+MyK+0WjJeTsBShNo2skDeCE3nOQaVsfXBZgOmmzNt5i7D2/TgQ39Yo
o7huRffk5Esd6GMyXFn14tJJJM4mDTo7s9KdTA3YIKjjdmWayRu8ie3OdvrouUuj8cLsaUkn4XhK
x16Q8EFn/ouZTphwZWm04BNZJ4+l18QnwBQ0WY3RbQ/LUHBjptQObBFy7TafG2dbzM1LSTLGThTd
8NpbjMU6awLvYpe68YBO0nmexsVb9kImDOF6xgBh1VOPlVN9UIwxriattm+bnFRKs6qUr3W1c2AH
7R28ib48E+e++a4M190qZBanujPPTmGJsxc2IwozbM1kxpWUMKVDrkbu3eZhHTI6M0OTzX8aW7Qp
Gv1BSzS6Dx0aHC4q+SQSRBMvYUBBpTZYXydEOLcO4gp8fWWLurw2sB5yCzAgJqEkjOR+dLR8Z8OG
2JL0Yj1m5PHcRF1rEvihp8cwrY0zZzAJzGLA+xvq+wFNDjad8gxdQPhh4Rk3iFbkQdaOeelFETAq
tcj7UNZ6ULgjAdEC3lq+tO4b7eASojwp60M7JqbvdhU99yyUa0u2NEjvGbEfRG0YPZViwgQs3Opa
LCFlv2eioFGtlpZbJlcVfcV0yPd5VjqvMrNp4lR1dAFgxEUtHVr5cda8+XvHdvwS3FV/21mI6NHe
esTnkhDEO3214a4pZPKKHTtuKKxAbAD06pTrc8fT1anzmBb5jbJld+3ClT2YNQ1oP/FoltPTPIKA
hHSnh+5FVU/hOe2xJFnRULxnZe3Y2wxB4rMF+moHujr78GSRhL5yiF8l2INeUpo3T06rvhR89OrY
JyrQk4tBYGC4DG/49FNyabRWO0aqp5Z1dQE7FJJCYOH3vdDDmfzwiuRdiHfo342vo+Yp/EsKzRYC
g3Zbgow/E9VZvTt6OZwWJpeB6/EOJGxt2c/ovgNCNrsbXQzte9pkrNl1zluDRaAhKN6HiVdn8rET
fem0X21sJdZGWKhJP2L0q36XtAy9Iqsj297stI/ajsvzJJWBtlb2j1oUDu8I19zXqPfo/67hSXkw
icXF1C2BlaGDoyNSHjQbgbZhpF60RRb4PHeAYAT0QFhTq5Q7rdeU0lXfTRVFuLExO0G3Cr9N4Nvw
vPLJ5Fd108EqU3G2RtQiOe5iMowxeRR+3ve2TXVZxT3SlRotHsrxE3Zy1QcIfCuWs3mJ7l1GEbAS
pAEizEMBgtGPKikDJMrq0y7aAyI3sfOyiuvGS2FvIls8qSXpvyr2RmsSIlMAreAsNG7yJTTWW5mO
kjjHjjLKjWM008EWZviEv9x80wylfRh2P15iH48eZLkw56342MmavEe9TLD3rgr8cNXiE1foIcRM
HimMQ2TXtoBJVN/Z5hPdfYwYq5g/RNWv9cWTWGX+wtXuHAZy6E3KxcduuUOfb2+a1RoAtalAQBPT
7nRiZiQlwgCXPTa8GBwFHtaCLDfi0tdWv0G/Og9mOzpgxTN2PYaEDu/vnr285derWyGDwbcOPE9G
W0hfT1bZOZ4GN/Jw/LqGFjght7NIJ/1ilthCFh1cGx8cV727N2YcN8XqkEC0O93XtsH4BmXqOS2H
D00RKVgvmATsYTBOCY3dLQPQ6ZRghT94gvaAMQ2gy1TT7xXCn/esY9jHHp+3DoXQiaQoawthvt4V
YwccrJvSy0wHJWtHVPMUXCikJ5vx5XQ92kJHzz/ZB9lgWxfFgL6vVkEOwYEXBJj4SW/JY81TXH9d
+71bDSdKq5a9bidr9Jn3hcljsWtWk0qn6B1gTzqS2nXbm9pbYlvIntC3it67IhzqVGj161gs130W
nuD2PKomPLPk0jBaLTF2s3ykdfQEg/bOwTMDdgQsaZq/eSLBJZnRpHQ6712XyB0Wkj0CT9PlI26a
Zisq431abTm5FrHIx8Yxt4lAgH+yS3tF2rADoRhnT7FafIwfbh8J8nwbrTagxVy+TniDbEz7u1Um
OqLZmKNngQkRbV3jZieyugc0fKiAV4+RvmyHOnlheNQe+i6+lPWjQHH/ULu1t40xJzmrS8kZvcxv
6qF/0YzG3U7j0B0G9jCXOEe0AwnC62M+i5M0E+fFbq1ynxS17SLFHJtjUtu0RwEIs51wvHjaV5C2
tgKDPQgTIHuX3SC1Zofs9E6CuPkG+g2toEbqyAwYwWtdsTcGYzQvSLpt25TQn2G6yY1m/TyjztI3
tD72SOOCXPhjBDPLI2oXTdOGrqaVAmVOc32nt7hIEcLI8eCYvaNddX3nJMzfqhS/vUfT1G5HtpyZ
B6u4N8JXN8rCjza0eQD5VkYMEsJAQynCRiow3IptUcRt3wcVywt9pnWmAcEvfO0jNgghgRm7sjIk
kVbLdFXzjnty63A+axaaDiLxNBTktS2uUk0mw7bzZrYdvcOyNLapCbl+3Z3oyTR8TxdjvE7tWb8U
eoZXJYLHG2dj+BoVGk3uyHL0O72V3RbNCTuRaBnEe1WNtjx38bBueb2OII9YqvYZOTClQ67ZYq90
szlS2/PRwJ410tjYoAdyjpadozvsr0a7+2LnhREkDeUf2SDqRjZEJILXO5aKaNOFV/7RyFpepBiz
mN9LmgK4n89u79AjWCc1P75vUJa2nSu7OYY2Chz2CZAaHat4+fGfeAj674TNtr9yUm/vSLkcDDND
7FJ07MGmxqBL4Jrj9bhQ9mhsNpn1LKVN9A0nE0O03Ii4q3c/GsUqR31pTJUb9Bl947xAd7RJktjb
ax4/EYAsKOOlK/d2AXijSjoOIEn5RNaR5bal8XIjk1x/KVC8U9pngt88Ts2xQYt0k03Uu4sWA/jI
+uU8qXnu/ElwXFZBL1xJtn31EKvKl3Na7ynV2Nv36D6bYMjWPIRkoStC85LFoNfZnQi87pU1yPqY
haIouP/Fol16VaTeaP4le5GldBTd5cJrmpYJde51tGTw1sdI2dAEddk4Wpd53YkrqY8SNfbChAyz
x0UeLhn6Qu47LSmX3ZByBcyly5/yJl+QV7boaIdJW39fDARUYwBPU4Rt1m3er+ck75my6fxfrtWE
XHbgtNGk9C1dLWej1Mt9tbbi2r5czs4cwnzMgT5XFeAn2+IO6CwMfRtvWD8wx7YQGZ629RBaBli1
6ec7yg0m2DwvheCvkDbcHJ1y/dOq42zp9sQNq5vOfB74oC1h7lBJ6lETL7Eu4YJnHVk6Sct9j8FO
v9Qd+qzBj8aTDmv0Y8EbfDGk3E3mwoemk1a90UosTYLfjOGxM/CZe/oYnoY4rN7CWBA0ADxDbbSY
R9gye2aTYxeeQvwQb5nTdugoJ83czO2QC8hGeajfsTngCNFT0v4K0WNSAZNTjGkgMS7ZtzTPnbee
3kLk2amvOE1DWxl3I14UKi1+uNFm8bdiKdRb7SZ89dS3wynv5vDY0XItNr2rtW/LDHlQ0JHrav4e
3JvsgsX3vZctGn09YevRqa+lcD1Yo0gO2wFYjOi4Oh0CzGcCDkDs9LNHx6LELtcM3Taq7Pls0gI/
q2IIX5tRQhVY7EW/yCNDvy6xAJ9kDtll07HzkUHJcrgXpqT5wVjURePDXTCix7mUStJSgEZB1AvW
BcBGXs9d4iziPRKpAo/oahV50IpnumpkGFTsTne9YH1EklzuCabTHhY2BB9OqDhgr1vvwUYQHeNg
ODoBdoF/4xIGR9wVkUuO67Dtc+14+O7a7JPRJevTS1sl05dpcJlCtRTkDa1U9H0xZQVvRpWSN9kO
5RX4m/4B1Zr7TQ1W+JGg0ToNMkYDEY28maxkRLMvnRkDJixQoC11+JraEqoPDpUmDBwk0UOQq6Sa
/2g//x/x5G+IJyZDIlr+/13o8Jy0X6uyTcpfPPp//K1/Cx3sf0F/Ngg0JOPiD0v9f4QOxr/wp/4s
gviP0MFyiDw2GRRDsSOqkc7mfzz6loF931z74uyBeGr4hf/Ao//rlJ+ENg+FgwnsEaYHstvPs3AD
X2SGe9G+8KKqOTQFo35JmX5Y5jlb/K5B/P3TCfqLMf9ffeE69WJQLAUCj3Wk8tMcPOOolaEKeWFK
ww3w6MLQ8HijQYJd4cSt/jdjr19HJ38coMMInCBoz4SD8GnY5hEi23rMxS6cKrbfUo8vMNNUf2gl
mNTfH9o6hfl/A7YfX8Wl5lpjVGRw8XleCkYrjvpMty5oOso3LPzNQXZLgmXQiPSrdal6crJUv2pC
Od39/qv/4ii5k6Dr4CiDT/5jpvbTWR3rbJih0lgXrZFCjHIVb26wVSj8CGQt/kapoYPw+Xyg3IHI
gBhkuivZ/NdrOEE2KRy66hdjBQAI/TmjEcw7gpSboXNSbP1mquJTMU2t689NPLQvll5Rj8LT0nxh
lN7lPz18myKZ+Rv8SduhNfDrD0r1GDs9ua0X7mhxuF5RU5f8D3tnshy3kmXbL4IZHO7optEz2FMk
1UxglCih7xw9vv4tMK+9ugyySFOOa1BZk0w5A3B4c87eaxsp//HfjSUEHw2mFMHEOZlQYSJNpJST
OpccxK86ZTTPLsFod+SHVt8//lnLc3w9obgLAuOAZmnSATxNSCGcTRtOSUorqPE/CKb9bWfRu/l4
kLdTh0Ecixse/59V6uRlmhy73BbRyzmEtPI88TgbkupEcoWY8bV9Iik4aS4u3wh1BwszIK1lHuGp
MIXOs+hnQ8jzBDQuliQOHNSWDKxgmW4qGk6p/aS4RVzJ2B+ReLZAIHqS0D/+ze/MYKQNLHvm8qkq
VByvJ0xgCSsIKPCej/B6jhLcugEfwPcuKipgmKd8HH5pammHggeROJuXj5e7SbxnBdGHj/+a996A
QpCJJpE3jYP09R+TZr4z5thtz5s+GO9ME0DjgHf7XFXa3/79UIsAwF7UT9I6nVFkCetSu7U8j6k7
3fn+EkxlZKS8cmbhTXw82OulnuUbKZePGAd5DMO9mb7UScqsrivjSP+TDGfD0NX3QmbV93kglKVH
XO59MpfF6yV4GRLzi2uycTPP1BvRWpXOaoHM+kcT2MMeifnSmdPNeOfQk7uLm4D3Ku0ZRrKX4PcJ
+aTykdQs1yiqYePFTg0Xke3vZQVp8ZmRXz5bMQCIyJjFJsba8MlDIk731VduI1RyWU2ZiKSlku1w
qnfgVpOocen/NJmZo4iF9FDGjrELRZN2uPly5Bi0NjFa4t9PqsnZCv6xW60NrDjEt/M3BmQQIUS2
w/Z5lnn7PFopU9ePkL2vLLqTQM11IjA+iwEmngh99VRH3nhHUKHGjMv/TIPvgSHB/27TJJY8G6yk
/t72LhkxoZJH1CKDQfZgMt1AtjH0FvaQ/whOwUiI8wlqceBuv+D23EjTjPYjTFEZUki5AiJCwHBW
1IxB+R1AfDTd1PXCxVG9wmJBv1ZcwXRghlTc3L5POJnnvRHgzDgOlSzPSYDP9WbSooiOaRa1z5AA
6u/ktQLayUU83dGDH28MqzX61UzgXfxDTEgkcNhIB7/4AKT1scax+L1oU+cpjS1mu0os+2kC7/3c
CHyVS9nPfsqn1PpVzYFFzcit77TT5nt7oHngxqGiRtr4OOUGHws/bhZBL0TWfKSj512ogLgfSTn1
LkMW80hnMt4HUuJ6bVDZG6Ul7tvZ4vn4AGPvGmpcjxZwuOfKV7wniKP+oxh185wS8oYtR7YEcjaB
4Lo2af+xq7ASr7ATyDM/KPhX8mQS93PLc1OdiQfpZZfDCubtkOOT+oY0XScHnHn4OSYXe9gGhpya
Vnkxze4Rk7A+GAnVk7DO/Qszsca7FNz/uM1Mw3A2NrikK1BjzJpUmvaTizNmpmyFl37dU38BQ2AG
rnOslvXS6OGV7xuFQGdvjRZ/jLTdFJtky77olFjUmcEhqfP57ImryMhxslGcbb11UKIu2LgTJZtV
mwYBLsZCMpf7BONHYyLNxJ3GlYo77XhTiYXr2bZuukBB2JdXLSp4ua5kiFyDBl5IPTi3n/qytp+c
qKNDSOqEv5SKhP4Sytk6zJiF3Y0VOupH0ffFvYdn5xKjB1JFDJpU/om59nYiNvUxzsqeNBICHKBV
jdRuixmfoUmV7Z4MgJjkWWfBErvEbMCsw0+ZqwhzUZ76VJnsBtiBbaj1VMzTfUo80hZkb1UdUxOr
CnfXFJue2RS3bdVggUmCLoe8o9s/nprLM9tyuyvyHDGoTmOCb6pLWZnWc8bCNZhAq9FoTdU3J6Ny
tGvsyaHl5uIlb4viooT3F+4QLFF5Jdg+3oikLGBldeWVn/QwLQpkrz9CaWDnL2k30YsnYLCYgnM6
UG6995rB+U7yIAFMBZQMJxxKCkE5SIZxUPOPIqth79vWvG5Ez2v0cJet03QofiRV4rZYI6nzU4yi
rc9hFPLhWDfWRuvc2NacAVc9h5cdURpE+0ZEDhb4lO+6lIZTgSnkLNFRw/W2m37jqhrggsXG7eSX
+bc47WnGTwV1hCKmy0BvYoXB7cltFd8HUqhNYGHF6HotdjndrgTz2hUhribLP3gkiqkaJ+XGcTPM
c+u09l1przSa2ZAE+mashgtOuh7VPDFRSYj7YaVwASMKzHw6VhBpzrwS9wbOYuKkygkWTF52D3iJ
cF/1RbPrlnxEFCy/MrgC3/wstlABCHjJBt5kaIfm3g/a/JZdibTimeX9wlE1MofQ5I26oZVcUG0u
bsy2q26IS2NS06Jy26cpaMWVYYHlw0LMjWFbVi0cHmcMOGBbkkSDNatt+xxqkwWpnH1xPxEDba1M
5E6P2u2AD3hoi83tApskVhZSZb/KXQi4a8s2SnxAiEEyKkRrd8r0oW0oYa+9zoZigHe7PC91tvxr
YqzAiVGEpB0qSw5m+IpujJF7FEVujnBOP4t7qqd8+l1kg2EbQRcebJFW3ytKJvxpbl/iDsqK7LtF
05TzXARRU8jSKvnmEa7kP+wEePifiboH4CfQg1s0wnQUEzX8pqMLfZk4Nfur7wRgbCIfmmU50Vcp
xjBGZyWS6GfTt09JZcutreIwXAeAE5tvuLY64wsSE2JAPCvyrnoMdWsHH9Y2GoYazpkz78hGrR5m
n7zlle+q4aG3dX7nhNUfK4ORBNfuOm2t9sC6St645etuq7rKeqbpEz7PcTx8CTuXN8cXn2zrHrnS
SoWIwMgzjOne11njHh07JkgPFQW5LY3DOr5OO1iLB8Rs5rmqy+myblp558xjbKx0DmJo5fAWkjWH
Hf/RKPqx2I703C9HrdX1HM/ZdQ0W4C6PvXqtS9H8wgaTQe+Y5U+yrPvz1qkAAdmBFcMl82S8TiNM
ZkOHGoD+UcZy4aPXSnJPHaeh/xlg7PoytGF6Kzp4yzoO7R/p4KThWmc0oFVSYImrSb2AnjfFl3q0
Jf34gdTsqA+bJ+ygFel90t8WsU2n2DGNYKXaJtd7wZK3MzjM4tESlgWbXAXuCEenkPcO1AYC7eQM
LiUKLsypo4IYQVfx+3D43mVt3W3NplHxcSScyl5TPaOtSP3SS6+c0RyqvR91zYFbrnGRuHP5QKcG
ageqIdp4cFPN9NAxea4Gdvg/aGyby66q+v3IRnheJE2Ozd9Hqb6C/SPPIhY3fBqBiJeWOTbNsHf7
29DqB0Jdk4AeMlVV/T0dWzJVoWNfQJdmGQWEQxhcXYFi3pCO0wXrjGbKZetOgNwmvxbe1stcxYIo
wKvRgg1II6LjElahOoPJgEsvc+YDErr4rgFC8dCJqXn0sklt+3EmISSBJJW6kNCUGUULTC5xN7Ia
XPy2wRzhNcaxv2qXcmRAyggGNh7VTT9zTykywq7WdhnE15bpjg8URo1LO27JP4qXKCTvJRWpWAKS
wO7Y8Hqs2G+QfgzznyCLxq8VzKlfgx24z/RYnHhnVk7XrBtIztk6KekXgJMmnWlul6Am/RLahLD/
j73kODVJTrTQvKQ7yZegp7IsYBiOS/yTcrVep+zO10ZGOpT1EhTlh5zZw5f4KPMlSsrullipdEmY
AhrZf4NiTeyUuyRQmS9hVMGSS1W8RFQVS1pVZJBXxp6NivKQV0M2duBe0Un8k6Lwf7XQT2qh7IFL
qeN/r4VePsXF73/XQf/5X/xTB3VgN0vHVlwM0EpTi6fO8I/hyxUUO+ml+aSOkv/hcj/+x+9FGZTM
XkTPeJRpn1mm/J8yKFYwLsu4ISh4cYXHCvYXZdDXV3CApy53MC6rZAeSlg1Z+vUVfPIlYXjT4qYK
trA67emSaJt/PY13Cp9vh1gqdORvIGw3yeI+GQI5/dIo9+cD5QzMmt4KeDqFFh7p/3/m/8Uoy1/x
r0IgWV2slRGjuMWPxvhRjr9b+5NL9mc/ZLnP/msIsC8KGRNDsGC75i3oiHr++fGvENzYT27FVMax
LiF4Z3VScGRPHleTGVUS9lxPsaXqXyVWmGFLcwRc5sDQdpBmdzjA6SRlHe3Kxux2YyPHLblgYj+N
/bCPK60frWiWAj9/k2zAetxaNjjNDX354cIHtoBSQpsb2ZJ+Lvog+BKbFp1oNwcJOS2yQjdxk3OC
fpEalwinvAook9dss1L0hw6XNmlakUlXHgM9bKHoMquqaZXWHWREYiwQV3S0Rs3MPQdI5aCVJ8Nt
FdlTdGnWhkMva0kkNRGJRobNph3mHeBZ7mybuUu7i87P54eYfNdNVEXg49z6l2PlLr4LQD/wGfpN
A0Nir6zmArJE+zAWk7odII/vDfR721LqhJYvQV9ZJ9SuST1g5mMlwDxwPUsknMERTcudpHi5VzTH
Ltw5mbbl7Flw4lhGYeHAoS4RSkFg66LbIOmHX36bT7f9LNkJHDzgaxc01B76FdAWJ/gWVbjauP1n
8wNGDVtuhln81nokVxxLQfsHouSIUT/J2kdyUbwIS1qrbvve5B9aHjCOtktQpdwQ0KgTyzrZDhb1
oL0gcFESB63CfBuQCUUeYiNS5GugmzrolVdJqH63jaGwrrTdczKPD2q2fvtkTH4fLYLRVGfE31qg
o2fmhAh2paNa7ItB/V7UAf4qGur5kNTmCIMHYB8np7l97Ez+vXzk70hGNz3mvt08xsbkrjkyu+e5
10V0J4eAcpIW+w6kH2FqVnIGVajf+LrSOyiO8JuIM0Ag5zgh0TRTQNABtTCuc154tCkTHBCWMIA1
k3NSJ8AVci89JHbSf0nLufvSEgyG7sZvmBhebN9m4QT+IwvSo7cw6ZRRdlvCG9S1B1wLtKUUkFjQ
tW4ofLpX7QBE8ixBsr6rMi70GK1jEaw7IojuVBeEGBWgBidFl46rChjEtcVZeh+FobkXSgc/A4rg
xF5aRnBlwbglIydC3r9SogBCiOjxeoq0BfCOkBZyQjlLVrq+qA36xgIW55njV85NwLa8b6pI3rgi
Dy8GZT8Gec1Jz42ahf/XmyjRa8c6qzXFiq4bSXbjvhL8bHFjAHMZynYlOcbvS6Txf1SSen+Q+rXr
xmiGc83N7Wfkm9j9uxrW7tId2RpN66ON9ZfnEZCktxHz+JyhW0/WTT9mWyJRTKpVYjrknm8tmCJ1
j45i3gaTR4mM27HYe26hKf2o4ZtnBf2PIrCjWzOvzUNPxJvDrXBE4uDGpNnkKD5/CbBbxzrv8quO
PI0nLWVxCUPWvx7FLO8RRKCvbxrkNmMtbIAf4XQjIWNyDNTeDQkexdMU2cOtnqbxZkyi9mpsaudC
jEgLCJKxz9MKRYqouW5XU+t8qSbpUZGeCFMZUC2ubdNigFosi1dmBe2tnk234K4ZpO6qAPKywQtV
7vpgMP+omKrWKsrK6AsMveTZnp3mAGuBPCcjb/ZMDYwcBFjtqolrX1sOYb4B8NmAIYwU9B64Itng
zAmiujq6n+l+g47oM/5NO4icTeKTWoC9YoYJ04f3lijn45RO9Tk66iWUPojrdeIUJqC9PPHPPE4M
O/B8Du6I0D+zGx+9CLqKbQW+dq+jNIbf5UjmBIpJJD8+xAlz0vrsPwqbqPamXUAs4RZmSaA5S2b+
ug9ansNYziO4K+rMRabrn0PdtixjfXqbAbbYR4lJFDarwI849udt2bvugct1/5uYg3ln4cA7f9GP
DGWcQRXDcPbUpKX4SdoI5osMHcOfhgjox6kZMbLAvIKGhKDBKhybTFd0IpRsFwKo7S6KINzdMGCJ
Lvcos22Zw6SPAb3cKEFhc/UyJJdUVGYo0vo1NGt0DDJbRIZp23x1R8i36AD4ryotjS0g0OnyRdoE
HMW6QyGLDID602Mf5/m+9btijzop2MYzrLDEWLIhaySd5OkgfCi7J8+X7RmsNS+lNpvYlHEIA4Jo
TKV00v2VjwCXq3VEtqMWfky2+9hfCqPlYotzYDyU6JxBlVRCnmmouKCFvT4/kkKLLsItHdAh6IXn
Q1tU/MEm+IqDHyObEmNjfntxrcQwNfPVi7Xdrrxiv1ARMVtWQJAhXqJ3GWevWQmNuKd0a+O+ih3s
raQRtVtPzljPXSRhXSaj5xd1TLood3Lt2OeBKLGoOw2W7poaA1+/4e05jeozWRnp4+DH/r4oajRZ
tQMbWWkfPTgqK/jDaOmWza7xUYO/VEYHB+UbrSp/XfpI0yP0dTdST+pJcH/ecmuaj06g0uPMjIag
pAjVVGbxO2EPP8MD0wAFdKjxwgC+cSIjvG6Tzv9SJEjaHYWRPtZVsfe0dL61HEhbauBWcJENRUiu
06KCsQJjvGnbdL6dDbP/3ReB8ZC7VYCaDULJxiMx/D/vKYWb/mcy+WNHJYedqagJow0z7kNyF28k
OWTHBLbb1rDBTBZd4936ZT/uDLOzv8puUl+BgqmvULumK3YqZxfVkbGZ4tjYoLNCTxkE5eUcGvqu
JAFja2kQ4EYqx6uXp97auJRKEIfXALd3ZgGB0tdNcm5Tk1jVJWkYBSUHSlOAPka7NM9d9OTbwk/a
s3xq5baqc4F0zlR8xK4PNhtN0XXgifAM+xMS9Je5TNkYx6OhaGVzQzmfvXi8cpsi2CLppuhL3C5c
cbtIr80avJuDyvabHxBe1AbYjFdezGZozorXPwNvoMM5X4oaMWA4+DJfY9qMWALFItHC/pVO4xWL
wnRmVUFx7ep53sSlDbQS98/0CHPPtmHkcmmlJ9ggQEz9i4zYYdjEbnIN4tPYdRIhoAKddo4Ja7wR
7oDGUlfjde02bN1uVJAvXJfItADNu+mGuJYFGioinwt/1p+BJJ7RV6sGM0CbFWJdEEF23+HK3XUs
OJyBEMefC2W11zUSSiSgTg8hAjHbNIjqWOOn24E+MKg8pYVxD3wPtREUQk7MSjarrEcRCcuHT7O1
qwWLtPjUvb5G/UwRY48qK3s0kZ1uc/ogR+nH4ueLMUzlmH3UMJg/J/DQUAbjUnIxX/yTOGi28NUs
FP94H3XqUvAa1LT12kkTgmwhG5NTj2kwpzQ1rtp+STYsGjnfmpDPo5UhqeaBdHHGe2XUIdVhVG4X
XUtnKeC/epNIsUQAznVwIExL7WNTzmeJFziQqOL98ouu3Wi01gjBoisxxxaJB3H+xRpTvcXHU2zn
KjL20HVaeGP2ZP2YislL2BvqL7KXGIfT2DjHPXBDm8VdlQpN9pAYvz24oDuhim+ywxaQJVNwwc9I
NxlAGg50YaN3nqeHLZhja0/BuEftGLTnGCE1VtnadCm+EvuLM4UAdFpeUNPJIWuc/JdbGL/QP17T
LZE7axzy5dxWn3mRi5Riju8hDs5ritjhgdVqz4Po15jzi02IpwlPgPfNAN62JgyH2nbc1MHGG5aw
d4n42vRayul2pSigVvzeorIVpyqLAhLpvIhBg8uqAD+cogrZQpDG5U4AYkccTkJjoOvtQ0pyEM2e
buy3ozeXXyoYIfOKoN4aY6EVnUeJU90URVp9M8KU7oU15d9xtWJM6F3csgLL4CbzqvSs66f5SEmJ
GIQs6g5GlNqYJMJa3ShPzzdJ6OgvFYHFW9xQYKvHUVNKnh1nO7qa+HkdRfvMn5NdX6dcyZGWHAGX
TYiN2/qnr+f8XJDrjcY1s329GcpQDsjloXum503xk+O9+D5CBL2EjNmaa23Z5W1fJxAQrbIbboIZ
ZnY7obhNDNoOrYc9zMpzE78gZCko55q3uBkD+6eKKNave8pb10q0yW1ht+WuAw/z3dGcr1ajiKyr
yfPb77Qm3WOq4uJrMLmEeNRFJx/NZYd0RF4h//Wiw1gU3XkUe+oyypv2a9FK+0AhfzhmdtifD8aU
/mpVgu0qotG8Krs2uOndKn/OG9Lfe0eoJ2ruJeSooHKPgjCfC90iLXZgp9D1AxXJXbchUQgymXqQ
ZCBu8ToBSQaIG12VxvQ77V3vm1W6BQan2VuHIRl6GFcTEI/wtjnjzWyFUY57pTNGuLmTZiVLsgSQ
dp+tKmRWvF522+PErQJLvZzJWPI2YVPNmybO740MjX7Rkp7JKr+icONtCh8Nfyqqr1omkPodNK44
aNy6A+Pot3sK1vl9meblRTtn1pnWuFk4z+d4xST+kcrrjANKGyM/cF1yjN9Tm+GeGwjhFp3jPZJS
UKy4d3p7bjEDdd84eEAZ2l6wKWY3HBWTp5FWw0NSp/W3qqtGd18ZNAVXEODilOaYHdirNOVIo4y2
uFVSwA580WvSQbf6VaeH5Nhb3e+QPvKqo7xzMfpecS452f4qKoioEzESG8dIr+ZyobYTOEgsKvbL
NQr58iLtoc5iJa9aYOheeJVwGFolJOE1W8+za8yPDl5dnVh3fP/PRHnTEGdPAyTnWmR0k1hw9Mum
u0lNigwK0MojfWLwvhPoe0HS421DU+anNKofKmmGHzhEv8wd3tadiwZ1YyA/3Sf1zMpeGXLNp5Z9
Ia1naNd4ZfWdbSLkWgcOlsaoM3dzT1wE1k51MLxS7SNyxy6s1EFwmuqOuKnc526aWOFP5LhEr7AS
rmxphBhwRveeqw77CW7tH0Humpsq9L/SCRrOTaRoe/4VgK9j3X5RsXp2Mw8icNlOEH6CftenGAF5
blNy6fvzsO+1yxMrPY+simTU1Fd4KDJwv7p9pO7jvtQYTGI+WA3AfSg4U02R4+9sw963MrJuuIM8
Lh28a1D/sMVrPBPt0DrbKiuCp9Kn+58hEgZJJhMaCQGmJtvgFmNpTrdjQ0JB2A/FHb3SkBOucZvn
eXvWelN+G8SGc+PWZI04iWNdiaiXf0RIoHyZDNVWk/J4DIqouybMN7rI7NT+oipsnri658DovicF
CWMRWOac5XbbVwt+sh3N2yDonEM2QFgo27Tck5GafWlZcVdg+Kut7/fmXmfdfdjRNB1d0znKsJz2
7aB/RH7hHpIwYsfiIHhkITUOufT7C45y7hFIW3hFamvK+bcs/nQQdWFOttVPCQjhe0NzHUdUiOv+
Z0kgkHkuqi5AQBdAvTbwH6uwse4h6o7T2kAJ6F/FmQ5B1xV1PcIkhDW5qwms4WoWaaxGk87ui9wv
sGRN/j6KF7IJJax7x2p+jyOGa5NIMrw5Uh/Nefjl2twa7MyiPWjbXJJq3FWzwEqQ0zzdcp04GJj0
jnz/9jc3dx5z3IVrFZQhXbMu21Du+NVYMa4WcwqwfLG/TsMA3dmhL8zKncwXtjZvOUNBr3UpExmd
J34pPxvOVUmb0KnlwlGlCREG4tDDavwD8te+sU3Dum1G/08NhPwx5NN7sCxXRxu7KYmOxc4YbBpE
iGRK2eXe9Mdua8V1sXHasF95ABo+Ua++rYICM3ORBqGcE2RAndRanTGzYON7+jAo6nc9CRz4oUvm
ZL3nPp5/ImB9U9n1ltF8AdAEIptzKmAlSmHknOTqw1SGGFZgRqxihJ7bLKyyzccV3veGAr0F0RVd
tP1GsWk2TkX5UfDDoIPeo4Biy0CjcEnzOv1Ec+i+qSRbUL5AmJE5idDKP3mGIrXNKZMMVeiiu0iz
Nj04OuHIyeRd1eGY78ueyfX3v88SUkjqcDYsm5NB7Tggu7GMATynPEULX+7K0ZTsuJN+lut9ijRC
1OzzQdPCcEGnKedEy5iy+M9VZehDPkUyWGWBkbC4eclZalHRzCh/3FSToIKYzdFlh57lk+e7VOL/
R6VK72QZX0r6N0iB6dGcVOqnUFWRmYbwyHODAnzBD3Tq4eHj53ki7HsZhEBz01sYXyZtgddNh1Gw
XbS+hUyhpXTrEvpMepIrg6vMMmfU6hYRLJ2PSEJzSP546Pfmj7TAtpmkSvvE2r8e2rfVKEJL6qVI
MuHHtVtiY5ZCsGuYWQ0qlxMYQtVg+/Gwyww5faxSmZzNebOIFml9/bvNIhtS7cg20ge3TrKjyPsH
B/fdIUQmgFKB+fvxcO99kJI1Btk6RFK0oa+HC3VtCryRDNe09n1t1Xsu/+O2Dlzzk1XmRAP8nwkj
fZTG3MBZaE71rv48//MunbkbfjUvc3MKuueRWIKVQYcZdgzeP8ebzScSUygmDZTiP/65701a6XsO
vfPFZvHmo3Flix7M1DBKQnVro9C6rEKW2I9Hee+h8gqX9hX6yTekQUX7uVM5S8/LKtCTTQFpAfi3
UEn1yft77wepFzuIpCoPsO31+0vHrugnopgPKFuyDT7iH45X/vj453w2xsmiFtut5bBR6wNAicvZ
0Sis8s/oX8vXdDrtmX+Cl8P0eCOGJonaG7TV6kPF2fUy7EzrSMQZjTKcIt8igxUGu6Z5HWraLKj/
zDMk5Z+taG8/PQmgkRYK35//VhKvYERLo/TxowjCFVqy5taDSOuLzEhwQVZ+sfnb58p4aHl8zlFI
pU+/vZprlTdVsj7kxcgBxZlu3Ui4nxwl3s5F9O4Iv21KuxbQgJMP3A9FO+s0qw9xG3brpirjNXyV
CxeJySdT8Z2R+BGeje1GwHhyT6aJ38QA1CevPLC04eA0mnM5ufeVTh4/fmzvvCbh4oECHracjtSy
cP+rEe1UeSp97ZYHcuu2OnsyPJQpabGYT48fj/SSU/p6VspXQ53ssdSonIViAzap9yncFwoR7uC2
oAL9HjxVX8wPk815zKb/oTe1orpvavx5yL1xUM9Wu03o/u7RxzY06CQF8FxhfrW9hLBQOQLdGKL5
Msi4B6qaYMMXczb3qnabWW1C4kWfjVdD2VHBnmAYrimzkRHvxPMnP5QE7dPPjx2cvh4uA1vA8TnZ
7JC3GtLHfACOLGq/+nlhXglY6JPjxE/53LnHLsvon2a4MuF+kjQAfz8dnTMHRlJM/uZa1FUKWOEh
D7gYtU4E8iS/qwbvckZ4uCLotd42KaqqOpYuqK2EoBJ0pvhVe8s9GonRrUdVqgO97WHTtvDKGCfZ
UMJzL1KFliEhbWc9sl6TN4Qu1gUKr1hg/K0XWgb3RgJHfrqLyfXjGfDOXLPw+6DgYM/iyH8y14K8
rzl9TDyXxGgueuHLM976SGIJ8Tqrkci5w8cDvj3wSHwyJKFDMzIXAu/ryQ2fpe+HKi8PvtcqaIZl
vq1D3V44smr3gRe2FxGl13sFwe0zR8LbKcBpbjGyocV5e+fQ4dQbUeeQ8xRP07feGcSPmn7PPdDO
5Pdf/0gEHqxG1Dr4v9OjI31R7ptTVxzyXtMVAW6jKdd2OOiTQp85TRp764YGO0neqO//fpniXIXj
wsT/ywn6ZKq75JtSdiqKQxOU8b4eivtw4V56yaT/+higlkVKYELkeoU54/W7pAbUhED0sgP4pa/T
tIgFvbHjK5Lyr6cpxw0EUwijuH28YWdWJA91Yd9l6Aq6YTM7FF5lcj0MtrOj8PT88dt7u84rc6G0
W0JBo7VPty2MIFWhspqfZefyANpwye6c6Ok0mUw/o/u+/QAZjKMNRwObhvbp9lWjDYmcLueXGeo+
ksZXUF3PySjvMUd/cgZZvuXXiz1DcS11+GlsL6cmKaSL8VQYCDFAtG0ltVKfsMYVWZLzal7IRqij
P5kg748ICx0Z2/LRnW4vqnI94IzpoRb9MfWrpxKDh9RpDfnAyUgesv7KMLkcwZXJwRu+JqcORjyZ
kXbDvaMN3PRgdN1xyvoDOXPXsWN+MszbA+MyDFdDPAecPk4LCr1njnHMP33oDWuBYxbqrBrZET+e
h2+XSkYhX1ywMpvOG2AptKCxwNKbHrSkokWlB39998ctnNukbmmoe/NaTp/5tqy3OyWjsnDg3LKh
1J7atoJ8hoYSUUzwbZieQ+ZThiswoF0SrWJs54ImdjP5IFeAh6XR2p3B4BSN6e7bERF8Rh95N3As
mie7vgNKAGm1qjgcLMeCegGyIItzHnwL4C10NPuTNf7dFwMEmRkn4CedvhgkCRHZuHy6VKeLbTL5
ydEYqXN+/GLeWyBgfy0lJSzWb46cuarZRsIyOxStiw+o7A9mKu49t/3s1PLOB2tjikFVCYSXO+zr
9dXG2lFUdcFCNFYSIUsQnY3kLe8+/jXvrUAORwCPBAKHYsfyTP913JxBuI9hZ6SIh6D79C7bFDA0
+CJN9hMT7d+forkzIhNly1h48ac3VDigTo/gKuXuGDwvz07Hzm2ug68f/6r3Ph7C3BxcL9Rv3rgP
xwbv61zy8WSx7d2kk6DFFtjPNFvKnQ5t7xe2heSMamHzyVb13pqHIlZxrvbfufRQOjUjqfr0EIbW
dVsY0GTCXZU8Vsn8heX6k9Hem/BcewiBwmgLYO9khQUMi4QUjOOBKKl0nzu2e4vF0dh8/DBffPan
WwcP0bXYjiQy55N11e+ssbMpuR+8bjAfY+wMOwPF8SpIZJ/Rm3OHB1KsiAMs2/66nor0ys5cuY88
NJ2ETpGjHibVRtTwNmHVoMfouuSz261498m73LD5MrHInh58dNCY9pDn7Dajok3Q1k+i9Uvyzr3m
LHa9r91IdcKtIpoYhYwf06FvzgK//BGh6JidhUQ35OqMKpK/ciZjyd/id3z8IN/51uhpcwQFfUFx
8XRDzHAvJfHIcRvr3XM1ixb7AWLKIEO/Mj19PNY7j0O8aIzxrlEgPj3GWJB4TYU19TAH4tmk4LDJ
bfOpmbLigDErAVjltJ+cMN756ISgY8eJhh3rTVm/19k0kivFz0vsb1EcQiZGtUMfQ88rCanuodZD
vUGN0R/+/reStOEvFSkOiKcrpTJ85IaE4h64q13BO9NUpbNbqvEhlL/wcfLs8JOjzXtvkiMbZQBL
cPs9DYfgWwGIh8npYJhhvZ5EjyqhkO3tgMf+kDtcpD/+he/sOfxAzlCSjY3D4skXmAdaRXHJox37
kM6Fwo5s1iVpdihi/5uhfEignsOBEbf76w2hclXc5gVXNOGXxY2d1ZDr3NY5jzshPlm+3pujcqEn
4ENYKv3W66F6JHHFTGXg0OTdPYTj37Zd32cN7y8O61sPwOdfX45YwDBdAK6xaJ+cfoCCIL2SSNri
MFszGj93uNOd3mA+dz4Z6J2FmZK6aUtJ5Rkbx/I+/7WrVjPkMjPgCpiF9tdwHPfeXN9/MiUk/8bJ
qvxqjJM54RtJmijFGAj6xUrFcXUE123fWZ0DUDsbGp4i0AV70NWmcZLwoRw0Kaw2vdrO0ynFvw41
ZBHT6cWpvzUI0gVeCxkylqSEzUpFtxbpx+tiglYVVGaxzxvEWdxupzUy2OAssj2aFCbeLFssZPeE
9v3d7OeIrQpc/rsyb/Te7CFQvIQvXCeZyemwXECZaayvo9GN9kI301lmI9HsZZRf9obuiU78f+yd
R3PdRrr3v8qtu4cLOSzu5uRzmERKIkVuUFQgMtCN1Gh8+vcH2uORSJb4etaz8dTYlnHQ6H76Cf8Q
fcqaoluzwsWuolfUrlKAggfAiRXuabPYxpAyAQsX6rxxYQKqLB92v1/et/YmtziaHkwOF8emX78g
MtCy1z57E5jwo5z6xzAVV65j7JyqQWBQNf/BsSPnJtmjfc9A6MXzMG+vpZPo+tBL7NyIY8oujtiZ
vZO8vh6rLe5PDLboZdKmi148BvHl1GmnqD4AIr/GfLkFMxh+k8VnhtAXAFLWg2c/JG39TsnkvP1c
urSsKMX1y7oiElgCCOXRE2n0jOGzCUuodY1riC4mlu1lRI0jvQpt1mKUm7IGJIjAL4Fc2uPRA+Xv
5co4OuZg7KzerfEmdRQbTuyZdzLBjvKvnjVSqE9AAZHnTjZRb/n0XoJ5k1jxR7tA0zScPblCBc6F
XDgjVZbze5DBFT/gfFgf8rCc93hAyB2MLv5+NXvrtOvzbYCO6610vPc+xVsxHb0YdDsYw/FBliX7
KUZkZudVdTHWB8wUNOPIlVbmvrD68Z2d9VYs+uk5LxOjUYxV2WABcAi90oTT7eNjmabb3x+Xty5E
H+cS5grM2/yX4kmmtEUjkbA/MHRCHWmRbzPtu6ZIwdR3+h3S2ZsPo19JzRLBbnuZ9votwaiGPA/+
zq+oROc9yuc7EKBgqfv3xH3eCgQ+bX9uCyh7r5LfUmvHz0FRHdq8vcYcwoekqu+asv3RZ2AWUv+d
lbTe2hfLzJsCFghB8JIjNneiZH3J0/KpRFl5tq1TOLfqaNOL3zSOkR5cIVG/FJFzk5lxetAJpIak
yeqLMAmLXdS4+nMAJQh6Rpwg3//7L/3mzyMg0kaifxu9DIxqijujSElzlBQ/nCi5Te3xY+mAI/kP
nhOEVIqUvwtl7tfj0Y2GTgV4vAOVqKCb0z/W2lCbZmjfuUjfSlsXmy9aLMtfghfn0MF31ovBXqIV
cIC4D8RV1deYv5/y0LoqG/mpKqN3GhVvbeCfHvkyYc1ntwSjZ2L1rqZ9MjQ/IrcE3O6f2mZ8p+Zw
3tq/ix4fvWisB19JxfUqdMU8BRVhxtYPfYqJbBb5a2TBwzXt22S9aKWuKyLyNpML18CwFmRmC+gv
Grs7ZA/Su1ii8D/YMBZgtcEzSnvkR+YIK7S6LNdV3IW7KVDhbegRNRH37wBMGd20mYultdnYT6ay
obOgDTsJ8yFvhkugOGLbk/Jl4ahWlXay7VBpG9a85XHZ2947u+mtVYgWpi4tDvbty+l8iZ4Q5GxB
5ifmI+xuC365e+eJZ8W+uz7T6p0HvvWJF2YWQJmAZuvLqCtyK9GSZOiQSfRXRzG0Yves1OokCI2v
ugWT/vsD84ydeJEQgpixeUGOC2Xmi4ZRYuiSKWlZHfxqjtapGvyPbmqN69rR3lnalOUt3hBosrog
J5/pAmGKLG01zAj1A+nbGwqbkXeW4Y11J9lYKNAYZVJOvOhQRL4O0YR2ygM2Ou42bbV/UaekjTpv
urscI70DuMiv7yzEG01MUAl0fZaoHbyqfZPJm0U8cqK7OQbK6iQuztOxs+vittvjP+es2CkgJz0s
YZI2XWtmMjAv3Pds2Zw3YuXCCweOgeAdgzb71xhmAo3wqz6r4C3nDqORhdeQOcgAg62uvTNWJjj2
OWhkKFY4NpQ0kS3EhKpVhrTMB+Uoc6d1jPTus9dmP5tfSIsxUldsKRhTxQ5Qn7cHkv9DA8YmZI9b
18/TLVhhd9MadX9IfRlsp3QINmFyZjeF87Fw6umKYwsJTXMQ7tJwiE6lGdybGCS8U5i/9f5MwOCg
B8uE/mXjiHZbjviLw/uXxfQRyyawqBgo4w5vpLvff/S3HgXwGqwBbHSujSUL+imbYuiEN+NyLWHI
lG6EDBc23ySKU5SWyd3vn/X83V6etKX761C9cg2+LP9rwy8HVWUUByPC5CsEnBBBmmfX2seiGfGb
Kq0zCyWgD/1kq0vbNpJrhLwQHUEnbi9qpK2ff9B/5RvekW8AlhcScf6WEtg89o//86fb7+Vj9eP/
/vfiEd2Sx/r7zwoOf/2hvxQcAm/x5V0GwyblJM0BAvm/FBwiNGmp4ZltMlGybLbcvxx7oz+Y8LKz
I3dJ3X9WcHAC5G8DyiuarW7Abej8EwWHl7cInr8+bfKQESswmlfY1dqEkF+lBcIHieWh1ze69Tnz
XP0ZSVsoUgke1T8tz4c/9/D/gNj9QDrYd//3vy+LBR4Y4EvHjcUvf91RxgIn7Y3Z14dpIt01jRFu
n4+a7e+f8rIa5CkA8hfsqkdofHU59kzqRommykH3sJ2UPcnrommJjYErtlijo6DU0eJyZW7cdAqd
l98/Hj9cosHPB3hJKjm4QKFCm2/8sgweBo3ytw76Q1P65YQXFPKEZZBChQYocT7ZaXuaQOl3e3gQ
ODoJDIMWQ56MTKljyvoRTyMLI/c4hMuM3RrK/xaUpHBWxQ61Qf5d2F+IRDmlMeMELiAHwyTu0PsG
cq+f6CwUN04eYmoFHemQunCg0Z6TuA958gtsYr1fnPAy5LQsTcdDEttWNFzngykn6xOYPHHZ4uby
CakDGJUOWhHK78RjiKm9Cc9j1E9pxxuNdTnelkOt910+1eexhWQBzLzQWiucxc/T2KT9nWlxj/Ey
f1BNWXTeIV2+JSOPb6IRg7bN2AmzObJUyHEl+BtbOMMj+7m3ETBFmDzo0K6AnvZJNxqh8KlJrzyY
GbRlIkBmsMjg1wRZe92UIxo940LSyPsAbxAfZNDsTBmNiEpt8ChuT8Vgy+uuQv0dSM6096VVHiUw
o63l9ONtjqfIrcxn/yNfx0ZJ0MTOz0a2Z/An+U03uConAdlOpmr9GeBqc495O19GEm8PaBFyhhQa
7U6PTq9vGdlBylQ/Kfhxn82WP6LNtrvzIWicxxM6RnD2rE8Dfkt3ea/q86lpovOqIpnZ4OTu5iu3
gr2z8ofZBIJcim0n4hJJvdHe4g5V3Ag/he2C4x8yCE37zY35v0kBQHCdoIuQHPBRgmziDvLb1HGc
Q6PXez8bymMT8nF1gLrhNOSIFXYOAO+t6eOxLCCl0rnACy3Ah2lvWHFxkwDhw3cqlZcYCHvYuyXj
DyT5MFiEaEvvDEHKxY7pIZvkeMu4Y76IEAc8CifVe1Fxd1kTbxwpQ1zGxXLYDeldGYk5AunkXXw3
j1Z9lFbrETpRhf5XPf7A6FXvdWa7V4nLl4gBj63cWuhNhRNKhVb7wLoWOCkEZeStJ7gX+I5NuCFA
rYrjGx8VxG8Mn+eLWqX6s81FusckDBJiK4sdtlL9dzP3rU8Z2vAbXMOx3TBY2y7hO+bDstTLFi1r
7DmQzyx2MzynBJ8bvoTrwyFxLfZ/CzzlvkyC+FR2xb0yugFPzLa6SsInPGSQjMuMyk8pkCv7mHbe
A2ID8gvqucNtYrM3oVyhs2zDity4bvmAvteIDVYgsJX12JSLuv+U8qEgVPe7WLriSqB1ehX1yrsa
dGx9qrNO3A+e3zxAWmO3BtDjWztuHhyYJGc5egwfp3DxsjNyLATCWjWPCSr7wPwcbcDIiIpFG7TY
hSmHoGs642bSou43U5bPF3RpuztBGX6jm97C3o+SAvsyC5Z5mVdrX5nZoW/QK15P8ZTtYUnjc1ui
M82uLYZg8WOUX6wMoi+KAQG8EduRlz163qF9R/PVKvz7salV/y1rB/c+g5FVJIfRmWsXmOVs1FuA
dmq40FLF3kklzuDewMmGnetO+rOFKMC68Ye0XlneBGxQzv6Ofejh/kNTHiO9qSc0DfXl0EQoXrLD
Tq5RfOjNzrhuzPLG8IZLtxIV7x541zP+HysvwMas9RLs0OJLvH9wUKTHd0jsOT1WdvG5Y3C5HRY/
v8HVX7MQc013HL4XqV0djTr5httuekxn5kG1NYjzphrVtvTGCZcwVGIt+KbbJOvOpl7GO9DGFmz9
ItpYWNity8BLADEk2aU7uzjIRGLU6xYasZ+HJ6MQcpOVskblFb3YI7gbUMrGhLWTCTeiQuURb6Oy
fErEjA0jPURs6DpXryO3vtF1kG1Rvo7OctQ7LmjRKxhrHFgo39ZZpsGpD1GY4B3Nh7St0TyauNEd
qgBiseidcNsow14LJ+RY1ovEiQlQ0TYq80x5WXQYEuujU8XRjuZKd27VkVNubdb+WyeU8tceZSnI
xZlvSOHRjweovJgKWwrv0RhroQ7Tqdo2BzCcEUrRqDnDD459udFx981p1LBPvIQ7jws83MEkHVep
DbAzr315w3jWgtJadDtQW+nEEM7AQiOcHkLcqVfKKaYzVA6hFpVFcQ9LqQnW/uTrPb6XWCYx0Q43
eAeDLhldhwzRYRZk2ThwDZ4THOkz2uZGE0QQQyiE3a0E5+rCLTtxhkUouhe2aR/BTHQbJ005Vd0W
jxCJMic7EGM07yT8dvo8Kydft4t2AUOogyoR7TYaPM38+VGUpke3rZo/iVw00PG76DDNXnSshlh/
yApn3ozxIE9FJdy1b5ewvfxiXJUqKbad67jXQUeLuYkX1EHSwoQ2RbiTxsiMZXFfVZ6jN5gh5F8C
P4Emb2q1c2MNKzMajZ1ExQSgbHVdWgZ3OeJQxyxz8GcDOblJjCS6RWXH2pcZO953GnQ8xyneosDr
XjR0/hDWU8YNvrnhpSVnfdJhC8XV9SJ0TqTfVj/cRF5CPwjOownc+9pVCveyEtwYIJ20uBDdbB0F
0xa5zlK/PSvn2LkfcgRtEYZVwHNtVXZnqcagcp1buflDwCREoQ9c0rQxc3M8zlJGa1EZ7X6wSu9e
lUOG92uR5edun3TfKif3cVPt3JEJnFVbiXcPF9CEMVUggWriS5GvjKkudkHqjV+b3GrWfamWvEDI
ayh35Qawft1s0efIzoxpwe3CTM4Dtl+VHsHPt+eR7BoXhC2Nw5VqvAyCchh36zxrvCttx9lhTmvx
1RbYvGCXqYvl2+BhsqRIee5wDy2Gu7nX1eeRjS8sUpr99xA/TMGshBJ6ZxYdFw7oX/1EHY1zjjbi
G8HUgTOAk/B5EJsi3iTe4pySZhV+g8JD4DIzboxGCF43c9LdUGQFFGMmQeuKJC/duP4kvk5iYLqV
AraA9M/tDCxanv5MvmSG3jJkcfSVEfAKN7aX8n4WGtkQKLW2t6Sh/sepkKRlS8KIsMXoFps8tcsj
jfv6vET54eCaHUrWjSIYt3mSryphw7VPvY7LPaoa46ZOouE2s53kKqnINGrPF5fJ/PwrIvnFMRZZ
k1jKJSjj0fvUox2GMmxAehJJaX0gDNbfHeFTBRsJ3Y6ONPHkJwSiVdXycxbNiX1qGcNtmuHPs7Kk
EdbYxbV6n1S+PkO4n/cfRrVJFj5oQ7J1D84UiVG9pL+wh+6DfiqRI+EVaOwAvKom/QTRINtPc9wg
r5pFeHcpFG20F5v4vgqnhDQWyXfQDtZbNcTidU+9xFz+FQ6stXEyTBKjPySGLU8xLdwlHQ7qtcxl
iyLPkt47MtygmSoeOt1CGlc1iz303nsFzUuF+Ocm+fJLUFzHm+kVG3BonKbCcqc/uBmZ/xoKkncV
+L29TXq0Z7RLQphGrGyfmNOHIAF2nXceQgN985DENRuzduSpc0ZERJWQX4bBda9QhZo+KzLudzo1
r/qUS/G1cLGY+YPOesUipHtTBKPhoHKaLY68HYZiWnDQTDRvrwyUhzdcRWwwa2THIxYE64B7ajGF
bZDDJW8OEOO5+H1J+NyP/bUiRMIbztTyowCov5wpJdCG7Qjp/ENVISS6BrOwcGIHeT4rY9y37ZBu
CM3zVtNowkB2IIPKBcVrkC7HFMTXTa5ceXpWPh1ir/kusjK4Dv0EsnOPEFtstI1cyd57D51FL/VV
MQu5Jlxwr6gcLcPjX1tf3mAA6dWQpCbI32sdZALR3irSuwYnZtYSZHaUOsHTaOvxgGhWsjMs+xGS
xh3aPA7DZtIlw1PJZgCZfzG2tns/CoQ1stkpzkyzch5ssJ4TVDJRj2doWIS4yVnFxnQxEMvwYttX
hJJDEiG2ZloppPGpIl8tkWEngcSJb3L0GfgVtWkl+O1miTA24nU3Y9L6Hw3Mn/CNT0wIpbXrGiun
I8bCCCXvVU15HAYCGGZh5OwUy9QlScG/NLvLDmnRo4LjvuTqUz3La/Rul5gCzX7jos/1JcJqDpHZ
jEY4tnZbe4rFZQHE5jwf0KsdcZKHFp+Ot8lsoLwMua98aJ2h8E89OrPjuYxVwiJleBwjDd1PWy8p
UnM9CCcu0W9w8gHJEoT9jM7d8EK1fdvECLZ10kEqJPDnMjkWpDSbeF7+RkxCH2/MjmHNOs4AfOJc
QMZ9xoQTs5XSmQS3MTl9a6Z5jf1uyhsnddRsJ4IwGmgTqXwwIX9laJJ8ymkTViOFSBe63R12Bzi0
1pa37lDBbtdVhFvc1FK4hakrvup8KHZt1mf7YSS7MgvFjsSMr9+ktT/c9ln5ELTUj/NkiftQlQ7i
t3qxjl7WLlqkDE7zzOJz6Rg36Do4R4uL47pwsBuKwXPW69Dry2OPcfDjhJH6o6stckO7RPifY1vs
nD5sP1CJhudamoi3KIp+v6y7uxqj97sJNYujORGN+qW2q9OoXKdYRqu1O5cThpmlGnbWnFRHlJio
WurAWZE7BdeV0w63pjXYW+zlmkevwx8DAp4+ExbV86atZ26AHjHpOzunoSRlKS77IEOKIXaJJn2M
mZAT9lRGsetCqG+8mTPS4daLLLHFP+zNWWKWNbEq1YzrBtXhysvc+cAcXZ6kkHTlbAZqqylartC0
Ilx6OqABVNnyC1Do8NxStFkQC4zOE0sgw6+D+txPWDhmjnpfm7a3bsJ6vGUUSnmvdLYPlw4Qk0px
WRX0h4KMMpmh5PwUckrnbRbO4r7wqw/jFIivWGlSbptecmXVLnI2KmVC7fIfrXFyuH7+1ZO72JKH
AMjadcPc71w7qjxay1Gdlvhuone/wYhXPHhyQnK0rXLkPJjZbYcxozOyFK/ZZFLAp5Mrr8265cs0
OanI810s6qSGoZ3Y+qwAVYafcavo6zhIVNBY5e3KQJ/NCQJv00h37XkbwpInkUhq1AenwdAXbkLH
w+m0vH7u+NQO2wcuWrn2UZHC6p4qGOGo7FC6JFQlc87zIfYBaCztASMxWAZg2cGahiNLvzTy5gwV
vULQEFJp+tSG2LbPHLd6PemEZEQt8p1hQvfKFFNxIwUQKHw2i2iRW/RAsmIkIQcUptC24hMnyiyP
E6qCK+b2iNmj2EzWHylacLGP1UNSmN5aDHjaRjlbECE7S21r9CLXMPGRoCyQ0CPhMVsaXwxVmfnQ
EUTAS36ZHZdGmdcr+Q2pAHuL8JT+XCN9s4rttjwaS3MFRhthjYoek8+lU7O4va5CUg2st+eM/1Jl
0+yRMyHOsXj8c//m+ZKcCnq3dZO6R8M0fpjmvKTLgcHnKyuSJdkBsPpza+IOvRMuraEa6fAb0yrr
c9HYxQaKSnge9p380lj00HBypacGfLc+V1BKrjA7IW4lZk9wN+zuO5y15mFKSHZaU0bnKiDONipl
CVHRb7+Z6Igi64EYPHy5ilYOKvKHHrvI82U/y3YJwxCXurOyK+lIRllAzlu0/HEuUX2WAaf5lC5d
b/KS5RagQHuwQraEOw/d90HiKZlacXIVDIK2UbvsH8SLUCOiD1n6vE68dL+e09sQv4Ydak/FTaVG
ukgu16QPHOzT891g9bSAhzBJrwJCPn0nmqij4blXQWJ4XBUKlxAZkYZI7FU+qRat8qhC59BvyIRd
yuF16uPHJnz0ybKBDwkFHzv10qzP0Zmtzz2bJLZavkFKenjfAXoUu3ZuSM6VRTTDAv1WK9JkUdCf
M5vS/mRUNcGWOPYFdTpxD4UGx1EGjOvnluDY07QMkXg7JXWqMN4k/eyIJmJNmVPsEhwed7KZ0Dfu
KXYqDja6Mg5d0KbkUGhzbB5KxN/XvaJn7GQxpUJP4uwgerCxaS5vuezZPM9hdgpYDTpH+qxt3OSO
ql6LlbarpZ7oJrpQLeYmLU2bzyIgazdmRcti7EYWE+l8TOo5RwXu6nemPwpqPIe9ZuCbMSn6ZXY5
Vdmxdj15UqKkibiESghb9rYtnOIKJV/Ef/3Mo+uFvqcjI+6HlJYJZ7KlOw0pYzFst2AayWD4EdTx
tO/56auaBM/Bd54iBCNU8RW5OFIO2c3lMa85ZBmC/VeIfD6Mo8eqzYHhHO0w5aiMBWvQlybV0Kjk
F7KS3F0NE76lK9SCIvKWwcsusUglyCpJOtE0MRmkHvVmHPjgOoQ/U9i01J//7/PB1BX+AyvDGtpv
nuJOFVwqx3rupw8o0+pdleYZTs0NBzojq0wCjyDDrDG5glQFxGL2svlC+DMVmQo0ItHF04DRir9N
OwrY50Zx0KGehMrtjVqyAD1JSjJhz8OeRgJvrI5BmaMtE7r3WGBjArJMYnoaKtvBwzl0VTRDeOrj
/i+c439Hle+MKh3uhd+OKu90w8Q4+XlS+def+WtSCXUAcXjosz7gehNEBWiCvyaVYMMX3XjmWQ40
EIrAvyeVLuNNkFoLmBtIyILq/rfWvPkH3HzgmHhyLkR96rR/oDX/YnDIiNLD1Y9ZKRh8QDbPUIif
5u/xoKzMi6W6HKrvSYe8d/kOqoPF+nlk9+oBy6j0pwe0E/xyMfGAkOQEagntskcy1AykS8X89+8Z
8YfXQ9BnsO1PxSBTLC55ByUfB/l+F0rhr8/SVkfrCjzIBd1+lK0xQTJQcfE1yYFdSO+BXlESfkuZ
//Xm3qQHacxkOZ7O6hNVmkyq741swoAeCo1nwBH7uEV+GlOWAbyTyX11PrQuyt5nJp4mx7KL8rj9
FNKMP/NRv44/adnvcjvzTh3CqB9y2eQZVlWxBBBPAE6w5m29fmWPvgHKW424jCM7VyF69RE+dzK2
6LHWY4ATUMPAaoW0LllrPdinFluwz3oqB1yql3RpXsQ1dhUeG051FvSoZnpo216GqAupB6Mx/VVh
JBU9yt5u16RyrnPlGoGYz3JmQsZHZRqZyzSA+UNkiHVf5Ai37gMs0v6iVf03arwTNeDpuuD+/968
bwAcuu7xG5YwP/q++zl2/PUn/+VTEf0B/sonaHj0yC18av+OHYHzh4eMCzShkGH8Yl/57+CxWPkG
zMj5YyAtgNv+O3hYfxBUQN/S+vIX+SD/nwSP1+AdCxY5tC2LbJJf9wInFTkaqUFhiEOYlU8pDYI9
Wn346oTwF35anbeO9q9RhJcgbsJ8giTGmPwVrL+sUblYitxDaCNJizbmg6ibaaXidHgHSfHWO/EM
6GiQhJAfWv75T/Eq6TH7a0Uh0PkpBrzAzaturHIA7fPtP34l2o9o8SwIK5Nn/fqgEbBR1LSzOGiy
gKIsnmIje8r53//kMV4IYJ0v/uobIXqBeIY3CTpZKtpGIZCEjhx0XUzZf7B07FVgVcgKcC+9ZDsl
wqxc5GIFpiJVez6ZA0VLY1M51vk7L7VcGj8F+mU7hD5TR0DrDqzNl7D1YKyYvEdKHFKlCqb5+kYn
0y1Kw7dixL7+9yu49OFePcyBy4v+BG3Pl4IJhuU1nM1GHBhQMBogAT3koYxXjZE9miE97gwp9JWF
Rdo/34rc/4uC0jMu9OXx8tuGHhozjwMNy+bjgFzhyosQD0f4x3nnfC2b7dU70kglKgCy5VT/uhnn
IR80qh4CCj4uJxXoim1um/HH36/kG2cLia1/P2XpiP50thZc1mgABTgY0YSofTvdjpWqT3X7ny3d
T096EZlUUaUNMBo2SDnojT/lj3ND5+D/43iZr1+K3C0M2RmYyyLGsuzVn16qiSsvrBpRASq0m40w
R6NYaUFFMLuV3kaAdTZWhB0g3gnewWynZpOX2JM50q1PoKngsCm6FnhxIITUMr7/9jx8CnKMwBbv
nt0QFE+a7PGYzNZ4IYIuBtE0d3ipRnSmG8G/otO42tIctAHVIOIbTLK61m1k3xWBjYtjnMcPY0VZ
o6rJO8SL9V+jEXZXOfu5CCbsQDo9AIuhVc/cQ1KR9j1M/AGbvC1Y1/oj+tfuCZFe9U3GRHmr9/nt
KAlf6xxvPhV2I86rQZg2W+2W5tcc9XH4xfweAxTmYxXz0sXYi10TJeKK8X+z6cnfQLM7cZyvrKGM
ED90+mjvo0++kyYz9Fwyh8Ok11hXJm83VwSuCvXMNZAmG9gVwSVNMoSjUYtFmHyydmDk8VQc4YWd
XHKjPfxV7JzNHrj7YsEdRrhVByX0liQdvbMpsfKHJGzKW1/Rh5adI+6lX9l3Me8uVoGioyoqd5j5
TSN+oGkgcFdzHM1Zn0j3MhTH2/K2U9gzUKpX14aR9Q8xS4MstRRX/pA/mRbfdECe9a4Ks6epU/HH
3sdXUy2hMe3wONblMplsKVITznZUpjhw+NMNMlhYslm8LYCybD8m+KiSBmSLpcZQn7IEtbAVdpDZ
ZeKI6Cr3k/rJx/rn0sIiZ+8PJQwp21DM+J63fdlhiIIDR3ie+ixZkbEIUPFwc3FTva6kSDAgRa0Y
EcOseIjQTseZTzUbnEZygEGopJMnz61f7jOwBeLCohsdbfw0xgoNv75oC8wBu8a6WbxZffqM56hN
znchuqSfmAlXT3aQNifeUW+RY45XlDZYM+ZWdIsNHRU/Dk752qOuR+8ZUF0BiTsdUbaeGEW0qChA
FLP5BH08FR4WMCJpVgh+Y42d+7izypZj55qzsR5drrgZUXh6JGKRD0bINr2Fzp+M+yGs88cIPsMu
qjlHyGeBBMyisdw/G12rNhq/zO1c7NFb6+E7Gq2d7XKBP/N2BvInV22XqGHlT4X1FfWM7rs9c7Zc
DBStTam87vOI4dx9krve2bODZUX7HGtPhjwnIKwZ0AGF3bxV8CW8NCkeZGLXpylG+pyJt70u2vyJ
tkUE2s93TvwQa4chh94YuqOLkQJ6usQaAmhJUi464XyhweHqQxqOlntI3w6frfhjPraIh6diSn/U
IvIOdeHThcdZdT53reGL6PS4hwiJ4n40sBFmFdYo82ZPHeDFlTQQJ6eC2qP7/6Mf2mCTdtPHWtqA
ksavQ6qzU1X7NJdj4Z9xFQbX6cChBKIybWk8jhdjj0V4UnDOYbDHK1sExV1oUXYgTburZrp6yTzh
21upoitQuqc6cvqSTU1UxAS7BIpWD3l05ZBUMtzn1BdDSTNmFDHTJfyg5pboVql+3FvLvStc3tuu
8sesM8KrEPr6YznhKuGMmJU2QOw+5W7snKaBHYVEWfwwRACuzFI3mxH+7NbrZo5RFcoIyYcB8Uej
LdsV8uHGOsWE6tryW8kYqnz0PALl4h27xj8juJ4z7EXsttWbOJC00D1nCK+xB2iZGSD7iawq23CI
WrnHQ3vY5DoniNlDs/EVj25p5x8yFI8BB1nqWwpBEffAGpHyDll1FJW2bVZeOQJp91Q5IR+hEled
XPJqTErPSmpBIrlMh2xVWS6sSVYniyM6kD7t2eeoC7T1vi9C64epiFbjskc83Fgvi7jPLnNvSnaj
huGHH0QucULvPTyrvF3HeBZP5dZee85MROybaT3OfvMZEGJ0NQdxvZlMbBxd3I7QsemJ3KXZtijC
+PWnUSTxOvTr+hTPQ3XdDcQeIyF6qIhDX4wVax41w87JIXMm9ZhdOrFtfo2soT+jQUs+2gxXYdGV
mJua4z5PoTRVUWJc9G125WTO+MXI8+5KT2l/EefzHcYLCtAb4NVQI5jlzpZ3mDHaZgglqysEaOMP
ZXEfSIT8gW08NcmidtlnnznPt+1oJgcbjSPslyq57k0HirAGOcW1mOwJ7l8NrxlWdsClt/BfjkaW
lrdI6NentibimFUIzNG0xKJAQav2zyCLlwpUIb7BjtpLrQofRzLubQyqNf6PB7hRbrtnRLayGeCo
VU/3oGZCVhLMcoo8yRbJI8y8E7M41kqaES4JwcK5RkR2o0c5t6tSOFkFfEL2JqAuJRfnGvtzV9nV
SUmnOmFWbgqmUoCcnLIbNoMFN6ukeT6hN3KmlT1VM5dP2RL/qkDFN5IZGJIERY4phZuNVXpSeeRg
jIGV0hieAOM19Sr2Bydw1uTiEGFWMyKHT53OU6yIxqL6ITzgeVaWBMeJyRcQZR21S38Xq1/ZTcR1
HS40CwyO+v5D7Qf4GeQu9iHMP5McAlPauuAtBmsEK2J1D2FhFuAQp/Kjyp0JFLLl054muQYiJQI9
nuoyLzaZML+64XAQeQ7sSDvMgDyoKTa+nBsCx3jteblxYTm1AYQ1qBBydW2955zazqrJwZgMZdgf
bIlgziTjxyL1Cqz87ALTJmbQOP1YXyD5TJcDdzQTxQRjvtq1B2Mdlc58yXFNviVlAE6ssDqDwdUU
kVoaxjGbPDPcBUlFfHN9wrebkJ1QLblqpVwIixvBCx8K5qhMeLU3vgPQf81wWSD6ISl8RMfRQQrt
12S0m7E+GzqzPNDPJt7YarxAYNMMYG2TJ+Bzll1qqKgAZWfyiiLCGJAD751B9gHTZkXvFWovun+w
p/g9dAjQ1UEt7ZXmFo7SCWeA39NW1u1Ao6wtiKlYxj7W5XATa66535cYryrDaKGp2zzJIh+HWfRi
AdzRqxIGEIdRkoTVOHFxQWEoXddpc2a4OG38/nmvab/LAwNv4Qwi1/JKxKRuSXBcv0DuKcQAbTHa
aDZZV4/YM7bVY49y67bo0CDwvVB9eL52FB5E/j61lbUDJWyscY/0HrGUwQ4YB693CrvXXDZ+H81d
sJsLW+ZVUS4Qa0TleygOaVW5p2HsqqfGwctgpXrVmdUqcUm2y7LkIKW51V+OPrmmVfCLhUWiDfj6
kVSmPoU2mChtU3l2mYBUUOrBO3PxVDmv27xlDthF236UTBl7cDSHZJExdPD4a7ZuUMUfEbd1Hx0f
Qtwq4i/70LCCaxDXXMAxnc1bM8vyh+dbsa6Rvl6rubDfIzVaSxX7S5W7rAUZJewc3wOK+mJzJAOY
dm6v4tCjq4HRQtes+gkqrXLcLzLDrwBEDvBWsHc7rwUDj8TlPxUHi3B0DW1g8nwStumLX4A0hfLh
ymaHiHp77xlJcyZc9V4YeNWx4Ck0KtCTRJEW5YYXJemQDWPs10128F2SZx+dMMTgfLyhwb7hAFNg
l6Rzigfm5uOX358H+/Uak6I4S/+HYd1rvV1tFe7Ylgq2e6f+H3vntSM3koXpV9kXYIPe3CbTZ3mV
SlW6IUqO3kTQRjz9flRPz6pLDQm914OZATToTjGTZESc85/fpAmDf5iVRpJEH+uR0rhvZ0/dRoYX
PTWueiojJb4ZnTfvBjURjTm0TZav+60cSCsfQwciXEc56ZbySP0NhQSi6ReRWMlwMhKMgv5EXP6H
V/8Or7asiJfkF3h1/hnnp9fmb1D1nx/6D1Qd2n8gCWPPRXCHFtfznf9C1ZH5h8tshpEM4BnIuI+u
7K9M5fAPnJGQdPlQ4EyAZL5FT5RQhsTN+oNoR/waV+iSRcN07F/Mud76jIFsEX/AjA20EG8f862m
VSwGMoGqty4NdIlBxBMDkuUoPYACKFsNhhRtpgj+KUrLmCl5cYeEIpd1UD+iznslX7OxLfjreKeR
yVr4GmNWDEfd4pLawiAdNGlYW6LpUZ/9cKfv/tyfftT2vTnSbM5HcOhV/c7G4bFt/P1IC/txrjA6
kBeoY8uDlREI71GmXakpMBlfKzrjX1+Qg/nvGyWXxCN2PbPB9X2e5hts2mCw1Bljm158P7pqh4D4
s2ribDngXJQKpFPCEEdLmrCisc4SSzy6U+AeI5+NZ++lBEadkgDV3UZPONtuiOMFR7EHcgvDJke5
0jYjDd/KCqlsa9AHN2naCzkrOO6C6XBGWGUi/Y2Qotaxh5s8TIi54V4b/rQ8VJqjyLa09zo0Xdtv
ChFyqQg4It3JIFmbDo/Eiw1ZjqASPk+E4nrox3GPB4a6Vj66N4k4TbDxc/RKh1JI4UaG3e9AZKEM
wTFId89VuoMiNqc7QJ3lzszcCllMltqPFiQovcmDnt9GXJJ4MTLCUlN/5mssdh4u5PDa3Ys9zeT7
+K0tstslq/lGkfKcE0VPtryXCCmxwBEGZFm7yKwemTcTiRvMkQJj7wfK755tKCfZeZA97x/DWQ2c
RlTNg5YNtBKnspcPXWgtxkfHHrhzeY8JNlKJdmlPskNUGE9YrGsileCN0jtM/NNuJEp6R7goJ/ii
BVRFg7idbKX4gSi2RCrCaEfpka/e5d5rwRb+NCp6nmmUfBzmFA2VyP177Gj4q81ecJNy5fIUfJdR
13OGlq47utqs6x330RljL3e4LblRgWMsHpzad0q3PNZptZ+/YEdRZWe9PpJgvTkRQVg8P3KkLpEw
wFbyajDWiec0X2cpmX5GaCJNASBbjiuPPIQcmFv4XkrFIqwQQdFg+MEcbNvJrnYowNJt5QlrVUAs
6hFu9XDD6UNvVhckG8LIGJFwFYN3rVTqPxlTYN3MU1fdEVeZvtqAI0eAYzeMc7sJXpu0nD50jlks
0Bp5ZbMZXvY0T0MYZ8Va09fEIauzvfgerNM2iJ4MHKmGezvXhr/1poDXZpIBt3fOa1/emsPi4W/g
pUaDH8coHIu4OzfMtANq4Br2ZxBbnl3uUCR8U4Uauxf+WBffMDxaHvLaBOLw8QSI25R3pGfIPMZ0
ztYjalYeT1Uawt8YycyzhTpaAaMSbf3CnWFxBWQt60PZtXOy702j65/7xFseqOZZCIYOuMG5jZPL
oYQtc/HQbHWbZOnp96cCzLJI7OWO4YU4juTRLVcOyc0poasjVwEkKzTOnT3QIIJk7guB97D3RsI4
L01W2vKx1NownggH1+KKKbUh79SCGmZf0Z7M73VNG/k+d826fEimAoo0whQBGOo4Jz2tRaRWNfeS
npJ7uZgzZWcUpdwIZlDymFQh6mCXXYXMQ4GgOf7+IpeLwYMjM5Z17E/rohgk9KjNMkMMZjNv7cd8
NNB6Mn3K/OelCkf7tkigsEE5tMr2c+DM1k3mhxSPYVVzTaNMi4Vg0lQWH6UloR1vSOgcvjgwDMoP
kh3CImI80Z68beum8UNqGyOJdkFFjOnOLvFx2cA8KM69CHjmQyWtm2LQzvIhHBNRfvWCxrbBoJRI
yRg1J9u+rTl/tIC7BHP4lDR2SLRv2/qmecpsB4wA42/wfQMPOcSjGhZbnoY3DVYPz940Jmv+6bsA
M8I5tup2fI/819jB1c+2vBh97IxpdnKqKEHZS2jZps5xebEcS5FTH9TeEeTHX73bCmHkwOi0mnsX
AKApmEOopGGTaU9dF5pPvdfZsVObHw2gns3QQEErVQOnIZuX8EhYYPqp6pPg65ISEtRYsrklHOtq
nKVQu7KSyz1xM+lHz5maXc0htaXscx4YujUfLTer93ZjAjeROE8w1BDIuygloTXoSroTEs6r67xL
q/d20QebyOyHvTYGIIBpwRSPSFNCHufudqp0feWBcOxG+Kr3bOvdxyIas3eTW93NgbkUBymIrhOK
hDGTuvMw5W3+Lu396j2Oo326l0OD1IgDbFuVQp8rI0L36YBTTNi3r3RW0BtSudtHDp3uufHqLtsW
um/2YW62HzLfX28tCWMbZmZjE/vBuNx0/uJsUpAYAjaD/lsuA7mtUHUc7dWQlkx3+4a0z8DdZqbX
kJGoKAe2vbQnANm6PYSVUOuUy2lPawzpPvWs+yJpu4OJl8iWxLTuGVom6BNKWP/U0H9NO1UH440Y
3ORd1GX+weh1ufcMrIbIP9AhRia+f2Nkg7iwYasjDl7qNBtWhBtPOe9UL0n/hEQfi1EVsG57/3HK
J/3FNKviEoWRvshGRr8L7HoDK1CfYMXKf773+HCn3rRRoq2dsKggTS5DB5zSrLDu7HAIuQaQMHK2
9pKwyo+/roveDEm/X3W1KcHQgQgvjIL/Xoi5ic6CbPais4CI+ILOmY2hG2xqjF9f581E8ft1EChh
60y1t7Ie/n6dKWv9sY/S5OyCk7OnmpI9e+Wye0vChvHvL7aOfLmdFsyQt54oFmvYSCkCz2EFat2u
nOPv/AAjH6Pdry/1cyELRgIdnlrcxODn7SBdpFHQEZ1NZqCvrJtm5bJ6uHiBBA7tpV9tpv719Swc
hS1eE6LIvPDNUNsKW5ZtVXtnvWTJ059HUEM6WB57zTpV6XOSkH5zO9+03jw7fhxcsNUlg4f3tlhX
deoOkRzcM0xxqitSuSh+2FA5gZsFVBVYkE/FRj3xZxNMe/nXLymDQI/7bOK9Zv/EgWsbV5hLhRZm
HPM1fwk67GLNvzOc/3kpcBXMgSIczj08R94swCqx5ybJe/+cQrg+QqBD4xL+1ozrn65CQxkSUgGc
8RNe4w+OLTyD3/KdeeHnTJCgrf9/vCYeRtz4ptDtrCYqf19upWA6TB6yd7YTSPhYOPFSTAr7kh2U
Dutm6JZJ/6al+3n/Yk9nD+NnYaHLZf9+ySafEjVXvnuGNeg/WxDWGc9OlCIjlo+7Bp2AvfF7zSvy
6xXx886C0xKUGdI4cLL+aUVg4J+buiMeuxxZ3UnLPjn4EGZ0gTLj15f6h5/IywG1iRocCuvbzTJA
j8+lahtW+cpjrq32onsmpJW7AuBrB7esb82vL/pPvw+TxRBimwfE57zZoSe0Lk4W+da58qGxNDWs
icoMswONzm9X+ncU7Qc0kaUegU5gTecGURD+vNLWsavJfsK0toeIXli1h21vYFYP3aTlTYsNCMMT
RZm8zNR1zP5UfzMJdN97QEiX5qJlYIky6Qv2hQ5Vp26Y/4el3/3Ob/7njRcxmhOsfCkYTNZbqlmT
e3OO2Jk3vAbCjvME6UKxGJyXRAXwqhURZf2vn4T189pdswKoK4Ei4bm9pcWkFXhJwhl3NkKDWncJ
HfoHMvXQZEuLIzPrkvV9L3LrRoyVeIG+r62tk0fLg+htUZG3O2qxp0qC344qLfvXhwPDAZiT8NQc
nt13HPMH2o4pcNqZQlZ9rUOKbtMrPlopw3riYpocPYD5Oxjnp3cTUuG6GoByeEWxlPj7mhd5vxb9
5JBPbkJ0Nsq/YqNEw2u6rHj6r2//P10M3AhyMxEkP6cawuaIcDiP1HnBxfquaPAMQcFIl+OZHV3S
ry/206Pml4WEuFgmnlpsZ29WXV0aVtcnpjr75M37lK8DbxYLkS7x1xey30hmocKyXa7FA3xGjvS3
lVFFGM7id8FMBSGz/s6khxtjI+wHjJDxk+0vXTGBhLgp4qdszhj8VV3gSLDk9RhsxfKQ5SU4gTHT
LDFvRJCnA0bYpuEDZYF6OXuTuCDac1HSHM9Mr+6GBoOG+t9uxN/DNJjLcK5B/nxbCuUNHjJB3fdn
WzPCnhkaXVAA5ofUVP+66uJSvAPoCOATBD8NqJCO28O0IIuS0ImRGhX8fjzoox1JNe3FbZbf4ofr
6fXDxuhyrEGVXN0DQwsC8tun1OjasYT03LMvFvcruQrTWbpJ9PQdEPEDMja3Qlfe+3ZZ7N8cAPbb
V8RdSZqQNR2uvA69PGDoH+l4bgXHAapNcbZwyqk15hahj3W6Qlvv2DE2uOEnRNClu51a5s03UQob
o3Fkmh/tQUHmIOhZPZhjDYqoyxWvEYT60ViMkj9/VxfJ2u8LXDKs/C4YlNHwN825d4ygJDGpLkOn
vfeKHprB+npVBofBQQ1Q+M+TVF2/QZW13HnzAjTWJ8yPLyXAERQOMaWr2yNT6GuCn0u5Na2yvp9B
G26kPxiHxc39O6KYDH1og4b58jTgX2MG2KqQL1+YJMUH3hhtMld2V0Pp4j4TVDjab1sMTWmgdX5G
D2zFiAW9ESmvlQlcfUZBkCbYtzlhZeToYmVVV6SDaeTSVmV9mWVYAoobaIfjaOlWMBQTkexuUgt/
DgwBnc1vgShhDUWYGhMTQ1fUCM0/1SL4T/E5lQnIS4Qow96IjrWWNcguvoGWYxxTWulKbVVyicpT
GhrLQ7foOruDqFSRWZ+Kabjv4f/UWxhFrO7WqrvyodUwWrZyHCyxZyK8PJRkkV2lvt+WD/AQ+i8L
Y3ANwlt4+qvjN6N7LYW1QlEz0esbZLF8kJ/uvXrYO5DyArGZUa1duFfTaogCooFvDUFlQ7ns/Q7t
9hYcBORq0BlAeFgr39nBX+RvHGHCQQqbneYklmI03i1tzqVFqTm1IhPmgNhkldPbt808ecODlRtZ
vy15XbI7+lXUvZYKsCmBQeiepkn2QblF7mfEumuQ1/o2W7inU96gpploJOxgzoMrd0qs+ZQhiE04
Vy0YNa2swLTCbuz1YUEGY28Yz4IyQgBY5KPVeLJCo+zxguHlSma8kUvOhu91AJg9bx9iX6CGzGcK
d8ZCA/k/gbsLQbRatcu3aNDJHVJ+mK3fITivGvkyTrZYj25he695kmXJrh97eNl/Lit/Ze2ZqyJv
DvDNe23IFZGA8+SJWYuVMQXlVBSxPcCtiKXv8RaJ0F/5bpXHfbX7FTN3in78BDl5nvYL3Mi7P0cz
JHC+Jp6zFhKpS20XtgFEU6tYkVgJPL/pyBY5IrsHgf9+/AX+CMiYgV0FV17APGJTmvlS7PH7MPsL
VCOWad0ZTBoq5XJjXUwbnX2BLie/7xvBF7FMsJN9V9n9Q6MtsXwcl8AxMBAKvLJ8CFtChK69pbIe
/aJo3HjEsk99DQ0mGTv44rZ7r6wOFDhT1MaEalpzUHMeMwbI2k0GXMG74jLNgRnqDk7wgcK8JNzZ
kwNWKJsqnzrcmJIE3kbMFu4V50r2oPWqApREM9voEEgCwtu5Ns0FqA2EfAgByPQ4FfOfJ/7/5qS/
nZNyqvxQs/ys68n7fv0vEQx/H5V+/9xfo1KGniaF4MrKWLUzP45KGXp+F/PYVHR/uZbyx//MRB3z
D2ah4BkR9pek1Xjhv5mJ+uGbxgCACVIxATUUVU5Ez/SmcsuDXHglQVSnusBiMEgxDEANzmLUNW22
NyChHsRqmcmUbqVhoZp2N9NqQtm6rXqvsdMSG2YPaNva0kcQH1mK7axcZwMyR7IbKIMSqyultnFq
ykd9SfJAjbum72xE7wO+hgGGGCv1OSG3nJyLm+9ehTglcT4Ksnv3MnMiZnwUhg8MhALMv5AGh/PM
NrQaHHy3RMRxLDm33sK69xs07nxNbEYIXu1eCZDVe3ApVMBwcU8KmNLa+JlroKuoVJeO8p0FZdE4
h0s2WxtlgO18mVIn9fdzFBj2kzklab6rx3SRxQZiu/eCNBDO4SomH7JLOzgc+ZsZFvV8J+wAK+4g
Def0RkdGFu5bQszSB8K9fSrLshYu6S41HDG7nwZza2TMxE+Wu/6bKY4JwfMiy645+AINX4o/Cq7s
KiP0JbF6BlnWHGonhETsW+Rdbmo/QS7FzDn9VGuV3k6BanctZgH5pg+U6DZWKsJnPS6DsWusedlx
0GFk5+vtwP9bz3xUzIWYbgI0jH1cmqlzrKisILiiZJgT6N3kMQHiVoda1ibuXyEHSLTv5BQWONH7
4iLreS9c0d0hYrR5YboAh6oxb2NDRcn95Kvlfdl55bOZETQTVE0WOwzc4iEvva9GsxQP1O5Q/6NF
bJvIiPYZZhGnAb+cF4y8yg0eELCpAtmc8qgZzm4CzcqyqocMEuD9tADAg7ARkwpfEl/N2T/3bXNa
IvWIxwLZTkYU9Z+81RihxuxkuyCcP5VYe+/MeUA4aVY9/p9uHTOIrd63E44MwrCyQ7q00Wcf87lq
IwkFvpsY4r2mEzQr0huUeROpUGcbJJ7GGTsRPqXMxryXPY46M7aJT45dPRZGZ7/42AilMS48n3NY
SU9+yKJiuuruMf9yT2lZT+jKFtxRnPlrkvThq4Zdvou61lRYdqbDq9T9rtAcZFY2u5uymy+Tm3m3
FTzZvTNpeI8+RKuj5Ag8Mfbzr/Hks14We8RGLmiwCLTn4RQVJfYQroqY0rf9Y89c/9aZvfZYOrVz
wctzuWFepo912nlky2TWDfT+4lk0WfHCE60OyzI6l7HV1XFsGpx4iEH43MH6TWL0scE5l46+E94w
XdUDsA5zMWvaJF0YPKhi4IgzDIdtBc/Y61BJ5z7Spg/7jCVxrBaZGJsuzPNzg9nY7RiOxBlLJ/9A
8YY/gKNm87orp/x6yErxOMKbfId/endmNtvsDHxvXwjNKCD0+sNl8Frs1ZcxKM6mDrS9t+qsvgMp
TU4EKcyHQZsp3UAU7qWYvG/eBD+bVkZ9WAoMJtLIODVlV+OFk1wz8MTJZ8zMzRwxyLWa9GRH3UV5
poqTyNl0pTt+GZuZ4qQk6NGkx940XofQx+oxncqbYG9nJjkKiy8+YZE1Xkwx5/vKhQfrN+58X7Qe
dn4kMh1bOTr3gIHqeUQy8RnewnTPDUluF+rPDzpQ1qpqqLesk2Hb1kuB56FbHDq38NHDjG35njCg
io7AYrUYawpOUHZf8HsbDhqLtZ40aNPZLf7i4sYihzusdmH1TVSvONxOGXYknv1N21lkbExYGrzK
UGiJSHzEXmW6Rld0101DdGO3dvqMs3Z1wFBR7HGGovDBFMK89vPSvI6GMrox2tq+V8s0clAQNnrV
tquWoFpuKzF2WN6xUAGlU+i++NrUcTIPyymn+D93LcZJzCBQf4xOcz2KYQOllK0GWjyMD0odW7jW
O1/Vnh2bCDTjXvjqMxP3RfKjQ5lvxr4ojj1aiU+lj3E+ldqZswSIU7T2x4JJA2ptD0yJuK1HSxb9
QxoMwQ0dH3NBPKVoh1Qp3vfNGN0sXqCvJ0QAr107mpxo1vxQ5a1IN6ye4KqZZ/UFq6RCxbQmSCwa
bz6jtp4OSW9NN2ggnDP+SeuUT4inGenA3eKpZKtwTjw4+ZLdc7J1L340tp/CoQm+KVqMauMPPfSK
KP0yl0uxmnYQ04iQYobMfVFL721RBw+x0fI948jojRNi72LemH01vXbw0Sv4FLBZsJAzqAwzVzwR
Yzbs2oCJLPEeeRJ7flF+a1y6HgJCxIcwbXx/57Zp/clJ0/DQiCW5Hq0kvExhA6d50fKURSFExRJi
PC4hnCeVO1Q3g2uiOArr/rq01LAbCfAjI9aAlj9Q3RZu6d3MVQCxZGrGD8Rs0K90JJLEPebHGEg7
83jfpX14pY1IfTWdsRpXMQrHNXK29FLNg/GYZZ7/AnWUracksHaDj26BmfI8kEmpdULalBm2OLw0
zg1JOmSDN4jbyrBS1qZIvPAQDO33d2LOoa1HBuwfi7RISPDhawkovTdz55W5V3ttpI33LkzTnuJ+
ca7mIXLZBpV9R8tsxljsXa8PkHmfYx30MELlb/LVSNq+Rv9QnFIbJqXMmvauTW3nfRAO024JjGov
ROsdDL9ooCXQJoJA2AyJc6LEW6eDAGT29wE2rJ+HTFYDlqud3o7zFL2zvKLbN+Cfe5Mu5hHlXubG
tdG5d2Ui8C2xpyW6r1LsaAGL2ng2naswkTOPvXbNa2Fa14PrL+dosMMdXab4ikrEHmDIz9ExGURw
hMnVkYjdq7hJVH/X6aojZrUTRziv9nHB6TbGo8SI51lH+pBYMvhALWA/Lk5UwJpHpP4trI3xpcZJ
fZ+U3bMnqmBnFNG9Y+Pxxe8zB+oOFIGw6+c83RRDgaigk8bJb+weWpXry4RDW+jPeSdrxMg4dJ7t
cdl6LccbKXUpr6bb7+ui9O4SatO9RbDhZcQQqNjPoQyKrUPadhEvbMI3DgaAWxRgT4Qz1Lcwcdwu
TrTpHjjvmv0E7xn5GsYsRm4FRxvPnNvACuimzSB/oUDze6bcIQWISo5jVyRxCiXW3gSWtMqTV6VW
zJsNHaDtpiyW7lJ4TGNbyteph6dglPODL2W2mbUzn3xTwWLAc4Z1AjzJyxEFXyh8sx30VftQYn18
zdiQYnqhUm1wWTPnd5NZpe/Nsq3euzY1oJv22o3x4xC3XTlEF136VCupl5wwCR4ha0M/hH3XcoKh
vkhOEH2l3kKiKM5YO0QCvoGVj5SYUXushZ32Xx00k30E+wIMPSRrROCTPmHVSG8oz16ViXtIcs61
60p1EwlpbaMyh4ebiuWcNbPepRT+z9oPL4XrP6Y+apHRzm+YKFj8Svdcl4H1Eft/e0OgQxWLxAdT
CmpmWnqyT4qQ7c00Z85WjJj+dI5+lRlGz4FxH3YkXEVYCm0r6HCbXmAb1Q7NfDDJQIlLBEELLcIl
r6x6VxGCyGNx9tj/u3HUR+PWqShujCrHyCp3rvGRfrF6F1RnGvDuLctqW5ahxM624sbUc4StGzId
bFi6DThBc04z4eybMdxnaaPOZArcZsq1nxwJUSUOl7aOTb+Re4sJa6yNBQ5dOTpb3aph07o1o054
+jovnBcFiHooct3h3BceosQLbhc/K+POb0BZeP1eDZKpYO0ljzAQ/WOHXvDs2b15ndVVvp3S2Y11
KDnm+iw/5V0A4aIfdAye7sXKHecNmtb0poE9t4/KQt16Jj+uCKtdroeaPqGTQwwi/ruA+7cQLkRd
m4QMlPUwZn9OT8sSV1X5GOangjBISrgFR3apQ3ZpD5/Fd67ZiM9kD2FBJUcMln5omf+B8PpmeLGy
hG1iHojnwM0FQ4G1a/1hNKPzRvpKd/nJWvDg1wWxhrhyZsjDovLh15d6M7pYL4VvJP9bu9+fKQm5
yAsfaiaX6mysd1kjCiaYStuvv77OT8Kc9UJA8BFNP1Ro/61Padkq5coySE9jl6g9o0P35I/f/fDz
4U7IkgHNFGVmzkOvX7tVN8Ougo0Z8eFrc51kfLtff6WfHzEDQeZR6ANWvsLboLbRHMJsoMsAs2z0
NbQ5dXCKlcHqVhEIvZlm8jPSSZ6zRf7C92v/Dz/6HX4Ex+aX+NHN1/n/XH9d8s/t3+CjPz/2H/iI
MdsfkIIYbWBS4jMFY338ZShlRqvXFILiv1j4/w9FCvgQRsNYHfHIAzJc/h+qZP3hEJfqQ5GHZG4z
ofw3qJL3Zk2ReMPlPcgUxKLC4HffDjoLtwL9b4oraY+5enXb1dyxcYPB3Zn0GU20cWY5F4rA2rav
jVNrY7QtV5Vcc2SSYh44kdQXydFex4bZEUVRqElfFsSDX4Wsgm0O7UBqcWyGlNEO1NZqVu47dlAd
jlA3RttGnl0BAQA+q5RVv4NtWmTRrZkbQ3A/teNkObvOH3ARf0dOB+4T/gwc8wKUWuUKg0djxaOz
1mzqcx4ac4y00aD4IgMCbmVKlMeSXflTI7rwXUa+SzsX8erWReRJ7Q6QMCn8ajptcDdrFwJdVeaH
XAQDLm5NN4U2UkezbswLQqBy3GlTfM6MXu4D0ak7zGwb+M5qLvgoieb6I0EoQf6nb/L/FuDvFuCq
hfthn/xHAJcsyrfo7fqhv9BbllgEYQiC3npI/nftRd4fOHijZOGF+u+qc80/0NxZnGaIfjnQMGv7
L5brr6vYBqGzyN9ZDeD+1apbHeF+nLoybaV45BSDJgWXD53p309NaflYZogUMr1nLmKDsNifho0L
T1ttOt+dXsy0DuC+e+1D3qnmRpNGtxEhHPK4icZiZwW5+a4YSq120l7K24wOB28dA3JvFMjDEuXO
GZm8tcFbg/gML4TSwcEUuZjyolnAhMTLLlM1t1dmGlnBprWrK8Su5V3QOuGhNqPskARJcHBL2sg4
rQ2MuqklDjrP5KkE3r0ee/pkjV2RARGZkSlOsvgsY5Hhf8hHux3jAIl0TCmSxg5e89gg2MORUIHk
oRUuCtvcmJfTaH4qS92+BmUVXuvSSejQlnCgCGciOU/+si+Txb+dkyVklulHZOuuLtWnVWJ8LKVt
fJ4pr78FXY4RQdGEJwxe5Nd0sROBY11n3eVZN64enPLB7d35XJSByfCS2ozcqML+WpitGRce/Hdc
MB3k9cgKblKzSS99p43P4Fxo25COM37TojmpXDxPwJ/YkK9U+yyc3mfdMLyLogFnW3Ko5KdVw/As
DUqEePRctQFVLMaNbiLoM2EDwYkx9cY2c/p1LyqDmJm5fBXMZ0egx/kDtZbNnW6qT1U+DMdI58Pe
Agf5rM2xuspNeWvo1DuXcujOMtH6QiIS4ZNe0O8D0o7srfRzhUeDGm3JQ03L5yiP8FLnLo38bQSG
AmY71UVZQYKBTe3zQ5eoICozGa8wFzTIZDCzAzrr6hF2YvahHHIqZLB5h+xkApp2NRCPtYWfZHYb
eBklpHVewJOQ7ng9upHu8fU1HVx1LNRFmV4JlakCsJ77JqN9cGipUHTM3/LCHin6l5XA01QMQbsi
a+5ytBgbV6jgKpWt3uIUjbRfhvV1h6vNlW04FkhOPWNLC5YYqA19aPqESY7tg0uk7iexzC6+mtDc
V4s8/i0kBmscKfNSNE/pFhNo6wYmenSfJiqL59DYEcSBkayatr70bvIqmj7jfF2eSKpCclQYRrad
+lEd3CZbLloPfs+ccWjeR22RPJNvlBrnRNii2EVNYH0Rs9mPm4zknocJR9ZkN6nSehkYmDRx2ojx
3hob8VEyWo+jbrZeS+ngjz6pQT30MNvDIx7q2A3KkJ4wt1VPXoQDGpgMONhuxsRynpzJzC4CfdMn
YitI+GYeodI4kAC+XdqEHwvy8q5Lb1Em2Doh73oqWyNWRZCs3svVVG0BdFpyf5r6lUFy9J7RzyfD
nLut30kHtxhfffU6qWj2LattdkmYNM9FOvZWXElixXhYjXwZAnKoN2SCdKcwaQdSqSY63oEJ1lVG
RM22G+Q9E4gIIDNnPUvTE3gLSHcXwnLAPIFJiJ7Gfru4Xb51s4iDdR6IH2it4OyZPWeqkxUh9wH4
tB1HtjXpME4iGcg8TPhTP9j4UBza3CyXrRENiYtwWZovNqHJO+2yo05Y3xAB1NR5AcLUVadUkb9U
uglsCtIrhwcZ5i43NqiLD5ibCIKVrMGZ2dGS8ZSkpJng6Tt3HxnTQFp3oS0dcXlI8Q8xVX/r9tL4
3HoB3iy9VUwgUMpgc9EYRrTgKzi2uO60N4gM+4jnxPxVVNn8otzGunaAUOrdMPeh2jiekkkcJY6g
o42Scou1cI1Tz5wgDzEwZLLM7l1a9t2WZmq+SF+SIYx8Yes3wdntFMFxRHTfR2SU0Jzmyako2TZb
yxWHxawfgcvGQy/pvVdL5wnxGwoFVDCqiaNh8ndQj/UXjUKl3k0WoUOtMzJsabMJ/ZkZFreLiU/M
eHEr4eOJ6cq5yz9oIyU0W9GWl+ZzqEqwsk0mmQ0O5FmovrhNFoYEdlT4t1aBQkhblXzwiUh78K0g
vWNbXGjIS32imX7y3KZ5ELDVHkarT+yNmRfJ0wwXmwgUGY6bhqnIeY3BeQqxsmGTIjv3IUTQfmfi
NnRHeQw8mtb4KeelCzmo7uN2Isqu8GTKts2RFy+1ym9GOxr3IgwEaFRf1zdFZPJ1/ZKY+77KuDHw
fljqjHE3luz9KwRo/q3Gz/ra85oE4ZIeknduKP1TkZfzIwptWBbZlGRfHW2oWxyLxvowGKKF2qOS
m4gAmnead/yU8sM/d7nAx0NJ74CmFeP3ROiPwGMLfiTC0MfUqtS+cJW9Waxh3ImBgK1y8NiPxtzS
F3vQwSnLQUTrubhDZo1oSNjObdJWvcsmW+I9rJNT6xf2tVzatMWt3F29TMb2LkUXdljv56NsF+sK
J21mU3iLHshOMW5LouicnW3P3n0V6exLMiCfyxcDXwQpFqS0njmos2KqcW+Xcj5EKopOkzX2TzJp
8cW3vOnIesKwFUKc3DhdENU8IpykYaAoczsUeGTHoxOJ+9kxa8achUMKGwNzsndy7L5F5d6OZZ1c
6yD6v+ydyZbcyJVtf+X9ALhgZminALwNj77nBCtIJtH3Pb6+NoJKKTPrSSrNNVFJtegR4XBzs2v3
nrPPfOo4GBGCyOkGUPR3vUrc76JTsvLMzmzeSO2Lv+pTmJHTptUH9IoaNOmRrYblF3NIG7ky/Q3B
u0/GNLsjhW/6Wtv2FGS9sN5llTi3cin55sXbpomRQSaHdZoARrWtlNVjubhvuAZxbo2xE9c4dJpB
+HrpyJgBzOS+J1qYPSLe65o7q0VWcOT21kBHt6yMdKFUNPpFWkCwD7UrSr3B2glz3Ofg58lXCAcf
2yYKZtjBy17Flr2vXcv2Y2xmoZ9G0/0qZJVe9W3eFdDDtfjNrJWZfEguLpDDZaabu3YCIs0FiijG
1boWYqaBdqgiAGHDmSUr2+xsjyX3sY8mXN+pfefXLNPK7+k4yxe3H+wn0UT1GQvmU1Pay65QTXGy
m6727QGgi13ND1a+vrMB/iTh5iPtrXd7mIZvXPyoIAyi4bzOHN5tV0uPlu3kd2RH7iaj0C58OEiZ
AHEyleubn2o1R1qmdZMx5mqUg7NqSKCK0JG7V+aULf4Asrfx6taNoifHGtpdscr1PqaNjf8M6kCh
ef/tYZR90i//7grFyAZd7j9nBdxSDld/JgX8esnv/QthfcEQwB2ADjjKkw2C8Xv/QhpfaJQhJoYV
gE//j6QA6wuFKpwA9mAqavobf79JQQoAd7FZwj5lruCy/5ObFJL4v9ykYPdibiE7bVOQEhT9lwZG
1g2YsAc3uUuh3aeurxgOwX+LMuvWDWvDuDdwF3SHilSAdg/aAvKBN42Jhe4FKeh803DthyCYNZnX
cY706iF2ci2fX00HOKROtkELuWkss2O0lvp01+eN/gOm7aRPHlmSieO3InZ0Tw6iIlihimXmjGRq
GdGuAJl/3hj0PxV5AZXH3uF80+RmgrUwkdiZ0eAGjVZ/7u38AeRMeIhWql7FPYftOam2WHlrGLxG
tkXmMf5pUYgpQ3u2de2bQ+86KEx0ZiVM0hsrZm6a0Dq5MGtJTvZoDl+nlNAWQ2er8WBhxQ8tRy9p
p9W83I3DGroB223R7lTNO/acYe0dcj/zGhlkTI0Z4uMfP+cLk/Utoefy3I1WnN4Qq6Bhx6rt26TV
ucktzEkTP7e25F07BlcUurPLqar3yfJom31fBnwSy1u4wKfSdBfW3wJL7xFDQuh6XYWKzgd7N54S
K4yv1mme37jxCPNgGbN+ikiz2BGMSGwn2VUFwC4oufjsElW/okJtCWhu0s53wMyeta7UoQ2aqCr9
IlzBzHHXHTyVbxUh0gxqCHuOuzVAr9JhKyYz5b0flsa6451I3Zegz+YAcd8csKmqXae3FljyNP5p
t7kBgCzJjl1iDPspUjjEmwRqVxXb9w0lJ+AEvEiBxNJ/T85Ge14qZhx60Yh7LOwElYyFdQ4NNFZe
25rWj4lzIpiRkt3QKVi5S4Guj+lXAUQEP1pq9cVggLRc6yVEqPosM2NyavpuZecwLkwLZmcF6qv6
joCTuDqtZSIM7MlwEEovdhKr9YaiMy4cmah0PKQ6jpMB6CI6MYDul6j7oYv4rMCU2o9FXTIrsrXZ
rV/gjdkN96qO/EfcOfBL9ZgRi5pnu0Pdyt3hnBJeSb5vHcU/iob6GA+rndle7iycBaNJwBf5xXN1
A+gvuYwluisrLKcPsgMt7mbdNOyIWS2W0xzRhiBKWZaof4hOjY9LCmLzSMsyF17PwBpC2bqlvzEv
tPdllCQIShex+nEzgsSr2rDgmx06NsjBekn6oE2rYfLrsB7Hy7omjBulZii/ivk0gxqs6naka+3q
pXQ2oztcfwnxhMVQ2NeomKcbdAf6gc7/QCauihZWnKGNfmojBco1O0E1QcbyfgzDPMa7rVttUOTO
9CaTrjr0NAais6F3D5SO6XrvDtp3bXVLvlOaBZ3PMdPFvOkr1a37vomLfh8NS/U2088wPGcZ4qd1
dWQFXqNuywP/T9yjNGDpArATLY8GuqvqJE0LxXaS02aBVwiW6vTJnlVV3f6cNOPZHCznohJgiY9j
JoE7TNnG92jBNgVOrYkr1THOWsNU3pPFsvHiDDclqC5iNzPJ0cD43aSHdVbOOSUBhyvJpM3z5dOU
aKuuRJtet9nBIetxl4sohBzLZ1XtyV5NA7ka6l5DdDXu1RATIumm8qqySvi5TgpdQEvqjVixaZDr
1UgCHSoGn3NmROm3trHTjxS9yLNq8/F9UxS1u7YyDL5rxkzQYbqqXSEsrT+1UWT4uRrSbmfFXdRe
8Q+MAclKjVkCzlK9gE1yEKWfjU4z6d8u5JjVupcuuTGS+GzFiJUtnT6E1UbKA4ExHrWmVdUu7IuJ
m0NFWBtJn2U9gM3DrvyEil69jNP6arCE8cV/sjtcUqWOljPZ9+TriCDqwyXoZdycbDoB+o6cEQKU
NeJEAOTBfyjDzrghsGoYvaIl7/x6gi15vfarlR6cplJvTT+/RdR0ZEFbCWp5kUBG8MdR7zsPVTB6
ZfJ6aV4sontAAZoSM8X5Fd0TUh+22MKMfFmXY6HQypipD+sUT3JD08u5MZzsb+S2/7ak/109JWwH
INI/r6dYFv1H+fGngdCv1/xeUOkkjGC8wtu5OblxFP2joKLW0vEp6syEBH48SR/7d/QSfWw4gVjf
LAy2JCdShv1NZmwYX0CxgXGiZY33Frv7f1JQGVsUwZ9a01CfLEHRoyinNof0NjH6w0C3XquMjO6F
HKGaI8rPNQ5AtJ2EnZmNlS1HG1BMSbRqRHzOBju5Jn9e8/OE06ALnbVCUVtIEpH0uJnJg24K0qg7
2/q+ttLdEa/kGCRk18ularI2f01Wo7lU3ar/SFU0kyo6ZPPg6YAxtqhzbqiHhN3z2e57W566xh3H
86ySdrpumdrvYvwetKFkvrBxWSTrMjr2xRD2nrloF31Y6gT+tkO8cFquMmiW9isTJ2AeMiZBapyR
CC4p6FVMeYPpLTBq9q7DEHeHGtmMfcOKk+ucMvGE8Mk+au3QnsaqIKsE2eB8PzbaQVJiBZV0XycS
GA+xlvdwZaJq+6uWNX2dTa5XalB1MIBdiV2BPDRdUayIYMoAo1E/5CnCP3xvhI3A8EO9XeEVQMgQ
Zqvw+OR5yvo60MreskqgvnZ3hEun1tUkbPM7T4RAuO4z22Tdck6ApGyZJ3YbzdkubYUHjIbQ20Pr
1DHZ1LOcrklWItk4P9pIsIRe7i20hxyMkxHHvTqmVHN47/wuq8fBvkKQDBJi9UlrERJRcpwNKS0T
N2qhUpxEkQl3RAfmQsLGxUCL3vm0Bdl2TXGJ0mNUUjx0HcSlnDDs+Qd7Y53+dFPR/VxIjp3UjSw7
sxCPcAfFngv05t/COWS/1RMsDXSQ7ngh9Dk7W+WAIctuszD2l3xIT4nhlmrX5tk9jcp2pyd048I4
m267JUfvCKOQZTlnVbDUWQSNSYizk2YVSdX6uicqODtkVXwrknp+6K2B8yjUchkkLhoxP2/66Ow4
tDl9Q/G0fZk64RHl8NjvcrWYp2LW2z331e6jknX+XfaNUIg+OguMdLMJjp3Qyb2IEDpOmM4V5071
k2eoKEfjkqTiaJTD1zg1xt5fmbneaTxBk6Z2HX2NWkO/gk1d7CHAa4dRGWVg8+uukXvXB7GK+b6s
enGIp4wunSFCGwC4M8E3lXp2hWapgV+KZJ2uoVWeRmILbxL4vzSY+ty4YFFbz3S1dG8lCyfIBm76
rUpR3VNbD3nERYJJTzAY1gVoAYyoOQu/0mNx93CgRrr0ythxWSrPg7DrZ6xzNwSum/fbyr5F+K4H
3AcBvTfiek1p0NME6X1H1SYSy5qZhKFq/WclFv22MrPoLaoToCONAadmBMvZ5VSIS2JFhzQdswPQ
gpAg5I3fPWELrK3WfYwMDZ09lLQLCbcvq9RvS5U2vq2F1iVbRxP1ScMUI+2mV7MhFc9Ls3m6zImS
70yE0f4OEK3Qa+S6erCkMSAY7tRPDR5+QbjOEO+zNe1PUMW/Ywx2/TZB6h1oXBJcLxst47FW00wB
YY/Vd8NZoiczpU7HUNGa3/oCjGbpdh0/o9ZO6LTB6sBm85qBQLxJt6pzBu3fdwDh7iAlzXtVRs5x
NqmyJ2JfHW8g/GDfm5FgoQ99ciXceHhCd5j5Oc/nqZube5Z19eDI5eISaeabWegeNbLEqFRUY5+d
VoNR4xq582O2yvjOzZ3kOIZV+YOBoRvkOq0kr8Z0ZO24n5DVrgtyZtOHvmid00IvOMhY3Y+CEO0C
ZeAikZSq0J/69dnRmfsssxnZnm03oKkxjXuIbtXXKo9g0MeDFsyTMFLA05b5znXWDRRA8YeKaaRP
e356zeIOTZJKq2uZ10yORnv+Tg75uBul6n9G2aQhJmtIl8/jDgulVG8Sf+rtKhjvjQTT3i2lWe1F
HvV3sm3rK9jd+iP6vzXzkRVmzb6qumjXVY3+wRWwDYx5qB6AiJI0sCBsA/s1aJ6BSO7nvKJoL8fS
fgfHtmrBytLarWw5fgzc0vIIJZyCkgLr5EyMkWxntK5ls0Y+30iF8k/IZxzb9ZUzmfG5ctuaZlg8
Bj3sAp6sGy+/JUvbP5ojl1O/kSG3bn3J6RqLDjH1DOhLkLx8WttlGXwsh78VRaJ2SKjQW5iyup7T
OvU11bQXyGXTfW5rO8TE7nUD1yfx7CWJw5Miz+c61kUTCOZPX/NuJFexy+trrivLoz6JDr20FbsP
hjszenVQcFdzmKDQDQ0C94jKvG3HOnst0PK+Rk7Z3pVDHr7UWZhcDTMgpRgHy7NojWUX61V6WNpx
2YVL33i6VQKhMni3CHWRRvanMl9HEjrt4dkwdAwRidGVgYZQ2LdMgwxMPdbvGlwxamczLzqX3FVA
y2fTcsWtqMgg15I96FSG4jn205sx26ZnjhCOlplbrp/S0TyLRFjfJT9f86uwTO6gmUy+leru67Ka
3VE3Vg56p2RQSoRsl+wRu1sXG/fXU2iPLfHC+N25YIcMfrjWzJehqdo9lhJwTv9tNv6fmo2bi/xf
FcebYOr4UdTII9vf/lQi/3rl30pk+1OHgfAOtdQfNBu2/GKaiDgRwG3kFzBB/yiPzS+oqyDcUAWL
T0veP8pjuZFJ+efIqRA6Iev4j8rjPxfHpCVBHqJ4h0vKX6H/VRloaNaMTYu8TYCL2KNWdm5pRS9/
eCj/B0nl5y+BAoDhj/f5v2gsfTVqNZwOYkQzzMj0XVaAbqPt42Tpd//6V3F3+WOx//l+Nv2XjfLL
RozGjeOPxX5F2kuTRmo9zmPCxTZPKCAklDcSlBA0AIc4FqLFzr6aBrl8ONb+9a//i/psi4aiCNxm
PkIQivZXsoLMUalOlkTRXk5PsrBfHWT3//pX/KU//OtXmFy24L8Ac7b+0h9uW20Z9FA0R1NMT7Op
XijGKn9Ad0dZ3bBK/37X+/98cqBS/vpAwdkgGuWKZsDChRz95wcK7h9NPyXAEesYmaJZIWD8u1px
zsywOOej8Wx8ZgFAZu3JBVBVWgC8cJGhFTSaW5qzIfu7jARsAJJMTvDuyBkYq9Ft/Pkzf6Cj2i89
2Yh6O3RdCP2uPMm0UN9kOh2isesxjmyM1bbX5csCEHfz9w1FwCxI3cTNwLEcZyoY9GV+IfCwvVBv
TZGnpN2yqTdu8WShpn8lQ5uWdYEJLIwq89bsSfG1tnbzaNARB5wYYT0jXzUqIBBuMQYMDM1mT2N5
PWEMuB5SjT5QUfw0aG5XifGde8Z9j+aEm4ZTnGt9/hrhluJXpNaOvbnwCpWuQVavzYH8R/xFpQjM
Lp1+o/ikq5LGtzURdhToFPuGLIbdVE3WzTyrzWRjhWdJk8bWRHhO4wR8dmfXTAhHcAKaS7BNlwSL
SFOcnk301FtG7g9O5tONjqApMtefp3Ak0DoPdyn8vWsuJf4Q08ANIWVdmZFuZTsqgX7xo2mJXGyP
6TDvE6ihT40NlCl2MBxKB6t/DaNVB1wsuM+Uc9taz0Zpa69xNra35D7zcxxQGk+VyLg4tclw1BWS
y6RtITtA0IqvwqJpr5lXmOStN9me4SNLpGiY/lZE/KZTKVCVDHJPoqT+YlQZpPeRC5sWJ3J4HxK9
EZGvL+ICFjR6SmLqqTIhGCHEdhLEjbU5NZMNCUjsxiUM4/a+Xjn7i7a7hO6i3vFr9E/GoLJjo8Xi
WszKOhYla4GpY7If+nI+lIV6j6l4uXUnQ7RPbTVDEE/cex210wEue3tN27a62wJhJOKZa0yadYPi
Jdf3iEmb98oyIwJ9aCEzpjeTQ+sawxXeEjLo1phuPHKmMFSAXMLeFri6ImxhWcyU23ydR5qsRdgE
8C3u6yV75irJ2T6mhGIU5XiFcD+DXDlSXQ7MVeGpioNUzJsRU+THpeiNk1l3zdVS6RvvIDKr22Lh
3GBF03uBvxrp9ypslo8Oe8wGZS0vY5RqV8hXJYx8N2ZsoJHYlBbQBzD62EGjN/y2KFMV3xf8k34l
oUaFdQzQR3PCdyfrSxrikXuIwnC6mqn+GbbSp7YwHR+6UQ/57jPxlAY9SQQqs1+YZKQrK5/Oq4zF
ZZsa78MUsG9VVSllEyHxlh1/IJd7dQUSwKjv9Qc64/pRjuqrzeeqOXn0mG2dZWQXfLeT9dwbiPLG
MGs9JLN9EBLIHTQOyFNrTa+1rqnvqbLyALzGDyiknYOKKVs8J4zGU4jCYSc0/X5ehn2PyuCYahgH
KyRMh5UsGMxXVvPcCs1GAdBNWlAT87RHBag+uhGaaBXX1q6b92RXqSfTrF2/FBk+4dIeu7tBqxVz
bt05JcWkDrqIsZOM9GDieNgYSEa93oR51uPfZIr0XAknv7AhrRgOXBwX0nxvKyRT0nU0b6K49EFN
oqHT4ws17SHmAEAEyb3di7ZM+rwQ5U1XOKd8lM9ZgWtUhgJtFgYbAoq4CNB4CcJMc66jMPstRBuH
TKPb2YM0PgbdqL+lgxpva6MrXBKr+O6xJVi3yZLOF1Bm+YlQsvbIyDsLqmmd3mj9Ku7A7cYPxJS1
MCbjC+RtbmqaIFr+KoBXUZ+uxj08FwurDC03kRdpRxc6V4jY4n5n4WDie2LNP4piQbjRlFS4zMMy
/FUvJplEx8XFf+ejtx58QTPcBxRm7nIHMNew2sYlV8nUMCJZx9uic7QjHgPLbxr7uy0U/e6RpKWg
Cc305KSO/ZR3szhA/yiQlhqLb48LuJ3MQC9tufERvzgxJPNgHk3kXrdWIkir0KLoq2PuiCVZDvkS
8/hHqNmCnSuAjeDseUj5k4LL65u6wF6q9ZlkomHtLHA6rz0EgK8zs8Ubq7XW165UAVDvKfHSum1v
BlH3+6xIWXnozY4oUsnWgd4dcHj+LLNO0iFosz3e6u5EPs90GlPFnvErRqcXn6E6cgvY+Tzq/9sB
/3cdcHTUtKz/XhX9L1H23W9luXXYPsrkz23wXy/8vcY3KMslQbEosFF48d/+3gZ39C/oaMgrQEJA
Dfwpw/69DS7RFSDa1umgCwpxk3r2b21w5X6hvgezIQjZdq2tb/0fJBD8qgv/yMWCg2hsVwZdGlSn
VPx/LuTygjldUevLEadDtgRM9xnykFFHw5KERMJZZQp8mmt7W+yn3qI9JLu2PRlOJfT92nDM+XGu
ay6FSE+UUIznSPO6LILs636vxz68nSxruSoWoQdGMszCWwtqCMbNHRgBseC8tnIJtVp1QtvZKymV
ngRdROJYGq8AFGT10nYLc+a0iW8g7Og7W1vX5xCR7GYLsuNd6+p1umN626AiJPrmqIP/dwIx6/bH
moJZguZUbXNUGF24k2uwG8Uwh8EQl8fEXpPfNCGi7xMa3uuZ17yZS5UOAeQH44IhbsuCtDt9oHft
dniyzUjuKm0y71wnyq9G5aa3SUUA2Dh12kEQA+aHemgQ29WPBGgyl6ZuiNLRBx1BWwUBtKe1FiTm
oiCVza1D3RtzUz07wP99TpaMXyHhN6LJxtJpW1CWZRPtpMuTNxJDnDHBFne9pqw9sY3FPWSN6i4d
nPY2Dh0sj6NOz5LrJdNqZw39bIrx/bv0LvxNXox2N9J3i23RMATqsaZoqvVXvDn9ZaiMN6Dv/aNg
z3UOTgv9h7FyGpFYTgl5KPHBvwBxlXuOBrTzNZRxotjC8JrajKJT6ZlfQPRCTDh2D7ZVOenOAr53
hp2u/2Q2XO6MQjzY413h5vChJ+SbtBTvDJiw1TYdVzdC64Z3Af/kuUUOfDt2qem7BVXzFkxngvTz
7BiDoSrn/AxJOby4dVreo98zrtm3X5PJsAKKgSxYrGHBshyFjwQCNTtLM4vjpGOgrETvZ1maPgCJ
0W/xf9pBOBvTKbKqQ5YqZ1cY0+THA/moIYEA8FTGKjymeCj3g1VkP91p+i5CV9szsQ0hJPW5eGCR
oxib5+bUraJAvuLS4eK+R4tRGmhYzfuK1ebD0LmiFou3bD8LyEr3BjUJnQve7H0MiYNRjsNfSS6y
Hw0U6mIQCRepWHtDZBSdamyxD2Ze19cLQ7Kz7XRNkGoxvggGo35utPGNGhvWDcsWlLa1yANJIeDt
Ca8BPm0gPqmtwdw5Ap7+MvWmh5QWpz3qk2KJxDMcxjnZc2mc8KOaYjUsQgKnOIqdBwYr9Kv9RXOd
4VFK8twfTQbLXJXNhrH7i6Cbn+6AVSZXVqvb93j4wvh1Nlby4gewbbhaXXKJOc2Shd8PFIwrtnx1
FUwRL08FyvA2VDG3HVFp5htlYJmeps2B5eXVmvJuUn01ykNbae34OCag9B5B7A8mnbhIS9VNpvQx
fc+yvl3LACF4aa9ebBJgudSWu6JrlzM725BE0XtBKhww8lggBMHGD4dZTdWi7+ZlFciaRDLz9p1p
2RIaMFo4u6ZQfRYdl94x3gmem/rvduYCu3nnGbkMufOhr85JXyoE/WWIror/Y6HfxHJhakhU9KEP
n8oMubmvN8i+fNm3MuSLJeZfTYb/ntT/7qRmiMup+s9P6puq7eP/53+0VZ78ZWT966W/n9XmF2M7
WYmX2fpvOKn+cVYzfJZbow4lzHbmbkanv53VyvqCu0lgC3Z0JXkZr/r9rFZf+KdkCRFDSMG3zcD/
g7OaPtVfmi4uPReYWJA5qSPA/FKf/LGLZW9TFZSz6RGjPF8O4W4AobWLgNPJsSXxtB9rhGGObsfE
MMiFlMhSIjPm6oPXxpeTtc1i1rnIdpVZRc1RyysxtR6yv0L39Fh1P9iSnMsSAlzH4y1uKM7JXTYG
SHOL5EKb1+A6x0RwYZkIF8yxOW65vKvrXIi6qd5RbdXvtb6ClxtTtHMet3jnImJuFcCPxE1B3nHp
V2VkWd5QSac+SE7wdtdl2vaST3JhlibLnWx692UAGk1iTr3hyvvOmR+imYyuIhHzQwv78RRmG6RS
1bMNT1CWWQVuq62cs+Xa3Y/OIYgkLws4fJ/xRABztigOgxEt2ZeAvLItedWrXQPxm5QRwFWhxNNm
I/2wN7phVWnDUY2xel4nZ74rFVDOTunMba2iEze/EpZwRYcvv+JOEBxvg1s37RjhMTH9kbYJT+BX
hAfzineu2/rozarlnxkz7OmiMs2PJeJ13Mr5A2jd8ddOOb9NV0T6pOEmSRuUFZNg7M68a2MDxTqZ
guGZ6rx30hvJHRkmXd1YRlKQY2JzDmR4iBxIjF47JfN1GibjSVVwLIk54jW/8O/WJ7a/mAv4KKxr
nvCvDzTXqaECXBbuixy2T5gezHzHR9p1byRZMt2fMIsj6YNKWQSgXrLkXiskb6EiUhZlOydWAsEn
BzYJjJFHjrmIv/EXExJPrGYyxCTI6ND0BdL6erucvlIRATbMi1WrYDOsP+NwC27Rx9J9WfLpoV87
c7/AtUIQFSYh49AuvbdHnO0wYRrNr0Uhn0pO5PeNl8aqLVjoGWqpcE81wU9aQ8l/2nHI3xZvi6jX
FWFPXK/oQvYjqwFSCJ+sq3qSoD4TkUALo44iMAMhGlYiFp9G8H0Qjtu5BBmz/4GzHh+KvsUzxTC2
UBa6Mx9wRdYIMnE32lzAaQ3LoUwBWPiZmxNDM7JEmYrxtbxUCFaN46ewTUsZDTK8U/zdyTpAdS1w
BD4oPQILWk6MGrxQDPBDKVYiNFeUZZSNrJPFJYJh2D4iR/XqVJhgfBzR8cOYWiUHwhwIdjFgmi/j
6O5qQ9TvLUyRl88lnGiEAS0Zkd/V9mXfhmrvoUWY1YSUY/CnjTT8yWpGtg6VN4ZZud8SIoCJuTy4
jQGp/Dp3WDADCJKrHFU+K2D7Sgx5nRw473l4C7yXQ6OzcWAtbt4/2caNuUnkrMESTwb2sRcNuCnQ
rY6IXS9tiFHOycwCQFRBHl5pNx7y2JxGGnoFb0eHSPpLm9bgQ+H7oOssMI1gVdQcI88nbAnxGmXP
u4bHKj062YrsEUL/pip3L2tj8RGi2mVJVLXAFZnDa3L8we5idZd+Mm817hzsp9HqBjq45iMcUH1P
fIh7MUltCxRD6RZmSsb7VXMbTfuVtPp4uy3xDUPGvKUBKXasQjKbf1i6Gf1QCt4+WUh9V8znH7It
xNcpMwSDBYmb3GVoXJ5wq5AV0kO30enmP/UEf/MEC2N+qFnoWCphjr1netgcXfqBBwxzZFRtCUCk
feJDcuK0XR87AM/GcSZY9qQoR1FKbxnomou/JcipPJ5CfV3rc1TZgMRUWRB2VYQp4fQ6EcuDIcGT
jhME6jzZoOAJEQQ7ATNe0d0zWOBgi/lY246YMh2HCTLvUoinZlgIfjKhhgV0+FXpFQDLAOV0PQke
W1DIBHAJmTGSiZtki4MqCppj9BcJad6N7rZybJFXC9qflh8v6XP8iDKUBklssrq5SD+hEnJfWjAv
6ZXB3PuINANr1OeaNyRjWl/vec++hFWk+DQtoHHJCOIZlRXvU9+OkXESTY+iCbc8xKWO/a3telSv
sdrWo7vAbq0bx30BD8cH+WtLIwMuKQII3ywlM3Ta4ZRSfSN3oK3f7mqhiTvD4tuV5xlttGHi8Sqi
nj6/ccXoGC9TCQvXnxuzjfefOyuJJsICl+Q0LyJRZfkyRYQFvZrThvnOjW2XEuOUHIy4Nz/cLQMl
HZriXsSDJPWp/IFH0z219SYEdRp9O5zBQYJ1AltzM62ImsElQ7HyncqpiQqOkUXH+ILi5cj2o4op
ENFACeFhmagEYXCre1WUXQ/LyQ5ReOP7cfP7Nc0xDie57fjgiqIXjlKo1L1Z8BGVOt+ajNv8DXAE
xjkxWwyK9EkiyWSab/2oyuKlikR7dsN5QHS7MImmDlHtkzQcsIDbQdRZZf6EkLu+4oxx7gRy0pDv
7qiA4XG3b4Tob0yd0LUOvY4/olV4TuzGBPxVhl8bZKearJpLhzHeb3vb122YgkTQF6LQpmPfL6cu
HuorO3VpS25JeZWPgfkVd+q+pjO+1yzbvauN0UsL+yGUBhfhxcprjXMCw3B4Qm1VsKuiS1OGZQWr
0pHA1TrWRRo6a+nbHQoWWIlG6uOcLo4C21GMIqB2fM3I1D4rJSJXaN17bHzT2UzjLPM1e1pGT5Z0
zfeLteQ2KnCQx37UDVwgpB27V70y1lsHr8S5S12OuWRuNr8afZFiEs84HEGEoUy4TdbMOdsyZPUK
QuOs2EHz5aQ1tuh6RiiLvPuqnUf92iajkYRczZw/SD5Nnxe7eIY43OSXHOHsPXc4uIV9Nzm+sbbu
3hnVSJh2636LHSBw3QR8amWR7RrTTgKnXdr9gvnzqI/NiFCmL3aFU6MVMgys+QNM7GunjVH087ys
H2nvlPuVjFvO8UQnSHF6dl14YhkAzYMdTl/HcCaNL7W/Rc28PMTmUgYib+ReZTbxeL3Z3ndQXyh/
SmtnzsX8HSHik5YihRdT1107SbzeAxo1/coeij3JYcYhdEfGU25i7KKme2oQqGOrtaiMdl3RVNcQ
o9miwLCTWBnXu4i64TwUrTjT2NKOplt1p8wdjEulwK3x0MrdyJzucbaYe8xN4+w0F+BGyo7F+LjI
7gz8luQEnbU1E7ccAhgFjbHcAw23Tjl23vuoUr4qVXmUADUOznZCqKVGoh25wxHULaQpkjDeO2bU
Aa1gF0WZeT8khQxgieoPWZs6l2rJ+2dkjdplKWoENppj87qJ2vVbP+ZMa0IpmX3MZQP5qa/e0g3R
ROMGLgLrW2ZPsg2doz0p7UbHT+1z8trQ6Yz9YJv4MqusQLhl2x9aVrzNWkMXStj5FtbYdnvNZtlg
gp7QUa39cNDDLPZNJ2PShRw2WJmiHsIo7k9jaf6oQV/vJCxXX9R6vu1W4rSgvPsIWx1CQ1h12F4q
Wmhc5qkEE70MFuLVdz0D5aewYUdh52+LHaO8xNMSaR/1DsVpETNj6ySTBXPKxXRBhcXErEYd7w5s
JE7Ls+tN/YF0y1wAJ8tbTOV2s87pQxIKpLablQQt6NqN0Q82/2gfp7IJVkfU6CHHsoayFjKdrsh+
O+C80diY2sQ6OuA9XzS67w7HXigtLH4iDtoaY3UaNzuYL9V10vG9SNA9vtSWk59W6Lie2y7ZHhv9
uoPYyf9MbYQ6Mtefp/9h70ya20bSbv1Xbnx7VGBKDDfibkBwEilqlixvEB4xJ4bE/OvvA7q62+Xq
7vp637WoqLItiwJBZOZ5z3lOPHnc4nDkbe0GEAEbPx6kNK598X0rPsdNeUmGTr1phMVPuNVunVzS
gcdu4KnsTf2DP6o188LZpbvJm2ZO35RT9/qxzB2/u9EaYzH7A08tfwepp29GNFaNnVPMwS26izqq
UTc1Y/aAcWTlvUdNwUM9yrKxnnl8z4BJEX/ahYlMBn1ZbMzC1vQgViTn402Mfdh6x0HIqkvXH7hO
L/WseOeOkShPjd7y6+hvC6AmUQI9H7BCt1vRswfFWcluS46KjYgz2KxNaVMX841uLMhR5mg8sxel
brIZ2ZYzL6x/BCO/TP83/gbJsIB+Jf+P7Mv7KpWd+n//s4JGfpa5OToLDvYmB2jT5Ri9/v5Pbm9G
3AUOzTQ7RBXKYVhWFX2Gi7306oM9L3S62KXPbqSSDLucYMxZfH+SHP7JC/gzbAuEEaYdXshKXUH6
++MrGBPHqBaziw9iQjkOIqniNOx9IzJX3TOJ2WxG9T610iQ+dXW0yG3tqOgSy8549vTeuCCzsqv8
96/qn1wWhqoWoUIHXeNPvC1p9RHKuB0fpMbWD9rmFG/XcnafHRn9dR1m7DLsS0ImoTbE9fu//+6/
thWtF4NvT80yZH/ik/YvphU5uzmYzIVrMlM8dSBdPDM1Iz5YZrwhySwIHlujZz3nbqQdjXX7/aPe
eLCb2ryznXnIqZsASZ8cuvUEXTcwnr5fO0NHubZ7/sULXn1Cf7yNBGgygdRv6jpUxvX3f7qNBj9O
NYuh80FGAzZsf556tUmcnAF/S7k7JRN1iSt4Us2n0s7nx6ZDq7jW86bV1D6WsvnhwfuX9/XK6vnl
FWHat2wiq7ZL5vN62/30ijRBuL5n33BoM6oaQOPQOtEhSb0qJB4VeBSAICmYFDrZFLEcSYx5IYko
8LwGdMR0o1S9nsG4sv/+Uln/7IWteQ2wcqCGxPW9/+mFuYNeY/RpkkPtYCNlq8nZC6rqOLbutMYa
lXzCqu/Zx7li2xpOxK/zm8E2h8feHoCrJ8Pov+Kx5LSMx4h9sdFxjL02AMb2wvY9jRV77ggWJvwM
tB7p63yytTJCLcnddupvwb53X38cSpm5T4/9sqoAcsYJn0Qp7PghW6b7dR/3KV3biOSiPLLcgtLO
5S/eJ/NXwxQoM5d+RocJFRKi/2u7WmJoTUo5tra3EsEz0KwW+iy8fj3qyIlXz4PfP8+mN2hP0lwQ
T6Yy4WXN4OmfJt/hasUWpJGNWLS1TNPmP7lY/Hsi3xBvr/KQZZIACMY2Q6Uh0U59TAXGotykbk0L
dTxQP/ajopa6DcQbUi4M3D0OBF+v7/1/lei/UKJpTnB4rP9rJfo1pbPnl3nx71/0Dw3atKHoYQjF
0ofMy8fq9xy6Z/3muK6NquTC0xI8NP+hQfso18I2yE5RM2QahM3/rkEjT/NwQPOFVfBDnv5PNOg/
PW8w+9FxukbkeRWYQ39ZxjCIY85hYHTwvFly3BoqkuHrEWyRc3NOR7jenM5m6XFOo0IwedF7cPP2
eoxjZQOOWzlM1dZDHoUnRkQ3uvDugZ/UcF84DlZy7TtiKT02UfcccTrwNnPffNIt+hrSELRL/MI2
Xb6aHbUrdTmi/wym1n4Va1t7lcT+GYVXfAJNsX6GTBqordrhD111q86ptG/55FIAgOtq+kattA+a
PSU+eEkqd9uCVvHiKTvB6q69vTNE8nm0bOItFB/09qXvTBJNZlJpz5otOJEtCa7+eu1edjFnBKpM
Gzt0TWu6GO1UhC3srI8F0C/zpLrB47JUEI2NaYzPWW30G1BjICcwAZDJpD1C7IwGK1Ok8s92uchT
vFZIC2+xQ4Hy+wFEuNwKI7JDzXUESqg1vl6bodCRjfhoK3Q2/Kw1VJBFd/fTquKTL9XeOwXWtWdE
+ZLoGNrhABUkjpahcV9rlRLNcZ2JJX+BC1wzbIvYxkXX4mr8Op1516QWGyQNAsNz21Bx09f2KkgX
Y/1+LTVzVm0GA9B6la/t0ShtxrOfs+tgasDW7kf5WlGLVXaDOzgE7ao3KssCaeh2CnXTqilF3Xpi
YKnwEnhGG61tkI+uLWRGWyDoXP/zRw1URESGjgnI/6ReryX2wppzDn2rzmTC/yo3oisR5omEUqy6
hoW7wWZ5LJKYteY6RvhRBC87hG6j1zgstd66L/ZX7dCEeb2enga4MljYaC7qfLS0VY2pJw7Ne7tb
Ae/tpJaTL+dVgFm7JLGzrs0+9nKdA3BRzKa1oZ2snUtUDs68AOQntlgYAlh6yyFCx78WbcXRQMM8
nCQrCz2e6Dj33Yo2pGhYVT3VRXp87Oq1jDOusu4re3MSyfnC/9vT+tcSZWNFL7KM5aSi3lpR4nBt
ebU9yS5octYf3lvIawesgXwy2nHiV65lWFfdcZoS3pZFdVDgAf+Qq0UjCSJOHPeQiJ3z9TvSBs26
S/OEdeQQxr1JTIPrm40IvmObs+O3bHIzoT2acOXb1rA/6fMqqdkYI0+OTmVwAwRgCBoxUdmeZsJ+
uKqiubVm+9n7tmobOT2qcmOus5PYKvix5tLzzmzgnTe7y2bt9foqKYfo4wO1SKmEhYHVMRC1w4ZH
w1Fz8duCMjIaKZAhlYOaDUxtoE+rG3P6/2jw4i1lg7dekwxo26Wb/erEIlud5rbi//153R38kPCp
8EtJ0K2Ku18i3v6o6nJhCx3sUjfm3XqQ+b4sq6yfORrfSxpmUQWx0LxyX/V0mJ1co5x62iXzieU6
78aw883loBZnfNTX2dKQzYyHuNMsLAq94XGfyhJzl+3Tmub1m6oWcLSEqTXwJky2PX0pY+YFtHJd
HN2NThnUoleazUBlrGafxyyZO2Rt6j/emd6paOdm5vREaYK1z0av3C2wTDb6EK86Q6e+ZADnqHNi
0Xkt/GJ68hwNUI5JWAUtmwA3rs9KO0N41fjpyhzA/FJBaNh0Y1tYofBpLt5wyQb89WQUDiNI1y9N
jV+W1FnlWVu84OzSTJVTMELi7wgMj+s7rw3Iret6Z4eMysA3LMe70RBAzobYjNGkrBGrcIRHvGzt
+khbhwXgxEvAnrNiPEijlo/EVik7IVSXkcjNExNg3eLutLGdv9luad1EbZcessEzvhZ0KLx6cT+5
O+qWszMyZfrNgqT33AsxH9m4l1vADNTRp9oLu+n2lbGlwiiadxVtyQwh6LlDk6Lc7GxMcuTXJrnT
vXLeSqKWJKHinE/AWKgT7g/Uq4FgoM1wNALJnWfq1I2Ri2bC+fTYL21+S3OECAUbYk6DxIscOlAX
9yzi5tI6bfkNyFxibwFxDwWd6g1jpG7yLsWoPSJwklFlz21Ra+QNyjgXHA2bh8W2kuOg+3uwZ9Nu
QccLVZPXt2MvqyDX+uheDkSB8BcGMtXq/tGQMMjiESN156sl3g99ap3rnMT/S1Rb1euYFO1TMdr3
iRgajunr7jJWxmNEqeOTdBGMC4p8vLuGHAlWqqLeotXpH2JznE525D0veI3fIGia+2oSVbsXI72V
fD6gUB6GdqLazhoPU43zv6/Ne6XiitlqneDpJEjFsGYpNnNEgOBBJSAZJ5LmcNcJ+4LYasltDR36
XTESVw1xnIwfo3oqiw3t4SLb6WXfl4e5KfCKaoZdMFxuqo036d0zk2LvPaWMlL671MIGlIFVKHWt
Pg6OxV3NFO7jxPJ+IpnbXzpT/0jhYHNbqwXUujFOtbNxZdSdFY7ikCGk+TT7ZJHnKTMecsPpvg/2
1H6cqZtrPk2dXgwPYEoiTvUE+I5xkUtGDO0Hc16ihyQxohC6HDMjz5jOQ4cJrMBlNiAs3fTK0u7w
y+MpNqF0oMCV34qORFcD5n0bidl8QOsb3qGgRGEMsuHer31xN/Uj2cVcJhQZ6JxlLmRG81tGRqYM
cTZpD3ZeUd0Bx33L5XLJOdDOUKtSfkz7DtB/Vb9Efa3f5Hr72rEkblHKRKgy/d0w42M2ZuqszcL+
QFsOXT9uPlMVGCljG2nQdFRsU+TjVUAy3fbg9WPHWcyEXqYTV0dYryf7PCYdhV30dG7MBAxxGNdm
37H4acywuVX0NDkDWa0OZmG8RZntBnHhlEFrVjadSl0eYkcqQqMeuA/MGlzN5PisFH60hDFeW+w3
LOE737Z0BHWzth6obnAYIJFTrFobGHMrh4qfJ8EKtkyom91wW7W5COo+fnGIFZwk6VIkuglRUM5i
53dl+UQclRxohp1pZ0KaCSezAMxBukML+s4RgNBUktyXU4vwb+nzs962w2nGL/CGaYkHlBNXtzyB
BqR8qGphV9JO0ekEjWVP72Jn2vXJKpcGBbyEdDpLNW6xG6UJ6cTKuOntrCcS6+hhGzlHILgownk8
vzB/j5wAjsdr0icfsqikUkUYXhTE5Adehpr2BVdNHSuusm6cupwOkx4zEPUTb8f0lfeha7ORqRwo
3AW4UO8g7ueJ4JNQdjjGJpIuuDZZHYvEj4OGdsB9Pdrea+3zgw/11D5FWeXuSOxG2ZblcDx4+D5C
oj45nnrc4FNrcNgmSEmAJ8HsOcfqBNPUtvCbzP1pau1qhzwxWTu+Zrp1yynxNi7Pm6+Qg53vHkTJ
LQFHsRwSn7AyrDtGn7R6bot1awXRGpf0AMVzsY0ST/wasqFjpN5mckg3Xu/1t2NtmGGEfr4hPzKE
OSrYiePvcOG0X1svrG/5bSep8R3oS4C3mHU0tKgcJHFfTrHzWPgMAzdCA3c5dBnbAjnan3PD1OOd
70jJB0hnL5hT4IoJZXqKh2I649dW27kHA7nJqDh+UGwD1jBwzZN3tuIPbgkimJES/nfINO8xttvH
JRohLpRxsqPndz7DAxQX+q4aZKam0SAoiP7GqoruNCGT7T2ZTveG6NRzMpY3zdicam+ZwsY3G8zv
lfri8LTcD13T3hiDiPZt7L2yURt3LkSowW3th2ygHYP0aZ5jUZ1KEvvAyqltTP1lmdfRAtHcqpBV
FpSmszz2ll5/nvKyILzhm5AHYBsVgSV7LogVLee8b7XyyzxMipD/vNxpydKmW4LvoqdTqH6u+1lC
TyIJZEfmHvuvpR2BHu+bxHIfaWV6qxmaJidZNG50tqT+qRv9+nYSbORSj3vhiCYb8T5nM8kiWkrd
R0CWzOxSpnd+O2JnldF9tQ72KPQMWlQSUY9vyzr2s63Wi9372Kybe1a/Y/djRPjTSf6fCLy/BvDI
3QmI2XiEQJPY9q+Rydgf+9mM2de6LT0Ko8VJVKRM55cZM5LfGn8lKIs/ucGoT8dHatKGoeNbE79o
kRA9Z6RBVR1kCaaqS9i6Kx7Mn3KtQ64FTf0FY7ZtX+LB661j2zIAmDeYrJPyFhQ0A+qrluY00m7v
ynY1Z2kOroDWNPzXIWFqD1GXDaC9yLUXrnTUV505os+BHpz8k+msjq1mYnyQ9phOujoTnyoxjN2T
wgmndktHSZXaUOhk2R+J4tQUBnoTB7aYilT2+vE6QeaJ8Vy62JnGYlZfuWXkd8pc5ZPlx+zou0bx
55GO63cdC8RE0gW37Prs1BnuGFr0sOAYVjuYEqDvvBiD1swfbO9sbB3OvmXIPm2V4WELWs/CV+vB
v3/TV7XjD3rwWpNto9SQhGQ89quql7NDjhylVwjYq7uMQSbqRW9gojr++2/0J6F+/UbYgdgGMEYg
ofVH4Rkoq601VMAdigTbBeJECePz2gDLZ281aayGQHgsHEIWVtm/EOr//N3xNno+iQRb9/Eyrvf+
T1purc04LcBiIzLX5rMzjl5IS8nM/rFoD9WEoT1wOpdDgDbStPdXovuaJf3jRfZ0LDrYKFGoSUv8
8rOPmdAiUGzVQRk1fzsOH4xZkAyxfGWKY7NtrH6ewZ4r0murAqq3sufgJ2O3OADNMp6v78V/5c2/
kjdph2VC86/lzaeq/xdGW2Y765f+TeT0flvFStdxAEBhZuXJ9g+NE8ylwAxGy+GP3/mbzVb8Bvdp
TbaTS7dN4XIX/M1ma4KT8tjKgoUiGrO2iPwHEieZ6V/vN1foQkdoJR7GuVf/ZSpFO1ku2yytCIu7
xrj1SRGPGylTf5/QrrGjM8zmGBxn3oOPMoabA8n3MjpTFQ5F4nlha/U4oaLUenNUMt+j48inQTnR
R4p40CyZaNVM4hdxqNt1REW4WpxSjT0p5XEA9MYJrmLYaRObA9ZGnzq1QksuZFg0NA1bWDf90hTN
tvHTGGjzPI8GXlYHmOMyZPK7Kns+JK4/27tcU/ZdYmTTfU55EkV9iIFbvdEsmPpAggPeAkk9mpWY
HBsnxWeomuF/EJitN50ZWce+tCwCJ5519Ccm9Vu0LyobYK/5YVNG3Te+C8Dt1pak+aj2UxZF3w17
Vtcp5h8uyiliO77Jna7K2ZeN4pDyOXe3WCvK7ylv+EFEuLsISWDbM5Y0+rqwl26CnKXjrV6Y8W8i
XtmbXQv1Jkc9f/RzfbqPpjS5G3vU2VpRutcpkB0nUB6xCG0kK9CcCQEJMjaFEQE3bMgZIG16D1PO
62qcmguZGVFUBoAkI0D82eTSL7vUH43Y8+6jgllVQNegboSRj3syxIJV7VzqBQMBpnpCY73Ljca/
FxAgknNGo9NBcf12Q9X4Z2IOzX5JktWk4Ju7KRmQI0GEVE84hLwHDavUJcvB8FDZKuAO4HYsoxZT
XoU8ghHEuqFDzD5OvVvd5W3DQGghorF13MyA9Ec8hZl9b4cpWwJ1WLSy42cGyoSm0nwel7J5b3FW
vxHpggjpL41wNiIW6quhld62ZZsA9WWc/YcJrmVAAZT/ZLZp/DDhC4+3/tQS5RKka0l/KYZDZICx
oSTa+MnDbrTJWdvPdW258a6fdRLKUybTA7JGtxx79j/zPo167WxiqRjxj7oltjv8DjhcyEl1dEEQ
HgniEenBZZOQnxNrwoPlaahPRus4L5JA2G3yw20AzhTrARCh1YfgXE0JMdlfHAra736Fq3lhvhoZ
mlW71a72BkK4WB3yq+2B8fPqgfBcjy7j9uqNiCri7Tfd1TRRNKuBwqwV1gnBPy2MbzwWlHloT/MI
nszMI44k5XBCJVdvCeYMqlbjc3E1bLAure4N84eXIy51F4DV6vEQlp5i410LKlYHSLR6QfTVFdJZ
enEErzO+pp2ZQvRPqlsOos1WYSjJVmdJWtSmE6DWIQLm3EOvRKhi58DHW3tG8ov2VdtiU+kZ2tXU
++BeoWACUv7qaNE6U2FukbwG9kEpppehN/tw7qbppIE1OkIxEuHsy8dqQRDPFCT9wVAb36ummzHN
+q07pcXWpoQhaKppD7xG+yoWnjRF1FKjhwzuGfBxUpNK6rpzL1hkn7BmQxaIxz2HUvFqtO0cZD0s
XxotqrvR0x8B8JFKaxfeNoVPiSP6al2OSNkwGN5hg9gQ85InXdbqWza7F30xo3eGKQhDY1M8SWfw
7rKhUhvSs8jd4H/ukRI4Lq6D3zFN5r3tLJe08Yjk2sTcEmoCdrOR43vU+Cojp5wU6kBVY3da3qvI
pcOucO+Wur1FDo42tcnBj3FQu28i0MlIuPpt20bjnaMK2Ouq+uzztN3DnfW2aTRHO4bKxOYiAYXf
AOmxVBWezWGgGIFkAs0w+Pt6N/5YpaYK6c/G+O1iaoPNj4pIB+gbYIDxoJdx95L1bceNMWr7uJ2+
962D1o1zbtu1DE2YhEQfrVxoJXW57F6dzC4zfF+mfuydaswPVmmLkyQ8sPN9BIugjjHL1n1u33gQ
3jaTprkPfZ34+3RhaaIzL913wi65K5zFvcyqoaga+wRSktek3SPU5ujVbwQfWVFG0KX6BIiE13yW
FaI5ObU0/1DjCdsZ/QCALjW9XYm3d19BRHqvx0h/89tYI4JC0qQa5XKBKY+e3owtsM7Se7D4jVvF
oOlOefGry7xb3xg+ZkzqJZ0LmSgDZtnU5caNmLL47Oelh6wj8VQUXdq7m5wpGaZQmKHMF0rUcIL+
9Msa1sWC7kCqNKF4V4Pwu3dB5e7d2s1vtDZmCEefOh3avfba1bp6446TTZj2Y33SrfbRQb94mJZO
v1hZLkMPboLTF9wG9rjTmR9uJiNZM5gUhA7K1kDMutk3S9nlNzyDa4sFqs2GmOsIEA8/yo1cyTqb
bG5EuPJSXypKgR4TPwdURhHYFkXGOzeR+VHz++9pKuMPjukQlJ+lvlG2eJG20HAoqnxD58wQDAa+
rGVuope4tfcTwiTjkS+e2Yg9OD3mj9EybIAhf5iH2Q+7ojJD16Voh/qMYLD0Yw7WjoSgWX+LgUMR
R9Cq0MQddhhMNOGNucwozE5k3Be4yra5GnNUdeci406ey6XttyXy5xyYALK7zZi0Y815qlwu8dxF
W8SXr1ASnylnZivF/iJlrBCM1oDPDld9KAAfNtDAebiCO1s3M4236eyW/mdWuW0iI8D/ef6smU4V
WgACPtJbhmch9dxvrdE+9oPxHUgIxP0U2Vxz3yWu5rAR+PqnXHdv/BnZoeY4SjQX1kZMiS6RvJtR
IqfmSV1vKUOD7BsP0B6nuTxaQ30UVNIwpjFe0nHOzwX3PFK4Y+woxPCBXHbJBq7JHsm9vqm66cle
ErUzmPIiMq2glGz5ij3X3nRWXz1xnB02qVq41lFpzWExMwwWTtVhUFblDigbqqXmfYli8wPe4Ohd
b4R1R74Ln5snHhqj474SX0qzNCCa96iJSVqfAORVp74xv7nlSJe5QZAJ8nUIWq/ewPBDYKuJJCsb
5TNtSDUPnpPs2bG4jwYNOWFSjIjf7B7vTOlG93RY3LS86cA2MdLrl2RWSLxuzS1qeDHo64kuJSMz
LladvUx57TxGU9Kj8SHbBK4pEcGSvkLEInsL8k0gYwY2S/pZa5QTooC/dgQH1s1mY8i7yu2Y9Y/+
yayr7wCyD42JRpRo+l00qrulWAewHSRq5QZZXX5sC4pZFzU9j6q/r43urtPkLbs1XEnOAkOiwxsM
OA7hAMYJBFM+5gJBcAgF6Gemmq4tzjJjOOiUjcSG1Qbm7AKZwcS6QM6T+em/B7//DfBsPb1x3Pqr
g1/4Ka+6P7AQfv/C3499PhULNmYwAaQMt8oV7vv7uc/Q7d90gpXMh38vsfu7t8UWv6HVgzWx1jo6
XCd/P/fZ5m82+hfFishu15Pkf3LuM631XPeTzgB2mNMjCU/DgcnAWXO1cP2kciAq4QaIGu1k28bw
gOJTbhe7FceyWPKtW1PjRM7IfLQKZ9jD8Fu2Bg9dOs89djV5NT7PnNtOloLETcbEO1BYMogAb63c
kLKAhQOoksqb+DGuLfAeiPKR3RbY5ol/9Pn9SIIloNiI9EBukkR2iNfD0oZyWa4cFDuHmtPYhfmE
7JMEdW2u5VFxebHHQT1TjcAe2+3scO7b4quu0T3gWS/gs79bNSRDN+ofZn9mkwlbaN+MwpaBlfXl
Y5ot/Q2JNUBBLvM0DO5lDop1ITNeyOk8j457LGOqk7Js6UDHRP6uU4ypAcwuThhzORlWMo1EL6Yn
b5g4GwXu1FgcLXQ5HxY8wVu9ttlmiUac9dY7wHR/rHWwZFbnG7eAdU8ymsowmzByxx6pjjyBx9M0
XrTrCFtsuGGqrSeNNmggZwYQXjYwiNoNb1Z5Wjo737lCc+mfyJwNMhHILtutdxNSrDxMEmvARihO
NpgenhrByj/OySvHVvNlLIVznGx3eJdGRb0TjOFQn60qutTtbDJprADawLWADqWfBhlZy5NsrZxy
zHSsPO0L0VeDoDmuRm3Z9Y7K2JZLEM8bXVSkSiA/Nl3QwX18bCzpXfyYpMd29BoS4i2TiHFfEjg4
UMNMVVQp2YylWIfvplJ2j8ykdFaRVCuTDtuGsoagi1NxdvOWHj+DrdhWyxdOsd3g84DNeju/aDOQ
ag3/4zTFCz4gjgngtfCZaAkx3cqDjccpbFCujwGcdl1540ayc9r3yozEY7vwyM9ZrBl+E+No2ahm
40PU5eVeNpXnMtRzl2EYd35EpH3Z43Fp1z0jRz7nZdR7pT9p6NEeU3s/K0qf/BaMDSrjyU5zqGA8
UtEAeTumuC+bXaMiCcKn0I03EkrTw0jVTxnMmST4YaZGVm1yLaacAhJitNF6heMB86T2muQC4pC5
uOz/OqecbnMscV4g/YZzStxA7YdB+iiLhKIrniRNTQqmTl4jhgjlRctm09iA5NbvlmF0hl1BGCfa
9FhPqJcjagFixEgOlSw0iqwJzWxGr5+fWrQEyFJaS81Quo61wINbH5vENsMiLuO7JpmbO4f6tzV9
XW+cxKAwnBdA/YCuVlZQA10AbughnWmxcFQrX2lQ4HDmNsZ6oJmJXRLlNtqjmWU0onlEj7za1Sgq
UJ0LyLObREjGDD+HTkSKt3zJyyATVjcTElv5Ubrq2Cu58r7x6njvNnaQMPK587Mhfo6KejoxbjcF
W+B4+aEL/1cJ/Ssl1NJX0fJfL4jPwIG+KfXt28/0T+vHV/2+GnrGb2AGyCL8vqj9vhL6+m88kyx3
jfjTHcS//74SQhrASw2MEzEc+RTl9O9LoWX/xgK59hD5cAj+095WnON/XAoJSiD2r/3jEPLpTl4x
/D8vhS5GNC0ZhTxqA5JPvR+QRLKBEf84mkFXIjywQLnmeO7WSE6pmjk01pgO0V/30JR2GkQiUuUW
HRefX0O0hx17vnXWuE8cO0AHx5aei9iZPvC8ahrwMcL65K9hIXONDfW+QOdKiBKBSP/ay5pwkUXe
VXBiCp01emSsISQCNj3JZl1H77TIKC3+pHYCmWZTSI8MU0bxiF03HvABVR57HoyEPp1dr1w31LtB
3wxZGt9RJe4d5JwWz2ZikZfinIcdkCFM9SEx+mZvDtpyA+BtVS9Mx/lMEQvZq+mawypp6cA9MHcv
OVG385Qt+mM/tmYoC/dh6A3/Vs+sJvRKyGHQnkkCcaw7LDSR4T3h8BFlertveRIfxtSGdEZcrKor
99gCbtgBPub0xzHoTrr+TSzzUFRTfg9sj904ifbAmEdvW9BVE/RrRK1dkeRjY+sbeCk2RXiTOvZq
0Q6RtqAd5ol2UyhZb8Gt0i1D1cjq6qhum2s2rvE03E3j2D/j7CPCRQriHEel2Nuk63dmQ+8cEIDl
oR5MdetSE0dsiVnQGsmbkZ+3aszQXd1cPSw5B5SRLCUWg2oKtZpgn71G/Hr28+ThP+plqvZGzTG0
x+i1Z/MXvQ5eWu14ADpfsbPk8y1iYnYbA/3BlramC6eJoKGHNyJM0dgPHFfbXeMgos1kIjCOCiIG
a1yReKL/2Wvl+B2Apb9bdImDuIlIZfC5sR/seVTFec7qlwQ0zQv1PfMnzSEsG8hF6LdaBa3S0zgj
VnRfkeb0cRjVMVqyswYtkzVyGa3hS2uNYRbkMeEa4APWLLvB7VLlD1PVaDdMxIc7k7HsyW5Sjvd1
Qah5kyLBuode69N516o1zEPMkEzossZD0TV22TUxuqwekmSNkZrXRGmzhksJyCI6LT6JU6YPOuR+
E9SpNbIhDQnMuyHH8jSYzKW81zRxIIqSBwkdrLetY36qrjP15jpfr5m0OxRkPmIa3keaZ2hH9WMk
X3QoILgZ/FH6XxaboPqW8tiFxZKRvupNr/xCEQFHbpD+gfS6/kXUk3VPg2WCUFDk7rMdKfph254A
XiH9m7HC0Rf4kSK6VydOTYRdK7Nxw1IeH2qbzcyLibmMalMBtKpLQsrUK/cGJKmntLAUGdB7HpRc
93Kolx38dmYJWyCm+vuSNGO30WstvlCiC1CXfQZm260Ss/Eg2UpGX7OoUQxkFz/gCceKaGtUvXNq
584VeFP8sofJilMoh8JINizQOz/7jFVq1g6eHPTqKCq8dgHEV2oChr5lrrgeje3bMS6BkMw1Y1jD
ZUBeASGNj0aCmyeQDfk12bn2V9T3Lt+jolNO5M4N0vAAsp4dG3MHfytFzrdcirjFezMxBLdoRCuR
1wt8kfoIO4FnH9+xy+lggvmomOhDHcysYEh9Wd25AJQqZ3XGJ1Z3IvYs9LCCpwyafHJhUiTSuYM0
OO3EyovQ8aARgRVcY4T0aH4uRhzp7Nsxz+RVSxx0Kf1xn9mWcyt9uznmqc/nfhJRKK7F2GZvuXsg
MMkelKW3ryD130uqtJdrqXZriOo8rU3bEQaXXTV21G8XMJnX0qGU0Ge/NnR3mWPeeKR+wSJhp0cu
5vkVO+m2JR+r7fS16RsHIdAwUy0GPkrCXxR9y4uLAPHo4Yi7dA7jJ3EtD4e4c5pJtgVF0xohqI94
37XoZsGy9IUelHj1vjRz85k1qr0wbXR2IxGyTTowfwpMvdGfMIJHu0nPvBdhx+rBpkmIxUEWwBVd
dVd1nsYGcdZvBqlHXxbTEfdzZITKdeIjj87oQLJW/5C7WMFgZHrvA8buKugis6ZauplO7uIut9g2
vIBgcx7W45whb1mom1hdLxiid4gdNl0VOhC2zkoo58sGOicyRK17x6c5Icn9vSpk/cJAvzvOztAT
2ZLLXgwldrPMYBK0KGq7Rg4qd6RGRBa2k+mdAArUgCgsETJfpAOU7/80+bYITIPRXAyk/57qKMj4
S5Jv7cwHAcYPsKthZ7ARpR6FR+Nif7DI8bMWCr/+NHhmd8tZx/jGQKHaiY6OKlpdjIOjGuuNZoN6
a/pVHNYgKXZZivLWyq645PrYvPZ8Dm/Rudt7jGn+2XOhkKKnZWekSRKHuK4u2BHxV5mFc4Cu/5GE
QXqeKWl5i5hXXCLsv/wlymEnUC5rpgRcbVVa+kVNlIttUj759yJzpz3OgfaT50pIhE4eWmi6D60S
FJbbpeccS3RICuuS5WRwdv08Qk0KsIvq2xxC7jHR47eolQ4KG7J0gYgbaNpsbRkFtx77bu0DqRad
WpiquZ0kXTSWpjjVsPoD6AUEjAchsbOAatsXzewBSvSg+aH8wJ34/+ydx3LdSramX+VGz3EC3gx6
cLenNyIpM0HQSPA2YRL59P0lqaoSt6qoPvOKqAodSdTeQCKxcpnfRAbDRDEBUlx3nknRjvgZVuCJ
jXZzFdqBD3/RtxI+DSi4cjTdpZ+GDfrY3qMtaW5JhFfUKjBzIkHfF6gk1xPDpOCTAzE84chLKkyJ
7oSPC9DNfxte/z8NL9pRHwId/rd8FMW7Ttfbv/iZ2lt29FcU2BBbiXHmr40uGKP0wEwIWuC1Iu0c
+s/sPrD+cmiAveIOPAekw7+ye4+/8kw4gw7gfRc60N8CODhUEL/0ufTlWGRvoGLQv3VNyob3yT0W
kktVIfL7PTUVJkWoLsWOuSGzN7phMwy5vTzkWhN/JxYHDQBcjTzvWVJJ1ucWpFJq9NZAmnpVkDIy
GaojBC9TRsW80fe9iY3Wsgau7yvI8vCJJ2MNEL1zmVOUeNI4DCxHYV+hOdkG/SrhDJ/v02EETFbm
qK2HGxeVX+YGimFluCfpzzpvJeGKRP26hLVCX6hGW6zN1iBuYzR/fqnTrt/afb8SxTUs5d3qRCCc
kHoL+b9H3/F4dRoBT3sQyvveinmKeMeTIKXD37uOU1xECWQHg5lQVlc/OozKlzs3oJbqgTKPPfdT
WxD87z++JPu3S2JmRLrtwvqDyUev8/0D09yNqhF98kLHxCsuWjdLilPljh0jvdTwM/TEqyAD6KHH
HiEGSblsyeRys22Kx0aKBURFMDKtPoV7hWL0VsWJGjeqlDyK7TCoVD2kvR8bcuurovMvFVIW/FgV
uYKjxkScJIj+gOp6j5xzcUfSe5DSkkZrhIfuEXoRAyuZGUVZfzdnY/E/eRASmlvUVht1/fHq8Ub9
+jz5IvRzXTfywT2zeKFe3F+6uktZdZFC7ewFEjXTwm1bxgWOQLbJGy6dIHevZqjSumGJHYAxrFsr
CabbAsBG/uPjK6FDcHwlGr5E4R6StgLme38lFhh+M5K5/zIJ8HyXXrvkw7DqKwOlv9OEkYfn/91F
hvqJmC7tBNBWrMLRvRtWYgRNGTjP5YhS+bKBXk9Bz8gICZT5D9+lN+G/uuf6gQKYclErZsPTgTim
xgOCKgvAvvaLtHClcb/bTNnT9CRuR/YdVAi9xCXCrIhgfbysv+0khBcx8+N/NtOA8BgeiI+m6KO8
EM/SjMYQz9OgDCcEfYyM1f34q6zfHyEAX6CIPrBbgvcxNCxvsDOYJ7t6EQCxKOayKK7vS3sgRq0H
mh9JeyUjFZvVeZORTphbzH0K9ZCLANDMqkJQS4KJB6cf3dCvDhx3nU46kS6mpA+Xwzi7btUfPr7o
3x6MF9InRXWCp2NaaBwfbTtmz7a0zfq5XoaeqwDhU+Q/JmtBa7VB6ahxNnE1NcMfxRJ+fzARTwW8
JhW4CzH26ItjwzIlVs7Gk/IMy1ZreM0ZcgkBFn20sS1cUUV54DUpgsclLaEIbrq+7/HxqAxpT3dZ
peZem/ySyT3RGdKSJrVvY6VULdDfNx+v0vGT1ahCM6K7BlmVFttrDP4lTNTgoOfMHtKvRWNjY4Ko
1VDd28Vs9+e2GC4//rLjlQEgh4YEUgCEc16aY+g2/YYkS1shvk2w5NQD6WuvN27eLtzwx191JDyg
Pz0MmKyZ6JrSxvgNzZjM0izLerLvEfgyw008Wv6Q7JIc1ACww3we2RJE3YpfAmMZNHLEc6IHqKQe
qW8rQ7BvZ5Xt6EOknekhNBvUgd3pzswSdhCySsnynDZ5Sux0pcGOWIXwrDMghaE/8jSLKuanJzBe
3JxRMBk8INvr8HHWBAqGAYc2w+xODJw9lnJXN2biXny8CEfrzRqQ/NN9tXkN6JKaR3HQQ9YaHelR
3o9Vjp0g95voOEhmXqqHj79Ks/B/jYP6mToeZHuSO2IRaNb3r9usKQit5cZ3odu8ftcIMfWymKAR
IofsmAHv29sBUJIpsgq1rCWw0p+/66dRwqlFM5vF9Xir2em5VbZEb7sScTmfGAX2bupc4Lzh06Fq
sRfbL84oONugQMTelwzA5jDtEO8r1Lyq0X3jF6PMbT9H8AhIGtbOTaUfuPJyvgUmICE6oHXBF0/W
DJpvY3ipfpKIMyf842Dq9HMfeiCbqGjNQM661fi6d/FJ9InscTx0fOBiVfPSnHy8pK+aAv86WgJw
9RwnppY1wCkKaO7R4+u4gyk02/i5nJzgS97Xnh4T2d7BL8LWXUtABTtw3nQEQoxtNowb6wOaV+UD
Ete6KROO9T4SiYNtyaJbeenQ3ceOdMR1KQW2a2k42YTy/Ab/F/N5al2gsH6PuPY6CBL/CvpMc5ai
FnhhLgnM965K8RQxICF+VgSzCY4pGHWafBh6b2LHKx4MZTB0HeCzzGsR9dcubhjFzi0N54LWOv55
7dJtke8tHwCruaeMRKnM83bwQhwh5oqGgFV+4+j2IBUmQLsA/IJFxW8muLObcH5s08ZitIyo2YnL
aStArtQoFQTO+JA5DvC90ARmuoEN0n5F5la8lEbbf/JdJhalHY/AYcZ8V1sunuaoKfmwkucog8jm
VtMpjJ8t1Jtphoef55/H0PfB6qHHuoHt29ypfASs40IjWdWG4a5N37xxh8V8whFefKNJ4NI+8CA7
S4bhRSCyrYuIyRsQ4z+q3rwP1mwIchqCmQd00LUhCB9tiMZKiqDztBBiABo4suOa2ULZINPg96Z/
/4ft9+6FfvuygGoNcWfGK3zl+xcaegXd9z6qX2BaVySq0ryz6tYWkOaKCy1lRXM6aaqbMXeC4g/V
yPvA9frd3CYJI5JVGh5xFExGT0SggvvqBbAeDUMHO0m5qxyL6uvjm3z9pHfvmMdX2CSJEaJMDpOf
93cp7aqwJxK2F2tueGcc7GpxCO/RS9/ItAxua7uKb/EpNeiUljSFNqCpsnI/ZZ6/keVA7UHF6F/1
fh+hQd8F95y3gv7RWA4PVYUWuz3UVYuin+XeoNZe/6hGJzyvW0CKk72gBq/BkAjqYV/EfJ9xcxWx
j42g8q995LjKrTWDsjb7aHnJm2TAKnHsd1bimY+mHJy14vmdfrwkR5Ugi6/TAFpyrAu4FPs4JcCM
QUi8T9WLO+rFTzMn3WNkVh6kko+1FZVfHSOSmxGZ3HLV9YaP2e2CZdLHl+HplX/3ZALdMcA+BuKV
PsaP9oBVxPjjJmnwkoxAzWhOITQiQw8MPi0oNcBAhtYZVAMjZUjdFY39pgJEJ6OLqfWBdJRBYlyh
bu8eHLXgSwqG41uFYj2qmYVxwVQ6OF+cZY9clnNnqba8agwe2spHjG9Zq0EWF3PeiHgdtBFMO9uZ
IGy62Y/Fz7NLJ6BVDVEYXH/StFeVN5S6dSXGp6VMx3vTs4sbow45IHxpzTvHHuZx5YA3v5sZp2Ed
0pncQCqh+OOikJQgn7s8hV4t608gIcNz8L3uZ2vuoFVhjoxE5seLq9fueG0ZdmphJoamwbEoG455
Ec89iF+6zPUujc7JH9rMWdCH7Grz0po1Affjb7Ted1/YVUj46NYPSTH9aWqm9y8aRixlX3F0fsf6
1D1VyIlh/zUuxlmEHcduNnmXNo6X9C8tYPGHLJHDeZZF5o0xRc7u42t5NQV8f/ukmoRPmz4j7aDj
irQHAgMYl1F2Ag6mXPvgZ741qMBM0DsWEAOmXXDOVw2dx8Gz0mWTp753SLVynUCVNkI6FojKpm/8
4Es2lFPJbIcmQo2e3UXhZ+LQOUjh+GOanCRekGDJGkT2vBLAb+hEt3D0Vz30vHVYKa/dGyzLLi8G
44LZ9MQPzAGiE5pCs8iZ4yz3wDonsMfROLGy4rxqANYwequmhDFAqeHMM+jpyc3LBxxply25iPg0
2LI+SavS6Vc9kyKTnZhbas0oWlw7UVYzSqWsk6tGDiCOfLwHMSMJ2ou5xd5w1WRIzaxZv8Y6wSVx
7vemn9if8ffLvoyw0X+4SOQh/DPlcfGHnUKl/m53vvrxBLSEKdx5+Zn8H8VkD6JEX419gxAr2Q7Z
WIiqxzXnta4WFPyLZSKvaYV/aThxRoYoatBkxrr2l4U8LSpcUnNK4ir/AUlR53M/c8LJQgf2x1tL
yI1b+h2eHBP/i0gidCXXU4VICX5Z5SDI6eqeucuwAUoFzHmVohRN04gnnOqUdJFleBOn7SC/IsJK
U3PVSRWTswJm0Sk+itJ+l+9st0MZetWlM6zlFrP36rs/Y3BigQKLhbqmIRF5X+qspljuVZOTc1pt
HjFotJgdfUGiHKeX7QjzXz2owQmoJ/rOn25Fzp/MK+YJ9DRWaeo3pKl2CnOgw2YxzQqMBEFF6QQ1
5DMchnV5nia7hQFZDR7qLZP1rSzmRzI/EJXPfEWmw80wBxoxv3Qyp7ARkM3ZUHkS8dVGNkf8ODwu
/W1GspDfOyi8d1+7MPOmA+VOl12Ubg0lQbsT12dphzvn6ShHST0kQ7iMy4ZRlLWcod6hiwQzHnQX
D9AbU+MDcLyBE7Nx67YoDj9vwAOczK2S8UTk8eiBGiyoZ5Len4Fv022Vkt1tVFvAVci3bBF9W8gk
RVvk/T8+o2s7o9/CeYKZvGbLNbNcOanSjKuRepCvli3DrVNQcNwTUop6VRlRz6ych9U0PzDPQ1qc
wvscqRStFEwbhAFDm90vbawrgXYJOm6P1pPeLk000EdziqZm0zDdz6tbJKSbINjlDjgYf9Uy5qUu
ROk/YtckNj73y9qRODr94H3D9H03JEMRQopyZcZMr5ITa9hIjBBheNOqseJPYWn6urYJRopVfL7r
iUImUaDYde0kHf4O8dZS30Qetb686Jx4qhNsnLTvDDDnib7EFtXTiZsBDqf3b+90Lr9LsBt3ptNI
oJKRb5qlcXkVyPRCfmckQ0AViTDFwCUt3D1/OI+5vhY3SimM1gi68QouYVewUxzlI3I5UTRq0aQq
C3UnOcawKbsUmMdSuI0uv1lHzhJwWdDK9Bp3U8UKAhHASGalkIXik0qa0shlDtJlfRLT11tUN/un
uzZEfPius8KSFzjISe4vaWYrakN3znjPl35ROnikcDoe887p9SvtRvpDe0BHPAk4bSO/DK3lTHdB
VtANwVsraAXi4dIUeXUxla7FB3Y9QmzlWiVCV/nSybJ+2LRFpCzvQNcAiSd8h+6i1MuiaUMvJNCR
KS0ZZu1809h5COC3zm4osCkxoZihkbVJEI1U196ySLY/lS858Taq4IbXtC7nxr/0PfQK+lVqDiVT
a7gbTnbVwLGJIfvleA4QrbIJRMgO1LCYDGwCzDJbVrLvBrhAshTCmM+KWARcY2wInk3nAjxBL05Y
NTdTxzlKs58Qeord+rIRTQR6xMdwgASUQEy42Q4w1xcwqO3YRNGKbgosgBXKwEN6iIHUasPPsKD0
9p8VI2wm4QTbhXsGjQPZBtutFD325LyAGGIFlwMmunrzZLkOKcEwL5yBxYIrKOSxUQr2UOxkXZGc
NapR/F1nT2NvXSrPIVTC4dH9AUC0FiehNA1r7C7F7OOTDpikG3lKVHm6Zm+WauazIqzMWaSRxWfn
mlkb0wwwh3bmJxmq6BJ+6GMdlwpzquRNhOAFGylFNoXw1LrSZ/2gAxIdJlaRd8GyB8GGmjqgSw3C
2aqjrRQuCTs9LIXiwkHIjHy1a2HV0e4IlxxH09LqPkgVey1vXuiWuu03DGPHdpTwZpA3C1AaJz4s
YWq4V9JcoPGsCFF0j9puqLmlsOkbTD4rWzd9TWMulucqRNj/4udkhKivF2cmS2iifdETVaNtkuZo
YJ+MuVI9ZS3qxThCznW8dc0x7j6R83Lz+LmVRPtpoRXSIp01G6xSU6UBL3Y+Khr8hxBRFFbw57au
sln/3eI2wL/XKpO6lU9upMO9QC5WPcDNAGu3dYJea1XQG08A+AYGcrJ0zcIYmNxqTi3EeuyMsLsR
iBEPZCbKWvxvRj0jw2RWsrwjW42AWfV9l3Wnft1OGEI209g+Y6cBcL1PKsO9iLlS3FnrNuu+ZcRc
tSuCuilfyIsUGrSNX/WPs7LK+UpFBmAJtLmG5qx1vLmt4VvWkdeuO9dxxbibZy+cLlFxjQE3+JVZ
WedOybGKXOEwWetOq8ET5GXYqZxTeOpduU5kMbE0k+pn6iI3WEo7WrX4Uw9fI9sa3U9+OSxuQgUH
9MfAtMBesFJrI+4/Zp/GyXAypJxk5TpQ5azUJqLMMftdbCs6kZKXY0RtgKoEKD+U2yhIkCCjZazu
khxpRg4+tAhOBcSRcOW4A5jfheqqWVZ+MohoYzR2kGMWgLwZgtZlckCucdhAEZ7VWRzVprm3ZgyL
MLaVVg2AOyhVtk5p6xjXbdFU7v0ouj5v9mYbAGXeRo0p5Z0cpDNcGGKojVuARgJaTM2uptjy/R4A
x5SgwFUOftC3+5BqTknMbYLW30SSmm4fZwPGLzC6wgpvXfTVbGqgXokufLKqPKxfUgg1k0Qpali6
7xHg3xHxyACgIOxT4Q3mfojrju7RWJhe6e/jyij8y8gKjAI0v0+zoky/p6DSgNyvGzTNbZq43rAo
nEmdwQFF1dvcTI7n0es8wFyQFbJuQTo1SOrNTaYP1LaCc+rdzzSVWnfTxnMfY3Zj4hdUHFC29cjG
YhAf7a6Hpcv+rw0EK/E8duSkjxX4v/rl7jCU5qzlAOd1SF1fR7gKQQBCSWaAsIl3+VLOVILcWDuH
Z6pLDFJSQJ0TR4+XVjmnDMVrYqv9gjkPSfvoNTpPwfFZzzKgSSuudnGnqoz22GZk/hcPzh+XYtFt
AFSTGAPTz3bsPMKkJwSzhrAwWKU9ugNkwdRgOouOlrklluUhNiHzGdDXeOYMr4Rnbier9pVziFy7
JCWqbfruxgli+whPrMhLEBVEhqnqdUCsaLgFOzSsXVITEIm0SXdtHeiTM3zruPbU9nz3CGKoUZ8m
F0Xnct3EULFrRkUNypArgXga148juo6TBbUaP2LnVsQV1XErrP6RDpXOVyMUI9WDPUAmfZopmxtU
5/Ogxkk4nzgWh7bVuVTdBjplQVFJr9HQ1P5g/RgNsRTRBmVHmjYrzkMmmaugRYFVoVHQeyw/MXzR
KdLrANoXlT6lfp5gePexjqi/6xmqH8366i0nNljINgFl1MAbrig6YEuwsJrWra9gFAauGId/rITq
eIVWTCQUGWlQp3xiUwH0dzeFVS8h6B+j1FsR0A/bzask3e6ypxt4+vYYOTAt64GB1DjchV0MsG7n
5LXFMxoFWg49xEYMgtJrNedU/l+nIvBybH0hIlcznVTPn+5UwCQB+o1q9Ti879EATU9auCx8lgnX
jRR8thc9Wgz9js3CZMS35DqbzT6AiV8Ay8MaLNbZ/AQJg86IiXvUFF4rrHqa7NyPA5PrWRSKXmLr
OGjmd9BwSTLvSuHqVwQPdD2Cr+lwoYY5Ifv+yACAPn3WWXqDOfGYdfa+swPcctAyfT1d02lKODTH
ZiZRXTtOSxboO6jGHKbB1/sxRhyUzNpkBfIf6Axi9rrmz/VPk5X06hrbsYDj0kq5LhsWdaBTw8If
E53Mww7kYt5ej2LweC7lODc81F4Q+KpzmulT8m0K5yTrsTELioC3umMv6I4AOQFy7r2r925Z21F9
gZFJAsYpKQWzn1M+oHJIaudm4dmOxlTxXbXquQVTa54yPgWmnm/w4qTkS4Io6x+nHqlCXLiLsR0I
LsvsOufubA1FDfLcZp9Vpq2LwLz1qNhMKDM8ENhUpJcUnjznYfEUMC6kx5YzjGAWOe2l7XTF45Ra
kkWJ3zIfkZiTHnk0Yc/d0lRDdW37syIOVR2RGMgkMam+6qTTU5eEmqXfLoZhyGcoz526Ng0A6msn
bVPKkSntEwHC1G+d8c5XpYPWqjEjbnCN4YMuumlK6iysl5Yu8mk860Q+aRv2RyzihKc2VEBMmo0M
DRXBbJ+8mhwl8hr1wKrriKusjpr3pAta/BZ0/cB28j2+HrABfGE+tiUm+4cW6tGQYjIr2foHK6TB
A5Q7JI96e/XqqdSpVWlU6PGulq6BLrsZpgk5WuQFZz3RNmJHjyxRqArn+spEo6nuWBC6WlA1I2Ng
IWcr0K841XLSXvh+4ZK8LnOOZUhay/HGl4ESJ+EorfIQCpuagoPNcMkPHDlMhE6/LBo+JnIH6KL7
vKt1JmrXNlF8DVJZV42ySAre0g41A4IUCf/or8U4E523UTLpKvCtsChjpS+6UXJekjVv2UJbdwhx
Uzt1pzBno1Mkmez+Oa1rHmlmjfrSxxrB5moL+Dcehi1wR7e4CFqaI/ygWthRCGPqgDXwGA2GAYWA
2A12FWowWKXUqYtHp5G6QoctpSMHLAWd6OJ/pXflxz29f9MzQqsJrxAgZoxJjvv4ANrxHEav5EnG
g64zp9TAO21jgOcuo5Wgyc4j/fgr3w8pXttUIeUpKliuZYe/mUgsbV2H5uAPT54/azzZ29Yo4RNw
dP3dr8L3mhzX0RA2wHJHzVM7TVo10Z14ylyEXck8fZd+9JkkWLMPPv6uV3zCv7qj+r4igDOOR3cY
FsxvwxdhWjQ5y8J5kk6FHeHZmFZot68RHkh5DVNmI5yFym8IGiO8fUETZSq7sFy3CHFAooc6o7tw
lLw69rxF5p9orJqxqk6RYCtzJgQ+jMy/i/3Ruhp6bMCcjHIcxtD7PrPs42qgg+o9DpkluQ4OKF0W
crhSQn28Ur/tOQeoCsQjH2ya7YbHCBzSqMyuSaAeozR0xuUQL2E+P1gq0K8I+iXgWv+wD45BXRYP
BoqU7fGdTGaO7Vz6TjhhAqLosXVTHaMGyct2PWZE9tvERnl1QbmHfJ9kYuH3TD0Ds78i2lXeH4bT
x5sfHCfAZZq0psvrZh3vyBlRXowqEucbPQlKxyUFxPAcMjEkAv69VbaZfXO3IAT4NppjR3OggsQw
dKDqf4NlGiBZ2Za6NM9A7XPIp7bOGj/+wveWFUwpMO+g7czY0QNzSPvo/Q5CZFQRTJb+W1+DXMNn
HfIHYY6guPBc4x5MgMVULFnSaB0UHjiQ7ccXgHDXr+MZrgAsha2FFZnxBty6/f4KqBLT0mqDGrol
o/d6C7oOKjZdjzTK929py9SnOjVGpE/H759NcQOIOuVFxdidc2F+W5wq93SLBzDSwlvcIA1EtaDK
sOZIEAWUXrEJncEI4RhbxUC0DmZPH5aY0zWIc6WxqXkNekpMLjIEI80ja+7lzJCzoEW3DYFP2APK
hlMXwkQtDJ1bCUzMCRZGbwdUMSLr9HHutxm5TSCQpeQsbvuWywreGvSC1J6oWRS2TprycHjN+GxL
J8txDnuGro1IZtY/TPKezqQ9yUk3WWpo038YgB6/1sQ92zUhKWoD49+39khlgXSDWr42aeeQsyYt
MifNJlKDzgB+tqw/fuJH4JlAh9roFTUWgk5G8vD9Awe6tyD6GM5fowTTZ2c7ZpFfXIBwsguMy4TJ
FSABFAE92Ukr1kmhUaJC86dp+O+jX4Z0EaA5oGvopP52ijo2fYdCzsX30OdtxLUGbhA91YUanWkZ
dxC8KDHGJ35tPC1TPtegRyeo7x+vxr+bFSL2CGLJAbnq8ia+Xw7mEgImS1B+jyt/GTevszBfjWl5
npU+0kFqiu46xA53i5+ixxLF8msa9jCOUig0d3+4mH8zK9VUVRO0pQ3W8hixqyBMTdAP8+9JYPqf
Ot8St3ZpGJuANOoMSMJ4OZbdcNq6dXWCwbKFqG5ANReUg7zOgjQEkFzP03lmjM4PkPOdh3dlVnz6
w1W+30F6vOqDd8Vt2wYzzeF3tGRTFS9V1Lnjd3LMLrnndUWoiXN7WY3CnC5tf0JEYBbKD7Ey9Jof
qTID1I3g7cx7FPjFgxeVybkZzMW93bsj9QgD+F2f9yXLneTB2u1orrw96P/yqO+W9vv//T+PL1VW
bzIBPux5+JURDZiWmeZ/plH/49/8T/Pjf9AaHqun7B3r4u3f/0NV0v8L7D47hwzE4dyyiWc/SdVB
8BeK9AgL0ogB4ElQ+yftwgn/ivBRiNAksUhg0aT8F6k6/CvUZAD+kiBoQ+39O/oivxvAMWE1kewF
OgwsGyTm+5d5seqCCkuaB2ZB6yr5UQLLkAsabEhG1jOItcw8FTigRvH4xSqMVe6IzS+Ld/2Wuv7K
bYjevxyMkbkEDIJIDblnO9KiLr9i4RsPLFcYJuYBxjLUKvfLErXnYiq2dbVLCluTILtxE7VJTZSN
L9o2yfeAJiAV21/dic42HE04lxemMlbYB+4GCI0tDO8u9YnL3qSHttoojtlF++xCvaKTjigGOJ7i
Wy7srf7PxXVXQMLuhaKeRlFRGNvFiw5uMyBrkhT+eYftN7Rnc2jGFTbMjrMxi3G9OPXDEjJtY08c
pB8y3kWI2nbOknEOyILUjcu0GhYKmm2hceF5Od3fwRFYy59jW3GDo8aIDgP0WSMabvzoq+UYW5EE
jxibG9sqx23Dd9auH9C3iFZmmiK/Xm4mWa37sbiVRnyXd7j9FpDap6H9hrKjuc/K8ToRwVlu1U8q
GddQGtedP5d7CvtwNQ9wszD3fa6ka+4LhvdooszPtZtsEn8U52g5easSuFPrC75M7bLCuUqqPHlL
4/4bXP4QXOgJ6fzhP0eXw+P8mGW/xqOf/+QfNC7PJQAQM0BgaBCe7/wzoCA39Be1HkcyEx6PHwHl
81Oo1rb/IlsC4gNyAxlwO6R2+SlUaxFrwLCCtyGJp1SOrL8TULz3bzOYEAcNokgj7E0iF1JI799m
oOwlTrGJ/UmIth1XrarEwrSR61wrJFjOWzfpb9Ks7J/RwrPv0rQwbu2oA+rlGgutuCzEREpI7FNM
cMUbaPDrITLarQdn+SvpKJ/jGxixrNCmza7zHlIRAnuIdzeoyu3wCbcxv8Y40DYAYeLZNEPtKpZ9
Yy/FrcoddYhg0sK8NsbvONajWpm6s3tlaO1WBFEgPKZimBF9aJdH5t1LtsE7BMHXFMoY3kpFr3ZB
aXanGEO0T6Od5o/Us8s1mghYcNG6/LogcbMmWBXB2sGY9vvUJ9bKhmt/klAZ3ySpf2MNRpYh0SPs
+xFGaPGHgPpagPzSItCPwPfDgKdqmhFKTxrs9QtroAIInxux8D+p3olOGMt429aWkLqZqJMlOHY3
EJzsKrpmgm6f13DsEGr0w8bDvgn3B5UCWALu2pxE6DxcqNhLL+3RbV7ANxmfGemI21QjqhAWzy9G
b7CA9qZD+VCWSBwmad+iZeE0V2HY3w+lg5puO58jxmmjZGHvMZPGRMHvnn55Sf7dKXJUF3LA6nKX
Rkxooh9P3+f9Tbc0AODgtyD0mir+aumnn0CM+UJvQF4bFNqMV53+hGJl2LppXdmrionLTji5ugAC
Yz61iLNiAufN8gr35QKhAMf7FC/8V0e+9p1Zl3WWGPZ8lWJTfO5AYL72wvgBiLe9j7KsfKD7OK1x
vMd0hpMTDlxv7IvJ8Tfa8XGrzIo97cDHPzOV81L74zmKHNYBkqF3WMKepNSN4SFKnASkN9sIVEXp
zsu+lm1EJ9Bt5ucsxeMIQYT5uQUicsIMsz/0A1rHcYpaaDuNO/A68paXsrgMJtSGSlFkh8J5QdoC
HSgfaDbmMrliFO6i75shFThusowWUYMf+d5UPYDYbAw3QV3LW5qmPu3DOssvKkQSz5l02J+XoW6/
h2WHzWg99wKXDy/qgJ4GFj1FIQ6RbLMzqknzIiaruEYha7rwio6bs50RL7UuVflhwYk7Wis3sW+h
Q8krMVgsKDNm5GlDdQCgwLuJlNRNNc2oLKOB9RSBvj13adavzUTKPxBfjmIW0P2Q8ljzUCzsh3Uj
7/3eQUgyjhNsMG9TiO83QwQy36DN9gDCD8xNMEZr6nL2Tt+o59kO1Vpwqi9oCi7pC57W8rJFiOMU
S6Duc9C57QY5fHOP7tEXGO7FBseQ6r7q+JRi6jEghFFf70ue/XmjNULNIVFb4SVyu1SNfSvNvnBX
APIjONfGcuFiCromXC07hnC2DqhNcdp77WBtvcGwt5k5dnymnORlj/zZzeu2bfOOLnzmLxd951nn
VtvEP/CoMr+ERiVANVviM9663WUmsh4njTYFL+mg1fxUm8W+Q4sY7yP0KmgsjKO/x4u4CLZFmIZX
oQmM6g8NlSMmqV5+R7doIbD5tK3o1b5f/rmzBCpQfXxr962PkwICFqul74xPuYq4AwvJjbXfCeMu
XzIQmB7eTHhw9HUq9yEEiIWBumRl7LKLT8Niah+LyUfxN+pmTB5bhHS+9u7CzQBytU66bDR2H8ee
f3cDJHVcls9QlQ7V0f6pVSF6K02C29JXwxYkp7zs2iTZdeC7eiT/iTOx1uCghCXE1KlnbH06PI9m
bHpn1uzHP3j3HALz0jw6MrDOfVgvp4zXx3jXlWF8VwYomwNlSMjgPr72Izjn6+IjKk9bGbyx9iY5
uva5wr1SubN324yehzCDEPEPdjPiQ0w9SvqlmbpAskdelcFU74cq5A7susbvp82m06YKs/Uc2f1J
6c39SRN0xh2j0Wgfze6QrXvcEK9UKOgm29z/XIGrWA1iFj8YOSEiG2Xuk4jn8cRUKkTwGGv069Gd
i3ofTEG/xr1DraTdE4bGMf5sQyY+GKERntKyskF7BP6uFFh9t2Uqv+LUib3fPMXIlaf9VtVBjbCr
bcvvkFGIV3blokshWtvaKqeFttcU4Bj6g2AW0q2com1PSneKv9YBrzo5gbx+ffXiyEhe+thIpy1j
Ii4PIddT1HDsW5iCtD+q3JmwT+vSFxMvrl1upvFXdt703UXonQiilyYP4tMxq5HeoEbJkH4g8rVZ
j3M9BAfGibaiakBEGAee/BkP0OakS1KJtwxKv31vT2sDicVzAKRi4wWlvARMwFny8UYgSeQ1+1fa
wE6AJUvOgHsLptCkg0dpA7GaEWcx4fZUWkOwRioxlavX2AzDvdvjeQb+I425gVSBViUVax99e1A3
yiImbZNKoEHSBYi95uVpl5VixoDSzIr1ZORZtUqSejd0hX5d8e14WgA03Gs27JM9u9P3MQtcYwNf
ukI1KA0RjQZtX15M4DK3IEgX9oFbO+WqdMq43KGgj3o+lprjIUwMuVlUiwK+W91LfKkcrlIs5dqw
QR50vnFDO3eZN2I0xxeQWIRIbMiAh3fNQVoK20ze2kNQZjrl1M8VzcHhs5DFwTOKadlIO1Nb0I+f
rbatNw7Ogche4O+J3xsvRJS4bNbcRsAWiYPgGWx9temBGp2irmkeVAQ2YeUDHdirDhzQhS1jF63D
sUgfOAeyB2Hk+B2hc+iEwLqr/LMI3YjxJoT35JCSt8h15RANVoJR7YsRBdYtKvY6wellc2qGkqMK
fPCm/3/snVmT28aShf+KYt7JwL48zI0Y7r1JLakl2XphUN0UCRLEDoLgr79fAaBMortt2aWYi5iY
sh9sdasIFLOysjJPnnMk4QpsNs/GGRQkCq+7xeX5oAUVEMUJ/z3PgMoOyrV2nA8dIC7GCInr4GEF
AOlqrhicOkd1o39bg9ouhyvVirY3vSwT4Y9bvl9lwN/G0Bkq33Z+iF/N4AkZQeepKsNecFRvV2ax
vS4xBAeIfBjeUNtbh0OTW/9vSMx7MIjA0PgeHBdAKdXeHCB3zPcz6GZQ8EoBg37X6Juj5HrsjUm5
IHcP5aAqVFOOxdjY712Qlxb4YDTr7EGRCFVxj3oLigirBOFKk9SEGc2VEdoX/nfbLj5kYSy0bwhb
54MCqBk0DdAt2vZufa/t7GLIYeCyMohCva820v/fbP/iZktGWHSqvH6zfUuYu37znI+3+YvN/RY+
XrRW6JynKRx2CdqL/rjfCj5emEJceA6pvLhnCTPD7SMzTROtQRKYjNaZEIug6sUK6W6mo4TqI7fi
vyHEQsb9wk0CeaYaALmvZkMVQW25Xf7hBhzR7GBrt0cFjqbj1AOwm81HoQbBU5neAS9wx9GOBPNg
75gbiMIN/fh7DyIhlAU9dZbuo97tnLv5uIx7JLhAMAyBWKV34SqYrRM9vwZ3hFqt71o3YR70PsZB
CrQ8WPVuMg+Gw8jYWR/3sM992jjA2Ad5uOlN1SgOoZfaxEMLYhQUDY+AjeOYgr+7n6OuGsNYynOj
TmmuZqAS7ixKJ9c0JtNAFs/fF8f43SFF6oV15HSK1Fkseiy4Um2Htm9dq8acFm1gWOtV/JSbagHY
PCKBvU82Q9icyrs5hIPjIlNGh73yKMg/BrFPAguaYXVScrZPIWhZCXqhaS8wgy8u1QnUJbYelS5j
7B+Sd8kWzvfeapstEi3TJ769cyDnjZKZvrP4/J2aDlgpA4yd485KNKU/2Kt1ONqp6nEWbTV3CEyH
fR5F+xm62O+S0lWGMWx2Y8Rx1UFO+A9BeAS2j1TkCHyrOShgggUM5afXW8++W6soeKj67oOr7Ipx
NrenULFBB0dla+5rFFJc8g6GvlJG2lyZ9ryNCviv/Gxm+xKeffES0RYEYK7PIVyHFhyCAWvsO/m3
HeBO/XDYXUfoM95EcLMMdWRSKzlYZDUmKFkEACQtUpfUGwexac3cuXudwf80dETy0zvOe59L3QsH
usJFnn4RUoj54TDRjJVLEmRXXmnhevNgb6LjVao6e7j2i3iSHlRzoiG9NkoPNAADn+Wu5qymh9xC
ZZs2yLGrbr5Gh8i4iXvOFfrmuyGBLbRoKVBg3V9N13pOjYnmjJEP9+x2Ez/AQvPZORxvNxrJzdXe
Mia9wFPGqnJcT+1ot6Bx++smzowp+MBkWFCAGivupncdU+s2wLMA03HNETYBqOwwsApMwklW791w
E05yASLSVnN/uKWPcu/QDGWkwIDVzLyKARV+LQ3417ZJekMK49uxNA5AXxwUFb1NOTMDrrPHY+DQ
UI4teKDUUP+IjNka1DW3/fIwVHz+bKsmv4Hl2yG3eJiPkH8kHgzLeEoRzRiH9J9OaAUB06tvPiWa
tboD0L2b6M63lZsq14cVOrkmF5QHOg2QZEf9BFV13/M+7PaI0ASppUDsuy6nkecmD4LhcaTaLkkn
2zFGnHB3VCL8ibPZFmPYzqzJcQtXIr0i9jiAnGSQkbC696zkOFag0h2rqbMegojXRmsYEMUF3bpS
0XsYeitnP9PQPM3MPQLuPSUf9bR19AnxFVbRIYWgGRSErJVbIONbqa0K6npzo3wq51DMZD0VFBy6
0xN0au2hmx/VARKwwcdtTy/vIUZRrlUidJPMs4VMSNHbrsfk54sRVJfWMEfCeqyX6XbCo+a3di+g
f93q3QYhbbch8N6esf3m7a31cBM4/tU+hqU4d/bU446sZ3RMzRnERZsBCrffERABJVWE5nW0Pwr9
g+yj4nhXOURi187RJk5OTKGEEYMSQYt+DUHx4Fj41sgwDuQTYvcxz/wPHmmGuZrf+zm4aGXjqUA6
e8udcSwnfnK8STL7lqRINkjtYFrQgjYIjCCY0H2aDHdJGo3K+Z50IKS3A9XwFnG4QgrIOX5MQ43+
VRFTwSHZG0C6TDOL4pRjzUPOIgliTGplJXelZk/ynbZwY508P1yI9Kml5I0ABQ13NprYhH/E3Jvp
wYiXe6A7wOfL+Vsz2ehTxVfV6zkUVZONr+3hfIvSQZlto1Hh7pzZGhHg0Ne+WlZ6uwGsegVt3Gen
QKXA9qxs6Je6dZXDDfjguvsvaOEUoyiyl9YaBr490O0hcOUHkO03Nhi1t5GjXXs0Tg/MMPTvfPjd
AiW596Gqghtg7QzncfwdWCnxk2vM0ZPKw6lBnXGEnu9mHBcZ7KQ+bYZICDsDU5+7M3+Dlp2+/opc
lPtQGuUMUU715mht8gmd0/EkcyBFPTh8YnA8PsR7w7sHCX27UTmEqFscIJUH9b1VV/4k4eI5UHbm
x2hLGsLKYg+BlvRqlcCUvd/r0EdmuSY0GhBUBjX4u789/FbM8xwGS/spzLX9YL3y15OcNt4prBW9
yQodnCFipu47uj/vFaiyBjFJMR68uItoRBtmpgafy/wDLX3huLC8ySH2igEOzYcxs/eFzqHNIO4d
nnQv0vCFeX7l0DiAr/EAUc7nKB8dDt71em8UwLbxcoXTQ4cjcXZUejQdaRvdBHJZ6BPEVfXhwYjU
6crefCnoS7869pwHSAlu0m2cDChbfdd7kQ2/gT9H9NensS1C+INeNGesouR+7USC9hU9eTRGQ0q+
VhKOCtq/9eCbb5FZ+GR49CpCyO30Yhdu+aLnGfQ9ZTFtdJ+zOU2TbMUYHniawbG+nfNubiZugRbb
Gnwgmyzc0G6ro4kBnl4dgv7X5p/0vAh0a4sQV0In7hg4GN6bRsCajj0Q1Oy6sbMFTXtN2g7mI4XC
fVMTugcNv3tQ073/3wqvm3vCaJEtxhWr3/t8mZQflint6ekp8BQ/vQ+9IHsI/9kv/flEb5Y/xScI
vWYrXq+eqXrgP5vCB52X5U/U0GH4rigowGO51SB15xOLNj/uqarap30QyBYRvRjkFLggnK3Ra6vw
5y9YL+ef/87FGzwSKmfia1h5YXBeXNMEvOvizvLKGrRmOFsDt28KMJhAoVSDDNr5GrhcTUCF0srf
rFH9gf/7a/Aq4KGhgP+ZVWjNcbYKZh8GeDBGov4ihna5Co4FkSTEKBYXtGqwSv8RS2i9Qb1Trp7+
+7+Q9qutsyZ8+bFF/952QI8WpDPUZtWgCHVhCvBsogpjkuSuF6Hefx0yBdBcApwkZQqG0qeophqm
CUm/GK1VcNw+H8Pt3mlWiRt2x0xBUWrzlDAFrQ9qh2qzoD47twE2AqVKAYNmt1Sjc29PsoTdK2UD
GmK68GKpCvZUjbY7YCc4MAmSkal/3jl3QBK8tksJG7D7mmlYYLsoxIuBfzk3BaD8fQtQBlBOtZum
QKuxtE8UmTkqMVB7/7D380WwzT4pPToiVFynGJ3ziRq1vTYg8JUgoXW4/HE84hNpVzIpsLwcJDi4
C+ovMLE2ltA5n0h9U9orEC6S0KVL4iwIOLcFOC77XKJ1ooj/VKDY+gbPwgMSu7hyKa+INhzwK2Cb
cGdVox0q6oSSpLFxm/XPa6RYh+IDEt9t9Nrf3QoVtpUao2KgwyZG2ysqJkLstoiYu3YywngtHRyp
fZOWHEgCxTf9/O2hYifX1ACFOxYVCcJWyR2g230618Q9oB0Umn3RpQd0C70oMTp3S6JbTTQbSTkA
XeuziBolXHizXvj2HR0ifi6SBv0M1ejcFqC4ZtQP9c/jItwgUQ9vCWCvGi0PgOgA9T9i5Mbhdsj/
IXaoSr++0adxRgGi3pz1ra2gqgYibHR50tPSNQ/Ixc2RvRvo6FDw5gKf2ozLsJgbEv4PUknAytXo
nCuANtyVPQYNYNyin8t2XrYCx+QgUFglsVZidC4WQI/Wkd0LuoJEIL6Q9o/6LYl7zyNCV+0DSKe5
mp6XanTOFmCoFEgpuWPB4TYsCDg5AF9yiK6DxyCJSJqxXoU6EO2QXwQLITJ+cqtA6AM1Hi21jSm0
bIG8EWlkesYhP61GB3cEqR3JVQCuAgcfOfOz7/p8R1huHxEYFbR7V9PJfEPSNyVxSRCBotmyAdvi
noyS0Y9kevcCJOG0ZW1AR1PVxCWeLgm85bkNECABBkGfRnR4iFFvvU75A1g3ZFdBlAwq3u8mGG6F
ia7Rh3taJ1nZvdfnqaRray76WjAEwK1Q+8NnYaKFPzQJkpuSS30KdcoITGkjwBHA40G9BJ2Qk6mf
bwWXRLKNfAaps3qVOncokDhTpR0CJRWyYq4JAO+lVbC5MXBu0kDWHJ2dC5M00eks6xDsPpdClLm4
H1ej5RaR4uB6jc0hnVl9VJf2AoRr0mEiiTEalOwfHgGzOt8LNoU1+Ehoo2lqrN3bCxryg7JWwOFH
yUTnAHxxL1Bv50ZBME0hthqdu0RTUBAtZnLBMrYAPSPJ5Pol21lUl0QbmXQFytDGJXRvRxDGSq4C
mSRCQQ2Vw+ZK0PIIFJe4MMDrecKndG9HGDyc7CrorAJgbHLzP77rc79A5rIP5ABqmu6FCFzoZLcC
tTUHMOppuz8rKMCzQUc0uH0qbNWoc/hdOhwEVEDWCEiaovhA51ZjA61wUdwZRHO0QGNVo172Dq0C
mjaC+0PKLZJVgxYP7MnJ7bWOSMIniBAUrhXNgnfs/WWzBzquAKJFqqxNoNhyiI7YK1QXAObVVtA5
h0gTtjwsUQVTIEQMT6uA3zt3iIQIcNWJdFuDwemcR4APx5H2CFwKoNSBW+eUaL9cBfJpVOJA6UDL
WY3ueQSYSmoD/efFJqoNkJWJbEkTKZEsOLeFCqJqk2EWTErC+XTJI5BUlc6i0DOHUBz/tFwBlWb6
7VH8BW9Rjc7FyRDcSB+LouAsSG1IItRv2T4Wnb6IHAy4Wzu7CnQZyh6LNvAjSGMhrKzfsn0sVhGi
qO83aZa/ESj+xH75gXsfQuzzNBbgdG+ZvgSMf+0XTlDv5z9vYN4CwSuw3Be/KDpW68+ucTzi//91
gfCpdvvZD0+7v/qc5q83L/j8oy8+6/RWpz+cectkkTyuId7mdcvmMd8udsDm/8dffFvsFuc4dI5r
9ucfT/KMn+5HWPQXEyMQfpqnQjUDJTr9/4sNvD83b+LBIXk5cdU9IP3AyRYVm0V6esQ/gNiyMw8X
vvc9TIJLbr4a1Sk9d+iHyeIpPH/qGhklPzNMnY+ZR+vaxeQV8Eh28tHSh1wsWZ7PXCM8pWduaBT/
ghLx9a6Un7LCCavuPV1aYY1Vln3+6TJMVpeW0sB9ZGd+nc5NcjGunhbrCwNsoCmyD3zl+x7dmpc7
su4KkJ46ePIWLS9S40mkZw6LS7OowZqy09489011tV96YibIH7fl+U7kRirgdbJT34Y5rE3tZa6h
GrJz3y284MJ7UH/7FcfL3SIp/UXwdHr76jCvq8jyj5ymi8d1ni6z7MKmGyCb9PzeI2Tii8ueshoe
JD81Z0EaZheWrZEk4UogP3eaevwbRd5psmrRaxjHr5g9zJP21L/kwcMgaxl3U1qSfei3y2/JohU9
gTsS9Qr5qfeLy3OLHJQoEMtPXLyZLXZRuvYuj3XmFyiEXzH/9TJJlxeeqqlo/orJ75YH7/HiGGv6
DH7F5L+Hyfa0BpV1I0+gnv7gnwfDNY/NcJGEnJSXm7Mu8kk/+18Q5UhGDu/W3uWK1/0tsk/9busT
kVzeappKl/TUyXLVbtutyiayE98vgwAqsP2idU1At1iUJWSn/7AOn5ZvrtJnZ1ud75ed/mOYQ6j0
kiGKVPoviCXqD3jO2NRk6mWf/4HVX6bp8iKkaJqR5ec+XN4qm7yy7LyfssX6ZBjCp4DVEylK2Wk/
L5MdJ9tpomrmOvknPbPHzaZl3k1iTXbqLwvOHfSKL7cmSByRr5KefJlmbz6/9PBUdEniSc/vpY8h
+ooXkVuTdpeeuwzRFlidHrL6Ni2Ur05/8NrZ81Km6UdC+nn+6cSC8NJfu0yuid949JeL5F//BgAA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EBC5466E-EBA3-4769-84A4-DEA77C61D9EB}">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45A9DD1-E84C-485A-A620-FEE22B253C2D}">
          <cx:dataId val="0"/>
          <cx:layoutPr>
            <cx:geography cultureLanguage="en-US" cultureRegion="PK" attribution="Powered by Bing">
              <cx:geoCache provider="{E9337A44-BEBE-4D9F-B70C-5C5E7DAFC167}">
                <cx:binary>1F1pU9xItv0rDn9+onOXcmL6RbRqYTPYBtvT7S+KMtDaldq3X/+OqMIGGQMTw8SLYia6AqqydDNP
3u3cm+l/XvX/uEpuNuWbPk2y6h9X/e9vg7rO//Hbb9VVcJNuqoM0vCpNZf6uD65M+pv5++/w6ua3
63LThZn/GyNU/HYVbMr6pn/7v//Et/k35p252tShyT42N+VwcVM1SV098d6jb73ZXKdhtgyrugyv
avr72z/KcDTZ5u2bm6wO6+HTkN/8/vbBh96++W3+VT899k0CyermGmO5OGCaM+ZQoW9/7LdvEpP5
u7ctSumBUkJqJRWZfujds883Kca/QKBbcTbX1+VNVWFCt6/3Bj6QHn//+vbNlWmyelo0H+v3+9vP
WVjfXL+5rDf1TfX2TViZxfYDCzNN4fPl7Zx/e7js//vP2R+wCrO/3ENmvmTPvfUzMMnm2yZ9TWDY
gY2FZ4zNEHHUgSMI54ywLWJ6hsjzkvwCkbuBc0Te7SUihzem9MPXRUQJhzlC01tNmFThvqo4/EAI
wW1BnO37/CEwLxDocWC+D5wBc/jHXgJzftO9+cuU8d3q/OdGTLADzTUTk1Lc/mDl7yNjywOFd6S6
M3Lq7tlbI/YSiR6H5sfIGTbnf+0lNn+U8SarNrCyr+hgHK0dwqncmivnITaaHQiuqZRypzXy7tl3
DuZ5iR7H5sdcZtj8cbGX2CxMlt1c1eFVU98t0SuoDj2QtqSSc/moUbPhhjiMHmUzXF4ozePQPBg8
Q2fxaS/R+RLC22Sv6m/sA0mZo7myH9Uc2zlQUCzBHbp9f4bQSyR6HJ4fI2fYfNlPj7PYJOHfpnxt
dJgUSmmqH1UcSvWBojazqdjBc6e0W7v2Mpkex+f+2BlCiz1FyCSm3FybuzX6zw0bdw7gdqQkYhcT
zKI1SuSBFLbD1SxMW7xAlF/A8n3kHJT3e2nSljfJptuUN68Iij4gxLEV47tgALnLLFATylGCU8QM
08/MpL1Eosex+TFyhs1ytZfYrKEv4fXm9aBhzoHUUlIidnEYewiNgzjNsblgDv8eY29jxK09e4FA
jyPzfeAMmPV+pp3nN9/KTRW/IjICIRrcCLftLQNDZshofeBQYoMNeDyCfolEj0PzY+QMm/P9VJrj
603wii5GiAPuaKz8nYefpTaUigMlNbcdMrNjzwryOB67YTMwjpd7acGm1PnkpqxuhtczYoIcUK6J
lnxH0cxUxQYgtiPB127dixZ3z/5BBDwv0+Pg3J/PDKHzk71E6DhJwsyEr0gGTPhAWwTCsi0AM41x
9AEVjuLS+REf3HcyL5HocXR+jJxhc7yfbuYsrKrp/3ke3m3hV4iZkewzxGffV38WngEelAEYQupd
TD3j0V4o1OMIPRg8A+nscj8VKLsON69ardEHyDe1DRO3+5kFaeoAVI1DlN6xOTP7dvy8QI+D833g
DJjj8/0ExnSvGaCxA2ILJW0hvofG97MazQ8mOBRi6+37M7U5fkaaX0ByO2qOxx97iceXmzI1Wf16
lgyhGbElw/+Q3d/HAnymUkxp5fCtBs0isxdI8jgc3wfOEPnyaS8ROX3tMoCD9FEgSbHtrQ7Qh7ho
B7E0gem6YwZQ9bzv+Z+X53FY7sbNUDndT4dyiiVpruJXjJg5SGZmcwba5SEgjoQrAVhCqK2izFzJ
S0T5BSTfJzEH5a+9UJWnuxO2m3Ybiz345L/bmKHhNDh8Ct8pzMyQIeuHuoC91LvGjRk+s6aJX4v1
OEiz4Q9msh8dGe9ME1avHH6RAw2qhSh1lz8+1BlNDxxNHXTT7OKzGSYvEulxPO4NnWnNu/10+Web
MLu5s/H/eeoi5AFHNUbIe/7jvt9X+oBR1P8RqD1qzp4V53FYdsNmkJztJz12WG6y6zefTL1JngPm
v9hJdRGgq+vNcZVAmOfEeNjy9VSfG0hUxRym5a6woGfuzgbJSh1kTmh1u/2Bud3azC0z9FKpHt8m
D0fPdsvF8V64vQdSoxXxbFMOr4vRVLKbghE5ox1sdWATijbFO1c3w+YlkjyOy4+RD2aHyS33EhNy
t2l/ZVD/i3p7tqmqzVXQVDd1XT0nx7+huOwAVXR01dm7utMscYDiKoJIiTuzjOHF8vxqazyYznx/
7KnTDa+C0N9krwiPOHCAjbbvmlBmdhVpBIADYzXxVtPPjPs4e4FEvwDo+8g5NntqT0O0d1Vwvq8I
jkJQpCn663aVwZnuaHFANeq56P++e+jW2529RJZfwfJ9GnNc9pMrnHhp05Th3Qr9yrS+3KTBz6Gn
C/2O4vEq1dQSadtI7e6ClZ905nmJfgXO3cg5NvvZofLppn/VXlV6IBR3hEMf7/BGzs3RYwwOa9d6
D2N3P0h8VpzHUdkNm0Hy6c+9DEHOwOO+as1D2Afw7pJqNNbf/syIEEpQlRLolFR8lm6/QJTHAfk+
cAbJ2ae9hOT8pt28ZqsQhxpIJZBrP17FpVShTigRkSGhmn7gdu6ryfPyPA7L3bgZKudf9hSV7s3R
Js2rIHzNFjvBD5SDkw76rqF7pi5TootOIoYS4i02UzfRQ3BeKNavMHowfA7V0d5CdXbTh1ev2DyE
g3eCoamLil1X1wwnStQBJahSEecn9enePC/Nr+G5GzvH5mwvsflcb4K7HfwKoRlMG5JN6MeugD5r
ILo9DmmD4WVqFpQ9J8fjeGxHzZD4vKduxpR18GaxKQ3ahl4xi+Fo1OboovvubmYHIm00DTnwNkrt
NGmGzPmL5Xoco/n4GVrni73Um/dB+IrWDI1dAme4kG0+Xq1C97BN4JIc9qNyct/rPCfN48hsR83w
eL+fPuZ9nKA59VVPEENvHI767c6Uzc+rapR+4WAIsXfni0C7PsDkBRL9ApfvI+fYnO6nrpQ3vnlN
0ozjvKqDgw58V1ufEd6UkQOch6SUz1z/+2cF+QUgu3FzOC72Eo4PN1lWDUm7edUDXTBhjsZ5rh1V
dpu13K8g2vaBwx1namDZMpnOQ3V5qVSPI/Rw9AynD3/sJU6XpvnvBARQH4JiELujaWahszMhiVP4
CNa2SM0CgpfL9ThW8/EztC73MyDYzmq5iV+Xgkaaw1F3R865xWIWvIFoO2CcgKVWM/bmpfI8hdHd
bOYILfdSnz7B7uEOlZtXbJtAbO0IkJlkx9TMzxbhshEupu6we1nq/RjhRSI9jtC9oTN4Pu1noeBf
G1A5mV+/aqRgI66maANzfqE+t5ECriW5qyXMAoaXyfQ4QPfHzhD61346pH+F1ZXJqvA1QzmcKEIn
seTqriX/YUsYjkyguxIHK/XjxyZfJNIv8Pkxmzk8/08V0F93F3xvzVlu6s3q9u6qe1csPf3u7exx
odZs6JutHdpyPlf3b4y6i8uOr39/ywTcyvcbsaav2I3bFjpnbY7br/w+7mZT1b+/tZQ60DbnaPBH
vyXKqQTxRHczvYXOhOmOBphP5La4DcBBTJhNdMPvb8GzcpwvRxVvd3lGNUVDGIImF85QztAUhzo1
Lgj4fmPYB5MMyDO+r8bu9zdZk34wYVZXuK4LoU6+/dgk5fREJAtaUc5shZyCQYD8anMBO4RP0/9J
aFRmtIvljUO9utErlovcShYkb8Pxi5RNHm+EVcpqnRVDNYhlzXoZ9AvLeOSbn5UisxaG9bF9ogM5
NMtYW1lx1Ok0qc4SmebW4Jq4l/k3GddRb5ZYqyTiC9+2Bb2xezM0F0nQ28nGcWTuXfGUF+rcV2GR
czelYQVRRC7L9H1ASd1lSz+RZZy7ppNp+o7aQwGR/TSlwylLeRb9bVWtwZh7kD6ySAgxHqwRqG4m
NCoWU3iP5cKOuL9GNk3DJlCBc+N1JouKozoViThKRFuV9tFY+XXYLcYwxx0SCfFC5q2ffjwFZ/jw
+SjmTi3WHGwuDoHo6f17GI0RdypFVHgd0ZjH4aI2XPLA1ZpZRbQu+84v62UZ1L4IXEtYY5596AQf
KragYlQdP6lVkFWxa0zBS3qOHrcC7z0tJLbwfRltlNg4Tt7hshHckTRty4cy9kFosaDk1rWyypaw
pT/avl2sE0fUnLhZWSv1NZbEq2F6vqvb89hMzxUa5wLAtzK0IsyfmzeDsY3FnWt/wJ5TbkvypPoz
EB7LfLeLwiZ8n3m4q692g8CAlXWffjwS7dm0bVR7cauXFuCmoEMPp+3LNrRIH/Bry07sgi9kR5Tc
QJGs+tiMoZ2chxY19IzHxdBcxhUhY+AiDEiwKE9LgnMnDyWRDG4cWf90wg7HVmYA1Cok0RBn3pWn
x0yWh6bIU29YWV5a6eFwcMoeqDz9yJ8njwodIjt0ItzmU+geu78vAzvwkmgg5bVQHbR8PVA10ngt
y66pxCp0PKG+lg1WvXArBc78qyFDW+pVGxqSd89sBDqzZDaRGnfZ3CoqTlXjMMhDaXw9RlLntfUN
9TI7tY76OpgUIu1NgAsBmy4So1iEaTWw3O0145BKhiRoLtNcRcMis2iZXeo0SMtsWUhTsou0DbPq
29NrNtnTe/bWRjCGIxEE9WbcmgRtmdmSpvOckhRj/60v6xKbgDQxwWKRvuPScvuSt9ZlzuJiUpq6
M9NLmPvNv7tYKLHixBnHQT9HcAHT9nCxnIJV9VAp8y1LpAUbHsF6jZ3bDqQe5Cn3JOx+5Te47SuN
ZAaLWuZpSeWRY0VWG7tFAGs7Wf4hwKgsHJP2VPRxbtJnzAqd7zGk4Oh1YTh1zYCwmk6Z3N9jPe+y
XGcj/1Z5TFnpKqqrPGk+FGMd5tmiK4YCwll22uI9MxSpGZZOPA7WZZfn3nGlyyTyF+k4kuE0DYqs
9txME+XVi0YSK7lQqfbHdMG47mESmRUNNDsho07wrXHodUXxjJpSBNQPNgBTuJsE58cIonIc7pcz
i4GdmRVt1uZfbWlkJBc5wXnzwvW8RutyQUfbgmn3hq31TBqB95pbc5JTz8FbfVdzVaybjj+v0GJu
xdEDgWBEakoZ+MWftkXcx1XqBSb/mpfQomLFq9gRZ4wGfDjlVTNgObTXJuOXNOiHwXaboOyKYAGD
36kLvxg966hMRTR+Ka2mUudOqKYAoRdtmujDuJETPKbiGltoaG3ZXuRlFI9fxkTFXeySJJmcVojV
B0Am0wH+yAdcafrFSfse2HEZDXipRuLXzjKXFa/Wym4m7OLeDxFgFLeP145vDZ3rmD7CVxgED5A8
tLIpNqhzmcabvlJZka91W9L2UnAz1u/KMvZKN0nSkqULy/fS/sgXcK5/ZU7miS8taSk2me34iDPa
IjMIUZ62DXMTjtW3QabjVI6wFa4gmG0N7g2ZT3WefB1pWpW+2zNi55Xbmcgkx7wpOhiKp584t0Zs
OnLKKPw2ysj6pydWJamCLuXdX3xsps3YNWIyf6yyYzhv1RZSffUiPmITdqypK//MhmHBPn1ajOku
uAdKwXFVKbPhuHC1AhOIkh9q+cjbprC0Sr+kIktr7tamkdaNKYIC1iiIq4yuSs824Ye2cnxYnDyQ
xl/5Ts1a4+IUWpe0bs384jTxHHXZ8zJxBrfqqGovasci4aKQY29OsYlI4EZEeGHuCk/RSdkDgn1o
2gDRxbEXxfWk+S16V95PV6vmg8vjkvft4dMznts1B/3GZCoCs9sbpJATPJxxrLwg64rK/tw2GUEQ
K8uSIYhtx2nfCgRZ4iigXY9t28ea48WvbyNbS+XTluZN1DHv0uvVtKVZEY5peRTmjE8mshgrQtdF
0uZVeDjKIYbWeV06xdR0cFJop00LqNHTU2Izy+YgAnLgNmHVgCCo1ZmpLniWjibK2GenDjh0q879
SYDa4s2kurd6jHsBBsjmBf2k4rCVk0kp8wKOxgoownjay+lPpohxR06iI1schV0yrUMxdEade0WP
T4UBn6Y4+Kmq1rFll3ydO2XLq8UAf4HpPjO1WQaAqWmKq4soVIVI3D8xm1rdx9ROGjN85n47Waq6
LLC1xmQMzVVNnJhl7lCbYvxis2zyj6llKADpVZr4w2pMFa39teZW031GlFpiOTo74th9vB1hTbLQ
0thiokvyybo1MJtHIcs7mLUaEQkeGNYewW/IsSiWIvUFlqKu7cCqFzJpIqhEoFmE37brM5nC6Yqh
pyLtmY46CBcQXdlMOkg7yU+hLu1GoQZVWJ/a1DawDtvwlgVO38YLZJaBnz1nFmbuaHqkQBsSI3BL
OFkzT7xIZBBC5r39qWoodkg94ORAeAjfj/URUS6MXHmdZfrKVQkfsOBJ62UIWWD0sEpd2Sf1B1tV
jhetvVo4MAZQyPaiRNkGHiC1oPh1n8FR7WDziy7DUvaJk0FXoEUTHH7cT0BYUUjxoodItxfEpAaS
yDiGb4pVPeWpT6+20PyhTcTkJycAI4FrgBAFzTMbhIOV5ZN++BQEg0o8t25ini+8jnjRuWKjKIdV
EZQqd1zNmI4CtyyLsDghScN76eaIdqzT0k8tcealgc0XRWd6/4qECTnqvEaoZWxnJrkWUTKWF6lR
KS4rH2nSvRctJf24dKJMy3xRIH6smnXXSac9L4vA642rUpLSd5yUVC+zrNR0EfV1U3qu6Z1ijNwg
a0vRL/w+bqEM7Vh2Q+L2loxEtNaMNuJSJfUg/AXpadM1h7nuAuohfvP8+rgObERmC3tMunFEWout
mB/38eA1blHlkVq32vb5UqZWP37qlGHhl0YkvrfkomZ0MSA/NYOr/LrSSx2yLl74MvGPcEakXhaG
dOOppzNCDmlHA7b2rcoJyCqPTSo+D7L1Y+uzNqTvP/V1z+szq6oz6wIew26uZalU+Xm0Wz8zbm4M
DaqPuh+T+NALwW6sRyOc1Lg6NpwFC7scq8L5RtPIya4Dlpu2X2KrDMWNbuquI4s46SoaHdVeVkhn
iTxAJurQS61YnWtqW3F82KqcVUlwEzgZr7HKPeVOKc5Gblps6ZGWVR58BLNYK7LKMpHn9nGjvTBI
3mWyjwt/FbV+3bXvOun5Ybj2RNo18sLLGC+OVSQC31ljrygeu3k7Erj1pHLCTru+JVRRLwOvHKPh
uPMrKwgPuzCFt1nEuhMwsG0eNvJPYzVKVsfYHJ3lLTqOsIWeNzmiLu3WA3d69T5hto2XevtHKwwT
vIdWD4HHjaYSxbexKTRrTyJV5j47or1l2fZiiGTc2Id9FtE0caVoJ79IpBViOj6XcCqb3htAqi4i
GWjpvx+6vMvtD5FnRV2ytmNusfw4bgbttO9VxGWo3ULriZOwy1oG8Rfb9zxrPBUiqbBS1lDAZJ/B
aheBPLW4V9rJOxoWIU0+RFEXOd6qi2AI/JUJcYVUuYDJmkQaWishbEX8YAiLJcnjqHSWWU0smf3J
fJbheWmUaP258Z2iWJTIg7GyzGlCeJAFVcH0JZAfIYtbFHqK6UVQYfaLPKAZV+so6KYV40kd48VU
QW1dZqk9mXzR1r5jL3RXG2yAMUO8cVjrMsXn8u1Ug1qOWL4isvEDX1J5eFoSUCSZGQ0neGguAib/
RZN+WudM6AhcktVYJaCwstgJxE1RIKEp1mUYItJadA4d7GIROoFsLCAomqL5UkdZE2ZYLysYzWHQ
jIL2Z05kTyKHQDofLxV2Fp7A8VbxzbP6aYOp0pqQl4OFvyU6nZambSk+ChfrFB1kaEHHY467+ZQl
58U3EG4B/ib73KjLWApP84XoNAggN7cDirXY7R5vrDS+0o6saXJePdwuRoNdUy52Ma6Wo5x+45WM
zzgJS+tyt9TW9uN3i7z9HJgCFp/ZLE8hAM2soP0WhyoPy8Mw4wMmXbAR/0aE6zPuh+QSCbhvtCu3
QJmxrbHVkHk3pX+cUT140qVx0A7qvU4bg1VqWZrgIywHx1YuQHN4rXZjMkxBr59Khj8mtk+Kb3q7
giaHBsGubecUsBA52iI3mero0dA4U3ZOttBut4fy4gTro0SIEStpJ9PkezUE2Kc+LafHBCJQ+ONg
CmIHn0crFE19gpnyaXm3G2lshgZSYpLTt9CwrDAORSiO3VXVwST6dkGtsRvxi0m4EfbKIjKLo+OR
SbvPD30CRousurAx0Gkd+RPzUXXAN2xtVnyjys+wfSqJiBWTL1sEu+8rcNnTF7J2ehGt7+Alycik
DukoJ/mzRvlB97lJ/MQP15nv4HuDglOfH8XVYNP6lG/3ShhVurYPd0uuo7aEOH3IY3wJPIDBw6M8
jOHnW1qMinxG5BY57TIvrDoLF6TyPTxcRgFuDl7WSQ5uMwFhAMoGMAXNsW38SZ0b+Ff8LR4aFTnr
GMFiP5xwXSW9OaqFIWm6SLRI0tb1Kh+0IdW0weeDuqjwgqBRJudp0eC/Q9qBRJOko6CKCnD5yXkb
1x5Iga6M8HQa+Kb9ojKvRxbgDeO09zsNUx6te14wWBinDJLGWSUpXGy66q3M09Wx1HBV/V9E9RHs
jZ8YE8dHOzo5qpOgjNZNkCDfvRpEhTv0j/IowHIc8ludKYyTYMEqr4u98QsPHNPVnwveBZ06qrdT
77VfYYl43o8xZhT7XSVXaiQUVq4uxbR8tM+nXQO+atriW/7UqeIOK0AbNs23DkOGlxIbHJ8vQlCh
lhsmI3hldHrEmXZBWQwqPeM5LfEJNdAph21lU2FfbUmWkcqk9NZNVpQeO/a9YsR3jFvqzUNaDtaw
kCIGX+rRGKlvmiJ3yhZ1AmJCnqaxmvSpFl0IEt6PnRqmkitvgM+rBliaaI3Mdlq8JuQTVcAaJwYX
HyWZj+E4DY1Z/tUhPPOsk86ryjI81zyaSErTwN2d2bHHVf1RgMYavFXvRdYQrFWXy6RagrpAB4Rr
gwRSX4XPKVJyOEMN8EdLjJiVytLJbaTSm7ZbyUqKzbddyag2YKJ5SELennSjTD37Yzw2nXVZIpgG
qzDmhVZfYW+xv6wuH7ECkSDTHLw8s2D8kV5OLFUSIl5FZK1T0+VflR6Cgn4TfaKSc6WKfPDWgpmq
tv7uQhr13goejSfSrRLw39bCSahdfgEj2cX1J+IXke8vPDnwoL/obMQ2xbVuw7Zgf1WeA2risIyb
NtULi41V/GUUDRPGbeAdeiT7lBrElLYtdUMb7PI00mzR4o+W3bp2h8pUv9zNZItlkUcgiBfoQR2m
ad2amyRpJ/unB3+yJoj+J+UNq3T6RHbL3nsRm/6Ga28tfGLwh+mDHgc7ka6QuU+1jTDxcqiyj2jR
Ox/rgearCIo6aaVOp3d2WxYxJSyRRqML3try4ZM5tfxF2Q8lt13KSuJ8aALb74zbkQzsuRhGT7Pj
rsgmLfetcaIDK9SJ8CIQltXHxUiwvwVB/eEcvOUkeRyi0vh19yBZari0AlvFutxmbFkYjXbsRlne
iI/x1mDFW6KxwOUl2A1WUkwkZFWqUohl6qeF8dygUI112YQyx5zrDlW89iRk/hTGBaLHM+w2mcRq
bhXOMjH8iOvJZlLynE1lxmXW9dOetL2RxaErgypL01UQJdDG9XZBwANPRi9G5yO+V1TUik4DxhPb
eYb4miX04HJgH7CDGYyboj/RykGNY3zgq9llYIyC1Lbv99CGzsDMFpaYNChpQbwEbhsWk+zPZHcP
c7vp8bhrBI21043JeP6Mfi+b3lhdZYOq2prGCBwwpEAeAE16+lEzAh3aRNBSjWeBssJ/1ZTW3yse
dk5cOB5Cybs9QuLemEWRe0K8x7HsaXdrFUygNmEEhI0oBSDbGcenZXlIIaCNGPvHwb8V4SiUw7HP
2UNZvJYz0LeRf4mzejBjoaRTPF5VuDd6NRqEzs+t888PRG8SiAPlaAZycTo8fn/ycVASmqTEuyj6
DI7Cj+Hxj+0hhpnbafbTE6QTbfejvDPNENwtkTb+3QWG6/rmRGafRMLP6kRd7CxGF4wTaT8oPki5
7kXltOso98byY9PxIVqmTTbZc17CNFjVKOCPnpHo4U6HREilpkuFuK0ljtzNy2KDJlZnD7y4SLZK
1SGug473TezBrodOGwKCQDQDNFNzOAeEFlYwCRLlvGjGRVsgs1/LlBtJ3B6mZVjA1Bf4OPTDo+fh
wJFPLrptPSvfmtmnJzGHEcDhX6wiuJsHlCzF/e8zGFVQ1Ky32vOgiifLNN4GQnkls+bjYDmNwB2t
L6e6JAogOBBKAOT0Mx0Lefg8u0c0gjuamvOd2+v9oIhcYmBZjVtWuCHh33seKP/p7hgoBpp8xE/m
gHcemOg2jM63bglB8oSGHSfQi6wqJofx9AMn+3Jvm2JDoPw0nRFHP4oAoznjM7th7MNylPGRnVll
LBd2mtr8qyqhMM+p4M+PAnQOKnjoE0SSOTd1qcfSofGVf7QNRVoJdgT7iBUpXp6e1ay2hm9Hh4ZG
MX5qlcI/ODcvoGSkDryoz/UViUBT79SKqXgKFUueTulk57RZuiCpKJnt2mWCSoebIBStFjXPevtz
1BEYwWfk2raI3FtwcJhYAo3GHYKbSBy07j/cUYSgXmSHQXVYjowE1YrJfuqSaHBVbmP+rsYMhfaF
qXxwvtpNvRFZrFtLv6bpKaIItAb5CxPnYKTeMQFOhHxIPen75mhAzCLNudeHMe2HhcdQCvurKooU
6VkZMZEVqzRpRlYviCGqSpdOKUEBvuM9NVx90Ns6Y6yQJPH3XpbSoj+L/aDVaOVpWhVScDURWkiO
kADZYbpMrCjHFtkFTraFYYEbb8MdZA4OnJi6Na/bFCi+Xc0uSBlcClLWKTzpWmYh0DbMQf6SsQbL
jdBPNfY5r5IpyLS2MVeOoi1wI7lDx9CNqzqlo5tVpc7CpcrtJGrcOyqmgDsP3F2AdRvZoeLXYX3H
wpmCC7towXgh54kVW+WOwSPTGNlOe0JQRQn9RdKnuCv5EHWGJEo+c4Tjmp+rodYiP44UsSaSompL
8L/DNj/U3VDxYhnETQo6GMyQjeqHGwW1Y7yF1Ri/I6lb4DiAZB90oXO7W/kFjE7xSQ66Hc0n1EGm
ShtiU8LUuakrFDc+hTlYcH+JfY42h3VQFpRGi5QiGP57QEpcOSdS9R37SmU/1M456Dwv/5hpHcVs
FWWVRZChw6D19QItZqjxrzIzANtl17OxHFxigTFpFwgZqXQWgxi87l2sq7oaXZTJuxBZvnZK1GvD
gFSHgiR1902RNB6CpSeQCGRuamdp+WcGRshqXGdbCtzZyAJ1el+9c1L4k2idBYliDaL72/gPhPwU
vw5ZPTnD7dZIbqPUzE5ipJKlRqdO7rYlUSmFhfWNDTFYHDO3i61Wf4JzMc5lnmkrWaeh9KUb+H53
KYdQRssh7LzDULT8KCR8PE7Lvj0Cw2Iu7FKxRa9lcG6HdULAZbflJw+b+kj40lQutC/4FpV58qdP
QrPsNfWQIye8PkQSDqqLZfLUyclXE0Mdsy5X71QX5ktbBAHQJVa5juxerCITNu/HKKnJCtlCvXIG
whPsWJVeBXlzyajIT0th+adpW9UrWYEaR4OMf9SaRi8D3Tkf7Two0G+Qh9dhVXjLJMh9dxBZtpSe
Lk6ckaXrwctQnc5yKfDVzpAtRJTZ6w5feewgT/xW9qY5RD+Gd13oODmMe5qM7qAjuQ4iYi5zgZqB
m4A6qlyLG/9z14/OJrEyCYqhST91DgtXhNXkRBAdhK6xLP5OgD5cl3WFrvLI9j6C1AzRR1VzfU1R
gkKeRXN60bIoCNf5kFkrWqX1RdUKECEwBctq6JsTXpVD7Mq0cxaerb3A+TNsmR6O0RnRXFVMRHRl
mrxG+hWmweC2OAN449TSTpeWZ5UnqUabxFLQOvrYtzxG/paaU1nVtFh4TmA2JKrydz2ufjitFJ12
qCen2q7fdic9wuwzYsftMVh56ySMecCWDqzfNe06nrnj6NAA6Xxu/dXlRXdTWFa/YCEdN1UVGYZO
hxxtjeNYYecGSZ646OQqm2U+dnF/ohq/8F1C8/B8oDYMMVK9RdvxhJ+g2TrJT8q+KNcsb9ipTNLe
BQP9RXbDFWk871xQqE9bNfUSlCcJXb9PW3spB8NXwq6z8zwQ5V9D3iNWJCi7+5X7f+ydWY/kOJKt
f5EGlKgVuLgPWtw9Ijz2pSLzhcjIRRIpShRFUpR+/RzPrO6p7EH3oHFf7sMAjUInIjxcLieNZud8
ZrICbIaosr5NVBlYGn+BYz6VNBrG4wQBo4yINI8+HMXj0m1GVMKY9nXutvldeyWjcvbWVyzUipcc
1wcnOIcWiI3nu72Kfb4+FNHSDdW4O/6FS7WXMJ/kG8b7z6VSLnwsYG5cqUjnldWEXcf9GH9Z8tSf
OXwIBzsktnhTZkpmgxmVsm3PaR5MfTmEoviiAyRbdY68kZcJX+aHdE3FAYE+Taui37OTCafuAfwQ
mJO106/RNKqjsz48cuXSL5qy1xX1++s+yz0/zireSj7L9vuGG3LsTGZtg/R0eza6SFip4xlOsmhN
STrnrtJCqOOM/Dgs22wpXovRFB/UK/rCNZs+3O727xYLvHbZFN3GAB6OBCdFPfvZPCPvDcpkHd05
0Iv4vJNpPNIhZCDGIHPfdRuJcZZ5RCTC+xw6VSLSE8biskotIz+KxOpXMGcU1++i65CM9MBTunyC
Xjg/FGOnT+E2FM9S6v2mXfjc+AwhF+W57O/GmJhrbeP1YVyYftF5Hn+lwiE4RPPm7uJNYvNAa7sP
qbE3XmfrVb96OkFPyscjS2Vco2wH+Qk5prjaA83OjHX6cY/y7jWHpPNp3nPzggO/PWGzZbd7GBiw
VWl/GAqWnOG8h7QyshjqfN9GivWux8PeBtODgDXw0PpJzRWIFXLQK58/KWPjFkX/vp91EdsbAFQC
qoWcXlq6FxIxW/qGZiI/hfAiK6f2+D53LYVjoINvAYvAxp23JN77otqkRw5eZxZSe34WCXWZaQge
CzqYcigUO6+Bah+g/gx3QbyNb4PRX/CaFgJ0H74tEhkMtxm/8wUHFpqosL8uJhV9tgGzazV0K7kF
gmRf+8i5+dhFA42roguzm5hNOj8URI7FtexyVcNfjvfSwYev82KXWcl3U7hSUjbeTQE4hJstmDPc
65SsRp/nwsGACr0O16sxnuU99XHwmI1Fr6rU625qukLpJ972TjaworfuRvZi6utAjwlITcbC4Ji5
ZdmftnzUtjteUg9SF7PH88ME7tq0tuJaQCvQQxVmyFyqRFrmbqHi8KWiNmxf1myftmoiQ3oGRsjC
eg2RIt4YCATmLelRlWrEEa1MkiJxakfgTidn0uw6iTwZ+ctONxa5cvMzKex1hGBHrvIYTsVxHrZR
151bEvtcBK3gIIPaodClDlg7iCqIC//cU9A8ZdTFw+O0hcF+XFEA84pkc0TOa8H9WEUa/sJtNiCc
1gD39nqC4nbNI9NXeCyeuDbB5hd+P2xBWuwUt38kXtbQj6S40GMqSuS9MTHPTb2lPB0iCP/LhP2Q
w3atbLhFsolDO3Rn0cE1LuUI+bnajZ/HksoNhlRmuTiNfZxMTbsm663oId/W3Pf+RNs4zOs0J10G
qY7r8Eq0WsEmtUm2ldEKVz41kbkLksJnleQsXsosFhQSIbTEt1AF+psrkJpQrbboOE0spE3rushG
FVK4LpgqMANA5NYy69KnLYinDImZzbd+qBBJDX5hIkGPkSIIQnOeNp0aVJm0c+iLRsgszLpGRX5K
ktswcKl9hcks2YnPefylde7zvnfta9upz22hEl6iTJDPK5iThuVMHwkOD4IgkWrYctl+M2zRcKdp
bw+u00WlZrWrMgM+qkopE/msxyGttU630uZ9jPjqjPxqWrYfsmmAvdh6dgvnMydV6Jd1rnccNvFD
sXT0OQPYpOveQYPCesCCKcHprd/CSYlHNY9L3ixZ1p6XaZye7byYtrG+dewKanablYH0xZWc+FxH
4zwcxMyS51GQsClMN90IlgS3kfDxTaRgpk7tAlO9QFlURxFD96/N7HH3UTSUmPU/yJoUbl4aFabT
HbjG1VwpvbKyWFbiq1m0vIrTxamyCCUD2wpQ014tKT5cs0F8f94ZHqjG4MfPRw7fr9bYlGu5b0Lf
4ZTH4d+nYqh7jvwCl8CecOr0B5sVaWVH1b3xvg0/QxH0B8BExXEihTxkKuMPASe6cjLt3skoXwcO
Qq1F4XbIIsY/TWtkpjKh0/SJEqavbUSZL5n2PK96iLbXTEX40C2B8t57V6EIp/ccZcm1W8P+q+ho
9lmwNnwXIV3PDo5ynah5uqKQst9gCkTiEtO8Kikn823KGEXeiuB4WYTx11hcivRtlJdT20fLx+Ty
oG+GtIdBC5F7Sq/GZOynatG9N/DA9gkiZrbysKID4kiZBj1Pbge1RB9d1xlRRgOuoeRD1uWVwN+t
IMthTXSbSq5kaqOsRgnvBo1cS7TXUk3mD4WqrauEopR8xsG76rII8tWdAiPS2igenPo5iV4vPMMh
3J2wZb8F6j5JPP+wLlc4HlB5HibLQGlNLKFnWIr6Rm2AXUrdIqU5+8WqDxEZ31cL5E9X9m7wX43Z
sFewKVGnWQV19ZuDm+ZKOIWuGbmj1xDPW6Bcvd+RzANn/Y5Jio4dZNaZm3hD/VYGSEdMPbA5SJpg
lmCRye6SN7MMw6dMOV+JhS71QIKZ3Nk1C5/h+uUFaCXkcGVq1m44rkiqrhH9xrXxc9dxpHIFUk/Q
JcF0R7s1DCrLLoTgJkmiGq0cOh9AymARVXEnOx4Ld2hdCotHiooLJGm6uZSxrmLb3EfIqenI9vdx
saO4j6ZwXWpUFUwgpBXptKtKh7YdtmNAIj7G96mlLC9FOPf0ywCcNRgrF+SeswOMPOHJreimdCoq
VNs+VqXdO7nYKsOBm2x1B18tH0oLyjze6tFtTIqbLWeQdKrFogBTD4ODakVLD/y8sAdt1dy/t62I
p7ZesVVg76BLiI66dH6eUnNokauNV7azgfyxzIt3SdOBy5Jjk8zwAJ8ZieAJHRUALjPWeosDwh+4
VQLfQxwA47IchDW8CQf8Hh//uwyKjOA+Lnzc6kJ1PnlPdBJ1z79E5EBdjBAzFBfJNgqZVzfoXL4g
BeAYLv4M9uGefWtjRnx6BO+9Y7/N4VL0n6xau6ArxxwCXIDKlvE1xRGBcGzebAdBIT8bJJT+jvCC
bHFl28XO4rjDdcO3hSOPT/yD5nZ0sk4GY7fxhlp8vL3sJ9AfSwUYh0r2TE2i+rRJAdD29JpYO28T
+KjeIMdB7dDOB6VyjngcmKkWoKNuI0BmSN1VgYi5FT2SqDw+9iaT26agDjsovH0F1MsOa9y0o4/7
oVErSKAC2sE45ecdqV/esGBIGdw5xwplyzCei7jJtp3GR/iR8k3ldngNQP2YMprQFFfGFnunAQUj
v5FRIMsCld9p0UzpUnS10+BnfLlHM0zRPbXbT/r/uuhb9wAR152gT/fniTBaiSi1tzzcNtkoKgGR
uQIGtQqGZ174NbuakcJlJR3VFpd+XMV41IaArvS5Wkc0DTnxTe2ECYTWWLIyxTlqa0P37Wnpg9Uj
QQiGBhkoKkTGVZIcdRobWTOZ+49gZ35TZdiuc/iUi14k9Yr5qF81xtrqcuEOpcG4Bw7ViOZh1yCd
0MvJdolw39rAXxQXZNTRWO2iaw/oH3MsOEgb5oCGorkYK0biaWrijSyncJmyT4MbYgiWGYvaqYKg
2CeoULNtuZN5SmwdkcSadyAZwDlKrUD/VWBNZocEKYzAO0HcumtRecsynpGH33oYgb5cqciaTKTD
ddAuExB7m6DpA8yfkkBKos0udT4mBayywHRH9FPgi8l8G5QUzN9pVsPMKwvB7GMHSIG1wYpHG5AJ
n3NXhzRU/mHDl13HBcuLhoP5+B4AqoJ4yFV7DhCGl88oLtfuMeNSX7IuGvUnZDDptY6zpP9AiKTb
kbqYP00rZbfAN9tvrQ5x5/N198DomIUysu+9L1VP1tfcJ/Zh1UOHj4D2OrjWmZwQTTOJJgqRFE8h
5MOsLvi0XoUQLfp6BbPzx0pj9DcmYolPY8w5sEmdPM+snQ4mGsl7qpewLDLwkZ0ednQOLPtWoi9r
u0OvZ9TXkV0cms2GEeB+0bvCXbWpBjW3jDsw1ZatHpdbDBdkA9VwpcZsiw5wruD/EoqGx7p11CH0
BujD6EujMmCPtF1mJAXjttxSq+y5jUKX1yRpVXYAoKFeVp8Z0NBmxKcEpZB9jnWXt6VEAn4/B5eM
d8HQ0rFETr31ZSpYAUxGzH1X40DnIMIglzzsEgpAuadKpY1wAP9qSmTf7LPHa9oEmB9wFqlqR9WP
denGJmKLr1aTbJ8yRAt3482oVT3MLn9aEm0s3i5JZhQEPVQgGU23dGDRTd4NIgO+xDZZ6pAVN0HQ
RR/b0ItrH6jlAQwhr8CmRV/QrWNH+B9ZsVV9snBdZWvcb7VdN76Ug84Na2zX5wPir6bDDQ+jLTmY
dE3eAtYpfwflSlCIAZPcykHJ8FNfgMQoJQCRuwnkC2myNdlQFBQRui1mRhLZyJB3LyLxeq1wbiKr
Q35ed1TP+eW+pfcrXSFD02hid/kg6fsM+qMtnR0+0UVO79pMU4kuf2iPID0BcLUOS37Qn9pgJS1y
Kx9UATKPW23RdrRAd/k8tja40hybuta9yO6NNdO1SWb0oOhMnKELZKeAkfwNinGfYRm06YeKdtr4
mCxPTm/RlcBY6KjiLl8v2RqRQHpGSDzZsuSnhXZjWu9FgMRJ9oU/jknkhid08fa1hrhVayz1uJpp
YhukL+HNuE0dmMU1fO/Y5t8LZsJSLZagpTMRjcwH9gO4M6njJDavOdL9Yxiz8GMCGf9O8JKkDDxu
HFoR3tELlN96wAdH5Qx2XW6/AJw2D8qSjZW5mUiIfbA/FG0gkNGEsTziPNAjyoyF1nkGaAavPq9z
pP/gEDvq3KNQmdHrvJe+C6e3IB/iZ97RWFYxVP0rpcYQFh0IUEHp181C/deNUNCD9AcOKCFdDW8e
3VXvqGgnqZ50vExxcm94NyPKLxjfA2ZKz+jLBrzgNy5neA0wQqf7eAPisx3XCD0kUU0n4k13RWwn
+X4FwHwzr6z3a/I1GeNJnPiUSxNXLNbEBHXuknjVCF4ClA28NnAbvAj7lNQAAsMdaWNOtr7SItXE
X9nNQ8Us08gnhzge1/xzOo4GQWVWYvAD4ljSkaRGngd+og62tG0B2sRgv4BJI40H7bWhRxubBnh9
nABR7dT0nczBli01jFYAhM2i1k10cFL7VoBiUi27wO1YgzNskJa3O5kfHc0NSpie+lTrtylfmeM1
DOIcdR9amXrP7zifFjvVy4pZVWFDFLXL/GHF7sKtxF9R/VatU4yUrNxVh8hwYuiz5kUFxfrySeK0
JcVw7FrvsvkPG7R7lJQ9ywV+BkY/S/1NYBYUzDd8W9iQVp4UeeYO/9qe+91dhmuIZySl6J3FEAaY
dPBkfvfm+mRDa1LbZ9/EpC69TfIX+CFFMeALDybYUv+DUfm7J395R7Rxw6y89A7D8r2MGPgrlgBx
LjcE/RLf5a93dL+oGpqMGtb8knWxBQTniA/Q8tFzmIK/PvKf8xMefjmPv+YAfJ0UOmvazvzDP//v
8ft0mWGw/J/Lq/7+Wz+HJfzXv14mif/9y1/BBH49LdMP84+/9dvfxbv/eXWXGQq//eO/jXP4JwMb
nr4vdjD/5Ie/TXP4bZzFb9McKB6J9ZfV8d/mOfxtRPBfBjn8esmfoxxCPJKZYNdcxqr+PsohCCNg
An8Ob4jxREeSAXFJI3T6html/Qsm7WV+AybmEDSyYkoYavEov5jUf/tIv31vGFjx57//Or8hjH5v
E0nwVMjLckKHB8VwgEsP3e9rqTPYXjh36W3GluxtW+PkagN9qMtkR5DeOjnPNWy/6xQpYFhO4ewa
srdLgy07HG20zOeEERu9J90u7qAI6O5mhtMSV5GafVJbHW9vyLrcuxFS16bd9rKDpuWrwkG6LZXh
pvaYL+COOJfDJ0uX6dPomLvfdcE8dvq4WqRlOttxwur10MsY2IHmEj6CcLbM1GaOaYFLRFcf9+jW
aKeYI6xR/4CYm6WHDqdkeyricLf1JcB9cDssONE3Ib7NWTDfwwNwslxX6e8Zg4kOQYrhs0tkrpAp
oHtmV9Om4x0dExbgMdR4/JQuiYqubd5uDyD+5+2qhRcGIEduPrjOcYETlOA9kGhFk5I+RrmaHouY
t087F+5+HtCEyLMBgG0nc2CMy+SOfMU8CIjl41zxeIImAFHEP+jcirEGU+aNwhyA6NUoZbJd1Ssj
k5lPLEx6ewQn0dLsmIOQbtGh0JOd1B6Z8Ah1Z8z9Hc12OYaVQb/BFbi4yUKMbOcurTgi2zgKtNuj
Z9n/ge7oeKFPTowCyAPy7jJPeub8nZgdcm/QAL1Ge8DUanlQuUKWiIKQpm2VBB1n9yzcgoNjU7is
FVw2GuFmWtQ954UErqshA6cwu8iyhuwmAkzM6jle3GXhZPtp9xx+YfCz51bIFE2Z18ZYq8hduElu
KDTiZXHrLkuxRuh9eW9ZF0X7J99fNOVvZp2NlGWCHH5gjz938b8V8P5fYtlvIfKfRc7/HwNehDD1
rwPeh/6CVsrfouSvF/0Z8orkPyjaTZHOwZIFK3T5e7+m1wQg3P4DsBsBX4eHLmHC7n8FQIooB+4L
pN/l2S6XKPe3AIhW138j4IGjQ0D7C0qDsInaPkQExuyPFEjbPxyeA0VZubHOnancC9fd7kKj8QUt
sfHMt/Hssj7elLzqHUPjlA3yuURJvr5A80uvlt2w50EigylHXP6tDnl6H+klPXvww3FphkChMwQ1
YxlRHRxgSdj3eJHyTufAGmo41/ZQmLy/i3wO1SHR8BjROwWqBM1gEIASemfQpwGrm8wH4nIJo4yM
D+j3sk/FmEYc4mQr3vS2rtdxgNAAzSkd38m8sjdLugBGbT4VmImTyycdmbcUwwyuljz0R0j+7UOK
PuYnII36ybeUHWiBy9+Z8U2wUnMtVLFXMIPhEaWhb+IuzpayF/PwArTTf8kyOZ/6ZWJtGe+pf5hn
lFtoQuz+mKWwGwghrmo0uEaHooMSmSVz95T4lDeOoNGiDMjoz7pdozPGx6CNtTdtiTkCkDhAXkQV
oWp/QcUmKhL6D+G9XspLJXtC4OjPcz9ycaEXls9I3tcO9MTGXgfB5R203O4ATWG/RrkQRtCCaVsP
Dv01HP1HeYmOrv4hKhZ+Cob2fhWcHzKcE/XeJbxaMCD1RNZpPftutGcM8ejvulCmeWnkuj1vZrYH
4QtRmVRE9xiCspy2aB5vYbuv53gZtxMoFvqFYwLANVJyAz8kGnwlRSCaMVIQYXUX5VdSxRbm6EwO
Mzrz6pEN42NgCH1GF6P5RIto+LFFC3mJnAWcJPx4L5ckAHGfHdqEmHfcK7VV0A+LB+i78p3q3h3C
XIGJNhF6YEYBiwy0UxNQ7b+h0X+5D42azmirxEFLwSCXHAunhfRdFF8p5cgPZx1CFQh2Og6VHzrR
xOnYPY6LI1COUcY00Fb3UpLJHfKl20uMvPziIpffjNb1x5gm6i5G7Qp3gqDUjHZbdUsLdyJEL3Lj
goKfYc9izFGr8hNx6fCdjy1/IKoYsaba/V4kXKmSJyz4mk80lyVrF+Bi85oO0DiyxN6MfZph/FbX
gb1A8wmUSV7zYEje+1CSP+Bh+DNMEtJ0aDC97TOV+BJ+snvUKAQ+zQP0zjIYlL9RSd++FLFI7vM5
LnWu2qNz2fjQk8U8RXDVGtjDBuaU24XEmhyzMpmArgJVQQaTLgaM37KOwVr2gB6uKOfsKipCfZVA
SADwM2NMEqo9IBJlqpl8QxhRD9s47KcRBx44f5k0faDILZrLxvVonVJVhg6URoOvuAcf397rLo7q
dE7p56EfClFib+MsZmD5L1Xv9pymgrZQe4ag2aEBnpKUyWu7o4RDr3i2Mkjoc+IO0CfJPWforq/Q
QCjkXSDy9i0LMaoCftzEVBXPM0Mk6dVe73L6NoTIM0ubSn9Ld6i1+GqSXtQcacJbCw8ZUluYFKwa
gtZDAA75VO18nKOD9zPOYWQA/hHZUPiHXthoq4sbojC1KQVM4W9BieU4m6E/SeujgwZ4gHaMdt3S
vG08sQt5ZkimtvS1zaQyT4Z21p2QL2G3X+8qWoK9MjmXXtVQkMX6rLlv869xKzD8oOqygazJq3R8
nbMmV0kgDoG1hn/bMqVCcQTVrPUv0vZ/84BfY+z+aeGTYyLDv0oD6u/Dl/XLfz1H5DIc7tdr/swC
MpQtGLRFcfxmF67vL1kAfoTxkpgC9asgugz3+LMMwoNeYJmjna/AjCEc1yGKl7+VQXieN9raUb+k
SYR+FUL/nawAQ4F+zwpiTK1JgYajpSMvQDf/I7ItuOt4iI6304ZmxncUJaOCckNRe3jsk8pnWpqD
mreHYYr2C//hKlRwRTUyog4cg554udM9fGe9hT6MhDrFHBqyfvcmveg3Ha9yhj7poTUPYx5c+tCG
z5cDvKa2V+gyLJbjRgmgW1/AJsdN7E9MJskzx9S6s/dmvxt4YjCSxpL9lM0LgziE9B5lGRG1nWDq
ooMHNNrFNEShp2+Aj/EylQAJA5/w44qLi0qKfv+rbO/Z1RRo8zQWbXwNHv0zz+bgvR9k8NLOYwpd
349HW0RtgxEcFLt8UfeQn/Na+uXR5e037DV8SDgDJXrgH+NoE4eiEF2N/AXcPzoYjqQVPxSQAPSP
FjCJRrKDXFQ9lJ/ZqMO84907Fz2mmEJU9pm5xfQLWtooeuzD/IU5ewtpdyw7Pz6v8x6e/QrwbBAj
8iqc9/iPPE+bPMe5emcS2uUeGn8ttvZzgQCdzpMrB0ofxSY+IyzyMpumZ8+D/ZNAr2etaNfVIlf2
AB3RVX0/VliCL56yhmVAPaDTXi4BKHKCPw1uhh6zPSP3VATBwTgxPbdLMbxh+GD8FnoKnmscMOig
ZRRGRe4xeMvMZUdgJ+7qAUTuDtkquDboy/syxaF+UYVxEHlhWlZUDQ3QSbiWa3Ji+Z6j3DLzPSQ3
/R6L/CVd+gmAnu6P4bKBiGMwWfasCE/FnOL8GPLXYVcBmrno+grHsL2OMVgiq7J2kY9RwezXgKDd
EacNoY8GjNKd7OcONE+Eohhzjea9GbrxmQZI96gedVdHE31aBlMcMPUCLZcUFSLDzkH64Pq6GwIH
1MDPxVHPVImrVoVg4voNkimCPXquHdiIKPT2pkUrKqY+6CB5zdDweBPLlHyO8cHrZQOiI3sOsyPB
vZyQx2iQqdRv5Gbd5gSD7zhJyiThZvuBmnoPjrkGAfNjK7L1dog0pNV2jEUzZD1KwnDAuSh5+Iu5
/99A/z8EepRb0C//3uzy3wQujM0av381/Vdr/lry/XrZ32J9iICODpEUaihstvwStv+s+DL6Hxni
OUEbQx6Hv46Bv2heCZovMBGQ4iLwf/4e7DEaH0EZJwSGnF5ao4rw3wn2v0q8v5SAMfrBkFMTTIrC
FD1CLsLbX/XTBCkHyIQeuQYGZtURxik23T4WVWLM+5aKj5wgZijM9GpGMAWV4OlSer+J6zwUqiIm
f8ldLq4DzFS49XY4u/zCbwXpXTRrWoLGGMuMOzCIF2MUdvt+iKkk9XwJpuDqi4Mqgr4qUltUWRE9
KuZIDesDYEuciyacYVq3Id4TCK2reDjiPclMai6WdzcULzbpJ4j5UwS/nn+kyCzrAYOMwFTsoJhc
pq+U0+9h3qlqTxwFb4jKAD27b/CQnjA26MNpvH2aqPdh6n9MrQEtge6SCjLhY9jlSxmN+DwYnANg
Us/vacgxjUNnY7kG+HiY/AooHkBJ7YLsSuv8CvHeNGzBrXFQiFojMfuGix+RCHyZpriVU66XmkDp
QVMkbkEs2ld8BNwGgtIIj7+smcZvOYJrcCoOmg6YFGbDRdOJx1odJrTiX5Jj/FTEj2tuTXN5JY/B
kfQF8Is9Ssey3XALFOD7JjHh/thOw2OBhzg0w4K3HGA+3SQxzphxpVFjZ1wQVamooWW+oqsPTFRm
87qYxh/bOE+nmWqQdmwT9So2iFjF0H5lQxDiPhQveLCZaX7G/IXA4b1YOIfYoNSciIsqzYvlBZic
AMmZguINhv0ANmA/rTnuHl3wpmuSXeVh8PJzkfTzltdbPC+1yrAOwo0+SpfDzSEFqPrQVZHAf8Dm
PLoeF9VyEV/RQBeHkMNTn4DEXmeFiRqnLqvI4HfBDdz1SygwrmaJmuySfKQsvYAQWFh2kKpCZnGH
9fwDlS3Qb3TSlMPaf6DjC9/9/rNmRi2FcXVjvZocpICb8BqJu7SEKq+jTO23aAQoKr3o95/ft2xh
D7sBywqtvfuh7bBk4IXgq59RZFpoxdckbH9gk2NVp/jdvMPqzDMslemyF9rZbK8DpkKWaQ5EJcSF
YOflpVOivwM0eYVnAL9sO775dcY+wcQ2dr1isMNtl2F3FNnyngHTrFL0o2LDYTHl2I0/b8aosCnW
AL+qhPxA33nUMHCk10OEIQIxw6IdxMKut7EIn2AdQ75RK5hUjcSAQmlF53oUNVpM0IN1jFtKHK6h
7ZabfAn8sU2j8ExnhglxBiqOAACOEWIU5DMfwUtMWGUjfuhRod/imIdsTBAIkA8ODbKVoSHYJ2Rw
/aPrkruf24vyfT8RDC2APztgrM+EhAL9RFNJJL7uuCvEdduR8egJFQ1gOGxDkaMqu3y3gcTHD9h4
TjHsAiEES2AEtlUBiVdACPD9oXN7P0xKF8elxRGKkSfFAb1PQw0+RVU/F8BlhWOLP/bxjsxmQxgr
QCQ08V7sp59fs0HrKfYBlpEH89Y4HrIvqk+CU9Lho+4B3gukSHDCWBVEL6AX6PDEVxCKHy3mkqJd
BLuHBNjNEkOJqmgM2TXRdjxnPfF3iU+O+co/AmQVSGmR/DIRXc567Ai7k+DUJtin056E5y3rikOW
YpGNmCZ6DkBIVfuI8AUC5AuA97wMd2gNPj4W3YBmncDjj4WrqyBwp1UG+QVMarKUmGWqr9YU6W02
govwvSQnMiUUfewtgmIbIrit+OqCTBRHZqPHDs87Pu7huB0VFO5Gxc5VELswXMvhElYbYhdlajrJ
HBFMZnDSf8amqPBR83PTAvV0mBCJbDs03QPGU5NaJ/Hjf7J3Zkt2KtfWfiIctAlcHmD11XdS6Yao
UgMkSd/z9P+H5G1Lsr0d/uPcnAjvS22VqAWszJlzjvENc5HLQcSaFzg9ArhcTrxMzVzvO4H2O6+Y
OqSNznFA2PPN4ObfgApza+g2hN/vtfCdPMoL/klU7f7eLgVNnbnvIo34skDZDuIb0Jh3prEWEeIu
dfDi5lvj8sfFIHcyxhuCi2ams6iyPYfnzx6WnR1NMdyDjftSVHa1y7X0TpuGG7fqZWBNXnJesjmR
dFo6ZUSIrDAx5VMFd3bWxBDBuPuEQgw6CYhWW+x8z+hgZqytfDdlNUdGLX0nRKD25CTIXzuPQv96
Qbd2ziCVeQGqVSSSKFDtYbfNpoO0yvo7yLyCNqSg+HP3LZo9GS459ql58dtut9ppbWAybrRzHQ9v
iNSqL50/frYzvRqCxJrzb15jaatglUDBEPLFmI6IT6o9CsfZr5Gig2KuJaL5QtqjFiVsRZFpePG1
P1WrtldWOXU3uQlF6FT69HePsH567eOCqSlMh2RUV3HqW33QtsoQYbOglblxRmEuMG/KWHsoIXuc
U1c8/VSK/ZNp3jZp/q2usQUmYCHczbL+uz9e+bThwKEMRzdbFqyi6bcsZ3OxSu9paCuL14pvnZ3x
pv/5dbcZ4T9cF0U7VkOPsaX+Wz3lL5wA/b4ejsb0fbHjO2hl+Zdy0vJgrvNvf361X+ftlIguIAIm
4MxGAQmSl/Rr9bZO4MWytRyOauEF2SoBP4+1HSQ2/cfn+u8h4N8cAri/Js/4X58Cfg6b3Fo9f/2B
P4bcJCLrju5hSReGYzLu/lv9/33+LXQCKZj98OhspA0/1f/bqJvW7t8Kf4vsZf7Duk+h7nrgNv6T
wt/juj+/p/SemHIzfocHSegM6We/vjkVyp+0WrzlGiK0tuYhi82y7Jk0+i9FYVsnpg45wIIkqS+d
Y3df0INmhzlj1rE0ZXtsQSBiFahm5L8gV4vMmB/SZXHuUIR1OpWMmjfxCauiTiv5WBTCjqcHzV1m
JroD827ffoZ/CNXlOOBohjE4jVRHuoo1+F1Ajs9VK1vKKhM6jffNqt0lG47TJvpHBugOBn2b2J01
eWZk1oyP9chNfoRK7G6bUGqirGWEvF64l7Z16+WMz3Uuy3G51gX4LwC3QWKvS//ApIT5+aSym7go
Urxt6MHCqRTxU4no72klIeDIh6oitQ7aOyPq7MmjFAcNhh78HtvITT+3zWmlsb5PK9ZY38CG2AJ/
ZkCVtxwudFIa/GpcFHy5eXXN8oyvOnPoZ685duLdNOljczF/TKXlNqFOk5zZ9MwsZonyXEuWR20x
2PIjWkkyAT5YO6Z7MLM5HQ7jj9G3oaM7osGMpafJ5weh4K9d1zNmEJ4CtDOzGE/fX/P/rgj/ZkVg
DMAh/l8vCP+j3t7f/h4eua0JP37kr0uCZxOJxokf8jCsCkRifPX+2hLw6ORyqCeJ2DMRowCy+NuS
8F3rwhefhYIVhq4xq8Uf/V9iu0yGuMyU6QCTxvaftQR+XRi2yfQGXkGCY26t5N8lXNKoTYpCWzv6
mmbzCstlPQ5s7E8/3ZN/sj//vnNtl6GXTdsD1ZbHuerX9Wc1Oo4V66gdIbUYTyBD0cgOundbTODn
/41GbFvLft6TuRYYdouFjkk3ZICt4f0Tt4dnAZ5utOLjYlT+rS7a8Vo4Bu7iVZ/valFk/44JYhn/
+PFcWsv05AEckyy95X3+fMk57xzGm218zJaW6ixuqv6KaiTBT4qH00HNykKLLsoy9zpFElYiRf7D
QXAmKw+NkwyhM472xMmvRPEps/boV7OW4UJv9fcS4ggn6s4/IKb2D9NKT7QQi0kHfi7PqGiLe5VD
iVc0tp+NXpRn2Oz1nvwKFjlajjd2QhIB8+kyPSwNGtcs6SDg9lujFADaVwgC60ua2+2LWyfX+rBk
u8lVZTjgTj2uppVf2zblT5hKa7g3u6H4Rr+/ul2tST6besYhRI/VnmNAifq4GMOhKieOETFI+bUx
D96og36BQb0zUuxSqre6i2v01U1bezDh0Ju+6SrRjkps/rdWm44NayeT9tmPBSoos/rM4Le4Emsx
46Ve0yFg6I/8pvXsvd6Z7WuWa/6UR3Pauh0V/TKByXv1HdNZuqu0rJl6ly5mgCnmPQ/1lAgNFONF
+T60bv0qwYt+kH5uPvhIKtNw0jv/i6TvLwO4erR+CnOpctAa2cwcz0OKDMkofc9T5VG9l7a65RTr
cQBHRnrlwuS9LFhiXrxlhYYeZy2Ous3ZLlGOBTaerlsIdw/pnOlhPMvlIaVVsusMvX2FDT3uq1nv
9/SSNYfGlCi+tNsmlZbp56VFYpDA5rokvgfwwVidtNh13JyUmfp1o4r1Axkf2r1FpsSVvsKBC7rZ
yLEDjroW5ZmM9UCrAJ6JzDnFEKMhupTdzlqy/EqXyfAl6UT/nhuLVLs1WUW50/rMP3MLOnC24nPT
K06yU3tTKh2/j6u+6NY8Ie22L7HWz0FOa8vvECw3ca0OWu0hkcWEiFJ7KqFO2noIX1cgWusvUmtt
Gm8o4tgtPfkGeinmL7ufrHiwIjxQC1Zu0TzEkzKvRNrdOfM0GYHnuTavNt+eGSE2gjAbdocxfp0L
V9s7rdZfQxNf33uykUKerPNeY/y/RbkOb2nt+wca7FoISOMBtl62G5z1oza01o25MgY3l7W70dx1
3U2+mB7L0meka/jjfins+3IqPrhWXJnHLGcGg9gFQ+ryuRQZlA3GJeh4xQAVRQWLV1PdrDhXojwp
cmcHymPJw0U1Yr3yJrXMJ+XrBO6EKfNxPYg1BvYveTdtMpHZHLqJKkGrmmhYxk4+2a30kl4FEAG9
cXpylz7d+UbnJpGDRw7HcAxXKXCQlgVIa8ryMI3AZj7Omg2fGFiXiTXQmzgcZEpbvH0nuwwZQFL0
wCrzaU0QuzkbybjOxuRGNDimgwrh3HSXYC30GH+JpksvfqyN0AjgVDqvZo3hHKATR7l0NzGyM18k
NERnj7XOcb+4M646xANprzGTIn2lfcwL4Dgo3f0uf9WcOn/0xyI7tHrJMlwVrnMc9V69uPGibXhA
M16CaRDWGcoPJ+lpHZlDIrDzD05vYRs04+bKmGfnaBaa7uJGWbA1oGYynsy04izeNdsfu7GIH5dl
mD4LDp1eUNJI3mMytk5boUpXzsaflg/KPtWdXp5Rn/u7vhjWMiyaGCsTLsnq0tg2dmh3dI09HWkK
wjbDGMcEKyw7ndYU6BDUH3Hsf8KaXtAF08rHtYMxHjilNuD2GKfifrbs+quN0PCKX4SSMYfEiIHS
L9YI2KpKd+iZqhNYCf9WOZl4UygAUpDFI6T/zi3utSl3QVLQ7ytDAgz4f47WF9+w+6sXuknzHUIg
AXGcSe1jUqQAPDrKCIPFI6cFQcrQf8+FPwTL/6YKNCHJI6f712XgNb60r5hFfpUD/vipPypB/y/E
O6D1Qw9IYMjPlSCB4Cj+GL5jM7McwxHULH8cDv2/WCQNOa7NedJngvTTcMj6iw0Za0tY0L0fKsL/
QB+Iwux3gSBoHjoZSBLQRMMDMH7rL1hp7uO9KPVLqWuMSIeQqlaLYKNQ2PTGXO9y28JUTVOzbvez
hmphJ2gEfp1nRdu6WLMSnz9eq3nBrcCgho7uByjvNsNiH5BphHL1PfHM5LmYBzfMEuF8GG27v24I
pblbJ6xN+6ySTsJ8VnOvOSNirxkFfamDhjP72ALLvqBg44A5O/eq7a13bbLj5aJ3DUNdjvb91Sh9
u3y28nhwr7oVYFM4UFgMOPYKa/gi1wUSkIn7KhYsL76ky710U7TmHQVpq1toa6zhdZLOlDIwGAvt
OrcyBwF2W7j1PufZPqKQLkRomWWV72oVZ88GWqYAcHK5hm0mR3ECJtl9cduqeRT2YJ46F9ufOcsv
qvGXXeZmeKX1hrppHE3zwDT4aSGc7k7AUZFH/op1vbgyLqJ+tjKac1aP+pcqd9cb2tucb3M1HQf5
qe0gPTG7s3aNT4M1HD2s9WvqNg5tQK17MHTlXINSmHdGP7gGfHu/qS796scvKwzux9p1YuhQCyK9
Nu4tLYIH5KiL6r4ve20sP45Tm6KrM90QZ5zLPahHNM3UnMKv1AWHHfdyKKYsMEVHdZEvy3TBg5V4
dHjrdOdmYn1oyoTm4yFOivYIC2oLAAF1bfbTcZHTWkaux8Q/tOMNAQzA44jlzPxYr2RSsI1q65Ov
XLVtuBOyEPzHnnrJ0H6WzwlEdbzGQ2mDN9xNmIq77mAOEqvnKU0ckGLA453MeEu6tWXddZXBYF3R
u+gQ6IPBuVmdGF+4Hpc74ZcGqtf1waPQ2fmwN8I8ryaJdw53m40sK0yFT09z6DvmRatmsRs65rRT
azzCoPXqoNTcJ9IaI47eJ3a9a2fBJbxOa+Bm1Y1NHRwOTn6wsSed3bzc05/unrHvsT8YbtBymX2y
zn1QjMurQdDC3nWzeB+Py6OuZHdq2jTdrdCorxq2vRMkq3zfx415JjOyxxpndDuCBmRQ2HN2tgdV
7Sevyi6aWtaT3vDVNKF8PPuL+YnyB8ca8NCNuKaFdi+pOUu3788O2shTl03vbdWqc5vZyaUB9BGt
a7FZupdDpfl4/JGO2BjbaVM0UQbogfmV5mtBjfkvTNL0q7M2HyESy8CPqzoQjb4Gvt3mXqjb3hT5
A1KO0pmxVWYLZCG5PvaZ1gWboTQYTScOKXmMO357eZGYwlvEhX194rA3fAXjQUJZanFz+LLhm6XG
chlwlsnaI51rTuXkPDaWesi97Go14oPfDnoozfUpEz3UiM4/wwd+YFZyKhltwbOiJy25+wmQBG+0
n4H/HbxlvpamNhMsMFDv14opDyx87Kf2i7Cg6U1l0UUw8b8qW28ZF2NDlyodHonIukYOaYR+z6Cv
6R0Wwcy7tgl/g/cwz5wafAP1jmnfY30rd8W8iVMA3vBu1d1GdkjFweyKLqTYGY7s759XmmCMaHT/
LFguz9SqcTDHlrxJ/V4eB04hEd8K4x7E5v0ou50GOMxbq/Jm9mz5prbVLB9iFx+D7LRLzUH/IQMb
da7qPg15YO2+hvj46jbwM0j/DJQ5f0v7wjiCehpCSkXFmMFb8DfE/plTobVDe+Xf99bEsGQV/imX
7kMs2vtp7PU9y4R3qSTI1LAjrOMD6wqG6tHF1F5bPYY3c4DT0ucIpHhQex2Z6Q00uvTBmmf/mozF
B85+fWTL4rVLTDyZ/nCLnY/0VBqFs6zdYC27B7LHWF2w38WDLvfSygmO1Cr7LbWzGyhl7A5NzHAO
TEgm+yeFGG1vFmv8OOXTNWohiP3w0J5dTT47CWZ9VD1v3ep/FIl5MgdH8B4P9b5Q6HBTc9p3U3uq
hDwQEITpUjY2Cp+kOTDO/gxwyNk5oCSOem8+1bGb8wLnFUKxlEQ/p5l01NTWw+DXV6pLX0QOQ85U
KxymDcDV1Tuh+aiCJqhDtgOjg7W01rw73JuHDsn5w8yjQ2U6JgRGiNX7gSJRKAmj1nL5qmnAZEx3
vHaXcUcL8Ox6Zr93xsa8tMDyg4aUEThvfgX/Y1EefMZhPaVVfwT7cR4z+GVQ/Rg++1oNsgO5fpWr
EGK2i8fahjf1A2Ki8byCvtK8m2XV7fu0sBlguW1zrYZMY9o7VruaEBEOWsIOJ3O4mrOGPWFSz4Y9
Hsu4uobYyMYqfeJx2/5xxGnfZG7xeZzLo+8tH8m52OAAKXinHEATUsjsMi7WyWgLY2+nscfU33HW
G+C55JQ5cVNHUDGMiwPIcL9o1hJ0Q2K9xnDwHizdyEvITOgXd16+sTWYjd4l2rjlt7aouXrK+Tqb
yuNCfGBkGAbqw80UbiZlHGamWR/9gV5ubGnPqcYknAI+iSrhcxxgQq275otWqvJWT6CPRPai7IQG
zSqHh1JqTGK6fD1j/3q2Z71+18ASQwYryoFUT3eyGAt9B7DYdrWMR/ZZVAu9/7nQxjsjRfzR21P/
AJX3DrG1BlJHuy+WdLjN5+xD11rtfiBA5gxe7IPX2eoJY9bZ1JjOGnw8AD+q+cTyah8nY4nfNqrc
jtya9mTNGidkAtoOAvAM5+c6R58PXy3rxldoP92u1D3tGgt7/sK5hjSVsfO+icFJogGLF5xxS71V
nrs8upOGOHDwXq2cYKPCK9wXbEuAt2Khh6abyqcyKWHT0jw5+K4qAssiUXCmMz/teWCMS2cr3zce
XQ+8Au0uoWG+K+SXus3fF11zH3y/HD9YHQ47f0hvlA4JYhnZsl1ZG0XoZa2dhituZIZerbp064pA
ZhhsaoQyuTZMdezzmPOw49Y7BhTVg1eYkF6AtQ33TDS940o/4YO2+seqX+anEQnA3vAzZtb+mmeA
vvovTe59ZnVWexoyfgS4GcCZNC6itPxD7bdL5EwAfOJasEFkPvwck9F+6pg6B7NKmjelZWX0OZzm
ShpgQVXfLVeFPfnHqTLmyE2bzyopjHCYVWbc1QwwHlkgO8SHg6VwyPcbsMZGYbS3sfmxeXVa+Qp5
z7okAm++ohZ80afWAk3mqe30aS/WY5EiaSKHVLwDFcQZsvaJH8Qp8ByDo+U6cM9Nf/MqI0enAB7P
7gA9JcORXlrmbcxBBbcixP8hPqeQ6goqjzD1aAakYREbxZRe2mFy95i/E4hlFKLGNYVWWJTjS+uv
J2FOX6pYCKiC7hoVBBXthjgRp7iEAbnOjs/kXT/w1M7kV/UBUAcgB1Ulg9kePo29TYzdCuykrOOt
IQopv40b9r+8OqZ2WQdLXGMR8gx1tHocRqRpjOdSn3akNNxImpHPmS3ag6qFR6odbEvZcwzPXf9x
WdO9Gpv2oU1H+6Ab77DMKJhkXJEvED8bOPgC1ZhRrNlWBMG9jqAuBN4o4zOkrnLnNuq4lrx3RTt3
uD9MI6w0pAaAUiMP0i3LCW0XOOwj/YYx8KCPfJr8/kpQ4O91j1tc+PXzDJhr5+oM1Z0MFrGgUSEN
r4g4qiDo7TVopAkgo7BR1amq7Ad/KuyDSKzPqhyesSY7t5pY7/uCc4oJKmJPH80O2xrLOYCkwKqd
9hqrxLhvV818UVPb0UstimdUD6SymjAfYAbbqFNbQCOVCmWKdDlAeVBd5cX6XDQ1ZKeOmi6r4uxL
3hqRMbvr/ZrxlhNLEUBnLAIxe/Gza6irJh3smxYVazg05TeKXzR3wJgNuVZhqtEGm+3xdk67dL+q
oXgGhJ9Fyh6SfWOX/s62KXbMxsNRr0kFJpnFZZnyAlag09wIL37XSe2M/BzsTwoj9L5ZaOn5nSCU
TLlUPUZNI7+WN+W8DDemXoVF1ZAc3rU5oTv6cmNK/6wxpQ9XUVn0bEYIq2hmr2C7f6k4byhDezW9
9S2p4QoZ3XDFMRcancz3aLZOTC7H3appB5V+w/UGfkd0+pWBJOrY5O0duKZLOacsj2kDw3PM9H1d
c7wdEeQerH48mBV8TLwxl202QJ2gn/Xce3bcFNFbtr7N7vA5HpJ30mF4fyrrfuiv3Sp+rsa13zr+
yScNTHI42OrUZ+sa4ma9Wn3vI77ZqPX96gDAtArMBCBXHNNe1ErduLLt+l5OVGdaJ3ViX9YO0rOX
6Dd5XJH5s2p3g4AnAmF6XtkSJH01k52gQQxUp/vF87pTuyUJLG361con3pF4WoLUQhEUTLbaZNpO
8aoqWVS7DNfRDVsWXp+5IlIi7KrWRTzalvcTLL/jqM1NCOw6P8hMS9oQK4yeQt3u61cTlhoaMDAG
LfS052nw1Gkc0/FEVZ2ffDctD7Zf2nuYYsmF4bHYt+XwtLQr7lmGN7S65R0Zj8Y3J+uGy5pm4lyT
5HY08TCfEf8ve2ey2yf6eRWAbvONM7y8zks4wXGi365rgmq7qxKo3eT4AfFxrg1k6btmneeDReZe
JEdOS6NrI29ntAxHhOmNRSd1LC07Spg4BwDBmYvB14vobWhBaem3iT14IXQLa2di5L0VDF2Orlre
vWKAQW66b26iuGMUtdfloMpjK5eT044whabxxijgcZFGBv0w9z+hqMyiBuFHJAu8k1rtwCemrkR9
yT/f+RNmbw5ZYqbc49RPSowkMmk2w2qeJRNoXZ2oG09uUcqQAF4ca/SQ4GSqhUfvlDuVZweZAnWD
9v8wSM0+cBSm42LN8hVag08lbetoeW3mGcHEaeEGWMel7Er0Jbm0IzN2HRi6dDqZqAUV4TkXeEk6
E3yVHbvcNsJ2I+Pmfadf+rzpz11lfWvW4XqB3RJsZwtzzW4MVvcdrLfiTrY8RpqTwTZy2RlKTaE2
oS5FlNxHOXTsy2TLu8wEvMuU8DoRLvwMLCLU1004b931bp73paEfkol+hyKQLqyddNkPecY/5Q1m
kGX917Wq70XVXy/1IoN2iaM1gRAcw/ORpkWbVyvQ9PaI/mNFu4b0Uz2dWZUdPT6mlWp3a147mzD/
PPFNhRJHiqQ+9KyRjtFGFIDvoyvfM9c5eXZzN/fVfMrwc0UcIS8s0S/omsu9Pcw7jlq8ycZChNzY
TQHfBv0GLz1TsXmijbKy6dq9dWqhQS9SO3ly2K2jyMOmMVBlkwlXfmhsjbbJNE3e3lTGE2vngwmD
kE+EHjMXEycvbwoTzAFRr+kIzCDH0RGIjDibzinKksCxy/cSXd29hCjLPXIOzdSkkZit9dkz7Dt3
9SER1AZwlk7fgw1xA7ttpSDJzNEiodwl4IAjnwArffWM5qZbzQtBM29EKe1r9dYbxWHovW/tCFFK
97JlVxorBtPCjxrJTFDWEpz8+A1UdY6dLv+UEpOxa+D3h12tASAD/KNWj17JKv2EWEx6AamxUrbI
+BPctrs2ZYEGcteKOawR1twWA0BgjZqePPoEfuk0cigfAQrxl9jJ6xEzo6/XDQikeUOu9m4wNeIC
yOjS6k4o5IwGZAb6uqeLk5zZshxAC4bbsEMvzXClVWt7sDtTIeUVdnvKVBPfeaxqfVB1RutgtU+b
1AtwAor+icjHotsXqGKXfavlUxtaRkqrTXBGgJnUmEO2l7ZvNIBWuUdOjMwOctGiXw0IA9+7fHbz
Hn0mE952+DEL/99Wbfwf8uUbSDv/rBH/P4SaV+UvbfgfP/KzRMvWHWIy3c2dv8kD/jDlgyjhfceq
/91qgVbqb13473Isfgpn32bwEJtV7w89hvEXvmEe0nKLhB7f8P4ToRb0kV/VC6j6HH6vzQWiIxkD
IPGrlKCgXdfNfK2JhKypNVFqTn2hkI07dKwvVT16ZKzLxu3X4ZCTeVjoH8gGgCGUl3XRPZmsJyve
IGQY5k4hqkLTTUGEDdZ7zARsNUEJJ/mKDWE9zcBSbYuWVsjAcznSvJk0kHc/5EMtevluhGsGSwz+
RqkWdp5xzBgs+/ivgZ/I+Yy8YdRPMhPL9WLH8ZO0mpowBPFR27AeE5aMLaqWOFksz1eyAJFUyJn5
lOPk5lMqEDOGWcoAMfCLCZAVSdT+brKaZmLctiKf4OA6P6wAJ9/02mQyV/bdeJ3hGGnZentmgy2+
cVqMVqKrQzmP6jCPeMMix6+ykyiSxr3xsV6xGi06o2lNY60RGzeFtQiEigb5AxcDXJV6I6zI77AV
uJz8wyDsUJEVG4+FvmT52k+L8TB9x7Wg/yXiFSBHgr5sA7p0G9ul2ygv0mngvWzkl3itXBG2CXX2
aUbKvgESOUISnr4xY2IlG8JlDXXoTNGCW6YCFUkNZ4b15WoiIXcLSyD7gpc0pUWTT85JMBF88eUy
X9E+Z0vMpN30+7RrCa8YedUjzUKDfN+gfTYZRhbUpioOMSTPMLgla2DWSamhNAGZH+BFaqtIH6Bc
QQAujgSVpRH84IFdhr2GjjqGZ3JfRvosZBtwo5O6dkKjU9M3N870N3TotNUdvo37TeawI3VteSsM
3weC0BbOYajm+tHAWHehG6g+VtSHQayPxoQvJOnJm04TPTJbFvNiaaPBTGNM4aRjk96qUF2DQjDG
XZKoZr+MgIRTt/VvZ6ehaRy3A6cQO+HMGs9uUFlFTioyrnxW5QFZgtSqE1lZ5qkvyEIQjht/4tsA
aZ9EXP89LkaDvk2Hm/GQ9I35FKtsOE3Md9heaUUFfhl3j1D5PuOx1qJx8dYo9lrmEXwDslNFy7kA
0j/jDkiEZ1wVQtnnPHW8103ecxi7VMSB062GgckP/0zHpNqKurh5oofV3jSevr6rvogjckCXFyyw
xTFeGZGHmqb7eK/AEmBo0brbpZrLm8aRUAb7SkqmLPTtQMvkXmSkcfUscI7gS/JLhNhZ8qFHAsJo
qI9pgNu1GXaUMIexLw595fEeurHNIN3O9Xu2riFcGC75dP5tc2JliWHSfOeaDk5f37ZFjAlS6Opr
aeTLCeURLuAtxmlEZI73tf8s9cyOiCyFdAPV+ril9IaVbb7N0/LBUa0TguLx58gfYVxgHLEI3Nmo
PxgFBnE3deDOuSwxkQPTuO9r/f/2fvcvyVv/V2k1W9b7n86nX762RVX2PzsX//ozf90XXQMx4kbC
ok9q4pfYXO9/ty7SCHJ1ah1D6L9Op52/8Afo+UwX6Rv2xb/vi5C8mCOzk9mO4xm6g+D5P5hO/yZg
RjbtsHa4/IZcxEae9Ou26BnjsGaV5xw5uTInS6m+ZIKn5qdS4Z/IFP/BRiAMi8+IPhtMGXfiN5li
PNBAJ+IlPrJFljT02a0Db44r5mbjfFcQzndSKz0BbDgcbv/82r9P3zltGxacICoJbhtkst8+YioY
O1i55x8Thuf53m0ZTI+zwXUdPX+A0Vm9JSio/aArM1aUdcm+zuTpMr9shcV+CV1zGWR26EdPhVaj
Nechr9Lbjjh6LZQqJjJ2aetdlyTr9dC58QNL1xT9f3wIQpZ8KiGk68gCf31OemuzPjJkPnLE3oxc
1brnsGWfMndaCLfF1UlwE+FsWoHNzNBnYl19bE1ORdBriOBsvhOlOd9VHR1LfVyzA0fUdY/nVJ1m
f8zRxk3GU5EN/X4pV3w4HOSyw59/ht/FnNtzgMpAJUcqiCt+98h2tjUMi0vnNrPqKWr1VQUUFcvB
reS3P7/S70rV71dC4Yuzw0HA8bv41hmNDq05VxqpX44gd3h4wmvOKBuaeyi1Rfjn1/vtS/T9DfN1
DhUmrzgaD1aMn2WqptEBvtQU10uy9p4VhepuSPz/LANwuwowiU2yQlgnHojfVCQ+UClPTZp3bM0p
OzDK/VZbfnbMO+/pzz/Od9Xwz0pfruSgUmFh2taFf1gUZGKY/sQ7eDQh0p9WF89n6vPOgN6eoqXY
kuGNlHFsVfX5wzI63lWtMKHa+PYeUszJF9ygzX27ANsPxIghjqwTxI2jYa3HhJiZc6WwumW8m89j
4pZLaDEG0+BzosElKYmLzDUiROTd9EIQQXyYxJod//xDAizlqfzyKSEeomd2XCaoQJmcjYn5k545
pkcBCrqdjxMO5qBIoC67SdydGGfm+yrvzEBY1bdZtVrk5DRdeHnlURWSTAqj7vd53ZKzQHcEKDIh
Bo0o9Q8GMbI3Du6lT+5UFB+cRuxaYzIfDb9g6tsSXhO2IlZPpp6TpoauJ+rHdH4GvGlGJf7EA6g9
Q47JJ5az/Ch6x7lNBhMtX1bhExF+eizq2NxZiciOGkeLsKIHvkuxNR06q/Ke2tiRJ6nJIipBMcFn
TeLPKRtPWHR5crIxrt7WzMuaAB68fVV4GPbGWDi7egTNLxAhhGIQNLV7gyS/vK3yF6K2QtWUCkfk
ot06fr18WeDOkkmW9rsk762DE9uyC6RIYWbktcDUuNoUQ5b+VA8dAs8khdthpBVSVt1flpAk8pKI
gkrH3lKm80fXK/PILcz26Pi+OskFCNPKsOhWKEoyyGYEaVtFNt0Ofdm8l6hP3nAK7zRidMI0zr9q
ueZdM0HUIgaHyU5ziegqBL+1MJpdbvqnedSIxYlrOn2A1nuC22nda255oPN9td3PqFK4dLFgakFX
TagmCuvVScUU2HOqn5IckTRhc8uzpvLe5P/q641BaA+y1I30pLO/hLQQLfrVvncaVtt6a2PR3Unu
U3mixvdDDp/WU24TQgfKuh1VHgyNZb1VDQ7BPDU1nOMzvCqQ6+0zUO2BJu888WjonXVzlRynZdin
qXVvxsWwY20bTz0xPXT9597beGBfLPCVUSuM+n5p1XUW073TpjGPxkQN0RDnbZAW/RC2un6m14fW
OrGZYfhz8ljK5Jrh0ifwvPox7Xv9ITZWuPat+EDiw5tZkPnGEESGmhT+S+/E6Frb1rhy52E6l07u
B/TbOdDpFuBG2RA3NaI6dn0tZYki18jYOqg2xsyL5qGyz+kchfRM41f65Qu/zBzvUzO3wzQnUiRo
/x9757HmuLFl3VfpF4A+eDNskqBNMr2rCb4sB28CLhB4+l7Ikvovpe4t/erxnWiiYtIAiIhzzt5r
64LSmM3I27AN5ds09t1qQxJguhli19yBa9ROzsywhUAaHY2Qo94ylLi3Q9p5CFKV45sr3cygy0Dh
Z5nqDHFSyrAPSTUVe8NK9b0HMmXnaqoGSxYIc86H0ARfskoYJlKVJwgd9AxY/mjHL1lkDF+JgFYv
1tjKI8FP4yEf0SyNcWNftTT9d8zyKR8owQ4DtIRrTeU0CgulYsKpMq8zDlUaeLPYGMJlNqvH5WrS
5unRHvVqSzMBZDNzm9AuanudqYH0F/g9O8MV1VU6kQgIC61f4GHVVcbQu9ngHRPHoIHR49YDMGCX
voHo9HwbZaP6PvYkRl90jOCbqOFQMI+K5PWaUJXGLP1NGrNzGIjYSWcbmlAf8a7zjdujR3gQumPo
BGaiq9Pc693zHEj72uRBvahUF8RvRv0SzdTU4zdELoiOChAEKsvaLwnY/S2dZu8pIdECIZJnPGg6
54uibpLrPMchjZEZmkENDtyNg4xPRw+GaG6Dbsqku/ldEdviJUN4ssl18pdSjXMhsma1K8iJOUhb
5NsmDoYncimLgwC+/hVbuL4n3Zi1p+VLiobjl0s//DgH8HGUshqySGZ0YUTB7HDQexh4LezMGUFu
YdCOfPM8Ta6J1ZIbZ8B1/e63BzoZX89eEzGII6DBWJtB0T3HOIYYGCB0lvlAjsM49nwlzQW03sNB
jdd9njmhFSTOtcHCgHyQjkzTm/juCYKCJsAkmLMKueMRugfOke1xxL28MqxEfecMPD6lY8u6Xpvi
mIGYgHDm2ObO0FF4R5XmnAib1O4Ub5BsCLTgeBF59HJQqzufZLSo6SI36e90jCarKI+Hu1Y3xaaF
DveCwvXU5UZGgJeodx26LYmAVLdOzqTvesGiYLSDdRktwbQoEdOhJLliPRZZsq2tKAlr5kZGBPZZ
9j0R6TRMECDqN21UkThGPMS4Q76okh0/v5d/YfYlkitUCAKjvnL6VT9VgwJ9iPO5tUzi3gIgVMQh
TgoqboUwILlMEMzL+T+2uv8vQbWBD/ang9BfaDv/3eaQCt66nwvWH6/5f2pqvF2uzokIYe/Sk/3f
ejWwf3MNODbYpBHkcrDmHPy7mtpyf3N4iemBPeNo+nO9agFexaLHMXzxqdF//UeNXNbrPx/bDIO/
tvh3PVhtDp90OYz/dGwTqTDpwwz2wSl8xsYOIdwtj9BujpLpWMTC2eP0yDgaSam+kqnqXTm5jWjF
Nwx5V9eDzhin0d7QvxIMhKT8MleR9eDSCcL+37DbxJ3tXVCbdYyOxvQBbibhpYynD2XsGp/qJvLD
IvOyI+bDsFfg5bGUZPtJ89sUn5+cSFgZmvmL3uTaOmVrNXEk5eY9VLT8SApCdYo8C9D1ol0ioOJc
OyZymQJhMue25Ggwz2LLKEtkEhr1p6nF3rEUA2mfrJnXdQMkuyn84IoHCCoJRHrzdtKGgEDZXD8b
LNVnZSmN03ZtiS3thWJn1Gb8sshyLoaW3xiTO5wj03ggMaXeGC5xHpUgkAr3V2N9txQiCFkqHGLG
WMGeKdueUGbDxixDeWnZDtKNltbezin05qukqcx5AA6dSFs6xUOdPwo7c8VqKuxs15RTtg+6Hii1
LYk78xTAaMMcnms/jciVSORtX6fzl0BJ9YJexrqNSZLdk8zXXlwrm24dlx+HgirdErQ2nPTJFZ8R
nE8bIqW8bTMWI7qDnK8RIwW186rYj5UEWZvbw1ctsFZp61BdBM3JrDj/RhpKmrRAUk1mJuKU6Fzm
gHk1XzsQAZIDk65xe42t2AkxOt/ZqIidyfr01Lu23Ll6AKWzTMobY/Zm2rFaBnKBGAAttJCrndCP
ZE+xShfpJ1s9zfuGMDRcT80oxUMQ2el5BhN45rgyjSt2k/Q56u3uKhv04t6u7WZHOIUZMFKr9b2D
9J/x78Kcm5WXnmNs1lvleYTb4QHz7uBtGnRee8Gm3lnjEgOs3wQt9wr0JSBB2WwXXwZi4y8IiYo9
ubfWye1xkJWNS+yT76UvokmMSxU3zi0RGvN+ShQxT4yjT6Z06n1LZPR1b9fdQzZbAXgm9t1SGw5N
FS0RdZXjX5B7m69QbtyzAP1ySI2i2WdZgb6lJLJtK222w6KRJzORNrejaPcaoJYhifu3ZEAmTJhj
boQmM9A3YclvjpjKQ6wQw5eqdA61iOytBxB8o7zKfLLs/Au7eBMjgrfNV6qGh3q05qeu45Aw65V+
Wycu0KYpibSjA7mBjjM14SUZmS2D63HFG4ml2Y0HMoacBzp2X7DWJ7tqXEhPc1o8oqIr1yMgJM5F
eXnKYi6iRH12cLE6bHy7KO89q+s/YzgZ21WfGw99XR1ouSL9lWJXVfSDsYkxAU+LLL8FmVrcOVGx
d5Xsj240Vwc7L4mmaCClDyyWr4yO04PnlNEWEbDYeB12v6iasjvcU/a3mTCxtZWj/56ThRrfOPkL
geHTI3wi7ZbjXL3mgnoc75KcZFjO/jfolhDeuOIkWlJ01kGwdfqs3EUd0aIEiRQ7UdyOUTS+aJEk
Zsu1jNtMj619hcSnWxcY6C+VPrZfLMR8i35hQw6htyN/DfxuQcnDtMDyX3pPiQbB4Fwg2/ZUHVaz
4szU1fmOegQtNwADb92Ok7vEasgakbfCUDB3HFvqYWFiBeNjPCts0UUeIF1jmMMy12G7R+M0n2pk
L2cFBjM0DO0lM/PWX9Fbs0I4tljT0L5TQ1YuI+/0Gd+gfih0gnMYhIhFeVR/LtxkPkV1Etw6xE8d
us6ZMD1AD7xNe41S0wPOyMDuDWPItMuYTd7oBGP3kAgs/TL6lBU+nOIClWPhhoTtBk8Bu8YFBkzy
jDc2vSrn8VMwo01hR5zXEHvHC8LHlFtJZlddRu3ZKy24Kge7vUEdJ86ZLsWTFqUFKY9lE8Kyp8wP
kKvMZtKETies51yWJgU/37KN/JqEgcz8NnvxcJbU3G+2JZbNhdryJYFz/dibBmdEfJLBFhFwvEML
SkSZilFqGFFyYxgY2kgGdChTxHQPF5c6InHmjVI9jcrJ9E+ALRDrTgWNTMvLJDcaE6RAW4g+jT7M
O8qXYVcRF3DIg7l5LAbyzCHrwJiK5pt8tGx6BiOGX9XraBIGrbLJAp22CyjzYoyxeQyMOP8kBZXH
0kmi98N2m/KIn7oIRTCm/ale5aINXnPXTTdlJfWXIsLpzcqUHKLe3CjTdW5mpDVfGnrox6b3ySBD
Qn9tpFVxcGxMTXiDu9tCSf8xln60NXSh3yfoyHg7j8BMRVLr1mLCdWkVnQM6u1/0eWD5H9oe70Ex
2fFusqSxmSHgrIADn5xKN0lFq9oUNSKJYE6prYxqUS+XearfLuMu9v4siyHmcRBZZQPhs2ukrP2t
iFE31gmPNIAaL8+R0LYEuXmRL74HJLUexiIxOfdK7QoVTkiQbnkzjlW+753h1WkxZ7HWIsn3Bzl8
znv3lUzcNz0avnvF/OrX0x3iD4ZZs4SFZYny0JLTFbYifUCQ2xybxPMeQJuZTzCeqi+MI6bnNuKF
Y+Vq3OqpYjB7bGK+xXBsBPLKfscIGJ3FmaMWAU6g3HIdqLRZ93ZIKZdcTXjmNoOcBv9G9EK5L50b
fR8gb/kMGSUXDqOmiR1+hIYW1fpuUJx6dmXS1Oe0EVr92rCAcvYKRhSQESpl8GTl0dfo8ncyMzcc
8vKTEasKB0bqvaL7R23tRXF2E01JcfISJEEPNOiSaFfMecFEmyRXkvpWce9kX/1k6rRHR0STExrJ
CMGt1sgsPggQnpsKHv+uBb23HWke4uuVqxZBy0ZnWI3nyX5GwC33ILC8taItcuFfTlscURwnC9Dg
rX0FqhYnPG49BCwkRT+R16jtOYs8VjOgtcQ1vSM7iHafaGlM2Dt9vbgy1IXhq7hgO3KOM7LvPknl
m50H6tgGLr0lWxt2BlJL3F3LccuazQE/jNWe0vSQR3ipXLUZ66jf+0v0M6KtdNdBqljj+rst56Tb
0F6JD7Md9wcy2xHVlmZ67HUgrui9iDI2miuMVqQPx574NFgUniTO0WcVI0KZHvI29EemwWlRhzKy
GyhwCY2hPmrICeAy7we0AIhdzXKHXkv/bg8Rx+gmbwj9RZpgGV/B7Ln+c6cPldd9GWxP5M5jJMjB
7Ne4WtLy91Si/0wd/8YV69Dp/FURt34roGi2VfonOc6PV/0hx0Fzw7iFZAqSeN6Ltf8t4wzT/g3J
jY4g80dkEAXjH6ZYUoIMuuFglBZFwTs55Q85jvkbVjUGNz4YpkWs84/wKAbv8XPzXXfAepgGvlzg
XhBFFu3Rz1UcGx1g/WGYLtAzg3CUxOOhOMC3gtJcjreAGtQxm1gfQ13Pe45K9viY2x3LchdU4vmn
X+9fjCeNpdX/0yhg+TQ240GsjQw7FmjMnz8NMtcmD5Jh5EhbGZc4pyRcDV6NgW0aOaWtRmkPrx7y
AZBEpd+LtchaZDU42Dx77Qde9TWgc3rN30gwZxWF8Qgg1Td2ynWibwTYGNP215/Y/DByev/EIMtQ
nTK4gPzyYRhkp+QVu4HqL9aECgDN4Vw8EqfjW1uOZ6xao8IsuEnZfnAWuRjeVK5bu5J5m0FOdN1/
Zf3sjHWKMHZDPj14675MmNF4rZPHYVxnyQ2drmPZBaw70HeDpy4Rpxyo9BSmneaeU0wA5d9MCP96
GTx47gBqmQ4aqDo+lPae0mKpNUV3qfooeKrjRWRp55yRVg3Y3BtK6+C+iYzi5dc/5ofBJAujx3kD
0ozJvch/lo/1U0cBGFZsN11cXSp/Ni5GngyXqmvXKWGgT79+p2VK+/N9trwTDRKS1hixoXv+cJ81
aHlmTKf1xUdv+Qb8i5o56n2FKBdjL03WYl5buoK+mVmOLP/upvkw8eKLcqOYjonqwF2GsR/eHhVA
yqgJfM2ycr8xyXLe8mL5DM5cdoy7acArMleSnSzEexVde98WB/BBMtICEokKHPJnhqMs80gGt9rG
hCviK/Wt0fCg6NpcemskYjazHMudfxddog35N9Fif71QzI9ZNiw6TTbP6qLx++lC6VioKod4j7OB
ie8tbXt6iLQ0eg6f9C2q+CiTNMcJjzlwmkVCSxrjLuyz0ftOvhWWCpXEHrmM2fgtxe73dXQ4Nx1/
fYlt5y8Xmf4XNxENtMDgFO2hdvz5U7othWSb9NYZHVkTBcywGLXvyE1BGdRDNWFqIfTbsVTOsCKD
nFLJqJCrtc2uWARGeSHKu6ZwUB15hYyfJVaBA7oqPDvItB7dRaiE4Br19Lt6iQhllExR1lUXucib
xCJ0imGsMMN/1z8RR1KS7tEXdwx+bjhvWRN1licuOJ0f+ncVlbsIqoxUmawN9jDPK1362VWxiK9Q
1dnHZBFkze/aLKkngN6451PaJot6Sy5CLmORdM3Z9KXpRH8/4Dxbmki9B2xDDPRdTPMBSLzMd5FH
Hs6KaiX6DLUV7VhaCe3TsAjKmqYzDznN+YMhguIrpiZkyIge8vv0XY82LtI0uO6IrBa5moFY4lqQ
sBbashVb413XVtA1jNf4C32xHhfpW9lZiOBwudAVQBcHBa/fs9WYcl0twjm/94qXqdQTosOC5p7M
FgR2QaaZ6LTK+c136zakWwONGSRuvNVI2nwjjEl+795Ve/O7gq96V/NNi7DPWiR+6l3t1y7CP6BM
5b5C4LdiA0IXiCIQjWD2rhf0IglR5V1FaC+CQutdW9iiMsQGgd5QLtLD9F2FmL0rEq13deJkeYTU
/EgkG+R7PplK39PKkh/ZZZ3UJo8chaBlKa+/mL8HnQ0/cs8wCkMkJbFazLsxGProULYpeJPMLOp7
3dMsBrC4whEC0pJcgbVaEL8Jcy8ihpgxrOFKSRG6uYyZvhW9EV0DkF0S2HLlyWSjpmIxbHX9ktMm
f6S2DeyFW/c9zI26cUl2E+8xb4aVd/iQ3+PfSOJcsuAmOLawX1A/YWmKkD6u6y6iE4p1W0a0NrBA
YpbmVLClZinntT87rJgV88NhXSathmCTUIPupku1sgzrOPW/awP5WyD/arPfpbY/+Bd813F0rCyv
98hrqqZOzGrfIVuCytDEiVdCHh9ngdwSQdBWFW6pyJdj6rp2TFKB1x6H6mLXpgKvLpfVfNaacjZI
NnBzZJF5qWvXRabjvmdgXT1nUK7Lg9UGPYDmpHfvQE5b1hYxpWmcEpl0oLC8BNHtDmR5U92zGVuQ
DSnHtkPDJwjrHtR4SODWTDslQ4FxLn3Fra3xqLSbyDCGYwvlvtiQFhEPC3GYy5l6DPxX1ZxZ8zdI
YPgqfT5AibiwTMQBtKK9J1+USBEzh6C8SesUKwdzYvKNZNsEN1kkM3ttpZAEVmWTzdqJaSreziaK
HT5ugB/UUMlcH5LUkHGYBzY+ruXfAfeCDMXtE1v4SmRKEnw/pdqnFicRLp+U58i8QFFO6RMBB9Cs
B1XgcL64TUA3uiIl6uwMFVtS3Hk5LwhKi18rSsk5ekWMUiVHAWJ62nbSmdOT0cf9g52ZzpszRaSk
+7DOre1Q4UoKOzQjfPjBYDJeWCLvgHNGYWqk4rWQkpNFFmfjfee48nPTJtZ+9GQc4XBGEchgKuLv
4J3M8MS0o3GZp8ayb7veMR4M3CBYIyirfXrZyqM3ZpZZum8n06RzT1CGeZ1qXvBU6WK5ObNMYLPB
rN7dTGRzQWwQiyQbrgkfrMbdYpzYwYInmpXc3SWrZLvxjWBCbNsFkbk4e/L8zvTBAh8mO5PDuZ/6
5fBJv/bGyTV3CmuaRxKz4zxDEDORie303Fu+/PLRJesTnwuTxsV2cF/dDoKW4yrBGD6vg3zk0WkK
GgO3VevxyLcDp4KY/8eaavZVci0MWxGAbDWJzuWGTTWcS4jc5LjpgyCdSydmJ1QI/JZFg4dpzTdi
AZnILuOc3FflE7EkwdEf0xTRHxnz3Bcqdt9kRfwWYXPA2qx+0rtTzDE3Q4lf5dm9z26x6yrduIgg
Fq+2bjJSSOwkNY81MoLhFIGlGjeqZQzKAVdZu8bkZ6UIFupLXuTOzTR0ZL0L4lhy5ENl3O3LSCu/
qzlY1hDKVUxKYBjoKpoq6bbwC4NnTY/KbSmJsVx5NsucamVylzJyPoFxzpyNY7ZmzLKHJnOF9CN4
ajNtjMPCrHhMZi2ygoNdEWj6rWRBVmQ7cEuFclmxw8zR+EUnmiUhm4wUJ6auzFmjAEsgO6016hy9
RfapDcbgQVMc05ljYwz+igAHuU0J53Y8pBImeziVRjKvbRm78aHhstD0I8V5O9dMpaFjeMV9NsLr
871ub5ckHe9nCS5tnev4pxkdEZByrtzJvtJ6Hfp2IqpyPMVKNtA6nK5MHjiJdF/1JdGLNhqW9sWR
iiomkKMv2AWUuGfKZqQvRk3fbFzNnMDUYwPpJuCP0WOnS0x49lGLGvkZMToBL1CMXOYDBHzc0rWJ
5l07iC4N03nxGKRmn1k3uIZm51K6DQMOECS6e7aNBLuh4nTThdDmuWrSr5jRtbNXsnZ0XREakzW1
m7EA27WbfcHdD8Yn9jYqAlezpq+BOV06ynjIEsTXPA5p8MS9XnY3FWgaFlizCeDjlIvWZxpwsg7S
NyDujd6jY1YM2KUT9/bZjgp/vBMRPiI2d+7osEktriaFA6aB1OpzCIVtk1g35qQX+LSnOuB7TZMW
n/NWQ85WwvEBaVeVQ38uGPVRRgZIvToMWMBGJl0/KGHz3CvX9VKsDIl3fj+V/qeT8jedFLK+FrHx
v+eLPX/r+v+CbRSnH7opv7/yDxW3h+gaLmzA1GbhT1v80d9V3L75m+uYyLGp6BBovluY/min6L+5
yL5RhgJoteh1MMv+o53i/YaE2100loHOUZX0sn+g4nb9D6URADSX6g6QB2Pxdwzan4uOWNmyQMqV
HLrSG061XzkQfMymO7Hj21jGexqn+WAZd52hrVQZFyudtt6GoD25zzk5ZWEE2mvb9kF7D1Gfjdcq
gqfU7wlDD7QYw/UQ1Kcap8iWbL8+BwaTOIcuAluyHbIhmuHF2BJeou8UePgxIWzGADmRwwh4zyTv
CEB5GFetittVTD7xo1Gxu61Gp404RGUvgZRPmGAiosJI8Huc+3FZ4gq1haKib3o7G25jiA9HRm7M
Nqaqk2EfaQUKJy0Sd44S6RUvwd3T6t64a2rtNo2aDMQm2b/71hL1eZaK6WBn6c9z246njDr7AVWf
tVVtl9wQ58kOE7CYkcxS5V1olowliCcstq7njASHSVXex4njbE1ratYZCQr0RYRxCoz0sc5pucR+
P559W6GlLvq1JvR6E481ZqYutfv7nHDmGw7E1m1ED4Teq9vaxpbEL75xQWoADKcoYNEe7dBsRoy7
ShQbPnOOebS3KVqhx5gauLBosp45ETR7hjxXnq2QCQ3JdezPY78xlW4XG/JZTMzODF0rjo42Url2
jFC3uz32JLzx5JvtA1n1j3aHfGtFhpoRaqPZItNTVrni0OlwPZzhavbNfZ/pr0RrkbvNdwnRgD1F
ldKPgWwfVa7sdaD06lMrM3U0EmBCpfIT5LIgoIze2RRZHN91dmXhcPPq4kz0orhwiCv5qYsy8VZN
WbtIXDv3Jre0aKMl3vjKFMi8VaLOQgd/9pWam29AQWLa5mp2w0ik8c0ss+44BUhqM5fIMw7HVwiQ
I3gELgagSotuDat/icF2k8Dk5YeEFE188D1I2dspiGvx1oJp+cRYbvgOWs64dcvGYeIrrPvcXbK+
HaJbna4T0G3Gkp9Mwps6D6b+CW/fcNEaU0MzqH+zqxKlr6y7NZ5wcRgzzEBFipMdvAJW4bJV2Jfi
ZHiYtYGezhgVoSuQHa/nchjKvW4PTrYFmUdgalFJ+SmJkS1uDIV9CfKY6NDMZq2xmrnKoeP1ZZgu
aaq3Y71AcPVEv2oE9kngSyq6HRvzBufb69wFr6SfIKWksdp6Omz4gFFHsLbRN7YYqbhj9Nh0n5Fy
PsRR8003BygGRIc3IfItpAfFOPrXCc2IVRUQkgJBy9zHrIx3/IV4xQw8uXQiPdF/lAcghiVCcNdO
pvUQd9I8d0E3x+SATC1Jrm3zWtJjRJDWK5BgekfhM0Q341At7OK8OavRIsBtdCeS84Kdsq3kkOfz
KG7NmUi+/QAuhbJnUNkpt4i2ofdIZOlqIk3l3DnE63lWnRwSqCqhaBi5uJ6mkQDClMJuabCs+hnm
okfGS98lu9wvODa7JlTbSI04mZXcYkdMV/FU5C+TY4E8zYQ8+YTk2lUPJiqCF89Rw85XeZs5t0ld
wiZ0c6JHINivfcKjsIyWaPZya94w28YZZneEShllfAbOIPkFCN95EIXuHJzeb8+T3mtP4I8w1J0G
hJ+bkjCpYpXGtR8Cfiy3WXNy1fRiRpO7qVs6ItMczaHDvzrhoq/PBqUMMjxbQ2YkamHqG2dwLO+Q
u6PPStWKWytorQff8YE/uYgnGKNxQlTNrHaRFtXA84s8f8URPjCM9CQRVkDlWCA+obYmC2UckmkF
P73dmg4hfdM8Xoo5Vt8ZxIGuGD1vmzgxiBUvbYbdFHVf7MgVG5eSEGSIWxmbGmXpISpVsSZhr71K
i+ETG4u7lX0BumomVnpVRPVSFjZSIkwv0/6LCW2xCPFldlf2YpIbY+M+pvm9t7RSP6XIGtdt5We7
wgNqjmR/3zW+vjLYYMPKg0psVNq4N0mmP+gKyWZEcOTBlfYUorHUkb2gOmXHBtTb6CbmcCM4TZUH
jsUs4KzNau11sbeTTQCFMGrTZcg50AnF70Hty9orGbZvcH0IPHsGCcYZEpKNPlk3rVEDKZpMWG48
ouekidNLqk8+PTwM+GrOA0qG1DjiQKF7MYjTVJYi1OepQ5jWTuu4bGSYFUVzRUsAQvFgJ4d2Dj5T
q6OEcdqvFD9DOOTyM2ESQ6gbygDDxHZjtMmBBLR4T+KCtSkj/zJivaBUsC5WaWJqHkbnVtppiXG+
u8Qquxv0TruVSXYDAdo/MjU1eRqLCzG583Zyc5Ixp5RgaOwanbt1mF1vGFzG1coZh37dItd8tOFQ
Lgxhad+JIY3d45z1ajgDrYjr0GTnbFdmOlnNqtctFScrW9Yk98CVm8lTjoJmvi9TPdBeZGdOismE
R98QHS853WNeeSBQcqaYduj1hqH2oBTvYUV6EA7GmaNMlxf2ZcyNltvKMRjWM4QnwAqe2TcFB8pZ
oVkQ12Ztasmmydr52WqG6RnGD1FmPbgp6DrdTihN9uux9CZ3bah8PCI8liz9BXF605j0e4W0PzRK
VkxAZ+6byvxsw3kOshv4LMJuTK+88ylajqUOGMGykMJ6gcTIS4Ap9a+263rp3HTKF4AihbG1FrLq
qqRmQupg8QMRHzptEz2On2woTBtipaBfNjn5RfQ57H3azqCQ9JnGsIQ2LFfsbsh1kYZZ4C+IgQ17
irMlDEoNyKnZufSt07G3regIIfjpvIHmas4MW3VGhbzE78bhoCdqOEFq0nC2CJeDHz3dnPGzHVwb
joZvve5nkeI5FkEIE2QG7GANLqBtob92Tka455Tp2a2ftOIuCyjHaGaqdF3TpIOpF4FzJLVlP0Oh
B2OaT1SyOnU5oVmt6p+xsAYbKicMvZlfOgsMUb3MVmpv3c7ZWX00iFWKFV6tfCaBvB4vLqiTkfYU
BoaVlnZxCG+tvNjKxbfACUgU6xLh6sFObf05ioiiixs9At03WD4icWUT6doR3bRmPtC/sHjPocWP
dKoD47O9CDMUCY7liisaCQRIOlKnoM2hbvdQTml/OOa6711YnLablNcV6egIx5kJhSBRzo0jmy1E
qf5KDlBK3MQnRb0CH3/bFfRpQlBzC24M63nARTtCIhPAVBj7fJ0Qm30KOHM/khXpnSI7QcKUqhGc
rs7RbEMgVRycSwALa1N5L31pdc8KLTd6ecfeFhoic3Ny9EMLUh0eR5a5rxY5YXLd+U2LpQ7STVmY
wZn8A/XNpMW5xvZmvLGepgRfaUZIhem+jCNE3nWOKzvaaiCxGU7os4mkomwx/vXW3WDUVkhPDD2F
8nLAxGmwCyZcJ4DDx9PsjRKQTQzu00M6kFVyIo8NTFXN/OpNCcl81gS6tTXomizUx6YNBYoauFJo
CKyoF6HmJrAjR937amJIvGq6dL5Qujf3jSRlZs16nn2ve6N7CCq9eImh7S5U9iw4Im+Kjimq3aPe
RGLrcb+edBG7txZaC+IFmvpgzjpvQLt5ZXh2E6rKMzj7627I0AhPDbxgxstFWW2l2zi7rNCqA7X3
tGqCQj4wB7O2GgKfvhHZdRq3ySrLyvGSeZ55YpEYNzyAPCzeCI9mZOWzlliaRBPgm8vMDZUNgWid
j0CL67LjWW/t7ESjIAphSQgOUH3xJcldh7DlIpFhKgYXu0YtvxKVnvj04ILpDLh4sraytesfo7//
1P9/U/8vUnGK7n9f/2NBadOvb3+Sw/94zR96eP03/oTuGGglbBPvJUPTPyp/j/IeFRpzPtySqNsp
yv/QwxvETMFH4VSMVt30LEbZv1f+qC/oILgo4ZmLkIoV/LMEqj9PlG36CgtNECk8TfzFYv6h7qd5
NAM0G/amOSDDQVDJuMQ2k+DKHqyARdhpqyuY9VgNg4Qswp9+q38hnPjQdaAVvsTrGvw+ZGwhNFlG
oT8NZIWIZ0ikU7+TgzmGnird0EjNAsVuWu7/D29F94COiU0V8tEA3VqUaUbp9DvbwM9TmOyOFCJN
SPEn/g/fip8yeG+puEyk/vytZmPK2UZsFHLTRFoXrb4NW0m+7idv+GFT+bcj7WVi/ZMg4P0HhBeg
25iVTQsMzp/fCnXJkBcOP2CQUv2PyqQLz7owje4GeiqEmZr48yU7YQE01f/Mtvz7m0MgWO5idusP
37NHKh1ZTd/vIP26SxhGAmHKFv/Mtsy7OCB38NjSIQPG7314l47Ai24U0bBrMZzQYzArQAPOJLwx
zJoSQMev75MPGpL3t0O3pJtQsrhN7A8aEkeMppVAZt/Fin4HArdvnmV+9+O6JNi7PLlR1qx+/Y7L
X/zzNQTUYIJ/s4EcGSj4/3wNowTJpW/Vw6IlZgOjpc/FCurw1++y/Ex/eRcahYEP2xK60vIo/vSo
IcYzqlzkw85KR7WyNO2KeMJrRRgBdkUOVr9+t3/1K5o/vduHi4ZaKhaxUwy7hQuwiogpiUfOqk2G
ubGG/LNq8/zzr9/SXNQnH7+hj/jMoVMacEN+WMoUm6MvJY8d3nL7GkNE8RTrQ3Rw6xltYh3noF3u
PMAxoD2J0nN73T82jrUf4rbejcTShcME/6SVXvNlmiztoHDrr0wOHfdzq1YFzYu1kYv5bxYm419c
fws6GunkDgkPf7nj/C52Uc3yGKVyoFNgL9kihHs7Y6hplg4dCMJe49cSXnPehCay40/67E03gwF5
Et6UxQE25izuW/HfPAvOv/xorM/LE074xUdBVRbQFWNE3qM+SUIzSpwNsq2J+bvbh52Iu8cptbK1
Ll0otTUS2+NUZe0VI3esw+UErBKTKjOVLlsJBYfYYv67iSpq78qM1Qlrensx3Vk7kMBHKtW4+Hw8
QMaCxN+ngeHvE8wM+rvMkakhNW9rWWa6Gq3WD8EYHfscuCoxwcO6j5wAx5BzSuz8kSEMUahweAnE
mPNtix+WMOH+usZGuwdzDY7DJgF3Ah54RW2jP2utGHdZhd0qctT3XFl3vQ9gO8Dqscey2l/zl6vt
r+/Wvz4gvuNwMOCpZw/+H/bOozlupcu2f6Wj5/gCJuEGPSmUpy9SdBMEKYrwNoGE+fW9QN3ud0Up
LuN7455dIxEsFJB58py916YE/PV1HGVE3wVL5C6hG6ZlfYxcTD8YyXjXz+ECSy6Mf/uV5IpMFlH8
gixgvfn1ij5MWg5ncN7bMDwYUmzAOX2H8XneWugkmAA+/vMn/H1vh5jGasNUw/cpfT4tazLyVcl3
0+0wpNZAksRwAJFgbTwTaPM/X+r3x5R+lMmoBs2Ujk5i+f9/W9ui3lbpgChx53vKxv/RGIeK89UX
N/CPVxGOR5mCZoB7+OtVCp35bzdwAzWnJWMACLS2R6fgXf/zh/ksbWUH4tPgJvSoFg2X3e/X62Ro
HgzkDHI3juRdYvZIt85YoNGUND2ZbriUFDz4umuhZ/IeGCnvKpF9xbcwFpnZr8spnksAdUCCgA4x
mfr112iaSsyJcuVOYCXbDOh5tog6ui1E9MQLLDGLA2J0WsR69SOvBveUdemwowekLop5to6Ih8Iv
vgHzj78TMkOSG8lXtD9XHJHQNC2MLbkro7486K298fWeAT4+tssQY1QQu339lKNqADqhTVd9nZBl
Rpbz2vfKCm0L+RDGqC4zbyRAY3jGHWIGTdLVt1NJ66PuEntvk2JxLKf8ErPZV8XFnz/ARwoiJT3v
/ycFZWi0PhOOgZsaT6eINLRtP4joW8wqFtQN7apQGnpQYKdnx2qLIxqZF9rJd7Il16GvQ9gCsPg2
SCn8m2p2qzuPoEASU8qj5ZE9jvRgWgi1ACHSLt+iMaq/2BKM5Wv/7bH42yf49HTShuUXria5Axkd
HcPZL4+dPcJYWMZsScsi3ztMA1L9YIHUD2SNne+fXxDrj08BCZw64ZWm8RuQiWQaMSB+lLtUi7sF
luDZr5RV166Q5Yoct7cqV+ODaxrxd2S4Xa+iIK3MeE0QRYmjSW5Nndyw1kGFMSA/Klau2dcA1nV9
N8J1Y4wVGT+m0jBYKt1bl1R7W08R32n+Q+2l7d5Qtn6u2QDQAUm8uEq/dSYuFIkPeKMv7S/u+e+l
2zLoBTpJhQDn6zMeyDY9NwtTFoQmzR/KECc+AARtxqFI6rz1RZ34h2XboeTm5ClcfvBn1JbMM4fc
cUPu6qh899Ews2vjExbIx7640nI2+fQkcaVFgS6Es1DMPi0wYdTXbmjzJLXRHZSG6CEluIfs3InT
hD1lKDl0R6PZ7BhfJYP+Yfd1mJpjHsA7AALt07GpizCBh6kud707PSGgpqvdnHQRvudu98qR1/li
g/qoPX/7rMuUH/QWMLHPa7qvNDkmCY8sx/Dy1FvUPRN0/amMVWCp+QfCobsqycd1NNUUN4KxGWEI
LY7n+Yu3548PE653dhaAbWjJf73rSd8pOybwYzd4VbfWa5f5McpPOqVVFNjxVyitP2yasAAsvmYs
/DqH/F8v5/gpgYv9yJc8teMuqo0wmHsv/uKM+Mf7a9DJ4Eni9grvUwWQSoBDhqjljjNyy2BtjHF4
p37ghHizB0S8QYRQba0xFMe7BMCLbkCOXFQ7m2fnqzXy90O5R2ww1TI9cNezP7+vwHZs3FYZvwwB
PBsk4yh12plR5RQxsjG0oJZFuYtdYEBV1utfvFafQ2+X+oF10eFmU7cj6fi0QhOCiWCu1Nsdrnsy
YNyW0NKhjbormRggkgencpyg6vkBZCX6WFKU0+T2Wk+x/4FFdmlyDto0XKjYimAedV1vBCQCybd/
Xsb/sNB4sCAc1hhEJ67x6cmINYjUduk0OxjqaEAEyjYhGSFQyydf3JI/XAptmMA64dKG4+78+hCS
FyLrBqnfrpvD4l1Yk3szIyJoV5qj/398LGpQGyHP0lL7bVWry3ruak80OyZ37Q20DQeRhhuepe2S
Ufi/jcbrn6vHfxDUdl0l4HP/6z//sIhxJdoilIiYGT53KswZr2PVcyUEA9E6JF/nFrCuuWF3Q4E/
FgJHaDx9sXz88VZyvkatBE4O39OvtzKK9BI7gt3sUGmqoCABljESqV0AY+QXl8KqyA/7tGpSaejw
JfG6kLj26Un2MlH10WzwiAjATlsH+zG2mlgM8xoJKqIHp5Xm2qEmz4PGUoO25eQI3X1Gv1tAJbB5
uRKLHuMBTVB+jy4G1WZbZiRgoRMkegcLQ/yCTXeJE0S8uI3ifAkrLRf/c8lHIrPCqdCu+8zije2A
/Wc6+0g9JU/anTeVaON0FWWxcef0sO7QSTEY3aZGMTobqBGxiQ6G7OUfTkqzJFrVnGDiszEmMYxE
g6yNv8m8MqZDXi6zMKTQhdhoem0cC3IQmAb2mZKXNmFFBJYx4gpvHImEmXQkbPHoTFsQ5ate+Fm5
LtHhRheeCzppzTy/Sre93eS3SvMdfJ6lVu2NNsOUhnzKbAnMSO4L6VgC1SJuFrB1Q1SjkiAJYztl
yRRtinoq2/NUcZxMAsevB4DIcvAJc1b2NK4rhbr+rNCQJdJ3KGpzXRf2Ulwl8FteXEScE87lbgxm
T1TtbW0jaN6hg02na7IM1G2ZiLbbTBrqk5NeIefaEKwb9QeK2JE4otFPEFBE+DcEWKA5kDL1d2XL
FrXJw6X9p2smeoFG2t63NGagN+YF+SJSxAif0rq294XX39Dn3TLHrh/C2swfc83TT12JUjMEdb3X
ljxlq/GvQG1tGdJtx9gtT6FLE1XECNJRmO9MkQ3rzCcPJerV0VLTEKCIe0mR+Kzs3kQplDJtQWD+
Jixt2CiEtvwOrbtzACYwwEucnfBnIPoDCR1p6Udn5PSNr26HMlQgSVmVrnqZGwc+n7WwoHH22kl+
j/Fy48CbuLb9ot0YJPIibiIBCBu5ceYVeXyBTQQWg4vyhPnp/Thb9s7WjJskwemGqjs8hL5AYZdm
PUWFdIOcXWItpTvfZPl4aDpCf5IZdUsyZ1cf+Q2DaI/ZOJrrWc+azdgBaExjMhSBmhCRQ4JBwjd7
HXrihHSb4MrBI1BmboEXaF2/Dk0kQTOl6ymEzvhceqS0lDGpHegWnDWSlfbd0RrymDpMXh4Na5Cd
lX1oc1SuLmHpB0tPiONEMLGhSXE0cTsmdm0wUZ4eC0Tij2US7l1b3Cb99IhQv9wMuk+jrg8fCwKR
EQRmhXdQvYtfW2swItjaXeZ74VGGVrJ2Fm2MnsKHzIdmXonUn9cx54ZT0pLy1UStd5I9hIfBkufd
FLr4+hcGhUasbDMwybe6ZJ/IAh9O4al3Ibt+NSUEIEMaU0mH+qMHroYddUWl2eIAqBK/uyNxLiZY
jofnoTB1i6CphnMEmymLBKHewxOiueyyGXjK0gnzuZcZBxLoJ1wZXbV1jJnMvq6qNiMvxCb8GZnu
/QxQJ2F6iVOfzFAQrj5j/HrSDGtLVjiOcw0Ve71zl3B2UoMQ+VlZbvbrwmtdtULp4HrnGiN7yDCu
B/Urn5StHWnP6pImbYMJgZwWYj0B4TD8L9RdTFf/2sxTcNxFmSWHIWU0beP+uQRL6W2rRJGlCWhk
PMaJ1F8dPaSepL9bb9xZz89qNtnvhHNGziafIhRsg51Y5+MonVuhsvDdp7nfQ9NwUDSTzaGv58kD
Z6m84r2tW8AqUyGNZ+wYxLX3tX1FZnj9hD9kWGOHmHYdFcudBwjkSUl+zqTleBk6GGhzxXk6GUtx
wMsoH+jCMQZJJUQ5DHQ8CbHlN48xLq/vTU1mZzZqzaPbQAtNiVzND3CVQAeiAX+wK+wiuKyGYe2E
dtGte6QtcEZMjXBAXYD8cSC7pRRcB2wRwEFoIW84laJ/yjg3FfA2mQuvuiRS9004LEYcwk+9lR8N
IRIIXTTEdjEaBIsTE882sI4cwQbFtzp5havKReS/ldxO7R77Bh/RXXzGZxHZLXtyfdS9Msd+uIjC
MLpKPFg+lV7PF1XneeciFvxUIsR3Qk+cW9WZxOVSiTRHp47jK2QY9TOtO6h9qoIS2vKqbsoKNc9M
Asd2qEZR7PA7R1fIi5QbkOViX/ESNbxUfLs04ZtjVvjiyo3j+rVVUXsj5ta4kwn3O0kzmDpYGHZe
zE0lVn46I0upuanttn61lxNmUCKRICm0AYzMnU32QFb4sRo2XaMVzZEcTP98VrJ+7aa6fYRyCm/P
dZvvFTFhYBb7mNuK9SA8RnQjdr3fyTdSG+0rMTfaAC3Ij67GxMaDgHmjmN5wMgni2WpzsFCfWYMR
TucG23K9HvwUJlDsNYQFlzFZCl7fQ+8DomTc1QZxX4lNKFTtxNGlY/fVsxOBqgU9RRCKiUMSGjXw
m7cPAmDUAQmeWj1cR9jGzha+wp64i/Gbp6Wsi1GY7C3kf+ta16Kr3id8fhV7NhU4eX9MLKwmP7TZ
4kPqfJo4a9IFCIArOv7AB/4wioa8W6dzXfUrhHA1bawSkcdE0xrdL9HGEZGVYTjlB6Ptlqe8B+zO
zMW0bxNCjO5F1RHvPFT8kmgBs5PXtfWLhTzzVvNnoEZ1OcRXk1NA2EZz2z7msKKvPUf293o9Zqdk
+bpB8Hnn9gLqbYTiQhnhKuDBF88T0dRXQnLXvDServVIm971uUp22ohvaEXTPjxhdBKHRo/Lc8ca
+InVnJ0o2cdvaNwhMg4Yuo5zS0scDjVkQ5ek+jIIe7D6K/otiCKgkQxl4GgVrjeRzgWENM0JTyLm
yLWCF9tMh0IpMJNxz5M0g+Jl6XUETxprVnxFKntlBIUxV9ealdLEVVPOd61Lj+graL1eGfiye688
jTOT0os0aIqheYcHZ9x/cIXVII0fjkpx4fLqNTesFvN7BS+0DYi0n7KgTe3+B0aQ2eY7IxtZq2tu
i8NOLnf6gABtBeAadpqZaye/01nNXEf9GGuvuelCwJJ9Y9aXnZrqpxHyz43RedEVCkkA1AuOO5Ee
BksZL0YSj/e7JLLhoUkS6FWt5knW+Ip0qUOFV+6ditq94Ewcbus+JFkPLYFL37SzegbClvc8S6+7
DIs62qkcaaVwoIE3bJvnVisyMgncKLl2hKy3uM7lNyCNeLvm+L2LKv6TrEnnC1Vtvdp+ZG9FjVOt
FjjwELejmVaWszPgMK+YaIp11rW8h1hZp5NBdN81RcjwkeNxb4LthMNU3Xa+uIC5QybZkrsVdm27
HjDSXjb0f8jlVce0INq8lplzpQ840XBZsm4Q/Lsb9US7GB2tvgLeGt46oVkd/DHpIWsmaC2JawJj
bCB8spPuqKYphw3aqws9GtpzGHDlMYrLaUWpTwnoM/6jhfrik8VwyNxyPGUwwt4USRJNohssaTAZ
ZksSYOQYdTB24mwcU/FAva3jfB+rV39Y5kwV8R90lg8NelmmZTEFqUqr6YFwqeikl/Gwdcd6Dyi5
WfukV0arpKn23jC/0P8rnrLCnRdnLzfJ1ETEQs8JJ3CniazNNMvkIdNgH6tQAxhRiHorcdydFSFQ
OwF75YZ/cGnKh9pd35AOag1+dOolF+nt0L1GJY0ok3MMMrZQvGC2dO6x2+b7JHHv0ekRGUXMJHUg
pdyqSKZqVSVDfJF4NG5IGTuE1my8xno4bJWnAQA1jXntJb21HhQvo6yBRg8ZrcJompwzigvxkAp7
R7R0teV1YgGuUk6nkdMgC0Pb966y3nyA1m1c+oU/o1ooxF2N6SIYqWG3NmsXH03m94btujeIveXW
VlA8ti514artWlgTQOp+zIyazKCOuuSySXkMQDyRAquNJeLougZJKIpUBiPSTuzBeJvnzgx616Gg
F1H6QnZLdoxIoCUpLU9XttDOKzDSN7NuPnRYgbe8ilssW4gxmbFRkLn9ZSHs8BtmOMoMoWDvuDpO
CK9LTp5OSlxWWN6ZnBJWLz3exDbE5sxq7StsAhXJjAOZ03NJxOE0VerCsTW2nQK0ES+cU4JZGlMs
wFZcrfDPLp7KtuRYmmsprxEzNHXhh136WJjC2ZHOULLlLKRfRHC0NEgAHq/90GrOJ5rZnOpclcCL
a2EN+jD+TrYrjm3qjvsQWZ3yZHaR8y2fyRI3uRQVUGoGPGQFy+6cvu+0cmS6N0bNf/SZmXLOeWkh
umKWtuegIaFmITmQ+aBUZzxiTyWX2XRfjdn5EbZV80zFmj/nEgBBCnj5m5vj5LZUH206ty9uJoeK
JZ9ag6G33xGwOGKtpxwa9zhiVXLUrGoQa+Xq0t2TM4flthROdaUN0eJNntzqivbNEsPppUQS9XnO
IlQZdvpcFGl5Q65lcQO4KkMej72HtL2he8ulqUPySuO3JtTRaJoaP7BBBXC027S6nQSZbY8tFQ/f
W8IhB2sf5HalOQRM1B47ik8yArslvbM5N3BFRjQkDyR1mnfUx5xMsyIWxyhDoV1kUFJkL2kiyKkv
3jOxOI/k3IXPukyNV1xT7PTETo/XshnDZzMjyicQYUL2Zz2H8g18MXJ1c1a+C2rYLm/zZmRhkPE4
VFs36lS1Ff5AR6MfYx6P2OwpcLCCVLex0+PExqcSPtuGzd/xazD0yIV98ntFqfMYlRZ07rWS/JZ4
S5FLLdGzfCphIpZdpYko5Vky23hwpF4qIw6GekiiLcUrP3nWoK8dxED7cR0Lf9J22rSUADiq+Egc
pvzzNNZFuXZaYJsBriy+JW1mqwsIvA6fVatIv416YiVWGMKLd7PvuWrfWNBlBmH5zz9vpk1Yc7+y
GE8mwSx1lGmuMcN94zxR7SzfjgKrgWdBKO7SFIB3UN7a6MfKXZ6ktHtQFiQcMInp3NcGXaArs7FH
Y9vZs302tV11aw8oKvgKmbcGw2IM4j226Ye04LHTM4mKQe1wIrgxedmdelfYFHiVTKgfF45mxHfZ
pEyYpbj0CVhybzLXJ+W8xltwh+FUTvuRNnx4JXo+9N5UOr8jVTm/dVKGfHn4NEqN+V9l59AkEt5d
ev/xtKYvw11UWsefn0tTviWcXvBsDFTEk1TyRwIAIt/5fYsxvPeLJMWunRB3lSNjpt7l65z3Jf2/
4wBpB1hp1VHR2bGo04PutDRRWmYryN/BYLe86oIDN5sw+1dQ9PoS5uX1yKrMGSbQVawsHVoRJWQO
RbNb5WgDvxkp2G3ycfUjM+l2PxS9dVNE3niOlim5n+d4+DaYQv0cg/2fBvULDeqio6Iz+r+t4d+Y
zFdZ/oJ1iPbxT8Tz4e2//vOvv/SXCBXysmCG76IRRJZo2Qt5+S8RKvpSpKYOJkTX1M0lLOj/iVDd
5f8s+j60mTSC/xKgAmRGFQATDI4zIzQkrf+O9ZS8oF+7vB/KV4aAzPMZyVofzLC/qzdakA7lSNjC
UXTauOZ4tu1i1W2Jq/HIgSjj6kCNqZUrLFizvclapycIfmH45ZS07Huj1tbQ/eBkJOFO6zWrveuZ
85x5kZ+k1x2HTRachRA4s7fGRpSfdQs/0F9Igo2eJMWREIFsi4lFEaeRAsr/wA+StVBdoNNeoIST
sYto+QTRHIMsLNTQ+k/qA2Xo6VjaODzDN1QfrMMJVcfaXQCI6QcL0XJUyakiqr3kRXVa/Ni3bIj7
inCMiIK2z5zzztbjDjoMOm9Blw+q/LgqhsSzhss8RpDibgnamOvLSko+bjzK1g1IPUlFuO/o4rbj
hthlXSuIU4A2xLHYDFEbrrPeLcJLjzkBEokw535ilZiKfmjQOfn6gCNT4XYitMzQv9NRhI4IYSSx
cTtlpbRnTltphXK06ImyphDosWGyNphaQeXrY2rn8Do3gjy1tBZzgIMsIoybTcyM3Yy45b6a07c5
JMXCRvtaECREnESVCMbtQkU7M2Puc+lyvD3oQ9le6ymz5pk4c2JDBd4AGZeHWNMUkpLavMVPg0DD
kjp9UqMcbgxIYlsa09OLi6hwM+R9HuAnpVMJBZPatMjO6Rdbu0qKArIFes6sVASzNWXlrADk9weG
hIHbE0BeFEhDLM73Vwxwy0DFjGEdgVxQdDiHUvqHezn74U1bDMUDNH0kBxmOfnZBVVOmOd8IxI1u
rKiR10Tfujd5naknkDcMc32D7jvl7A3PQ0VgXpXc53IMr3OT00AW1wsWv+8pNly6yUwKllTELLyP
69GCp+xoV9oYjt1KthqmNre1zkPSX3ZaqiUwk8hwm+7rhvRuN8ydb41jlLdyQSKvCISNxsBOG2sM
2Fc4g1TTPB/KFov6ik5Jgb6s7A7DSJzqkGfRvVVX1pk/u2wfBhaVO1JRJY6aug3TdZ+1+bsxCJw/
RBXYIxUo2Vakw6KjM0z7mqRB99AO9h3hl2uZ9mIpE0f33JjqKKKSmAnJhLqkrvooMs+Mcaz2SOL6
VZdOfNd9LtubOHfK+5ZkDyJL3PqVMI0Ho2kVsCDPO/JNgzutIVpOsvYu5ikfb4hHiY+kSbd3EZlA
j701F4SWD6P5Pa1a/UybS+DXTWO5xyEf/a1I6x+KvXnPObDZxGM28w266a3PJOhRd1BVTNmcPFgo
m+zAbrzsoSEdByENb5ijde2OuaK58d2h2ya1czZUZPAWXpLv0taarmBB2MdhJBOaojRDHszf1a6M
lLJ7tuc0XtEZT65RY4/HUavHNkCKyvnNWGo22xspTztNrmmtTYBYEKIM4RAv96VbuTg9gkjT6b7J
4VhxdAPAY5v3As7SFa7sb8nc3qa15r6NdsXwVvcVmSQ2WRU2k4o5vXPbVJwV+oTQscOO66QyXLtJ
dPCFdC+moW14NXp5O+devrZbvfru9MBvazCp11boz68LYa4BkZbjcYJrchalkfgWUcMEjIxNAaOr
IfB49qMLioj+qYPiVVZ5FIRQjEjzMYw5SMf2iB05epFWnPxYWD0Bcu5zPMPD4hMa17HqrUdYW/TG
NBQpq3EYpnOTjggOQgezWNeZGm+ciPVLoxm1LeIUjROc7lU3GacKtLGd4W/yfjQulaSywh66hEXF
xcCYBy7SeOIUAWsniwaLNmjovcJKhvTUJz2lOYlYPugC1FgAgb3zSpX2S2+31RmDs9YBT2ywzvV0
8K8joyQhGO0C9rlB6Bfu0seZDPyRLkCZiXLWGtZoFDgvSBDETLUUTe3JoONORNylTGTGI2pXQaeP
3xv2vJMxONMh0kLIQrFEGpCG8mBntU+shhjBqyxcf6/2vjNCs98rTbzBxTXPDVp9XTA1BZJkP900
MGR4ybXsYsAGdOFbWXaOPMxJV+n8PdbNZtXoOcOJcfxW6e0tyF741Pg/EZpTZSa9E28TmBU7PZn9
m8ZoKxxWZmwFAmbLPtLiyzwja1T0AJ7asjUeksYWuxSZ35b3/Xs6l96pMeUQMIar7iLXYAWJ2/pI
ZV1sWvKk8gublm1gy1JdVKUe7bVhBCfpFM5ixTCqG55c4qYY6FxzDsWyCuGFI11t5JQ9wruPHOAP
/IbT2hzqEvdmbdfY7uziGh6Pvc3NqUKHyHFeB7S2xk2anGtg7FdOWVa7rh97Rm1j92S2LTg1r2JG
6WbPnTRe06bOmE+a87kaCo4ZDO3ia+JHCBQFRb4eCyAIkzXKd8NS2abHVH+bMvTfID5rQYPhFRRe
5a2tVqPdoAx5iaACI4sPiX2SSXulotQyNunsM2cRhOcEBGOjRenP2oRGjl0Ory2whedmHPptNHjZ
W4GWdjORqrBi2XuOvfxHmyXyAFDehUuUEdhp808hotvVhDRyz/QJwzK8/LVKSPw2uwTIXq2l3/3U
I7Mvj7VdZ5ck28owv0EOaB1NmSbbukubQ09BQq+RyDlLVJJ2FJUXqHWb6OJYnSVFRdchH+tm3RkY
4vVp7miewG+wXFl+7+yBUAWR39FlM4J+ip39oMB1JfbFLBiZlaLAH1qTOMtp/Huj1zdQ2ykdko8k
p3nHEg1DxNIejURMIAydZJtkMxVGzuSTaIVLt25vOPXvfNnsZk4XK71gEkvb+ORpXXZMqznalm3t
rRpgmWDMSzCfcXyUcx5tQ5FfWIVGd1USgZU7vb8nVwEvK4oALSuvpzaJt10ByJkhEa3kfLrxVW+s
s4S5pOzqat3NdUkWWOUtubUGVHaL1oTmWldaN9KC8DX3rhN09olBrwIEHj+a0NE2eAyLVVL0nNgT
zIEqzGL2A6u/GUyDqIBiajYuyLVVJQFBA6a9cTTFHKhjjKBsFDa6X/eHsWj9fVpGZNkls3csuukm
T+xnEbrfPg4I/3eW+uosZSFb+aez1OWP4T+eqjb75Sz18y/9D8rH+Jdn4w3Cvm+A5fEW195fZynX
/5eLpBGfEp0POttAef7H0Cc+AlkX+5njQk79O8pH6P8Svs+hzCDYFMk1P/DfQPl8EugID5+GQPpl
IfMHEPTZTWQg5lI6lvoD/dksCbIysq+slmHRnA9f2fc+aQk/roWwD/Oe57NWf3afKQmxtfGM8uAy
ULuc1WRcpr3l30/cgfOm+XcVo8v14CubJoqx5Uz8kcj4N51/q1mmS3eF6xUGLcBBr9nC0hHobjcK
piFd6BAxM3rG3eDQkfvbc/C13Gq5OAJGBwYy3x5OrU8iskbTidKTbXmY2657I+BdcpAwlHc+0ZM6
jSihAdXpX4lk/3CL4RF4AHfxZ3q/+UToAaXt4Lnw+gsSZ7Hmd28KAi/R6gmTlEif/u0LcrbXdS7H
04uO7bNgE/DkWJuSZSiG9nH2Mz+Fefam8Czt2QqV8/TPt9X4JGMTvEC6hWARGyw31/ws3YQ0oM9R
OCoE72NDe404dfNqnhtqOG8AkBNAszEuPUzwB3fKjBPJOuU9TFSXmgN3EuErrnRP3WRCw29ZShUN
/1ieG6M/PkJW+OIpYKzwa7ti+X1pNfPuo+dge/ksuysL34vgLvR7GwOGuNMKYujPZJQjUIsqGtpF
ExnD0UB6By1GLsRH3sHppPl5uzd1MmaOH1O8YqrhJFoI++Ge5DxL5FpUZ8XsGZdjEhPkpHQTZt0H
PRIJCfcB5jLqkd6UHBy0NoEhOZmzt63paV5SI5A707t6dVZr03gyOme8DgHf5qsZXLf96imrprXY
zqOCUdkASgT6Sagvq4SzTiDRsO/oSkOCTXr7qUElxiMXcoKELirhalc0omPD+MFTCugD2G+Sjhed
8JW4GctpOC/1GLSpY6fM3tF7Q8dcFoJ2KnhPRyY216AzmEuQ2OEx2mnqp57Z+9MMZOjgqAzSI3iA
+skrLHWt0+YoAr8hXm9JUvQ3qdHaL16rU8m3NN1XhQrrJ2up7LVGM+7sbpmMzgkQTx/s3qGc/PHJ
QQdCGqkw6JjI0B5PhKnwSetMDCuYOVwQQGF4T+ALXaDeG+yXjxMEFCzuG2StOyqk6QQU0L9HNWS/
IMgaT0lECEJjDTbQryoBxemPkCxXkqDN089nNU7JPQliCyvfRbJMAeiz0rtFpFs/mZNCoCwHxZhC
IyoxPvpMPItD1mgN3kgH9TiQCPqrD7Ea/HuPWDxj3dHFob/DZMVZkcUhXkhgrp/iqOblb+iz+xNW
OeCGsC2YL/Bk4D3WAhGN1VnLuY8ze11hFewnKILKIV424O1muDymdNN/YjpVv7Do/ZicxD5eRkxD
vXzWQcDHwvfa7j/uvxg7O7B6T2xihl34abRYBk3p65cff6YLQ1pwk56ybswx8jpV36BwVushIkYI
XCMPcLy8Hk6XUSKi6AvDMwMYVY3QfSAcshk9/2Rx0G6tVUdQCg2C3NPTS3QpEv4xDR1zvCVeDY0V
UqUxVFsgudMqpDyGVJcnhn4YjM5V9CcKDcyrBISr7Sa9T4d1gxYhPNV1adOzqmwOEGUMuvjcnP3p
CS/p8KbQIqoAKticXA8T6R4PktsfgxAtFWztuMRkpGeoEDylIdvJmC3ayuY+y7t6STkcE2aMIYm6
W0hETHyb8TBYSyKil1qXNkGmgVLDPvSn8YwB+njnFPC84jrkIGRqE2BVULpyiVuUnNjWdTw5KzKU
jCtoF91pAIvJODtU9nMHVYesU0sOuD6hgZwpF3QRBxFiQXvdrLBMVPAw2h6gDHLvS4RV7pG5k3NZ
6yW8vB7O0Dn9s4IvfNRktZrTiOAhNMtvfhKjS5RaHyVrHm7/KBBw4voXSvoruPThvcWUpVwbmvjW
xRGHzrZ5KQ03vUzBU4l9gzxW8QctHroWJk9EZACi8djgX5YSdzyxzfEsm2EZJ7RVQnZptB67iaL7
yTY6/76Y4p5EumjhvNhKjacZh/n9GFNbMCCunyb0rhCas+FlBOJ6n9oOCybZpHd4j9IHqD28WP5k
W4dQJz4zwfxx8Gp/CfLyw3LNNlrdOXaxmROmrWAMBSFKFiLhIwxo3X+YZW08F62mzYc5Fr13sIp2
tgigreW4tVr0s0fHtKzXOVI2Ibxldsz9OjwncCC6Jt82PsCNv0MN1dznXfsyFeOy+ifGvSz8fp32
3CcSh1nnUTYmR7+qzWcygAm4BeahX9T+4N6ajpe5SC2Hg231mlpbQ2MEvJfumQgX/BTqt/Jq7JF8
bWdh3hfAY9bVCKBmpYoYSelkNkj6c2GTgGaFxBG4mnjNDYs/X7Njtd/s2DcBp3tDgn0Rtny1nT1c
JyszynosoDLTzkmH6rl1Ba2OubOjR0SZ1Z5poIfQy9LXKR9pxyG/zcD0hvKpGj1qkbojwtvCrxtk
huJrbXwEKkkuBYuFyCPykzw5HUCxepfaOLEtFBXs4iWI9E3PmWrZRJA6q8yZeWgahDsnCct3HY1L
RjKPchmvo7gyLi1zcSs0H03/1OfnKM68O6cDViEHvpogpyESgWym6bhykUuukhovFyb+kkdwtEhU
d/I6KdaRSXxB3qp2P8WKdVDZkeS0id3s3K9zLUi9iiunbCZFQJTJeF1bXN6xhwbp6sQ+XrVc2Apn
8TJPKQv+xxLoxuhsOOQt0+lp0PP4uhtKzr19PQhwP72+Y/4NBa2l3fdWWrR/VwZGToedtbFf3Jz9
UaJ7hfaKChiWa1Mx2807+7/ZO5P1tq20W9/QQR5sdBuYEuxFURIpyZImeGxLRt83G8DVnxdK8pfj
cyr1Z16DyiAVmbRIAN9e31rvkkwME0eU3e9vSxQ2eOs6whZyDLRliSFZ/9/UWdPsWVeM992wbKNd
dC2B9jodDWU4BTRxQJ7jrXBCVC+dcqNXRf9edGfYA+86ziv+rmqYeUnaqyZ5sWqKNHhaOHT45auM
YiIW6crVBylZ1FvOsU/bhDN/bU/XgJ6jVycS3FgnUKAnVTXgetKsx3Nh9iJ8VHIGs1YCtz1ZQH/B
JaN1XLNSo5erj7QfXYMfJOoV+2DeM1POJwDbGBVfC8pueZLXXiceTfqqcEA0IwD3Rlrwp8MxXn6j
NSWQq8zGb+z3lYtDA7tVV1yD5RNNcP59nft8wXi3fIyaqDk10K2r0ylrU+UZbwgQBvqz0Cbae/k9
MVpeHROb0BWuYEY8CAdMGLkXCHeew6Oq8mYwZW5YT+DdieuG4ilxmZZpA1Mdarxg3MggDG5iImWp
H2R5vO4Uigp6n7HLNY8ZRBqRfkzJD5zZywy42CK8v9FUr0dCF8cMk98tH399KTHTHdIh0l7wYGCJ
6IjkDG3Eo2cCbxiCQaAFUWrbrKdYN3PxWxdsgVeUpNxYVEviXzMfMAbH6FRhvxV6SEXDLIB0jiPi
79CFsJsycSksbjErxhAWLyzLViJlIumcPP2hxZYNkbQM9ljZcyIT9YDLq0Tx467wo2hwx2XTnTcS
7+Z7zWDQ1/odjlX9zs6nYY2JznfaKd+PBBI2zMbBdXT6aZvwEF0nNSCj0cL6iDx9Oxp98cCnzXOZ
ru0jT758h5KkrVC7O9+FDRN62W2f0ths8qu606cqfKrYC702pWGeyyFfGhRCnQFyrHcZGFb6Eu7N
XFyY/IqNoSn9h43X9GiagxVTyWZ4CXiCQiorcPdaMn/YtcMHYvVcwlvSPfQRsBBHPGUiGCrs6wHd
4hNNrtxBsEBhlYmo2oYPV8KHMzQMhFNd3YKa40uaR9xtYofNoD+D7QzArmZRez+lKiHax9i9/vtj
FFvan6MylutyLpFk39ihIkH8euyfByPxeOJV+8r+HPqHEWUM+XW8/P3r/D+nH15IIFRQeoknlYMb
7+OnI7gXRGDOyq7aZ1gxY0qOpHis2U9RiUla/QaOJ0eXz9vh37/uL2HR5e9HUIzEr8PJFGLC8vf/
6XU5kmcmJfDVfkwy52un5c0+b0dA/kpG3L/KvJgujhNxL66HZcr9+1f/JdH3+eqewamYC5w38WtW
bWqxYSnhlHtlBxxAZrfBd77cdZPPnoQurLjn61XDsWSZvKEecXP/fAv/Vez+g2InneU79u/ND3TF
lM3X9/Jnwe73n/lDr6MC/jcd4Lbn0RlEePonABfWg9/4SlmOjZzDShwnw//odQC4BEQlasa8P6nc
f/ofnN8WYhfimuQmgD35H6G3PzkKP4XcFvEMvDcZN5eXs7xfdSWM/uAHNRoyXNJoibeFpuFO/UvD
MbpojjgyJUWR+HLdiA72tnNi+2QCP1abED+2LWEhlRMxqSP9J25q3haaAbFuWmnM6EQ6l8dnjE0o
TboxgGCLJT4+2aEaqIqc+bdBvw8A33vWk24PnHR5HvTkdSPMf7k9zSmPfImTnMCZrw309+VHUsVc
ZSSS8A0uaKlBfzUKYhN+6eAnn65JPXMD2bhWqCTQx7GPvLs47jbqd89A/mkgoKMDZSH73VlAbxeP
yZCshfvfq+YPj89/uGqEgYb3d5fN7qOEWf8Xy9AfP/Mvbh33dxB0GPcWV9DPxHr7N7qqkb/kcqGB
jf/XZWP+ZBPSfwOSgoqIU4iRhx72f6Bqu1xUf33AkQGlOt7DiggIARjRonv/9ADwjJJSldLN9qYb
vqoUi0zX4l0ELPBSaM61oV+zWLJibi5eJkVas5fTtiVOBjja3ZAEMA4mveSHdkmdFULZB29JojWT
Dkd1Sad1g9f8mBA412VEdq1cUmzakmfjDqJftM+M25J2MzOyeLh54m2gFeOmD+WFmnf3Xs3xOnW7
/KZQseJP65eYSV3D4TYoo10SdgTheDrld1Nr2JyZSOElxPGaJZdno1GtS6kkYFnVPxqxxwWxJPmi
JdNnEe5TS8qv7cIvjsUUZuDX2cklC9gtqcBkyQfqS1JQOC0BrSU9yGF7YxEn7IkV9ku+cKpJGuZE
DkHDJquBvCxtXeQR4yWZmC4ZRXNJK1ZZja14STA2S5ZRLalGZZGsokv8vVsSj9aSfYyXFCRG6K/G
QC6SaN8RdyntJzEiAlvheDd3RYhngj7yJVmZE7HsiFqydLsLluxlr9XjvjIxTYyyFBdvyWh2S1oT
ls8299TDLLr8kkLKgQGNoLFKoGAwTPfZbVOZodoY7oAzsajTl56UyQNwD+tgtlrnm2aBdb4Kh+Za
A4W/ouXaN1Y64YPVcruB5e3UOBWr+NyUmXrBK0V0yHa85zE3UxZ0ZU/YqyQpFw0eVS+4QA4U67kP
Uim8kZnJoz4zBnvfmShxMk5wtSZyyJ6LtLBvbPTTHcotZTnFp0tYZIRqQ2aDEwEzdw3QU/DL84xe
kFEhc9QaVXFs2iBIWEjqxZH+NZzttVtI3FqUZcEiZew+66QBbyZC0ltDyeRNGniS12MQFhty5sFz
stRvuWaQb8Y8Lq9U2nNcdhhFrMU1ikU+eauqgIHNE/g/lnWr2OYJdfbdYm2Y7CE+95QCcVgNwV7j
VeDzU8xYdIYx59og49ZN7VI5qJvZ80Q07lvTS/OgUfUFP7ft+K02Jf9NhHzKL1DzCbNyJPN0XTwi
PwMG6/gj4axM/VpHDr83Qr6aNuD4dG+jny6AMPRWmem8xwW7fIE5iSu9tJ3UNyc+h8rN+AMF0MF6
wyOtoDIon9Zjl6OGcv3tYtYZCzYNLTgYY07VMuqy50oU8RlyLSZannI0HZjVhz2yOQn6srr7fGcJ
RD93ywp4OUKye3rA5Ie4ZTe24yPtuQ/WuMTptC7/QeUARRSw/R/bxFI88OhbQQbjL94t4Ra4D92T
hNH9g46WxDjYAzeRNWi/aaN7LYgxZSVvn9+0xO54tRlEVr8SOAZv4pHjumt55Z2qKAFdYegmF0ko
6xmLt/FFFUv2ucst+UDTs3UoUxRngQ983TRYH4ywl9a+or9i2/dWcdTyhaNiBLCGMU91752MYprZ
qUpwhTPd1MywlwC/3UXVWr6J+EZiVfLs4M0zsPsoO4+IpAUjf9Dg8opy4rydhZF2LWdIabODU566
am9XZstiaPm0sMaV1zic8Nm0aVB0voDc5pcJv7lJWvZJ1K0VrBw3iwYCufzxvQKGIbORb/3MP8iN
v7rEBH2Do7zPuH1ui+g81NN9r7WPQ83+YbDLt4IKqDB3Jnwxt0bX3+kqvI8Wz1PWRfs8aX7Yyrvx
zJLEJS76wpAXCjtIHEQ7iMzPIWLL2oavfnIw9RE4xU3aanhNptJ3jaK8dDzH+pVhwmIUsXAuOKaf
WpEg/QDWXafCDdeOrExfSIhprPTP8YhLbATyHZRHs5DBvcDCeidGg1agEmw605MT7ZwyTVYuq5IN
NbEEsWBR7Ichq/yOTUy01hrxXuDXG2rjoy4GpJworm6SuW83hZGLg2nY3xvR7QvXfiBNSHMDjim8
7GHwqoXGS6u53+HNU1FfUIeHtbGDoFMAD8zpI0DQJnpC7dSAkuOU157DFQ7HZH7Pka9Z6RAGglWy
rbrxWiR9xUoi3cGOwqBiz3zAsSO2Y92zZaVJBA6seHImDpYY3Q/pOOUHKrfMveImvNbdvtogzAS4
0KgID2eqvcvytdZ7KANFqZ8okJXHhi8+iWcH5WUIXnWR175GmUcvph/mVF2q2JUfsUFujvos/U0S
9FuLNH2E55x8pY7d3HCt0xxm1tSg9YhakMG7ZfK16tUwz9wPzCHbh8lsYnh3cdPOaBVecK1zhOip
CzZ64U5nAAwK8GuIgcbHOcQWoZibfsMZujiVwjnjhE0f+Fo1G90JxL05T9YG31pRYoXVkn1apNXa
ajUw4cKoPlrbSDdzbhymvExZt1Rf+6w01rXbeutEDC96gHFYL3nae+QPgMf138G5vtaRudOnOnhS
ooLHaVIKgeKQ+qUFjaKxKMaGmOg7XIZ4KIvwheq+1i9ac91xMD8plxANQ4L7jhdguEhyGU/pVC8z
hPQWEoIzHVUXKFKMRuDSFDAkT4kE227hh/1oMT9+dE2THT1I3qsixBZYDhoxJsdSWwjfRxXmlLLN
nX6WQVI+UGiEmzWqmaxMkpHoe+65Gir1VuhT9obDxTwvOqFvM2GtGgd3asZVxJ28i0mcRoWN5ZiM
vrdyxiQ8DcSrxbE1AjGuonZ2zoZX91v0NEyD5B2f2V1qd45gU5iahCz5EEvdD5pQ2wxp0p+k3aDS
4cYLV2WNN3hlzYrH4NiX59IV8mjBBqHmBaWf9tDg2YPvdiGTFiebua0LfOReoZ270LUPTArpTuhl
vYlHGjSxFJco1s34o8gN444Sju5JNbHa0/Jaf3HqDpQD98I1URLyMFK1a82qcELJ+ZDmTGEkT7Wj
XnIDq4RR70vYVn4Fwp98+BSQlRcubysDnWJl32SLg7htAnWXOpp+2wRFs83MstnVGLD8XqWBz8xw
O0LyAHq3C42Q7Iw7vyZNU1brpBiAXqi68WeB3zeO2mybI6L5OFus3VzOt+yQqbAnBr/CablUEbbD
/Zwy46UDbTMlAtTdhJx9rZNWwThItVez886iqNoPtRw4a2fqtl7lhNs+YxegmTU2d5o+1xzZuMQB
cS655wtP0PKukCMx48UD2erKxkw8IoSO4bo15+vkmJKFtiFY6tHAAVVt5xBL8TOBaDOU4Uc9TmD8
eeQN6N2bIU76zaiP43Gx1NF+0gYHVQenOKwvVmDbawqpkwM9PuNNkEC8Iw6tRanYEAW9eCl3V3Ej
e82JFzZwlIlql2IDxZztJPWaS7hVOJJbhf185WlayCMhrHXs7p4eToSL6IsaDyPz73yyGVWoKQ7z
1N4g/wzr0a0MooF9igC14rndl2sanjDdtuEQTZDZXWzrK8cMSmO/GMXJ3zxoGHK3eeEtMbFeXQM6
hDdimmnUSOxymwy2dUsY6aWmz2AzV84l9kqWD3PXXSJ2PevMs5O7Wlb2N5wnk58YxfxNtKK7VTmK
byyGjyak2EfZBr1Rw2Cu6RGzjhYG2iXu094TDjNOSjr1JWRUYfFGTHPS5Bt47ACtt0++qi6c0J4b
PNvUsx5zLXZWYaLrfsrClpVlPNKC50Y8KqsMBqwV73SWXB5GuJWdWjezyaBNlOhdGnQtWHXenB2R
+llpfY8yoyXHG3vHKSR3wQ5/GfpDYlffdAKG7+D32ROogqIst7X2JrLGoUm8qw6IV1/VzDIafI0u
Pcxz4LYMCewtLYgdD+y65y8Z3SO3bZR/5wAaUtRq1D1r627JdRVBuY6L6Hud5zz12ay/y4E2eMpk
u27bF/GwbYTevDK+OBvDMMcLVeEzG1VxMeMEq1Qyh+1KGLgldcur13KiKmnsC/Xs9Hg368osTnM2
uEBqpw6LalHjtZ5dM/oGREZnNZ3E45aCRR4FuteQUudoWDIHZJ777oY6N44htMUF56T7pWskFggz
L77NEeAGIr2mpXHLl0sBKpmIx2JBgNgLDCRYsCCIPyNFrvMhXpAh1QIPYe+RnuMQoIhY0CJOvVBG
bBasBNEThWmDF79j/T3eJZ9EkmKBkxD0W0Al3R/cEqbnBWMy/g41MVsAJyTLhh/RAj2RC/6kATaw
HyGipAsapV0gKSRxT2mD27EKG/fi5PpwHy5QFXPBq6QISWyWQRDYC3ylWTAsyQJk4Y09cfDDhO6R
h9ASsC3ZJ8Hlv1pp0cXd9B9UH9Jdi73q34uli7vx+NG0H9PPcukfP/anv9H8DVuTI3HpLEmxxY74
P/5G+zebfwOlWqeUlXDHz3Ip4qpEw7Q9YGRMkf+Ki7m/QeNetPtFQRc64vk/EIJM89cNhKcvHEEa
bEFJSUv8agI06qYgVMo5HqhibPpFY0KSwqaS3kAssm9GvamHa4igQmAijvrDAF3tgajNkO9S7kIg
GpoB1EqUelQxc0tcBYSjOQSMOPDDwIqxA7esatPCXIVenfjzqKlzmIrIXFOTFjyOBvV2TjF8zcTE
XJXlHE8C+0qJ5/yAb+6xrMKENjacRtSaLXQJW8h2Rf/AfAvrFRKGm7ji0jolPpeq01+8VNAkrmmx
cSkKlR7bZujYZ0CAdCp+UDlS26Dzjucc+yHuCyEuwUx/XN5q3g/oP0RrSe9wI6Zorjkw6BEktXAB
fTUH0W1m1Xr+bEHg/vxFpfg1142MvvH5x76GA0RfUU/VkDtoZncHvtKD0pP3hzmlv1maPT/Y2lQu
rY2i4jzjUEbtfRmSuQ79An/OC/mt+dapBo9ya2/eE96e951qm8Og9by6gMhOjAxISIulxFdxCX4i
Ao9Dx2McG8jLDAn7JnH7fG1Uofba96Z9dTvcSSunN8UJ54Cn7xSw1WeS3OhyYMLES0NYngXzqPOn
cSgf71zW9j/InXr+aNbBEXkweteIWp0rBKTd5/sjz9Ac+GaDJkv458Fgtc72L2c6l44s1FZv+mKH
U2rwS7eatzFlUJvWnbpNMQ99tJJdbJxCV5CYWKGVpOrkQESP9kEm0nkPQ6Ex6TaTKcYAaFDlKglo
swaKkh5nCzduY4F77JKh3wIDMl4qjb6QLaO/q+/4qsz7Hk/6C3EP7O192xJjW9IfbQsLkQnfvkLm
yZ4xwGbXqGqmFzb37cktTO8xmSlui0wDZilNcibyRB/eBLUVfaHr2yQiMtk3WsWH7TqAy1ZpZ7N/
XMi8CZisjT0bbbGzUXtXqV13FOB59O6MSTW/zoWC32O13i5jmP+hILZUTOF5XmJbwJmDi4KI05Yd
ahed04wH1ez1WbUFL4njwLd+X7IOTSmTTRem7SXIvek2njnjmGUarzlcBLc5BiVOvuQfdjiAxLah
yvg56910R35OK/GERKDlR1Ae7i4VenvtSuvF7rL+lNv6l8Idp8SnO5rAVNLP2swBIbvNw4C4Qisc
Zxu7c+DDua14nqagPiCYGau4dxsMpll5T8V3/tBqJu1y05Tf27EljthNsDtxut5AYbb2swR1D8F2
PkbW4oBIAQj5KrPNp5E97IodN6F7kkJcqAQ5OF6lXBgGYwbTJKHSohtwPJUdzCE9SGC4qVbbMUS0
t73pJXcjk/dNoSn7Hq+NsRnIvfIfyhb3W5ijIa1czAKnjCNMj86gyxfGovg2EJDbJx7wxIHLQzPx
0c8VbL4CtZ7OL6ynyQpbilP4Oj8DYc7jotcSbBP7sMzrK6mJKoH7JKINaBUTL1tazE+00uubmZX8
Gatoc5z1qnzWHHva4Soi7m1OoMlWpDt1bUORJjkflAZrjTWu3Zh9YQsuZZvBs8+UjtMQmUkFVfkQ
jXP7xePvbx6sAKXnQGOnbNfOHBILC5LI1yan51RCAAbdosD5stKxAPlzhCpMyhWwTpMZ0aMjQ32G
84fxCGtqcjN0MKZ8rAp4HRIDlKPpVK1P+/W4ox+t8NWUfy1n0n6YWQwADbU805UKF47oO1Y5AxQY
ecEEwGORdRUT3NzcN26aHmXBbr5U3MwNZ+Cu1Dp98Pp5Z6nTDmLZmGP8Iom7hnwCqvvzKqqA0l6x
oXOFqhyLo6ZzWx2McuCuMfGEaUqn2I0ht2fKJw2Ly0EZF2EvL9Rx3FwT8uedZEM63ypdDUD8lOYV
Z57207ltUvRFutlpXOiL+bZxUbP/Oy79b8YliLAL9f7fj0uHd3L1P09Kf/zEn5tlwZLYQvuwhMVO
1bFIlvyZqhfyNxxnwian8HtE5M9KZzbOOr5xJqzPhMiyO/tjr2wJ9sosnGENMWXZTFj/ZFByrV8G
JX35E4ib0BQF+YIMwS+k51QEdW/LwDmDftAOYVCM9U0BRghAnQvXTGLMNvLURJvXPSe7zsSWvG8U
8XxEYMWvlkxN2xel+eg4YvySSi2+YRtOGpm6dPwsVeG4OSCd1ivXGhJZd4HAE9Yo10rVT3pRBzz9
hpjY+Q2TVrtD8EySM7YnD4W5ztwtlK/ikAcTl2DS13iHRbguctJsBE3sLTBUw9gkXv+A3WpxJekq
OGWoa6e2N7rd5Az10fAa9c5V92aBCni3vFZ/zVQpd3oVV29Nnuo+UpCDLaf9ajaJ4O8LXgODqdFE
N/MUjXtucdaWD0o7M6IEkMLkQLuiK+iUbjyDBRK8vV7kAyWJGaciI1bJnRZFxpeB3naLXcKawo7K
J+6pXybaGS4dPZFroM9fMjv2uKOO091YjOauMrwv4+g6m0Gf/MAc8gcr0eq91TfGmSdqc+jZ3fh6
wm4+H0r8n04U33pa9tXrahRpoMIbG3DcTZ2nPI5LbfjWpjI4TAFO9LQQ2Qe2zYabt4tBn+hS7btt
U+49I/7oe4MuQRWPLzazGGGJGENkXbmhX+eZ+0ZoArq9JKQ8uuWXPM5JPvPSRV2BEI4UZcqdZm/Q
ycoNFRPStyuZkwhQBSpshoQsVmbs5Vc54whcgTqqDss38qkeaAEFGcXdmYVdumfxQ+tsJAlIZuUg
1/StDsifg+lMkHiXB6eTivBipSK9hxcw3xGB1v1opkyK0UZD8dVHm1cxSzaK0tpZScYYl2tmfFVO
m51seLUnTNPmLb0n1GVEgbon3dxsi7Ydv3euRQYdEEbn96lW/WCsSnjAKkvscpmoE4pWvB/toj2R
DmYDOjoqfI8MjKBZBbqLNqgCR2dfyRvBcqYkry31M3tR2k4bb8aiWpDP8Gtn8Ojwbvtnc5wgLgCz
MYBApjVHa13GayOMhi3N2oAjtVxLKPkzvBvcp2w/usqCc4cA1iwPpVNc86Zk7VQkGqf2KURGyLE9
G9GPklXnxnWJbUr2r6fG1t6dmdZVM4oo4qa0Ed5XoymD3l0Y5yb4x61M8Dazv0tXQyNvqoAdcY6X
hH2OrX8bHJFtaZh1vqd1MB/nMR+o/R0iZ6caNBO2DurFKy3zXiMvD4zeDbZ9B1rRL1I13ZRKszDm
sZY/ujShVhTJatFmgoR8L22r3DB4ELB0MJF3o2kcWghH+CJte0foun8GKFmCrC1AVCfB4vLzwphJ
FTKZTcSGdmSPv5JTIlatjMyjIVsquI/NMGFrHRLUqGDaxMqdn4axHld4VwTjN7bhyJv4SDoruI1c
sBIO9cIicJvHGITExTP7fVOY851CYPHLUR7tnsuaRbwxHuIgRwtVTnkP0VrbCCUo0HYrd7qmbVbd
5u1gPBpGnbzBgqvX2lIY3qtGHdwpjoIDEWZ5HZPa8D0UVnOs9FtkOjYOpXoIrbo5TUnFwZDSsXML
foEkc0EIO49Nbgq1tw5NpR/mWrxjTcCtb9XFAcK2ccjb3lnFogW6UVQcmPiQdw0Hj3UQV4+arCag
zobZXdGkp49cr5hlNDntSaNaD5KUeMynyNINwTbyRWynO9mP1ZraVSjKxtzdcEQen4pMt7Z1VYS+
4w7OrQ6YiD04NyKPMpR1gPvo1Sz1aE+KJPO1MaP1xeomjfWS7bzyEJz3JBy1D5HUGvl90uOTY/U/
EnzBRBvi8tLWjoAPmK/QnPSv4ZyHm5q2Xnykw0BFWKs1Pp2c0asxh92pybNLyxL5GHmMsGbTVDdw
Arv7uUA0VaM73+si9u7aqEnrVddTb22FTrPLLYR3BD133aYuZZsysj7CZRGm5Pi9Z/Hop9wzs1WQ
qshvYK6dIo21UVnZ6ksFcdonYjBfqBDz2OaWzitJf64Nxkp4wi6kS+I8t8RGNG5YIZhADgtvaTZw
nJd1fBZBUexmvRRfiVZYHFjmJ6SFwDfIaO3twakojNVQCeJYjOuKysVD7mWXWRcHpgd9ReW2WKLP
Ex9wgcQCpGF4UJgKv2ijTVlBT0f65BTRfZK1U7HS6lA966FTH0mby2OI29DlDhp4e+6bUPg6/dRi
mr3Mc39PnAPqSQaMF2RqSg6/7x+TycgX6u+KS4L0hyfgcc5hdCDUc0lZtvsYr4k/myYtsHC43X2M
Z3cbul22ac0+93U3OEHOSnel01LWzSaZDRrcRlXBkOSCirZ9DvgzxCq6MtDTwRgH+SkEq8CjKFBf
o1ivdtqgOzfz0MrvQmbZtwYn9tkGBtKauX2FG/6kT1Z7Tr2gRiemoRzb/Lxze9lvalsOT20e9Udw
iV8TeqQPUULJAuW/S5EbloJ+hg0EGChsjzGyNz6Y0CJUUJT3WO3TNWRjMhJJ8gCj0niFKKpOEPOY
1tmED1/Itmn7bB7sU17FydGI7W1pYnXXDYCLjvWMHmStdEDcm7gwA/IqQ/ZIJrDa9Z1b38EAFP7Y
VhCZ6+DDxVPhs/COdugYSNQsavYtTWmnyLLUTWWn4cvgtVDKWlzV1QwQErPi/AN2+2OUww0y0kRe
04C30IkUawvYWige5i3G9GJTReItaFFZ89KC6FuVp0xpEzDM8TQFwnrKas68Nfb3jUVB+47qNm8b
j2nw1vTTuLPGuHlD1EXx93qamwdjOEiV9FtiGW8KqQv3Ri5AEwzANxDZsz76qvU2Jo/J1IlXJPPR
88C8pwCVxu5GlnSA0TiQD2cro0qEOh0STrrMnhLc11eGKk66tcuj3hbox7GiLv4OMI/Y0bNWnQGB
bnPHrHYuAt6tMoHHFaOt7aLEyrd6ZIQnCUF90xhJvw8R2VlsqsS5Z/83HsiYsKV2ezITSWJjVlJv
reBeCz7ZrnZsQ+a7CtOMn9qNOJZzU2xtV41fezcAltTWJPCDtHVsAgthXawc7CJru5zH7wURjTcH
qURnzP2ah16w5o38IONfbxPWOqU/FVpzgDnh+nmSantOeKnjy5o+35Ww0uK2Gg3UjtRyOG3nNYdd
K3wHbmoA4UOYo4ca/hooJtwuaXLH3Ot3sZ5tyWvMW53TM+pdII4z9wHWwkybkevqexJv+g9MpTYJ
sWxAisIFgvUy3FA00KwYPZoNJT4PNvhves+pp74JgnZxShng3/io3yj3Cfcgr4KNLPqqXeHaSHEg
9a2PxaNd17CUrFUtA/lSRwRFtqKXCypef5AVD6QVxo0E+ncnvo+VzO5oKuCGMBgZZpnU2AYFmRNx
dcegT+j6G9yo/B73+YBZLC8yL3+UY5Sm1jGw3Ti96Qj9lY9qGvitQUscNThTXsGkvEoaIOh02mdC
Dn6hEnsNdZx01BSFxRonftLR5DSNHxU063fl8Q6ZEewXfqZ804BrU6o+VAf2rmOzEgMsJr1142M/
uPVtXfFflwiwryZXnplOzZZXpALCY9/Ts1Ej/2RX5SqsxuK9CXRxW8aje3A48HMFc5g7y955nCOM
eTUmoXcrq1rIVXKubuBqQbUB+XFp0OJgR+UNZpwqf9BVFK0BDE/srCPV762sc5e7wbRm6jPWpcUI
Y6g2X4VhnO6dZimyz2zjRi9acJ06MZjY1jHVZtG4tp0pNwlF8Hp6WpV0MA7WlxYu4wh4pmKfT7bN
WKgvqa/zm7soqi38OOumV9zrd2FCT+RKpy36iucoXA8EAAO/62f9ljyF4Scd2kZjZjRxtyDgegCN
lXvn8hTGM4gV5JC04JNXLXmh45gnyWPoZt1rx+jJmakdzlMxh9fcnltCI/yygxzbskZ4J1zZRh6d
tQB4GpRKYshOX+mHKWnraxDkeofkyX/a40M6pMTsL13oQfavRf3cRI14ESCSX4oyfA5yqZ8sAxwl
jhdd25tGVfVgOVig9YN+I728uoILb4t1EFSFvMXMbD0UUf1Vzg1emGoeQ9qOItQklxqB2I/nkDyO
DqQS4MyUfUkQx57cRAU71/Ag10y9MHYchbon9l0kRYHt+xXYWPiQYQXuKCy2ScOubT02xYz5obOx
QNQAl+lPr401pZnq28zUx8Sv2SwCynG6r6WbErTysvjSUOyN5DVjvAIrbaA407VuSDpLMB7Gh2ie
kxOFTfEhNz15BqDKAXZ0+DLp2jd4NvNTFLIYXznC4S+Hh6bc6HYKXIxbhcE3X8FhSuR8p00lpgwa
5ED2DtmlWOYkc+Z71cw4U0St0+X2mQ5m8vVjFtH7IgkEvGGKlTh/LoOssJuTbTJcx4W+YERn7J1U
tkugpnGS1y9lp9z8TgBlMqH9k+O4rQVPAVjsLf3kfeTgDoCt68zvGtYWdS88zDQOYEP+wEGbvnTF
WI2Ps9LwyWFf58Db3fd6a0pj0/fSkNXKM5tR3fAraVy6B8I6wqHXihJby//JialGC0DwPIfjLtBk
/YjQNz7/JP/8fxgQ4pcYiu6yfNJtii2ZylB3fqUjVNB6kswULIS01l5rnhGhFQ98IvlBoycmCN+M
3NwNiXE0U3urWc3WjsTGlcFt1c+btmSZMGg7b04IPMe7v39ziwP6L0GC5b05hi4sR1KE+WtZay6G
muyXoc5V1YDQYVYM9vFw/ucvggGbXivW3+zhfsn/2MQIOPQO6hwbVNPyP0fLtoX8b9/8/9K3z3GW
79zfSJJZFheUtvxVlfz8oT9USVeCk5GGiQ6MmRf1kT/vD1XSE7/ZuNVdwjC/x10QLP/UJQ3+Lyyy
QG0cyZtY1MQ/dEmTvIvDatfFf0+Pm+78I10SYstfv6e0XNNnj5GfpZJEMfQW3fInJ3/sxMg3AoDf
WGNGxkxWEvfGE3hT1RKph9i7tbZ6vCBVWtNKsPSBoY0Nro0FreUAuW9EThGmW2bOcZ6lFWyy4f+y
d2bLcRvZ1n4iOJCYEvlf1sgaOBRJUaJuEBRpYZ5nPP35suQ+ban7t6PPdYcjZIUtqqpQQObOvdf6
VrmMq840pwsCx9zZiwRPySVVSfO5hhntriHVM5WFh0Cm0GC1A5Vy7teg4jitrPrcXNCyE4l2Vokn
2dzGBhO4WDpHIzDVltOE3WwHslCitT2WBMu0QYXgxTfqbyqZ5ftV19r5Chr5YmJsiaqsa9ez74Lh
FDSarLOyumjTqty7hR0nV/nQP7akiOxkS/DhikLOtNnYRfxUJcl8mSKzu2tCK3/UIu1iK6fSAP7u
T6G7Klwz5LSXVI+ZWyFpDseajkg534TEMB+tqolPLLt7NFcNxp0yLndugZTZaiPGV91opWIzufDM
nU5anzOFgim2m+xJWGRWqcj5GhI+cI+nSG1ItbEfeithmIvFaBMJ6yHylnZDXovcGjNaoakysgdb
GtmdXYyPrklN62YZyRzVJKN3WPzV3iGCfk0HKz2JPAe+703149CwqK/6KA5vKTuduzEqbN5bv/Rn
c9zWVlneBVWTf08GD+4lUc475qD+mkZY+2h56t0NEPmIACS9Z0T1ChgkfWd3+awwSqwaOpTrKnOP
wwhGRJIW85Q0rf1oA4Q52ZWEM9ea9aVKo28JUe9vbumNGzaNE62peeNqMQCDXYedvDIuQznlTwyd
cjpeWXtn4dped1yRdaDSS5MlHYb2tF/HPLGfEMcEDACt6W4mL2hTEQW2FS7v1AD7vzGHIHxeMFNh
pvZrHM1JUXLSLpIEmWlViZMd1eYRXsVHxp+/D3snu8ihwI+NDUQ9SpzhF99yBlpgQUL7nVysO0cb
Y5OKHSUlfGC/GH3xaFrc0dLru7OVOs5pzqxV1djOjtK9vS0ne3mlD8hU2ei66OgkkdiQgJPVHPYH
Z1Mz1t5TuAOjrfuTZ6v2CLHmdhhayALIuGDLYkhe+8lE3VUwsKJGJFtjMgnJ6QO8F97SvRjsCMg6
H31sArtAnpwBWzfKS8SjffIQ2Q0gtexFAC7ZqMx5pPbItoVfvbeVlAc8vC+zzmlFP/Y1l022A23d
zes8tk6uQ/cJpfQpmz+MEFViKWCxLr352ekVU+RZBTfVOBi3I2bAbdBX4SYxnVcWw/beqvJpZ9AV
X8M7dQ8zevQXhzARUrIYR+ZBA6AcTaOXGEdJybaC6P5KIEW9BaLb7DNZWxS+x6WLz13eRau6w0+D
taAIOELggQLI4+REnif5dhyreIfNd1o7lEKPfmBnFzzp4YHUVmKbOJUdICFNl3zKln3RpWSnsWHv
l3Tybp1mAOZvjwx1cY5vaECOl9HpXnoxGzcAQt07mtZRwQMG13Y0kWwbTqY2YBut5GEORjs/A/G7
yxv/W1ljQPe8BYUAVeHOsYoUG18cPMy2H98jD3wrnIpuDaKB1RKLNzQSbreKGrP72jZ8ZO1L3DRV
Zp3CrOAIbrnc0maYrYfcyajvouwBni0BNpM28oEzLjWT+OvSKwIlA9bnoecejOdp/gr1BGRQHpuM
nht05qZH1A5WwvsSPwWBa4q69CHEWXuwK85ETEscir3MHUxw+Ul5gKeLOR0ZDyHzVaEeu0R+r0r6
t6EFzn2ElEhTwReoVg2PYxWQmLxk7A+MD01P2bs0+6vYM3ZiYerrW12+mwG08IgXtDOn/iXKgFA5
N/NQdMcckBE8BzLE31MjKcETOgkpgkBILM4HDSSXFTZk/ybtaYCcJ7A8l4kN+8luGDEzxubWo1M1
uF9aETfHaMlnCKZYt7513P3xWhAYTh/WCCTwVPQ9jzW5dBwShNkcS8v0j/UcGLtOwQDEl9kd5tgO
7yPgxk9ECNlyhc1N7qM04MZVyxi9Vgg0toPl5DciDqM3n6pfrUj7IsU4nDvnHAIuobvkVLTDlrEP
DkPFSXe0h2FY4QlDTsnS/r1IHUpzonLH225ocalPVm1uJID6ZrWgCUY062IhWxEC3H82A7t+qxsz
fmVPxjEEn/EWEU9+j/pKfTenqCdfLQvsRwN8/mcjzZa73JQHyQHl9zy3vQ+3UG6MZtmuezJJBlSh
ROUd3HI45Ky265b6Yd5A2dDjxYCrSKMu8l/6YXbPtKayDyMxE7SqvUXipFfF4wW1i/fCPqK2FXOP
Xc+IE0iPlFWwRh0dhYcmnqb3lFONw2IUIgmHBf0wSQ49WCUi4yFOYAytLIAvr6SxpXd2ptHFQ9A5
cm2pfMEqWKcfTlenj6gun7IWjC3nxiI4MLDKcShEPKxV2dX3S438aI3UyJ9XFuF8kIstBd4FyMur
O87j74Ef1V99h8iQwkg44BqhCtVqqmfj2IhkeChc1psVWDDj3THn9n4m+oMIZsJ9bnpJEtaNNMbq
qwqnwl/PkL0PlejgziZxUtM6kXnyufZjx1n5pd09Jg7TN1JQ7Bp5fpUdeOYIC+gts5rXs8MJn3eu
trZszNdAdYGzLWIznTZiMNx9nznxY6Aqc88gS64LRhaYtHwHDbcd0fB1xcCEKbXkeR67+iiiztt4
lWNu5qFvkf9zw8msQrKBrWdbmzgASNvqtgDd0RqJtrqIvu02LZPwc2YgtABiTR7xJJPq0EqnKaB0
Fc1r2iQdzcKwbwGNTm35JZ3xy0HJ4uRJslW9/E4kpn0bmEyfbMv75oSR+iSjAvFH2JY7O8IPs2GJ
D/LVPKSoq8mwZEVkMGseYmnKW7U48usAUQWRf4UlyQpdkHKzPdvf5MicuAuE/aLQp8cgqOyJxljD
6LMorfKGwAN+m+Ki9m8Ia5kf/TQAIjVZkXgb1EAcTeFWXzmddxdXYToAhWyZr/1CAbkNzbHnXjLb
foXTT3yomrnSNsi90Dgi2Q2+oNMtPmHA8NqdXUTTqW/7mXOlYZDN0wA9zhH6HpIwfTCXPv5SF/Iu
hLZRRvlAqIuxxR/CcGnu1MXpQHT1yKShkWMlp41WWfeEmhgrX4RyXyO8rlZuMzjflFwswqDRL74U
ziwZy+UjzWVh2AgdRRubJPaE4V0LOmU7QpU/WEmGG8xxO+RHdrbrTbM/w2amsdPkv0eJ1RPW2nvy
dy+h9Qy1BI5Pikf8U4gq4ZvnlMFuKE30ynybi3ZKOP1tZE3pIaTMwtoTuLR04iZMHAIeneSjQk1f
rDh8on02ooylxR5vUfZEnzPgGs80yCIoxq7B+SDozw0zHbqwqeef0iZX69CkRszH8Ogv5JaCj637
Gz9W2OAL8EdfWh/y2Iq5MVOAKHaxClWV5W2Zii6n1BAAjZF/nPmE2dlCufgeLHGH2bXrbvKqHnah
sotDnYX2xkqXz9XMSHstLNFA+Kvlg13XDMfMuDlcj37/ZUL8jc7Zdjmm/tUp+fNbG2GK6sriz+fk
P37sf9U7nGvhcXue60NfdfWJ9x/qHcv5TdqeZkVYf9I4a+kOvEeNxfQcx7V5C38ckaG7ug6cTmVz
tnWQA4n/RLrzcyMH0CiH9h/UCUE/R/xKhMC+U+N67L1Ljrp4WRfx1HPWaLUwc6zbr3+6MP+mpfVz
R+v6YtAsFPpsnelMlPTPp/HQnRwCbjrnEhmEzhVOaT3P3aBe0rijO0i7qXoNwbG+qSFpbv4PL41E
ydREVZ3b/vNLx0Yqpo7Y9ss1ValQpBxsMZPDiKPBDu3Jn2CttGajE5QQ08Y/iCrv0/8Lfy//zSfX
f/0/+2X6k0sLLD2OFY4DNPN+eXnLjpF60s27ZNDT0ccaA7Aek1NodSSYkJebcuyrf/2RLe6Rf31R
bhVHJ54Laf9yuYuqCPoQNPYFuJj1XIDEO1i5txBoRkLKS6VBak6s43560RMZCG2n+0DZGO8zA/oc
IhPmqpUMQdszNMfEseCMeYOuypYQUDCL01AFYCNjfPbMtiqRR5spK2Cj/fXn0D2aX68dzi0aoJaL
cOba4/lTD8cffbvniG+xixvcKxQL+KbwRu38dhLP10SxSdP//vpVf2ZA/PjGQEDQjfJ5MPj3zzcM
ukqZTAzxLvgqxXNBotS+Jn7su5lM9eWK4XWdStxBSCd89wpn+uvX/9cHU5JPg/8B/AX3za/PyqBU
kdbpJGB3a0KmfmBmBXEtHGrxN31W8W9uFLJ6eLJ8Mt7xO+jn9k9XOJhlV7DdiItDStajUUV4sOG8
awGDbbcfE4f7Nybo+uk0QdjR1+BhMRI5PSQpGoD//IPbmDdsvAq07H69ay3HKFVtBual72oeEgcd
RXnmIGUOHMtS9X94SCTLHs8l/0j31042s1tCHe3BukBxI5iMs+byA2naa8BtTqjFwR5ajNJ1zF2u
AMbd5TQZmNUkgvBXkSzlyfAASIa1OxHmbVr+uUsHtb1icaNogFFBfg5PmUv00HhUEfv67q8vGbaW
f3lEtE8GhgpbBXSfX+SXSRYGvT8rcQHtABt4kfD5rvfNlVnQNMQlZv7IkjtzAa+4PpjvMHTbWdU3
1RWcG6cOxMFlXMABCqCWH37DrPiv3+e/e5vYdWC90Hd06Mr+fJ8ZUNcGIhbEhZw4LsiVHCs0yUqY
EDqhCv7dna130J/WDg9lKkQtpSFiiCl/fcW8wzhgpnOLwMUuT26Xu2+BmvQvNtrEXgMpGtuD4BDE
AWgvc0hoB43jrJ7iPgWtZlPXftglpInEZAUwDR6CmHTfMyOg8nS9RC27hgekWJMhBwk4QwPJsdg4
B0vygRb88j801P/fzYRP8OvH4pPwPQOEcuhPeL9yrBc/VSiB5vBSspCuVTUvzSaRBvY7O5tx7yPu
HzUoJOk2lgv7ch0P5PTsVIQkc5Xxd5vrearU2kqsYWvmndwNS2h0N8zNiAcoRDjbiL/cYNmYNokr
Wp5pgL/DpLwxyVNvVmM4ay6gklG7QavCk4HVtd+yBdD0ThMdAuJXxYXkn+jkt3lyJpSivBuSQNYb
v2zwHMBgIZRhlum9KOfs3UxbscmoA0g6Jj+o4v0N0cdMb9iDqhMVm7hj/z6aymUeXdtJ9UC0Lz3X
CeEWndCyxeUvCVYmckMa1UtfZLB47UDKJybtES5Pzi8MIK2hBljqhg28EA+e8drrLP9bbdABQB/X
dukNSXQdE23YFth2oC4ahwBA+xnsBTN4gmmPJvOwpxlHAwnZnPCbizGiiaZr0RXuukZ4GK0B8lXV
g8RW0awn5UTBhhmvegmjnm035R5BqQ/ZxaPxva3BqYZbSgO1lfgqeXdAg99ahQR2XfisNpSALMRD
xS7QxrPmfeLnRpJnFwbS2yADeSCSTJ7huaZomwMRCRyjS9GbsjqCKEzmW8QA9dmYlI/EZqYRxmRa
qwycMMaAkaru3S9SDxECnEhONUmzUXYe3jUWI8WGFhvtvep1NM3li9DCBktLHHzqgG8zntG1GxMN
KIG97iwtiMi1NKLUzv36KpfQwokQ9wX5glpOYfZ8Peso6Io9/g53k2vNBTdWbjKaQDaOHGPWygwf
iYZTm956cuMQ8eFVwjEUZIhCRfkh7qBRZ+LBoqNWyk0udabpqpuZJnqgByATWvxbYA9yqzXTbTIU
V/GMAyTf+KlQ1RcjGjybt5smhQagzrm/A7tP8bMAMizTlCuNdLg8MQGhGGIFh0jjj9JG8TJCUcD5
k30Ca8w3Ngcdm8I8gyobpKbCqpK1Ip65K2mDCjZTp6j5OxihVa+qaflmEZzwpcYJXQLTbPzNqEZu
L+AIfPXpUL2S2xJeeuljLlrQN74FLt62MDapV0FVsxrlUMSvOQAjramPForwweshkBoO65B0clgp
DShntDURnBR6Yfz1MBt4c5w4ALdLWlO9RkOmoCROYCasZxon+g+VmTp3HX7HFctZQDSLo/IQoXzH
fwlJxGyxGVP4AAXjPywyBTnku1ycxtKKR6Jf+BNNJJK7HmW3Wl9Jt+EVHy7L6dFyPTb12GBFva6R
1HD+OXDZRGUCqgTqVvtRK30plSajt23Pb6/vNu97kOOArqH+UHYy03HjGXWDrkXSzHOa+yJPYQOF
g7jrF76RgYzo02yNUIEE8RCWlcyPfcxxw84S6zkJrOkBrjsM3Cs7era49iKf+VA8krxSGhFzHpfc
DIn+3dDMWr9EBM7BTAcY8TrMSenyqNI03FqF9Ss5RFS/EIHmx2uhsKQ1TNwrRdKaqO8TpL2vTc2b
mciR/XBsev1rSJqkuhL5cEfoDJbsMkC0i3qkPHMb8d1Z+t0WZc3G0wJIvwLmzcSkCC/LWm1dkVav
tN7YzefUAswf4CB789pF53pixS8Pddvwzgd+hsjucsROUBv4WtfXAqfXpUqKrPHjx+HnypScE6UJ
ti7wiLVjpDUykMrrndvRnSFV5a7zFknmeHu2Hd5gZU3JgnsM/c+2ykXwLTMiXry4PkIicJNpN0zY
ujcof5HeNOPFd0Zo9arlO6oIwrIwcX6oULABFw5Qq02pjypplMd7MRN8xTIAuZ9v+g4miTzwccqT
PaCwjmf6r+hrMt7t0Mekg47suJ2+Pd0CLJYZJuxMqaNZyclAuepANulvq5GsqZs8CjgDCqgnhG5F
2OoRu/MdWYHLDQz7nGvWCR9S1xDL5yT162zbEeG4t69k6CzK3Dd6PFzTqcr5/NdFIM0w+ZPEzFXJ
0hgEtCaE14onrPL0y+cjIP9EP/VZJ6pX7HOEf2nsPeV+fUNUOt9qbLUkFbORcx1GStBrdgAM2ulh
mkPvrfE7nlczy/OtFS+AuUJI2+emaXkn1zvRmRLRnsaYJcBlNj1tBaY2MrbCOmwf1IRo4+DTuwOz
UzssTRZdrZu8EeoFZ/6kUE0vRrtdvI6iiGx5aiALQMsTtH33zU4S8WwZPmcAlXAMcSYdf4ILAPyc
NQsEgkGiQNXGqnr1wooHvRYjSQz6E7ITUSO3HitQU4Jivx54EeBAJRA2j2jIETVm6cYjzJH2ua/5
j6XEb7S9YsMWf+R7ulaM121zXkzuqCoz7IPtR3z2xa3UubB8A3emlW+avucko69aUw2Qk5JRZMum
0W8n8vgUaUwiedV3PK+FxudmKQns5jLb8ALw1O76NhM0ntuQ5Yi0JtTeV85q1DauzcgdLjo3OGCs
KNY5MOMg65s5dgnRcDGmuo9TQ8wkWkLNjTYa031zJr2y8KfVSzGZHFsRPpLGUBrIlIGkZ0dki/w0
wlerfhKmNXKLgLHJ14veXCCV6LUP1pOxL0Nw8mAyBhzkWwRVnFeinHviegF+rEX64I4uiHVBL6wk
lLHjXO/dIJzY1qaO3v4k4/lbwzZ0ud6fDuiWfUIjYD8UtZPeyt7nFvHNvrkhMGA4RuA0/D9uCJAj
/vdKMnJZ5w1gcxLFCcWbdcYI/q3n613hTSkPRQp3584jLGIv6oLAHld3G+BgxSXoiULAx3ELViIG
lQZSVosmRONqoHqsP5Ax5tx9cUNkcUMOWrufKYQaBpWWuBMOH4FbTjy7kVeShYdo38diX7PDoFex
d2VFaQ89mNXejsW9K63lwkmdm9okIq9fdyOL9nUFdNKOuUoZSC42odJ6+8bvGa5sOfLY6A2IHn1o
Ax6sho5FoQybIdjVhg93vrji35O+4zGz65nXDenHPv6I0Kg4qr0ozaAP3ZDPjdsbhdpooRzbJE4z
afmAUS1Pg/Dj6abrhyK6hz1lloeCZfSOKAPehUvMOxn2ccndbopgaZ47FxreNjRS9cIkAkk9AZ58
XqnGB2CJ8olk7vwe2987oTpA8lXS3rhZjYpaM4THNEy+hzZhDNKqmfWQZ5Zi0UYRYU9sjyRysCPN
0DnW+JA6RYUyey9pMnOd44ovtHTHZSL4NkFyDt5qQDSJUxcSX36Iqyq5tZ1WCCQKbn7gZD/dFKIq
5jXWpuI2KO3yu5o0otCzJhZDikzi5lur87fT1HbmsdaL/xFFAI1IwHTUVL3DnMbKiuxglBZdGLps
QJezYDSewsTi62nyil9rpYF6trtMD3QAx5Vvjyw4hBWiIRiocXJd0tWRj/Y5hAmG3tRY9+RNnq4H
5RR++mm0FY+qimpCHc2GtxcskmaTVVIfOMHIO52um0kQsW4v+EzS38sr/TpVFakxeg8XRhK8BH7A
HXQ9GIZ4g6sjyBpmmk3HmlZ6kwzItZyYrEUlyG4FXg8Gn7gLJ1fBhO/aD2uZMfUi4z5wBuN7LTyL
/bNhqnHT5yGr1aLTpga42+CYWCJVkuqkeDbM7VyTjw0NkkW9CpR/ZjIPPRzxEGv05FSvKea3Vcno
7a2peYQ64gn2cWCkR4j6Oy/UK/OykGjLNBfUgOUSoekMntme3KrniesMRJ5uWquz8aPCqEGR67D6
PC188pIkCMoDB7apu2k536z8vm/2Zdci8idmy+es0rlvJjDIZ6jf5YlPzKpEn4dLIhMSixjCWJwk
co+NxRtm7zmiY71ZatCPlUvsULOEejm4lsyumX8nXICkUFXk5i5Mc7irUKSsHa8cPUcNPqMJ/RDW
hzn+VPUE7LY8IazOnHYWnP9WLxGu5Caxi05lPABtL8EPLarwt3ZjTzeM5oz3vrLdD2yhy+/Moobv
ZTa1L6M1ErVEXUW8bAW1VVCUAS3wxy/gSDzifYIgQ7JRF0m9rQmZOrr2FN/FkojRMPHiz3nVhU/k
yBMI3OfZvElb19wj3prvlF0FnyJDpu8lCc8NyicTdlVsQEzFjmRwYs3McMSn3pnIhhhN/ZGO9d8J
z99MeIRH3/NPjax/yTw/wTbo39OfODZ//NA/dJDYqclgpU0s/8gv/2O646vfXJo0ZI2hPfTda+P/
DxWkrX6je0Nvl3aLx+hFU4j/qYIk+k0hXKR379G6+o8wNkLz6v/ZQHcdH50uakqX0wiIccv6pe3G
8ClqgFOEx0EE0BaxksvLKMJlZ49Ft49rqQgA+5YQlnqoarxCqE58BW5t6G4QuA17uxb13sQuYv5d
q9f6ucuu3xofjs6caXmgcemN/twRnFp3dlPL9w4SHG95TyK1ee8v4K9WmKRdzu89qE/hGM42bgjS
CG3UT9WAm2VSffDhU0NcWnjQdbOtZpnLz2SShncobsZu7USteM0jtAINok0gKwtsLiprN8Fblbeu
3xoYoDrDvwGAt2wcoB3IJkmAdpAllFjSm0/RPIQ35WTkCRIYNlEEVi3PrCPxjWmQhToCCxYgweZk
O4HjqZmEA3dUTCweFuH1n4jeIcikqfOBzjHGQjycSf0tn3MTwpwNq2tw8DqsCew2aXngqhC7IbCi
7IgrMEt3WGkzOmvoTC8Qv0BdhSPDZGKKgtDYk4XdHOswEXBk7PY9NqPmXuUIV0lePqGkP1Y45p4l
Ez3U74DvZNt32HOi4TgZg7GJ5VI3OtXXu6sdez4XYbQzYpx2oIJF+Wg46tW0k3ZlsMCVmyXNoi8W
Jge5Mnt3vCWkzbigRkAKJ6O53Y7xMJ1DuTyZfZjdN8ToYQtWBf6Q0RPhzk8N51tDH3ClgMmsJiak
8ElsM/YeTT+tHuEm2es88OGiDCSDD2ukROktqr/W/pSE9AQnYcQ6qG/rzIG1q1U2Ps+mOZGtxSx8
8ghBRYFf7CrZRelaNB7Bz1AUtmRzi5vJDqotJgdjZXNo2E5mVR6cpSNtqQ69C1e9PnHuaHaJzMxj
yOD1qITnH9l+snATFGb2pYIJymGkTL7XI0OLddob1ROZVwtSVGs624MpP0IZeTv0Fzp4hE9Pp7Fb
Z/PQcEormaZy3Z3dUo8IYaq0it5SbnsOTc207rjTVksbjo+mROuO1n44uWPbbxHFqL1TR5w7CRnn
GIZ9dyk6+zHq8gYFxGIRTxNH3NKANYPdOKTtvF7QJ32BjuVo66yxCnzVcyQZxZsVAkDJk3n+XdNc
b+lxOBt/ohRBmUezuEsS77Wl9YrclGywgzV49AHL0Z6j9dKhttsPJR2UlXTblnNAnUtr7SpymOkn
qXmThVm4II4NjGd3ahEdO0bWHdTUiJOqXNSBE9fxMGCLaVe5yKIz3djihNKNq8fxnJHLkGyTdsAr
DqIYgJQfOO9IQkbMSNnY4NSoirPKOCVjqqnTW9dNgp1dKlyvFDk8XbR+kW5kTjDsOUjZ2H07uN6S
PdSFr1V6hxQxiIrG5ZsclmkbjK1zUMCFV7GHCXVTCezDrITjK4BFv1lVPuxZenxLodN6mxRNB87N
GSlkI78WgSRmy0VfiM8GJ91Arg7yxkkgt1nhJ5doQYYuys80Juklq3kYDmXolS4SpKzGYosXENVz
6TW00kLrvs2c8eI1QChxGVFLo/Zss3uHB2M/WkQxrEbolYSRYzQcNlWzeHcey8Epj/D0cOTO8hfa
qTWcP7srtxOH/dugHmn4AhFtOc2SkRP7SfksgUxlG9HHzsYs+f8e9yguRzGT/7i4ze1oRdFDbI3p
J44fxbPvYi4NZ7A0eTUCbgD8pTgQp+l7EnZGsYodzg4IWRvvgb40zXxk7wsa17pWj5Y9+vFWmviT
sbY1XrNzzFz9TsZZfZxzMb5iI0bdScvgEXhzfTPBGaWXYWDC6svoxrQS9JhdHTmnCC3ATo5D8+Ta
5ZKsAuFFF+Fa1mcyeOJHOU+5uGmbNnzASFIhuJ+7NFtbdD2/lrMJy8BBU+juG02EDLw+fYsgFIGs
FNNw2+HNpeuNCT5CheVr4tLcRffG1Bnpxh3Qg644VlL4WbN6VEY07mqJX9UzFC8RKnM5o9e0dwlh
Y4eGyMBtPZI7xNowHRKZBl84IAt+4aZjnechTyHvrmazRNrca+43nlcLpZZby7MIXcYscrbozZut
wGw9jTEKyg5pdEfy7vVruzH86JSbDZH0Pcl/1iDkto2898Q2x83oO/S568l+iVEqHxIEzg/KjgSv
mr9TWCtuRDe17yejOicBS//iZudw9oN3pG4HJVHF4VOH3ityY+ObUEAqAs3uKOjl3imNih9YJuu+
4EFHThr74x12BnMN1MPa5NFMO7bhl9g3ja/JmNaXxrKnk+PWtBBbBsqvdOSH98HO2hOsF7lp0F/u
dV1CtzAt37lLXXpUs4xZOhhc+ds5CqJzi2c/WrGdNifbryf4djadRwRiWDG2Pd18ZwM5XhGR2dBT
2CAZNV+8pOuKbe3V6TdsB2G6nRUOtFXohCQJJK0xLzSpuxzaQiTHN1p1SKOrNCZrsR+AdYKKSV8o
4fi68CA7yXBvmE76OJveUzoF7j5JGFZsbeIKUMu0kX3bxqOHq43C6z5ICY6lxCq/zmXQ7breoLHQ
mXxf+NZnEh3tpPhqI4Pm74yHD4uj2tZkIKo30Sa/9etWnFuWM56idiZwDEr0sKLuslAok9jCDSKt
9A2BzWtrCPDijBodgiRVdUx8bGgrnjrDwZg3BdEalC6kYqOsczIdcXiU2uvhaNfHdDWAaC0j51Lt
C+nb9jEkFHBFUeTegspAx1HyiJ1jyxPuRk1tq2MZYhohbu7gxNNk9UB7UUbEEN98VVfkoi2GOkqH
YHsKTBcQDOp6tUUogbGl0R4X/2p3Udr5wjAfE0wVZ9gHJmOR9UomyXCuBT0sPDraPtNcrTSUJ81n
62qwGa5mG3R/qNmvFhzzasdR2pmDXIidAKlcUd8AF3GmzTQGEU5TxMjI1zPbf5omnD7l1fTjaP+P
33AEW0UcuvY+6MTktonmdFqztOd3Cay3lwZQ9KOwR/m1BgMMfSDEP01wO1pZEWjhpKyLPa11VMSG
nl6tIrGwZTBvIdMwr8SDhUg6P/oV+Iiwl5BgCtOJ15zhzANJnZm5LsBgr2AcACifehDd3cnzZ6v0
fhTZ/z3W/d2xjrk/iqe/sLcVH/Fb8fZn1R5CEP0z/zjVocxTLtkljmnZDgqk/xXt+f5vSLmwToAM
1S41i//1D3Ob+E1yDDRNKTm9cbT8E51U/ia19o0f43R3jYD6D+ik+CB/PdfR4OFdoFKyLcatvx6e
emxW8RJNTKjtZdrYdZa9URaxTPTXJSO6Lh+zXkna3mBRSUNLnD290izXRUfo9SfQK5HsRX6/kMLw
VV0XqlClIfM/vX5NeiXLi6X4mruBfTD1OgennCUvwVp1CxLLX9bpdVFsVeaRjeE/ySbNHpupH+7N
4S3Xa2mkV9VOr6/gGFlqlyErFpxE1fQG7orFOL4uzIatF+npumDb18W70ut4hPyWhmyT0wSfrSbQ
J66YUAC9IwSZ6m8ZMgMe78Hfg1NoyP3eZqXPRtEAPhSkuST2vqb7yzlC7yr2dYNBac5mYxSZZ0NJ
Yg+q2qp6Zble7vp2NjmesFeFqh3fKRPYvzra+2tcCPMJngQSsCoJ36zIYs9LLMo+qPIoy6u1p3fF
Se+PNB3LB0zMJbE0/sSOO+ejpPkYp3e+nU8XOIXLrpq7zcwGLOXYA8vC3zUUfbPynJnaL5YP4rpz
J+zhExMJurS5/0DEGLiBLume6EqD72R53jrjbN8ESyUyptagONwulJtkXvqTf60kFl1U6MhN6otr
rRHrssO/ViCNMWcvlLD9U6/LFKYAVCwMBsWXWJcxnS5oKl3aFIUyzuPCMaArcOSVhBWsR6bQ5yUU
/ecsnauaQ0HenMegqU+R7w/fFdSqBOyDLqmoc6P7wSmybQWtKdkUo4KBIYQcbvGhNQJJBgVafYV3
E6vo7sM4x7FtJWP7NUmyLFuPQV2jL6nt8KHwVSFuaIPEj1GV2p+tMI8vanF5NduUzZMAob5jWXVO
4lpNRrqwxMMW4vqk2rR02TnqApRVOlt7eTK9GgWgSFsXqpCWZLPzrvUrewC17KjLWg7LVLgEI5XG
F8K3vYfoWgMPbL7FSrVL+u5cq2SGOCmy+yXfKF1E17qc5ntMyV9oowc5Je1tq8tuea3AhS7Go6Bw
wDzNYb7hdi2ffV22s+VQwRu6mBdl6NzWg9OXW2QvFXuUxAeIIYan/MtUiMTRxapSDpeH4bJJusZA
w6Y6lqh5um41qWFOPFhHajIzEtTBLnW4RowOju5IuyUYFjN4RNZiz8fIjZKbevQehJ/gNXGodBii
IDxxGkX1wNOzbac+ew3ImF6JLMD2IHuQeOu0skoto3Gf+t6Fkj5Tiq47Z66JZYjNOwdf3LmDN8ep
NnFXbdmSL5LOFBTBkP4Pe2fS3baVbu2/ctc3RxZw0A++CcGeEkU1lmRPsBQ5Qt8fAAf49fcBE1fF
TndrXjVIssqWKIHgwdvs/ewNKs8yYLs2PYQdELNVAsXvk7r6zHAY6unFTQgY8ddWTZX3aM0dlV/O
ELe0z8JotP3Yt88W3pd7jejUDEIC1jYTjxubRee2WmxvxWKAyxcrXN0X0z32QnHoF6NctVjmvKnL
78fWhBtGWbMY6kjdIv1u49a8kSa+u2Ix4BlAS5d9b79Y8xiK3QzpET4E38nUml2/2Pj8RHx2FmOf
jcMvTSmNGxidhmd0fJvFBrgYAmNQj4dwMQkai12QTWd3R4brZ3+xEhLABSVnsRemsxECoaFEnPAe
losJMVzsiNn0te2Gk5y5hqHUT+nVuWgwP9vqXfxJXW2N+Bs9d8LoiOORzIqc6HDxoC9myBBXZIQ7
0hnT9CLxS8J1gAoyndgK6ttCrx6HhBlXoVwZjIvjUh+zAS7zYsOE6eWxwAC+DyaKVmboFsMm1s0m
Mbpja3Ynubg6J98bdsLE6Wl0E/QsS7j4vHyi6FlIWgm/HuBf2BndLb2OtXXguQpuo5Oz+En1qBVs
6haPqWqqnWaX2s7CohJI2BLn6WpLJWB3WHlYSu6biQYNwgScCwhU+X22uFodv/3qVjHJt0lknObC
bzZaBzUiqBmzLccseUTM3KboyQVRv2Z2W62bxUc7L47ayImmc764bKfBaD+RFt0Hmg0kSvjJvd1q
DR8JlF4tdlUskHh2IYkVj0MehqitsfuBWyTBgbHe2uRt8jENrTOBAzhX4Vu8eIIFKtqLWHzCyeIY
dhbvcL+4iKXpHLvFV6x6bh3ixl/sxXNsL+7jOFVh4Dv8pCKj+sYT9OBpvhvMvZq25jT723508w/m
MOV5Hjfd4nIeJTqTVbt4nzljtJtUJhiim7hoHli35WtUzdnJXJzT9uKhptqP362rsdoHPRsgKnvg
JszPPpHKl5T47JWzeLKTxZ1tGPqFmt9aLz7lQzHj4c49019rBBvfQej9Yg8txhZDyx4RWrE+Wnzg
EgLNtruawzkOF6M42uIAHGq5nZLFSE625s5YvOXagMvc7saJPKJEHRzJI1Jls3PQcvqt9bX4+2+d
/A91Mu64JeH2r+vkh7j6+sv/EFb4Vn79fbH82xf+Viy7xk+GIL7R4SRk2UBR/K9qmT/yfMvSf0VE
LGX0t1qZtFRhUHTjQYHdcC2jv7lc+HYohA1qW9Yq/4nDBZPHj3Uyuh0U5SY/Az8Xdv/vlwxNG2ES
88HMaG5XrtIprh65GWWyiTxWgomwX0fidKhB6oTip34FV6kd9NE9iwqgaFDMMU/Bziqg9RflJWfG
QIQ39XGdN+m2skZvPffoUFrYcowwNJeJEJtWr3PP9XJeCmVcUjW2byy8b50xvzW1cRfKOlzL1vbB
dBcApYbeW0GY/uj1PjkXoDaCxq2JyEP4xTnozczMBRnz+nyqfP3iGJ25gkj7VqlxiUdpN5MFdZOk
+I8u55ldmNG0cSvv7JpqN7J9DOqo/MCKeguA/yFUDLyspMeond3203yhI0bmyN9iZU6JnLxNtQT0
1czvtoRAPRjvleu8NlO3rXIWz20Rmy8YYfdJ6zmrUe94VmGaofD0WBObr9mQv7k6AXHsKx/0Nrtd
roAsSMvD/f+R1qjcukimW7TK1dosSDok2BLT3jg8Reb4gEzeISPNwUub+++Qzf2dEVsI+6ZT1ovq
MC9aN23suDBspGA+HkXci0Bl6snBGTnW1mtsZsdI5Sy6U8jc9tmNGVNSVFMn8wsxyvio5HSxct6r
yZTsE2r83NZCzyd+TDG6XYx68AQrLpSI2TyFNt2/L/R4k7BBDminqpOskwkdxnIt4+KtJ0xzpaNk
gXtBgM7yWrXFX9Ca+TJ2+kUKaAfxfCLYjYkB8KjarYguzOIPEwsLUq3kNsvUSfDm7L3Kd1Zpwm9Y
WdMzCiBUmNIBaOGbJNV0vNDARHcdg4qHy5oeq2l+bi30HLGtngqASWoqR3RNrVxDXnwrB6SKQEff
QTidBtIQgzRuk3PWuK+J0n/2GvMOaq8R8AgGZSb3M2CKfaOGp7mx90lSS25Ucx8VvEckCVCzyUGu
+n4+ocSKNyOBgQGeJ5M8N+4E5NMwICETrViPP5eR8e6bI7h1iFXs7/Ij1f5T0/aohPKPgmYz0B00
Hn2hnkyky0xYJEGCYgGhwNsIDACJwfW6G6Vzprx9JUgG6K5ln2tcdltaxyemiEhQFCbg0XRoWdpp
79CUrDSDSAah1V9gg/qAn2NwgiDBCGjitstVFAbQ9+xg8uWwb9xpOEIxGA5d4XgHNWjaXRZP+aaZ
6+Ku1OoJMGA+HIu46QLG6OY7K6EvrHecG4M5PbZpVSWw/ChB6nTtA2Rbu9k8voVuxQMtQuzu7FI4
q89ZGT4XimC29Wx1aKsLohdoSknwzL60Jvy/TFGmxcQOEtS0ruXUblC8Qs5oHcchu1C1uEorCTfE
bc4ILS9lBf0WOO5zpQEQ63rb3gw92uByat/LUiBT09J4k4NBoBRM2Z74Dl7Sol8LZpRkCAJiQKYC
lyEV75VR1dAzCnaA5J06ShhbCgPeNwouRtbchsQ5Mq1CC3dn6W6/w7tPgZS5r67mnHvRjIdwaD+0
sT1ZTnb83UPn8uu++n/KvrhU0BW6////vjePsCpmZEIVzERFEIaNo+37UxzfPKCeMav21oDQ2+wb
GZA2d6aPvZ3ZCqz+/tW+N478+mos9BFDWzrBLz9m3PvW2JfO5JJiwEd9XRrZkZimeOWYHOh//0rf
ezmur8RAFMsvimmxDI6+/71G11VmCoBxL2T25oechstxnBrjFJgdTdKB/9K3f/+af1i7Iy4wibRx
IDf5y7+/f83ILFmYUSTuJ2nHG7sbnuBMQNs1rf2oMeZYft88n09tx+n29y9tmnzv79QIy2tTozIg
M7B4/eg4BTA5zunklfuuaM11SvoMNBEHQWNHF1Ol2V731fvYKRICx2E4pgPgwpaJEKJyos8we0Tl
fOojZF2gLva+j7cphUMpvPE0kp+w8hwiODISQJsqvS1ZPRX28KCK6Bl5e7F2lHXuPXDbqqr8nW3j
bIhwHgaoO6dfC8q/tOn8yS0ErR9YCbWozrj8hzdW5AnCX2GV+1h0W6vSL6A9L+TmNP9wRe0/u6L4
5ZzFumdxK/0gomC76yn+kHvVR53eIV6bjMTaoBEmas3xiQz1slvJYuc+H6YL+qHiPo54hlpz9NEM
nMtLqULExWKXUCdoc+BYx/5J850zDfQu9jju7TopyCyC1t0ooV4jW0y7IhLEcCZTcur1tnsoM/Ws
2iUXViTWUSYefBoHHSfyzw+osg6C2Zx3Efj7TmnpR1jNz17Ub2fZ8fCuzX08wT9nUBCg/0OaWKsT
QQCsufr5AlzaXAnB9wYb/KUFOhi4RNL+w4X8kxPGxB7iu/gtXWH/6KKbXbYlYI7K/YzMaiknFCcb
oY8kJo3m/u8/BlTYf/gUAEGzeLdchsw/2g5bBphubk3lHnHtg9UlRwI9/+HA/MEldj1ZXMaxDI75
p8/U8/tPeRKTIoLkvtxX/lATiqRIygnn9+WkT2Zz2smW9CJh7X1NnMfQj2G05kdNhS9dmv7sObAP
RDG0Ky9Pzf2Q8hCPfU4n7IK3hMJ8zM5obtwQhGhuOjP+J3PEUDd3N3lC9oBXf/Ik/7fTedEBER4i
UJu6xTCgSLGBrbeihWdowqLYMU9Y+ODJh409cYXa+nZQ2TGziQv0nJQC1Ripfo06KJesuUGXD1Up
4o1lzv/gq7P+5BPLe+EjB+McxnUvvr9gpailqqai3Bs5jcKAASFIJMRHoWX8zjFXADVyus4n71zY
DglFHSinmdG5TLmX2f5twA/32zFcCHGOUa37WH8d09pkoeoucZjOOeyJ8O5D+xwTHsCsmpOoJgFm
7abTM6rv97kDdeiypDOpDnGuEa6nqV0W6yRhc5lqssR3Zj7u/Hp8iGyQqWnL/WnVHHydM4xETVop
iKnc3wl7fvbrdrj9+xv3Tz4kPDOW/6GEoXv74RqNUePmchzK/eiVa0ocRUIDP46FpS+so394R4wf
rMnXe9jjKcyxZhAm8YfP5CJNMgWJBfuW8CjcGl21RmF7JL1w7xu8P3PFLYlmlhU7ihvwPVSAUX4L
oJwRXRUypC79OmCnyliOBCbUJJ1clZNHqIVxo5FMCie4C2Kfap/kYHNt1t07470HlU8nUgB4GHOb
RWb2Fo5LlQqLJ4Ve2/TlOlWVCChXN8QDeVvIgedrezlbylwnNn/Rb7OjoxGZnQIKQ5LbE2cyy/ig
PPxbSxOE3a1aj4S5Hct+fEpAmmJNY840N7R69jw+tTLSmbr6wEiHJ2B6l0ZLjqZJtWa4PcmT2bRe
/gPqb8MAd7kh637YGlbbbZaPUafsc+WOT060NBA2GnsPzlyQN1RLJETdqibz1m7N3yaA4ZWRLB8x
CQLdt9V7K+V67LnAaZ7cAobC8aEoxa3cesUOBefXgoda2fsBNK/GCHQuyJcnIpT2R+ZHmuIdnDNE
ItHAjcmnwxnlbW7YX+JuLI+ZYZ+HjqAA0U7B0hipGUcIEbNYaqnsyXp6FWQp/cPz2PmTjze1DpQf
uJTcUQv88vc29xydRiMsu9h37vRedsMDQqUz9QUXDz0RK4Hs7dpqV0s6mPSp9K6f+TKWW/YspGyk
fFlTmOtMlukGuM/aW+iC61xGDUIIr9z4qp/2uUHQ95BkwM4i5pxNmUfvOEz927r1IepEPBfljGen
pGoKZtc8C40zJpXT82BSbumtyRZJT/pARZK0cY/KGg6d4HkYk3NMTixlNjE2T3LgBG2FfGg9WlJs
J7dg0B4suyeqMye9E9mSCWF7Rig0YncjLKowtJmh5PSOPazetrV8cOkO9lniYJajfyJ45sl01GWp
5rE0/PZ8/e+E7R8mbAZiXna3fz1hO1TjD2vo6xf8Nlnz9Z8Mm2KZVfLvd9C+85NjIcBwhIviQ6A7
/vdczVwAq4bnWtBXlxU0T/5vczX9J9NZtto6sFbe0/9MWswM7fs6RqeWty3TYT/OwwCXw1Kb/g4d
MRVYRUs38Y56U6iTlnb1esxE9qBMO/talMN8IAzXcgMI42DOsivx7Mo+Sx0waKHbaRfQUMDR4noa
LpYpw+dsZoB+ahaOWiyJEMIcuYDOwpINS9BcqWtGCHNR5e7zZMvxvm8JuVu1Eyl2R3Bh+ddhgN82
NL33HBNqjXLpCniT3gJ7KysUG5LdENOT5DAsTLg0NsHDOVdUHHmfzlemlfkvpe4eIpqgc+qr4UXS
3T/AwgM412Na/JALhY7e8DbDsoVBqEzSz/NCq7PCaHhRETI/MXXxh8ZxjaMospfjUbmXmuQeluqT
2TFLj9TtDCOAp3ZrTR9uoWn3VZkSguAO+K8HTYQH54rTiwDVQa+tTIzocZqlgc5IHpTbSE7CzGhv
nzthtyHmPv5sTFg4A9MjxLBb+BorOLD542TE8R07OdB3fRXtE0wMO6LFvSOV6bDTK+rv9VwUziPW
V7zLyBBzdzVNILJQOFKBE2HKHnENssf/Ohk6QVSoJF1ikxhcnti0yECEWUPKXrbIOA0KP8CqpIg3
yj+1MyfpAt0tV7pfe2dsuT6rtcHtHwa3aPbYTap9hveaPX/ocZIlRV7RnDhobPNRMjHyQOwJxcXx
81wiAC/zO4PMAH3lRXN6h4KzIvXadodXZrNkVvSW9E7EIjOviudJkZkYIXFHDxzKdURG94bqDrdw
vDDDVALLjuAVwjBGRd4Sngt5JBJ06fVjFV08WX90fJd+r8u5Sdaah4tpjDJs9yasDEaySInfSyAS
2j5E1/kc9gQPDmbZbGafYERS+JzhraYLvzhjCzUNUNvWRzXprlKzMbdG5SNtUIkx3tEIRelzo2Mr
HO5nzUvIKDdm2Kk71xiSh3Fy4ws5TpORf+XdFaOF769NuLbKKglTuNHndqqSs+64RXiOOnJ+CqOC
y27JARr/6LDhNMSnyOM1wq5Zp/n8aHUgS8YSYFEgDYOiLsSwtdUqEHbAYp1gYCRzhO2YbbsiK/h4
m20wVQToRNm4ckuD9Fef8VOn10XQSCPcpnGGIRfVKyn3PtnOkYmPODNOqHGJNtANlzmZ9aBb/j4f
dftmri2mcHoL9FIvl7Fdw3XvFY7aFe7tcF16LXcg7nn9rC0oiHXX9Sbi8JBwEbLLj6JoGeCjRDuY
yh9venMmGIbgsl1jQwQl9mpuTk7X9EeR9sXDZJQWJUnl2DsnLeWD5nf3c8wHM0PZjQH4k6FxDORe
Bvukstapw1SiStLuSetFfs5H5QZdCcQtoRt5bK2MU8sjaILNPyWa7rA0JpWCdNAx8oIBm99q6LML
6SLPvtUiGJ35YGuVuU9l9OAQsLMpKiMNwobolTTRB3uFwsPbI++FapE5y9WuxifdNOO1Dm724FbW
vGGOSIgR2I4Hp17Qh/mMvtFq7QMhWMXGIepvUTp2/S3uKn3TqJR4FgISXszcsl7dgionztiaqzpG
fYBt8QkVU3+qRyfHSxV1nCksAoFhJnaoveu4/RkFZtF8pyPXBr8TpRdcFPkvWcQKuJotaw+SiWx1
Q/PVJuoitQ3FjLmy1IuAiE5SjpOswcY3JDu3LRY6nniDnzEx8CccXYUF5YjfyA1xVzozPS7K/YhE
ZRPOaP/Jssm52sJkvAMxy/ffE5AnXHNzAL+aKKngSGjlTQJg9i7tPPISdGJmhzKbWfULfaODIMFp
6fZIp73ilX2/h+Mfh2YQ8fa/pkT/CbsnCShT5Z2BgRwSaKQ/0UrnH91kyc+uEVmPbqPK+6aJI8SM
jb7Na9CBwyy9Q6qTwLrK0Q5tbE/kHLpx0j8mlklEWdyZb2bHLW2azXjDmLS89fCL7ZVmG3ddZ2eB
QtrLp2qcHhnMON6q0IzkLAef3TdyiBuU4uFej+00GNIuw4/icWTm0Z3hd+ke115CTBp8CHpKz0Wl
bUZrM5WIkVCfzkc9r+NtgSgLcn6OqYwAmHhV1DYT60Qk9EvakNwI/AL7ToRAImZD/VzQ6DJzrucn
czDhSYapiz0EIguq06b71ESjuJlhFt4gch/ISnH0lPutiR9oQo1HAgzFdq7Sej2NDQhlvHjxS93U
3cWcKSjjrkKWxsHU7Hmiq7c4I3TIjDHSrKCvKXYIJgEiAlNIyl15ZNlyL/upS1HAmIaUr3rjLOvj
iQ1Fpr9OGpjgPYFqbfJCEx+WyAIqp+dJlOkE/cxVTHRMSXjUpjdIZJtM7KmbmrTor54cnE2YTQhN
2oQjOGaAh3S1HZkqxlO/G/UCr6Rqdglemw03aXjgrczXPciRe3PRatmlS2yvVq8bp03+q9TEOfd/
iJK3hMlw9K/r47s4+S4aVfz6Bd9kmvpPKC19pudkRFwXxv/aPHvWTx7wO8pnj7W0wYr53zWygWXP
huCO283hX8tU9Zv9zvsJuJJuUG9TX7sGA9X/QKdp/Nh2uoxKPGGzsmDazmrkhzEcZuVoiEvbPgxK
Z+kr0jl7iPM6PNqgeQNzsrsXaFRIAXF0bQ30dEdSbgDFdLr6ZAMr/2zh6HoB9d+9RIp05N9dyT9Z
q/y4fuCnExy5pAPYAh/ij/Mcn4Dq0Bh965AOVvVGfKu6QFYqb0pbLSiUJJ+YNekDIv6KlPm/f21T
/GF0vaw+kMnajg6Xh3bl+/YhjEUOWSRpDoiaXgsAGKzD+8QnH6mtFsav7d4I3SuZNUyOe1KWn3wy
0jb5ouZyRrXaNRhi5sk84kroNpnT5zuZt8SMtk3l3Luxx1mviJQ64OCWN0ZNRqWl1xZce+ZlqSp8
A+NRV9zFYtJrRsqDEeheQ0U4Gq67ZsVZYMvrY61ZmdIh+DF1BNYVbC9VR4wpdBawNR2P5bbK+wfS
qcst4QUlj3mJnWQbNb4fB34Yp4GZWPqL1rbaBkzTU8+8A6kARiYOV6cuz61FHabFGhVCW5nDftKK
EFHqTKzTzEEIZmccmCawJgnwUuDjEmp6LVMP5YDW+caNPRKA5bSTfAGTwaFKsteor3QjVqC3SVba
k/09QS9nC6lIaiUbTIwdJYtoHvxeS+/hHiXGmskCqbYVruuqRBO19mLlb8bebJPtYCoo0wkfpQcV
ehElddM4+Wq2YvmERzPelBIBK6F+YHvXZJLLB5UQahggnmSbkLAg2RZGFpLdF8rMBALs4LgiS3E2
T6VqseyTRcXQC0T0MtGcLd5WgEt7exBCg0CEU2q07VeGpN4mtp3ykpWt2nZRI1owQAAYrVamBM7q
GCh1Ug62rRztC3kE2m4WXvS1iQXrJD3ZsusdAIUZ/oG2uniYxTSYIE96BljILtd4nlzYNrLez1gU
MDrUEqxHW81bKSQGNzcVE8qMwVIyIAGn23kyNU6h5qkjcK3w2UwFpN8xHjFsuHb8C9z8Ab6ZoQg1
K93iF4CuWbUSkLtXjZ3gTiL0ibDaCf+VyeOxddI1n73HOKLSPgOg6+2awNLCGR+NlvB6QsBcXAOk
+oZNBOKZap3MUJl9LdM4TLyVbNOdwNv1NcuGwiDGNSZjdUWi76Df0g+0yRshyXm998vBwnbWMf+f
+9k85Dg9h1cHcr5/M9miepsRyvbkTvSKWGLElXQ4ZKzl7OEwZcFMq5hryb4ttU0VetMtRi4oD0zT
pLHpB1CZjxPxYwSDDg28Bi0swSdUJfJtsCyg0b5Y/kgRmmmljWx2siGlRGOm72d49TwKZHnTxmPC
I1Y3q7euAgBgtFPOra5gY0xZlz1gwlwOw5jfP5uT8i6de9Q6PTykADjBFSvB74aFyH5sw9kg58Pu
QmBcg9XRyTtQnmmc+OkVltU9Nv15nyBH/Axbqfo8DsLv8EoNmO0Y+Zse7U2vNHYbqv9ZT9tev4XG
YOtndrULm0rU1Vvb5b69JqCEpPflKMfyx3XCHSY2DIcX5okmhzPqy/kZS+uCP8lGc866HTieEC4N
TwJjeqNnaVHser8Kd7Nf1bz5RBG6+AxpH14JpMhR/WroId/6SRbcOu3cnarFE4h5iJ8Y1zZWwbGn
zMKD2da7htL0brraCsHCCDbKRMvc94vv0LpaEJPFjQhkhYlFeTUpeotfUV2ti/rVxlhoLZZGog2x
N4rF6VheTY/W1QDJEjbs1+Xii9SGxSLJxcEuiR0U62R1tVH2V0tlvLgrq8VnibqBGQi7nQp/qg7p
QiixyUi7+7kz5CdT0arCQ0rtnbF4OPurnVNjo0vnEy82T3gpWD7RiOD5WXygRq9nt7E5hIh4iPu6
iRfHqMh6BRY+7u13eyiRTgymEW/ZFmyQ62tzwDBa3Vh5Wp2w5sY3/dWaKhsvP6jGq+2Nt3hXzauL
lcWji/MRbyv5k5wCiHMxgV/Nr8bVCOtcTbH91SA7Xc2y5dU4a1xNtJzjUWBHtkXDw4HfFWb3cn2O
/new+k+DVcoVWLZ/XTie8O+9db8XLS4+PL7k22jV+gkgNz2u7vER84XBePMbl1tHnGhb1EaeRYUC
V/XfpSPF6rdSEa43QVYGAAP274gY/yMYN4XPH8apoEopVg3HRp/h/Cg7aULJtjVSzqkQtWcEKGGM
ce2gABmboO+0WjaAe4hi4FFZmFV4rsqJ2Q2nkYaoe5a0M485scdaQWyUY7Zqo82qtcK9F9IKBb05
kAroNvlcn7PYQjOwBeBUWONZ6lkSYzwWLmMlq9PI+NzKLi+cm8Fqunc0G/fSSlxCLoTmglZwXKgu
RLJuuyZa12KeHtEozsYN+62kZsFrlHqzopFO550wYJPdlMrI7SDtcK9CIuqSbp9DS2guYB6yx7YJ
/c9dPpsIqpnWGHRnQ1qfnLKN8fpM/qtmgvDnJSZn3ihICguX2tXLlTmVeDGrxLvLmtL53LjuuNb8
avxCTCWjCp7m26qfSKRsF41YOgjFUMiMNR6VWFp32Vzkh7TP4y9OZzevojNx8hhV4r9Xvveeq+ns
wVohYyYrpgP/CNmwOOZdYic6whPX4HA3IVBiGeHvsMu+79MyHgN9mvS1HKMBxG0NdWbFzJVe2gqd
pbC0hz006eICa6t7VoDYDmzBxh3pYtO9jwP/yERlMQslTDxh4mjJPs7T5Cv3g32fZsNAhjdG7jsi
ewnesh2IgJUycNzI8imeXWa3Xg+xnKiJYCB9kkGqJ8WtRSX1olV5Z62cRph3lRX1a79mzlq4JCEB
e55PubSJdUh6C46rKHvq0SWBVQvV1uRhtc8tNp7EmjXzF20q6q2X5NqO2Mn5YMVifsdJ5B5inkGP
sz6F515rqptKi/piZ83adKf62RkMonMHSy5gzm//xpJhDfGtZou6JttKJzaiAdrkW2V7TGuoCOUR
28WYsyFnNZn66AY0NO+GR307jHk3zhs9RpT2/t8T9f/Sipugaulf//pEffoFR97vD9TfvuLbgbps
nnxh+sYS4+eay+bpXwcqCytT4PKgC/bxWdLrfUPhOMQIOvyRIOtAB4rDtuy3A1bYP3lLYIJn6Yhy
rrLy/6QXp4P//oRFRcChzpm/4GbYAl+JNL9bWOlS04jBrfTDSPPwMmgWtud8evcUI97Z0JpNrMFh
UMhxHtzRu+26msp4SJvHutIeG3ROx35iLtx47nxrVb12mELTCaFjpPEF4qn21ruk+vlOpTd7y4Ol
saLxhrxYuvZk3ltWkgnYMdApXVL/Wk+cEfHq1acup1ROgcrMlYkdXdb1rVe3MOgDfQC5plaZP8iC
5EA2LIBEZnIS4D0CsWs+5V4pGfu6ZZEbx9hXDu4OQcbOxo2ZUG5j8Fv1UQL7JZ4tLTNP11dK4JjZ
JAgdjKNbTeLZmlgYMBhEAcoqwAqVx5TZnexDD8tND1ncJW76FILm7QfEB9nQrOPKrt7SMvS+Lugw
dz2LTnXNpoVlQ8QykrJEf6TPZSQo+RG6XYZe4uTBk+6C3vHjU5ga8xCMklJ+C5w0HTbMD4GfEUmz
LyJ0eapMJAF2pSn3BBN6m5GH+OdpsAkcMqN4n3TJI/s5iHwYZW4bUVb7VIzPaZWYu1SOMDgKP9oz
x6M9bIoofmHXw1BvIt7W9dRtZbWneOz7ly7Ca9PnTCoLFcP8HXwoEpHzLvGeYZsZP8+pjeaX1iJT
5gGAIkRQycbPN9IjK9afYfO1G/Koe4Lke+J6Zq3Y9VxShGTVynbrkT1c7G49Ue6IXXgY5uTZyQU0
sUSe5q5i+ZdFZ9YQblD08nNVdKAgq3KfgTFdu4kJ1KAgmWKqyaysdWMLPvYSR0W1Ysv6XMPgXfct
EMmsGH4B5ufcEvAQXka/clbMj7SV3y/KIKiWGcjpnTVYBmCe4U6kprMmmGvhPaDot4iiuQEi2956
chQblgk6+4Yk2ZZqtle9Ro7Y3DXez0kvhh2B9snPREupo2qnCS+nrT0wVF/yK6NfaE2rO1uTj7ZM
iF8rpnzHcihZlUmd7KFMO4s52VnRHtoa8ZL9VlKZHTgX4m3bCn8bQZcN7FjzwbiMIPay4iBjzAgh
Z8cKcUxSBqFKfmYTWgWDzdM/ilr2q3rRrasKx1pXMn22YYmsbJ3VrqFh2fOEejLAqUE7yJ61PDzM
czmuig7VjC21F3sKdaK5VXqMG/wYGrL9D7O32y/97AapQd2QwYSChtw4FhBHPbsphoytpyP5xPet
16xNHnE4ChxEqgNwOxK/QfTT7KbDTPgVcu+9yPSe/dMwuo+5ldUXRxdFiZoaGX5NHQjKJvE2ITvN
LjDyPn3qnIKhtm7M0Q7inUAgFLVwMk3Jq3FjZfMKPdJ7DyYWhN4wXBBGG8EwcFtE/oBPGLLP9LUh
IkvfYLabjvSD5V5I6kh/J7m1VAAJW1dBw0+7TLNG+WE0DTHXxJnXW0f1ffwxpVDIVx4mXeYrelOP
ZwRa3efO5m4RZNURcGcMhX6KS7/AZAJ0PG40sdMFivEmQ6OC4XQH6JBTQiGHqvRI29jm0CPtnMFQ
1425Cf0534EjSlbCm19BNPjPblKrc55qb3ykXsSc6KsSFjJQJdayWmOdU11ka7AV6anUkq9h57Xr
RNTJM0kNwIiYGCa31FODsSqYbKwR56GaKsJPTS4yD1yg6d/UVl4dDV+ibTeHG9Y+9QO6B+0xszr3
TRR2so4yvwnmwsfC10cxH+NRCbEJSRLfTvmk3zrhVG1kKLs11lp5zru4QnSfMP3T9GnXLp9a2lXn
vpgHcxs2NmV4k8c7Nx8uOZbhTTJ1+9HQ42Vdgym98Wao56FT3tM1fi57ZFXWUPjvSN7uXWXF46rL
GAqannx1ppTlHOjtDc7KgwWjdp31hskMy6glklrL2qSa1E4TU7GtN/TGutTBTdeVYlQQedGW9AXO
A286J6OX3c2aPtyC6wW4NPUuijIFkKNL+WgB2txIS0Q7ZBJqpcMhAvm7hBsa7Y79C6pQU94SVYf3
0ITB7AufO1Gq8iAzC4fg2NoLWOeh96BUZV6VbSqryFb8bj7OEgiiU0N2ITmlAcMx2KSOX7yTJ04Y
AZOnoDc0DcdVxpK6wHG0QsLePflJ6q8Zq05rmDL+upPNwdeA5rRa/aEa91ORuBU797Hf6l2dBGQ4
gN612E7HpYq3PQ6TIyjrr0M23+Yy7E+Ggq02j4TFESBX3iGj1W8Yq1abUp/S7ZhI/TCjDN9rRLys
mpqh71AiTvbY/a/oRNhhknPAPCTjvGucLzNlL9gqmoI4k18EAHm4meDTjYkNcWgyGKmn1LjhHuh2
XWLFwZhlH8w2/K2q5y9RvdCHZp+zLJ3sEFiqEQrmzRz9mR/9DE+EtiKX7YUNcxjEg9GRzukNPNxh
wzh6xGDF/qj95hcwBfk2tykYBmW9FMzbgiLrmufc41vNrQXaqlfyo+0tdIkdVjGLQ3TldmN8qez/
Ze+8tuQ2sm37RegRMAHzmkDaqixv+YJRRbLggYA3X38mqNN9yZKauno/Lz3UopiZcIEde681V57e
ehBPj8I1lsshw6I1OtmXvggFI2ieLlap4dmdK14YnXmfJHbpDxEk5HTCB9bbSf5O59egOw11vLcK
ewd0e/aBBpQ7NIDFJWrScdvNi+VjM39v43BGtWk7m9HjN4xxBg3Hq92nVhjLTQaklhO6eNLexE4/
lZwwxc8fuix95bHPunM3lu5D7Uj+rinme3r6R+bYo4/WLrrtwfTfkK2WvjqpfS9te/SrPLqyjKo9
mL0bwWmPU4X3AewoXObYegSPhDebHdVmBklrLaFtkOfgRFzpYZyDpWYYkCDfgYpVGd9kOZUymLnO
G0Pp1TWM+e7AxNw5OJN0v4xZS/6emL6mKuyuF2Fq6RaW0XBIVWdey8Ie0HakU8nKqrphI2NiPMBx
QQqSkjtCFHe160lEH6IVPqumRolhKJhrVstwujFdYh/aNOKa4iipyIRo7D3JvpJHpqQ/e2haj0F8
T9ciAF58j1WNuIpOXBLamb60hHO/l1F9yscY9GFaxZFfR+Y3Ii/lfQlg9qsO7Bb2tMXYdaMl/QT/
ocK4kGRx2hPpPE9fRe7m5FD27f0yNsxvWDzPQ6zle6+0bxbgbiEdRCcYeB1MB3SHeJkHe3C+ocUp
/NhonWuvk8mzVI11hkkmIUKN+VYmiB9VpRZ6zbVTbCtAiHcNtCXo9pyKqwlYJBLJkBhvuvR9FCzw
0IG/T+18jUc430d6kxIEPHY7BnvGVvG79oSLafuUTmGxR7ycPLOaZc+84voXNB3iPks7Ru2pkxyF
HKl4w9o+1eWg4bbCCgGxC8/mU2QgM7kY2PluvCVuTmjmeSBibPFbOEbeyaibAT3OpP+Q46jAHiKx
XUTb3HbL1D0Ld+m/SXTABxcEwwUwpu6a/MjmsTJlk/H8VUS1mLUdZMUawkB1hXi76QoQkRID9EOk
s8L67JN62jyeMpF85wjm0L7wPFx4rgUO3iVx/HEMwWe+RJmWLAE5HbxZXdAMPIgNrY+5sZkzWZll
X4EYjgkdHm2NYqW/zxcaSUFLAME5L6fkNSxkuWsAMlrAk6f8SCKnWMEUkbuxrIz+CcqFgnjWKbwd
+E8PU8Hyisn2njlbSRFW9+9lURJHHTu49bolumhKStK8HOpu0xVD8YC0Fv2/cIw9nvzsMgU8vENN
CPQ+qnNfaUsO7atRcjfq5XibW7IBibsgTEqR1m6HVO8vodL0YAXSEpA3Ui1DmSHBmE7aVNd0PibI
VcxLazvzCdkyKBYKFXsz9MK+NwzVfqPcTFwc5ZlTj9Z91UV2Bh68nyHHNO0h9eICcEvKbOYinyyC
GdpU39I5Iy3EbGPWURxTqONosx262JbPK4gQV98YKefQZDyL757thoGACh1dJsOqWeEWblKcShE9
PaKQsClpzsjq0zXV5QBm5dAzzLub6o69AFOX/QIrIxg68lrrsVHHhnsy6DszuVSpTPwQiPFHgVLp
qyBUd2GkwRAMrr56aDMvTF4xXvd+wazl3PE8YvJZFhnYret+r1wVHey+oATXO0B0NVqIpyUdBa5+
Vuet1wIfbY12eRMU1hcjaPcN+FLE5ErsCdHrT4tRd7dKJeolniwIY7S1Tgv5uL5RWCqQsc6MT48L
OOUZevuKHF9f1Ou8A6oM3b20urKsGqoGv/GxpYrcdtPkEVqjp9uIdx3FeT0TktF02z53jij+UM6x
cb/rosTbNYRsvUlrsg4EfiAizViZ8kq5Gyep4n0SmUPQVITbmQkZp+Dm4/E997RhnxvWtUlg0DeB
/G+F82GYhgCtDGM+1HpeU0r10SUOTXfa6DgAt9w39U6RF7WtZ4bftO1yOB5pguk1LGLGg7zGw0nL
vrTU9JvKc4qDloRmoI28ScrRLl3MM13ra0KbmQatmPbQQlrnOdo1AtL5jgjqQz9l+XnKgJ/IqDQh
II7aj8zr+LtStnUOwyRhoa3JaK6YmGZ08KYeZuwMu8FnjFxsG/y4vHTG+TbuhHdF148ZB3yeQ0be
KooxwYIJw/WUCP3GdZmcwAuikwdn5K11VgxPBTORwq52rzKtJrGoENkWrIu1SXPPfI2w9aN1bOH0
F0lcvGqqfa1Nh4Tvwd1bsDTEplLDN0LhW0JOxXKcVy6LzsaTpqjsenwVJHnPmUn3wYkY6i9gqiAT
bgeu1sYopxflsomI3GBeaiaZ+UubIoYD0S2qbd+VDEwB3G9tWvAbLHXhCWO0fMvaKYTPCTiCmlkX
vlYSs7JtGDf2EWnDlxUKP+6W1tnrIiNZubGSSyjeGXqkVoigt6be3Q4IG8iYpd4mG8Ug2pz2z+S2
6ujVpH0wcFsOUeqK72PJFi3t0uFQWF0fjFpt3JIVTEdANV+7eOpODmHHG1C2zom+VhDHszq6oKt4
AcNXZ9KMoDOLo12U1O/s1yjFEAwzQ1rS4lj2asj8CJvj89AxpKTfczZB4z9RSj0kWl37TtM5F7Ft
jqv6mcKxitEzLOi24l5rgnLov3h6jbOf0K44NZ5KjSUPNYe1UzaxViOThud40ouNWTdlwDRjwFMX
yoelykDULJlxQerdJaDx10457QHV8n1j6x8mK+luBLdLLJFiJl0Zr+Ak86M5lNY35GlNAKTFZOhZ
PE1MND6UKrRlF5UuaDC6HhTfk+oRSdjFnTt3aCUrWMVBp9zwyyCgS9ECHhgGePN4V+v6UuF0QEDL
RH0cd7LFMkbxX+jscSa5z3rTu8M7jFkZJjvC4nQIHRDzTdxpPAkoH0XWnAx4w+OSoE6YozDgUinn
nKVSXQ+2RWGtZ9o6e88SfWMbS15iUsOqse1FrCAI4frmH/gjaPYfRmTcWWnF4uEm8Qn9S3aaJS9X
5Axfw0z19R7VX7SdkBrDZCR9RubTaYGWxaOugw5MS+aLoHp6Y+0FqpK0QG8lzuv2sD4TVHmJLleH
luVHLYnqG3tqhvGQVv3BGeovkbuccHQKP0+UOGaRdg69llonh8GV1s5JgZfdIZlztk5m5yclaf/V
nmj9klLfpzI1/NCqL5touCX+4RvjCe74cJb4U5AyWqgiacw4x9JCU+doXbxn70IDkbDia+IpnhPd
guETInIbGxs7Zm6W+1ioaJtUwFYngqGDRvbtscSeROeiQzWdyW8KC+FtrwnacOGY+HE1f8kinc5Z
N5s7GMewNTrzPZSDfj+6MsOJO48N1t1q/C5bZ7hn7TM2BOiiOBAodpuaZpRAIAtt0Toj4NfosySJ
sW1Elh08uzwTfdLC7IcfHBjJCOfYQUmJrFrE2Ql1ha97S7XLklm9teTsvK7e2SJgGLt8RaUbTr4+
Z9pbZRfNtSNy7ZDywiMNHTv2wc3S5tLJ2CJhSE+hYSbRqdEgX5qkfL1TZ/FoRap4S1LdvYaRHJ6Z
e/VftcT+iBp9VuCItfZU04a+XSYUzjJxxtJXiRgf3Un2N4YRW8vV6oQFd+kU1Z4uaBGTO2KCwV0N
+sygdCews2QKlJGgj0iWWe0ShbrYEqF2RVK9HHzJywAt6PAwR/KRCkHe12FUITsiApDnYN7aTauz
uXKfxjUTDeWQcR+hDfXBll67ehu+FRM2tBTwtq87hpEEOZt07WI0KGou85LWat0NIGctr5t2kQ2r
immY3Z+skvVnY3dCpfsoxAJIk4jUg5FeGDVNYeubks0N5d1YKek7dtU8NcqqL+oaJNwGYb4nkFPQ
4wOih/6bdeGV/AXPvBoTKR4GPsAO3LpfnnsMrBse45CmEQ3qGO/33J7NXvWXDncPEbpq7DCOlQlS
chBfAS8sIoyaPqJiIit+oxtd0fGaXyshVpnXIrOdL1YTuzzafdodlIvmv9YmOHQtc2AkRFo+MDIz
p3vZq47mk8gUYIlZuFwJ4mdzo42+SfLBkDlFxOkw55vnuxmYaOavc8DtUk9zQkHPxpt0dmTfkyhU
MJjqY6S83jIiuJ01ynqiaMRJZTaSUtWPoO7C+nZCRfsM6a6cUISwYC+N1G/ausL7kdeDe9cijKXi
baLqJl+04VkD4nIy45q+TIGZ49zMWvecKY0oMYTF+3WE7K18LvO2BUAAwjhk+0JiuXdBtjvxfXmS
nbrWHe4NYzUVTkbPU1ohukctTFqpQc0Yx5gZ25SHcoRmEvQjXcGN2eCXvKLD3/E+8RozB1dgzHLX
2aPkSheky3dNlAZT1t4sUYt8xZ6VsTVpQz2AbY1OiLIzv8zj+SOHNf0a6i2F2mITwEqno8Eb64Gb
i9Kkfu6BXe1GjbduhAaalz1eWTY7yVZEbbpX2kikDq3RiyacGGOOotuq1s4ulV6WLZW9Li4rLKKP
qMO6iVWWQBRUdpZvMxRnOem0W5XV6gprsksgmB5t22GBut0KyzdVxl2iNRgXXZz0L3RvNV5io3oQ
1HeXTVWPu76j+qed6dCl0eK7OU4H3/WigaZ9lfqRaotz33lfNSafWxan8GDHJNiDINbPWLKlj14M
okxN/huhjTdwb6bjOMsB26iDhdgO88BCYMZNA+OLfnNzahHInZHjZJeu7b3DqdW3QwgeInXnt2gu
Yt9YcyMB1tJW1MOCXlkzP2mJGe7wGcVbJvXmVuNG38eDav0BZPMxayt6NlVWgm/23CWIzUlHcgCB
r5MYYjVsJa8JVnWfrcJymJsJc4+jt/2N61T0gXU8OUEpjSG/m4iMCeaYl00qiQWknzVklxqJn6Nk
fEOPVafSqOKdnmHXJdwO4f3CvxfhbWtO8/UIVHKDKv2JKfiLuTpHpFZu0dMvAZ2SN68E4eMRpBSM
YxwFrZaLoMSyvzP0DGyFxaA5Su8WFxFUZUmJIVIQnIR3AVm+ucnT+lm1dXpjR/0h1IwDhVW3H1Aa
ftEmxiCGqb2YApmiWKiQJ4y2e4X4aTO5/VvBQP527BnvV0Y+b0SFKWhDsFETxLl2De9s9kNhxMe6
FAbBsNo3S3P6c2WUDVTkycKqsGCFxSnzgiqx30RQEAcFU7PJ6/8TAv1/Kcjpfrjoc/772Pqy6pkH
fqb9/vG3/i0jd9GK24zgLJpnqzGSD/zf0bVn/UtYjGyk49q6abg6f/Tv0bUJwgyHOnt5FKM0YX4a
XfOBf7AEDMMTxCD8I22QucrEf+Km6KARkL1baNlRu6Nc/yQjT+Zm7CkLmqMEUu0Gaarpd4I+0Rm9
oNpVdequlA5HvLeaEz44sdewEyvDk9Yk4altjAEPpqNfIu8t97QL2AQMeg4B0c20B1cxP3Nihifb
SnSerwMavNZLrf8OXkC/ZC6aP1ls+beqcCkIEa1g5rLiCamvw2a7xhamR6IZ9x17gAPMcfu+L/vp
b3LKP4mjOAOWZWPQ5jQwvzdXw+vPXlOGww3yRqWOSPOmGxyP3p58AlKMu249Ln73T7fIX0jjPwn3
f3wfcixEDIjAVijIr99naBgdoyxTx1FrTPK/8vfVw+UjmPxf58d/RcVwk3y6thZxaBgZdVJ6dJqy
v37TgglmaWM7xyxLzouRpkxUGJDuXTNM7gcjt/a8WsK7f3x4DgnNZANxMzH1Xw//JyUEg7R2LEia
OPZg02jzrsRKWu+ODPpJNvPfaP3/4mQyNmYbBU3Jsp3PkJqIkEMEz2l+1MUoszNq4GU32Zhfr/vc
e/j9kekrWufXZ4UD42mF8Sw8C+f0r4dGyGEeF+i9j3U85RgGY3J7grougEcQebiJ53i67onuuRxJ
4josOb3kbdLa7T8+ZrmqVhxYWIgMWVR+/RnsLp256EmHqPusYBvRzm1gR2H44NkKIuzvD/rP95AU
OF3gDMCUsazPuKGGUByTTnd6VPqy3FZu0wZoXfrvCjxyfJzbBPOfU3pMQX//vX++sKCcbF33dNsm
/kp8WpcIFByTyFbpsRzrAekEVxNdNHHFZYKg5R99l8WwB2+oR2YWl1cH0fLrCSXFGX5h7CXHhOye
gEqbNpQSzXwRzaP5+PvvWj/rp3vox3dJmCOW5QKDkZ95Y2nRkUdCTsNxmeEB/QiIPOWJOejB77/n
k4P+j+9BPOrZLDLcrsavx8QIsG3Y/STHUMiBmnkkO2QDGYjhMDyI+zhJ2MFMkKBJWyYsKiSvPYr/
Bury6d5ZfwMOZBY63UZHgZHq19+Afj9LahQb4NvoM9BeqMkWWrToHJpzcaoil+ga25z/Zj3/cQo/
nWIcDxw48YS8Qz87o1DZkOQQMniJ3dB8blK7OCHZmq8UMsp9YypK+E6rGJKNM0p9PxyJ0DzSVp2+
YdCvm68KL/0pC0sIyavkNUxC/mdJtdvfX6G/+p2rqg1JJ9WBJz6rcjNpst91NO0gTMd+n+fearB/
5B6XKLdHGz1nqrDLp5rjkLgxZme6iTORmmUYHvussi68zguPQOHNK0+zW2dnD3GVBlXsOcP+97/1
z3etKzibaOwkFcmfBMTCK0GG52NyLDwxZyD/XTamZdt2299/z6ennjsGZT6XzHGAifOAfFphE83g
pCCuAW1RLbceScRofLJKXiAxlfe//67Py/mPL3Mc1+DtKLEQfQZzzW5LQ3BKWc6rJgsiNxwC2hi9
D4o8w3GsIl/R/r7Q+8l51Yoy2hNf0v3NidVBtv1pRXBNJlICryAX+oeA8ecXZt4ozeDJCA9OPzbz
0fkhKem8yVTHqFfLLSpl8S5x4vhJ0heMkVWcRvxzRnKuDZbzooWGc6IxPt9g9AXNyH5ENX4NdoV8
4axAmBC3ICyS2rhbcjP8GGB2P7lzvpwhWEwoxerGXv3ItJQLV14MCCjgNQIlupN9Zt/bsRIHMqv1
y7i05j4QKtEemDAtt/RDzZ7pWzxcF43o3nL2jO8I1cIzmnICcegLhh+Fq0l1KosaV3YJ4+JAZgD6
wRQPBa0cp1lrBDyA9ESg6LzFXqh/pSVrPo4/iEQTbW24rlNofeRDZ41B0QEh37b0z86RyZNtEaYc
6M2QvPcxi3fVRvIjqjTXgBhP2Uj0inAjfyQUFQVHbFv7EdFRyxZvar+5Dk4aIjWdV5c+l3uHcZ77
jac/ynZZtdJbaf5oty5j5TU/qXdeF4Dm9B+86Oysf7eVFT9jlqYFGWll+Tiolx+8ypzPvGfyJzx/
4/WP0xvaY7c1yljcKrOmk1gtTk6/XY9s82SIIj7jyyl6uKCregABLKtVr88XDTNOx3f1SftSVgBB
kTsxGfHzXF8OKIw4d7N0yfNshIhhnybWc9/QdfSNSJQ3ZoYCBac6nzMiRTjbHQx4qOrJeyO8sdyE
TTNHe28hVH6DUUHeEz5gPrrlQMdUMzi3hWkk73lUGDudeeAbkVJE3/LQ5A2d5mK5lSOhVn6XNdON
GOrpOpkRXQeOpSdfcrtjaQLw/aTPwsq35nofFmOFCxXcJo3rmATiYGF+QDhigROuHHLuJafolnM0
zqhzQrZe86ajc3LLRBEkL67JFvRZi/ky5QBIfEvHJfRbbrAtcHr1Fo+RwL/tcvfKDMNpE8JpOfQx
OwbaPRoY3xVGKCJrPtOPS0+Zm2+9hQQJvAzTdaXl9a5LSfaDJFlta1xbPi215jbCfIB2pSkvCEq0
gH7lCXPWVpx1s1xOfS3sA4Cd8CHqnG1lrVETdpmdUfNmfhhK57pYnH2WLPgXynDaiyQ1X13SMzaK
3oJgSIY6tzcZ6E4LAWOG4esYFHbeBLPdahCp+ZxV48lLhuuENuUp1b1dHIP4ANJSneDogFLQesj9
xYieqOCw8sxtfFQveTAP9PWMFmhlJ63XhnzJM3EW18zsoULjvQyG2bV8XjjmTtbJox3axXZulXGR
A+tkmCJ91ZXjPvMK4ZOwu3JPcHF6iqlw4sV3bTy/e8og75xod4QdZjATys0sZDCOmnBf6hUYj4NB
MaebXN5qvTK+FKZ1WnA0I9FJsGwlAOwt+2EYwgvcodFLRy9pG1vzdIrzggXYWmsklD9XdmKaTJzb
+lYHtnbSBnr9y2JfMmafXbWxitQhCmNdRKL2O7QTdZj1ig5mGa4GLsQq6UmHaatvQi1yLnuZ84Oq
HJzXZpiN5ZGZibmbxjxEn4ZT7wJuSX1NoWTFwWivIZk08x8bNUePBLGM93MlqR+qVtHLU8gxz5lD
CwxLpbMj+Nv9lhZJc5zAZR1jctD5UqrocxOJO1eOIwpwBK7m0vfb9f0DoYNJZ+wnqi5u2o5YDIcn
LT9aGtaijZFVod/M1CIZ8+MyK+0WjJeTsBShNo2skDeCE3nOQaVsfXBZgOmmzNt5i7D2/TgQ39Yo
o7huRffk5Esd6GMyXFn14tJJJM4mDTo7s9KdTA3YIKjjdmWayRu8ie3OdvrouUuj8cLsaUkn4XhK
x16Q8EFn/ouZTphwZWm04BNZJ4+l18QnwBQ0WY3RbQ/LUHBjptQObBFy7TafG2dbzM1LSTLGThTd
8NpbjMU6awLvYpe68YBO0nmexsVb9kImDOF6xgBh1VOPlVN9UIwxriattm+bnFRKs6qUr3W1c2AH
7R28ib48E+e++a4M190qZBanujPPTmGJsxc2IwozbM1kxpWUMKVDrkbu3eZhHTI6M0OTzX8aW7Qp
Gv1BSzS6Dx0aHC4q+SQSRBMvYUBBpTZYXydEOLcO4gp8fWWLurw2sB5yCzAgJqEkjOR+dLR8Z8OG
2JL0Yj1m5PHcRF1rEvihp8cwrY0zZzAJzGLA+xvq+wFNDjad8gxdQPhh4Rk3iFbkQdaOeelFETAq
tcj7UNZ6ULgjAdEC3lq+tO4b7eASojwp60M7JqbvdhU99yyUa0u2NEjvGbEfRG0YPZViwgQs3Opa
LCFlv2eioFGtlpZbJlcVfcV0yPd5VjqvMrNp4lR1dAFgxEUtHVr5cda8+XvHdvwS3FV/21mI6NHe
esTnkhDEO3214a4pZPKKHTtuKKxAbAD06pTrc8fT1anzmBb5jbJld+3ClT2YNQ1oP/FoltPTPIKA
hHSnh+5FVU/hOe2xJFnRULxnZe3Y2wxB4rMF+moHujr78GSRhL5yiF8l2INeUpo3T06rvhR89OrY
JyrQk4tBYGC4DG/49FNyabRWO0aqp5Z1dQE7FJJCYOH3vdDDmfzwiuRdiHfo342vo+Yp/EsKzRYC
g3Zbgow/E9VZvTt6OZwWJpeB6/EOJGxt2c/ovgNCNrsbXQzte9pkrNl1zluDRaAhKN6HiVdn8rET
fem0X21sJdZGWKhJP2L0q36XtAy9Iqsj297stI/ajsvzJJWBtlb2j1oUDu8I19zXqPfo/67hSXkw
icXF1C2BlaGDoyNSHjQbgbZhpF60RRb4PHeAYAT0QFhTq5Q7rdeU0lXfTRVFuLExO0G3Cr9N4Nvw
vPLJ5Fd108EqU3G2RtQiOe5iMowxeRR+3ve2TXVZxT3SlRotHsrxE3Zy1QcIfCuWs3mJ7l1GEbAS
pAEizEMBgtGPKikDJMrq0y7aAyI3sfOyiuvGS2FvIls8qSXpvyr2RmsSIlMAreAsNG7yJTTWW5mO
kjjHjjLKjWM008EWZviEv9x80wylfRh2P15iH48eZLkw56342MmavEe9TLD3rgr8cNXiE1foIcRM
HimMQ2TXtoBJVN/Z5hPdfYwYq5g/RNWv9cWTWGX+wtXuHAZy6E3KxcduuUOfb2+a1RoAtalAQBPT
7nRiZiQlwgCXPTa8GBwFHtaCLDfi0tdWv0G/Og9mOzpgxTN2PYaEDu/vnr285derWyGDwbcOPE9G
W0hfT1bZOZ4GN/Jw/LqGFjght7NIJ/1ilthCFh1cGx8cV727N2YcN8XqkEC0O93XtsH4BmXqOS2H
D00RKVgvmATsYTBOCY3dLQPQ6ZRghT94gvaAMQ2gy1TT7xXCn/esY9jHHp+3DoXQiaQoawthvt4V
YwccrJvSy0wHJWtHVPMUXCikJ5vx5XQ92kJHzz/ZB9lgWxfFgL6vVkEOwYEXBJj4SW/JY81TXH9d
+71bDSdKq5a9bidr9Jn3hcljsWtWk0qn6B1gTzqS2nXbm9pbYlvIntC3it67IhzqVGj161gs130W
nuD2PKomPLPk0jBaLTF2s3ykdfQEg/bOwTMDdgQsaZq/eSLBJZnRpHQ6712XyB0Wkj0CT9PlI26a
Zisq431abTm5FrHIx8Yxt4lAgH+yS3tF2rADoRhnT7FafIwfbh8J8nwbrTagxVy+TniDbEz7u1Um
OqLZmKNngQkRbV3jZieyugc0fKiAV4+RvmyHOnlheNQe+i6+lPWjQHH/ULu1t40xJzmrS8kZvcxv
6qF/0YzG3U7j0B0G9jCXOEe0AwnC62M+i5M0E+fFbq1ynxS17SLFHJtjUtu0RwEIs51wvHjaV5C2
tgKDPQgTIHuX3SC1Zofs9E6CuPkG+g2toEbqyAwYwWtdsTcGYzQvSLpt25TQn2G6yY1m/TyjztI3
tD72SOOCXPhjBDPLI2oXTdOGrqaVAmVOc32nt7hIEcLI8eCYvaNddX3nJMzfqhS/vUfT1G5HtpyZ
B6u4N8JXN8rCjza0eQD5VkYMEsJAQynCRiow3IptUcRt3wcVywt9pnWmAcEvfO0jNgghgRm7sjIk
kVbLdFXzjnty63A+axaaDiLxNBTktS2uUk0mw7bzZrYdvcOyNLapCbl+3Z3oyTR8TxdjvE7tWb8U
eoZXJYLHG2dj+BoVGk3uyHL0O72V3RbNCTuRaBnEe1WNtjx38bBueb2OII9YqvYZOTClQ67ZYq90
szlS2/PRwJ410tjYoAdyjpadozvsr0a7+2LnhREkDeUf2SDqRjZEJILXO5aKaNOFV/7RyFpepBiz
mN9LmgK4n89u79AjWCc1P75vUJa2nSu7OYY2Chz2CZAaHat4+fGfeAj674TNtr9yUm/vSLkcDDND
7FJ07MGmxqBL4Jrj9bhQ9mhsNpn1LKVN9A0nE0O03Ii4q3c/GsUqR31pTJUb9Bl947xAd7RJktjb
ax4/EYAsKOOlK/d2AXijSjoOIEn5RNaR5bal8XIjk1x/KVC8U9pngt88Ts2xQYt0k03Uu4sWA/jI
+uU8qXnu/ElwXFZBL1xJtn31EKvKl3Na7ynV2Nv36D6bYMjWPIRkoStC85LFoNfZnQi87pU1yPqY
haIouP/Fol16VaTeaP4le5GldBTd5cJrmpYJde51tGTw1sdI2dAEddk4Wpd53YkrqY8SNfbChAyz
x0UeLhn6Qu47LSmX3ZByBcyly5/yJl+QV7boaIdJW39fDARUYwBPU4Rt1m3er+ck75my6fxfrtWE
XHbgtNGk9C1dLWej1Mt9tbbi2r5czs4cwnzMgT5XFeAn2+IO6CwMfRtvWD8wx7YQGZ629RBaBli1
6ec7yg0m2DwvheCvkDbcHJ1y/dOq42zp9sQNq5vOfB74oC1h7lBJ6lETL7Eu4YJnHVk6Sct9j8FO
v9Qd+qzBj8aTDmv0Y8EbfDGk3E3mwoemk1a90UosTYLfjOGxM/CZe/oYnoY4rN7CWBA0ADxDbbSY
R9gye2aTYxeeQvwQb5nTdugoJ83czO2QC8hGeajfsTngCNFT0v4K0WNSAZNTjGkgMS7ZtzTPnbee
3kLk2amvOE1DWxl3I14UKi1+uNFm8bdiKdRb7SZ89dS3wynv5vDY0XItNr2rtW/LDHlQ0JHrav4e
3JvsgsX3vZctGn09YevRqa+lcD1Yo0gO2wFYjOi4Oh0CzGcCDkDs9LNHx6LELtcM3Taq7Pls0gI/
q2IIX5tRQhVY7EW/yCNDvy6xAJ9kDtll07HzkUHJcrgXpqT5wVjURePDXTCix7mUStJSgEZB1AvW
BcBGXs9d4iziPRKpAo/oahV50IpnumpkGFTsTne9YH1EklzuCabTHhY2BB9OqDhgr1vvwUYQHeNg
ODoBdoF/4xIGR9wVkUuO67Dtc+14+O7a7JPRJevTS1sl05dpcJlCtRTkDa1U9H0xZQVvRpWSN9kO
5RX4m/4B1Zr7TQ1W+JGg0ToNMkYDEY28maxkRLMvnRkDJixQoC11+JraEqoPDpUmDBwk0UOQq6Sa
/2g//x/x5G+IJyZDIlr+/13o8Jy0X6uyTcpfPPp//K1/Cx3sf0F/Ngg0JOPiD0v9f4QOxr/wp/4s
gviP0MFyiDw2GRRDsSOqkc7mfzz6loF931z74uyBeGr4hf/Ao//rlJ+ENg+FgwnsEaYHstvPs3AD
X2SGe9G+8KKqOTQFo35JmX5Y5jlb/K5B/P3TCfqLMf9ffeE69WJQLAUCj3Wk8tMcPOOolaEKeWFK
ww3w6MLQ8HijQYJd4cSt/jdjr19HJ38coMMInCBoz4SD8GnY5hEi23rMxS6cKrbfUo8vMNNUf2gl
mNTfH9o6hfl/A7YfX8Wl5lpjVGRw8XleCkYrjvpMty5oOso3LPzNQXZLgmXQiPSrdal6crJUv2pC
Od39/qv/4ii5k6Dr4CiDT/5jpvbTWR3rbJih0lgXrZFCjHIVb26wVSj8CGQt/kapoYPw+Xyg3IHI
gBhkuivZ/NdrOEE2KRy66hdjBQAI/TmjEcw7gpSboXNSbP1mquJTMU2t689NPLQvll5Rj8LT0nxh
lN7lPz18myKZ+Rv8SduhNfDrD0r1GDs9ua0X7mhxuF5RU5f8D3tnshy3kmXbL4IZHO7optEz2FMk
1UxglCih7xw9vv4tMK+9ugyySFOOa1BZk0w5A3B4c87eaxsp//HfjSUEHw2mFMHEOZlQYSJNpJST
OpccxK86ZTTPLsFod+SHVt8//lnLc3w9obgLAuOAZmnSATxNSCGcTRtOSUorqPE/CKb9bWfRu/l4
kLdTh0Ecixse/59V6uRlmhy73BbRyzmEtPI88TgbkupEcoWY8bV9Iik4aS4u3wh1BwszIK1lHuGp
MIXOs+hnQ8jzBDQuliQOHNSWDKxgmW4qGk6p/aS4RVzJ2B+ReLZAIHqS0D/+ze/MYKQNLHvm8qkq
VByvJ0xgCSsIKPCej/B6jhLcugEfwPcuKipgmKd8HH5pammHggeROJuXj5e7SbxnBdGHj/+a996A
QpCJJpE3jYP09R+TZr4z5thtz5s+GO9ME0DjgHf7XFXa3/79UIsAwF7UT9I6nVFkCetSu7U8j6k7
3fn+EkxlZKS8cmbhTXw82OulnuUbKZePGAd5DMO9mb7UScqsrivjSP+TDGfD0NX3QmbV93kglKVH
XO59MpfF6yV4GRLzi2uycTPP1BvRWpXOaoHM+kcT2MMeifnSmdPNeOfQk7uLm4D3Ku0ZRrKX4PcJ
+aTykdQs1yiqYePFTg0Xke3vZQVp8ZmRXz5bMQCIyJjFJsba8MlDIk731VduI1RyWU2ZiKSlku1w
qnfgVpOocen/NJmZo4iF9FDGjrELRZN2uPly5Bi0NjFa4t9PqsnZCv6xW60NrDjEt/M3BmQQIUS2
w/Z5lnn7PFopU9ePkL2vLLqTQM11IjA+iwEmngh99VRH3nhHUKHGjMv/TIPvgSHB/27TJJY8G6yk
/t72LhkxoZJH1CKDQfZgMt1AtjH0FvaQ/whOwUiI8wlqceBuv+D23EjTjPYjTFEZUki5AiJCwHBW
1IxB+R1AfDTd1PXCxVG9wmJBv1ZcwXRghlTc3L5POJnnvRHgzDgOlSzPSYDP9WbSooiOaRa1z5AA
6u/ktQLayUU83dGDH28MqzX61UzgXfxDTEgkcNhIB7/4AKT1scax+L1oU+cpjS1mu0os+2kC7/3c
CHyVS9nPfsqn1PpVzYFFzcit77TT5nt7oHngxqGiRtr4OOUGHws/bhZBL0TWfKSj512ogLgfSTn1
LkMW80hnMt4HUuJ6bVDZG6Ul7tvZ4vn4AGPvGmpcjxZwuOfKV7wniKP+oxh185wS8oYtR7YEcjaB
4Lo2af+xq7ASr7ATyDM/KPhX8mQS93PLc1OdiQfpZZfDCubtkOOT+oY0XScHnHn4OSYXe9gGhpya
Vnkxze4Rk7A+GAnVk7DO/Qszsca7FNz/uM1Mw3A2NrikK1BjzJpUmvaTizNmpmyFl37dU38BQ2AG
rnOslvXS6OGV7xuFQGdvjRZ/jLTdFJtky77olFjUmcEhqfP57ImryMhxslGcbb11UKIu2LgTJZtV
mwYBLsZCMpf7BONHYyLNxJ3GlYo77XhTiYXr2bZuukBB2JdXLSp4ua5kiFyDBl5IPTi3n/qytp+c
qKNDSOqEv5SKhP4Sytk6zJiF3Y0VOupH0ffFvYdn5xKjB1JFDJpU/om59nYiNvUxzsqeNBICHKBV
jdRuixmfoUmV7Z4MgJjkWWfBErvEbMCsw0+ZqwhzUZ76VJnsBtiBbaj1VMzTfUo80hZkb1UdUxOr
CnfXFJue2RS3bdVggUmCLoe8o9s/nprLM9tyuyvyHDGoTmOCb6pLWZnWc8bCNZhAq9FoTdU3J6Ny
tGvsyaHl5uIlb4viooT3F+4QLFF5Jdg+3oikLGBldeWVn/QwLQpkrz9CaWDnL2k30YsnYLCYgnM6
UG6995rB+U7yIAFMBZQMJxxKCkE5SIZxUPOPIqth79vWvG5Ez2v0cJet03QofiRV4rZYI6nzU4yi
rc9hFPLhWDfWRuvc2NacAVc9h5cdURpE+0ZEDhb4lO+6lIZTgSnkLNFRw/W2m37jqhrggsXG7eSX
+bc47WnGTwV1hCKmy0BvYoXB7cltFd8HUqhNYGHF6HotdjndrgTz2hUhribLP3gkiqkaJ+XGcTPM
c+u09l1przSa2ZAE+mashgtOuh7VPDFRSYj7YaVwASMKzHw6VhBpzrwS9wbOYuKkygkWTF52D3iJ
cF/1RbPrlnxEFCy/MrgC3/wstlABCHjJBt5kaIfm3g/a/JZdibTimeX9wlE1MofQ5I26oZVcUG0u
bsy2q26IS2NS06Jy26cpaMWVYYHlw0LMjWFbVi0cHmcMOGBbkkSDNatt+xxqkwWpnH1xPxEDba1M
5E6P2u2AD3hoi83tApskVhZSZb/KXQi4a8s2SnxAiEEyKkRrd8r0oW0oYa+9zoZigHe7PC91tvxr
YqzAiVGEpB0qSw5m+IpujJF7FEVujnBOP4t7qqd8+l1kg2EbQRcebJFW3ytKJvxpbl/iDsqK7LtF
05TzXARRU8jSKvnmEa7kP+wEePifiboH4CfQg1s0wnQUEzX8pqMLfZk4Nfur7wRgbCIfmmU50Vcp
xjBGZyWS6GfTt09JZcutreIwXAeAE5tvuLY64wsSE2JAPCvyrnoMdWsHH9Y2GoYazpkz78hGrR5m
n7zlle+q4aG3dX7nhNUfK4ORBNfuOm2t9sC6St645etuq7rKeqbpEz7PcTx8CTuXN8cXn2zrHrnS
SoWIwMgzjOne11njHh07JkgPFQW5LY3DOr5OO1iLB8Rs5rmqy+myblp558xjbKx0DmJo5fAWkjWH
Hf/RKPqx2I703C9HrdX1HM/ZdQ0W4C6PvXqtS9H8wgaTQe+Y5U+yrPvz1qkAAdmBFcMl82S8TiNM
ZkOHGoD+UcZy4aPXSnJPHaeh/xlg7PoytGF6Kzp4yzoO7R/p4KThWmc0oFVSYImrSb2AnjfFl3q0
Jf34gdTsqA+bJ+ygFel90t8WsU2n2DGNYKXaJtd7wZK3MzjM4tESlgWbXAXuCEenkPcO1AYC7eQM
LiUKLsypo4IYQVfx+3D43mVt3W3NplHxcSScyl5TPaOtSP3SS6+c0RyqvR91zYFbrnGRuHP5QKcG
ageqIdp4cFPN9NAxea4Gdvg/aGyby66q+v3IRnheJE2Ozd9Hqb6C/SPPIhY3fBqBiJeWOTbNsHf7
29DqB0Jdk4AeMlVV/T0dWzJVoWNfQJdmGQWEQxhcXYFi3pCO0wXrjGbKZetOgNwmvxbe1stcxYIo
wKvRgg1II6LjElahOoPJgEsvc+YDErr4rgFC8dCJqXn0sklt+3EmISSBJJW6kNCUGUULTC5xN7Ia
XPy2wRzhNcaxv2qXcmRAyggGNh7VTT9zTykywq7WdhnE15bpjg8URo1LO27JP4qXKCTvJRWpWAKS
wO7Y8Hqs2G+QfgzznyCLxq8VzKlfgx24z/RYnHhnVk7XrBtIztk6KekXgJMmnWlul6Am/RLahLD/
j73kODVJTrTQvKQ7yZegp7IsYBiOS/yTcrVep+zO10ZGOpT1EhTlh5zZw5f4KPMlSsrullipdEmY
AhrZf4NiTeyUuyRQmS9hVMGSS1W8RFQVS1pVZJBXxp6NivKQV0M2duBe0Un8k6Lwf7XQT2qh7IFL
qeN/r4VePsXF73/XQf/5X/xTB3VgN0vHVlwM0EpTi6fO8I/hyxUUO+ml+aSOkv/hcj/+x+9FGZTM
XkTPeJRpn1mm/J8yKFYwLsu4ISh4cYXHCvYXZdDXV3CApy53MC6rZAeSlg1Z+vUVfPIlYXjT4qYK
trA67emSaJt/PY13Cp9vh1gqdORvIGw3yeI+GQI5/dIo9+cD5QzMmt4KeDqFFh7p/3/m/8Uoy1/x
r0IgWV2slRGjuMWPxvhRjr9b+5NL9mc/ZLnP/msIsC8KGRNDsGC75i3oiHr++fGvENzYT27FVMax
LiF4Z3VScGRPHleTGVUS9lxPsaXqXyVWmGFLcwRc5sDQdpBmdzjA6SRlHe3Kxux2YyPHLblgYj+N
/bCPK60frWiWAj9/k2zAetxaNjjNDX354cIHtoBSQpsb2ZJ+Lvog+BKbFp1oNwcJOS2yQjdxk3OC
fpEalwinvAook9dss1L0hw6XNmlakUlXHgM9bKHoMquqaZXWHWREYiwQV3S0Rs3MPQdI5aCVJ8Nt
FdlTdGnWhkMva0kkNRGJRobNph3mHeBZ7mybuUu7i87P54eYfNdNVEXg49z6l2PlLr4LQD/wGfpN
A0Nir6zmArJE+zAWk7odII/vDfR721LqhJYvQV9ZJ9SuST1g5mMlwDxwPUsknMERTcudpHi5VzTH
Ltw5mbbl7Flw4lhGYeHAoS4RSkFg66LbIOmHX36bT7f9LNkJHDzgaxc01B76FdAWJ/gWVbjauP1n
8wNGDVtuhln81nokVxxLQfsHouSIUT/J2kdyUbwIS1qrbvve5B9aHjCOtktQpdwQ0KgTyzrZDhb1
oL0gcFESB63CfBuQCUUeYiNS5GugmzrolVdJqH63jaGwrrTdczKPD2q2fvtkTH4fLYLRVGfE31qg
o2fmhAh2paNa7ItB/V7UAf4qGur5kNTmCIMHYB8np7l97Ez+vXzk70hGNz3mvt08xsbkrjkyu+e5
10V0J4eAcpIW+w6kH2FqVnIGVajf+LrSOyiO8JuIM0Ag5zgh0TRTQNABtTCuc154tCkTHBCWMIA1
k3NSJ8AVci89JHbSf0nLufvSEgyG7sZvmBhebN9m4QT+IwvSo7cw6ZRRdlvCG9S1B1wLtKUUkFjQ
tW4ofLpX7QBE8ixBsr6rMi70GK1jEaw7IojuVBeEGBWgBidFl46rChjEtcVZeh+FobkXSgc/A4rg
xF5aRnBlwbglIydC3r9SogBCiOjxeoq0BfCOkBZyQjlLVrq+qA36xgIW55njV85NwLa8b6pI3rgi
Dy8GZT8Gec1Jz42ahf/XmyjRa8c6qzXFiq4bSXbjvhL8bHFjAHMZynYlOcbvS6Txf1SSen+Q+rXr
xmiGc83N7Wfkm9j9uxrW7tId2RpN66ON9ZfnEZCktxHz+JyhW0/WTT9mWyJRTKpVYjrknm8tmCJ1
j45i3gaTR4mM27HYe26hKf2o4ZtnBf2PIrCjWzOvzUNPxJvDrXBE4uDGpNnkKD5/CbBbxzrv8quO
PI0nLWVxCUPWvx7FLO8RRKCvbxrkNmMtbIAf4XQjIWNyDNTeDQkexdMU2cOtnqbxZkyi9mpsaudC
jEgLCJKxz9MKRYqouW5XU+t8qSbpUZGeCFMZUC2ubdNigFosi1dmBe2tnk234K4ZpO6qAPKywQtV
7vpgMP+omKrWKsrK6AsMveTZnp3mAGuBPCcjb/ZMDYwcBFjtqolrX1sOYb4B8NmAIYwU9B64Itng
zAmiujq6n+l+g47oM/5NO4icTeKTWoC9YoYJ04f3lijn45RO9Tk66iWUPojrdeIUJqC9PPHPPE4M
O/B8Du6I0D+zGx+9CLqKbQW+dq+jNIbf5UjmBIpJJD8+xAlz0vrsPwqbqPamXUAs4RZmSaA5S2b+
ug9ansNYziO4K+rMRabrn0PdtixjfXqbAbbYR4lJFDarwI849udt2bvugct1/5uYg3ln4cA7f9GP
DGWcQRXDcPbUpKX4SdoI5osMHcOfhgjox6kZMbLAvIKGhKDBKhybTFd0IpRsFwKo7S6KINzdMGCJ
Lvcos22Zw6SPAb3cKEFhc/UyJJdUVGYo0vo1NGt0DDJbRIZp23x1R8i36AD4ryotjS0g0OnyRdoE
HMW6QyGLDID602Mf5/m+9btijzop2MYzrLDEWLIhaySd5OkgfCi7J8+X7RmsNS+lNpvYlHEIA4Jo
TKV00v2VjwCXq3VEtqMWfky2+9hfCqPlYotzYDyU6JxBlVRCnmmouKCFvT4/kkKLLsItHdAh6IXn
Q1tU/MEm+IqDHyObEmNjfntxrcQwNfPVi7Xdrrxiv1ARMVtWQJAhXqJ3GWevWQmNuKd0a+O+ih3s
raQRtVtPzljPXSRhXSaj5xd1TLood3Lt2OeBKLGoOw2W7poaA1+/4e05jeozWRnp4+DH/r4oajRZ
tQMbWWkfPTgqK/jDaOmWza7xUYO/VEYHB+UbrSp/XfpI0yP0dTdST+pJcH/ecmuaj06g0uPMjIag
pAjVVGbxO2EPP8MD0wAFdKjxwgC+cSIjvG6Tzv9SJEjaHYWRPtZVsfe0dL61HEhbauBWcJENRUiu
06KCsQJjvGnbdL6dDbP/3ReB8ZC7VYCaDULJxiMx/D/vKYWb/mcy+WNHJYedqagJow0z7kNyF28k
OWTHBLbb1rDBTBZd4936ZT/uDLOzv8puUl+BgqmvULumK3YqZxfVkbGZ4tjYoLNCTxkE5eUcGvqu
JAFja2kQ4EYqx6uXp97auJRKEIfXALd3ZgGB0tdNcm5Tk1jVJWkYBSUHSlOAPka7NM9d9OTbwk/a
s3xq5baqc4F0zlR8xK4PNhtN0XXgifAM+xMS9Je5TNkYx6OhaGVzQzmfvXi8cpsi2CLppuhL3C5c
cbtIr80avJuDyvabHxBe1AbYjFdezGZozorXPwNvoMM5X4oaMWA4+DJfY9qMWALFItHC/pVO4xWL
wnRmVUFx7ep53sSlDbQS98/0CHPPtmHkcmmlJ9ggQEz9i4zYYdjEbnIN4tPYdRIhoAKddo4Ja7wR
7oDGUlfjde02bN1uVJAvXJfItADNu+mGuJYFGioinwt/1p+BJJ7RV6sGM0CbFWJdEEF23+HK3XUs
OJyBEMefC2W11zUSSiSgTg8hAjHbNIjqWOOn24E+MKg8pYVxD3wPtREUQk7MSjarrEcRCcuHT7O1
qwWLtPjUvb5G/UwRY48qK3s0kZ1uc/ogR+nH4ueLMUzlmH3UMJg/J/DQUAbjUnIxX/yTOGi28NUs
FP94H3XqUvAa1LT12kkTgmwhG5NTj2kwpzQ1rtp+STYsGjnfmpDPo5UhqeaBdHHGe2XUIdVhVG4X
XUtnKeC/epNIsUQAznVwIExL7WNTzmeJFziQqOL98ouu3Wi01gjBoisxxxaJB3H+xRpTvcXHU2zn
KjL20HVaeGP2ZP2YislL2BvqL7KXGIfT2DjHPXBDm8VdlQpN9pAYvz24oDuhim+ywxaQJVNwwc9I
NxlAGg50YaN3nqeHLZhja0/BuEftGLTnGCE1VtnadCm+EvuLM4UAdFpeUNPJIWuc/JdbGL/QP17T
LZE7axzy5dxWn3mRi5Riju8hDs5ritjhgdVqz4Po15jzi02IpwlPgPfNAN62JgyH2nbc1MHGG5aw
d4n42vRayul2pSigVvzeorIVpyqLAhLpvIhBg8uqAD+cogrZQpDG5U4AYkccTkJjoOvtQ0pyEM2e
buy3ozeXXyoYIfOKoN4aY6EVnUeJU90URVp9M8KU7oU15d9xtWJM6F3csgLL4CbzqvSs66f5SEmJ
GIQs6g5GlNqYJMJa3ShPzzdJ6OgvFYHFW9xQYKvHUVNKnh1nO7qa+HkdRfvMn5NdX6dcyZGWHAGX
TYiN2/qnr+f8XJDrjcY1s329GcpQDsjloXum503xk+O9+D5CBL2EjNmaa23Z5W1fJxAQrbIbboIZ
ZnY7obhNDNoOrYc9zMpzE78gZCko55q3uBkD+6eKKNave8pb10q0yW1ht+WuAw/z3dGcr1ajiKyr
yfPb77Qm3WOq4uJrMLmEeNRFJx/NZYd0RF4h//Wiw1gU3XkUe+oyypv2a9FK+0AhfzhmdtifD8aU
/mpVgu0qotG8Krs2uOndKn/OG9Lfe0eoJ2ruJeSooHKPgjCfC90iLXZgp9D1AxXJXbchUQgymXqQ
ZCBu8ToBSQaIG12VxvQ77V3vm1W6BQan2VuHIRl6GFcTEI/wtjnjzWyFUY57pTNGuLmTZiVLsgSQ
dp+tKmRWvF522+PErQJLvZzJWPI2YVPNmybO740MjX7Rkp7JKr+icONtCh8Nfyqqr1omkPodNK44
aNy6A+Pot3sK1vl9meblRTtn1pnWuFk4z+d4xST+kcrrjANKGyM/cF1yjN9Tm+GeGwjhFp3jPZJS
UKy4d3p7bjEDdd84eEAZ2l6wKWY3HBWTp5FWw0NSp/W3qqtGd18ZNAVXEODilOaYHdirNOVIo4y2
uFVSwA580WvSQbf6VaeH5Nhb3e+QPvKqo7xzMfpecS452f4qKoioEzESG8dIr+ZyobYTOEgsKvbL
NQr58iLtoc5iJa9aYOheeJVwGFolJOE1W8+za8yPDl5dnVh3fP/PRHnTEGdPAyTnWmR0k1hw9Mum
u0lNigwK0MojfWLwvhPoe0HS421DU+anNKofKmmGHzhEv8wd3tadiwZ1YyA/3Sf1zMpeGXLNp5Z9
Ia1naNd4ZfWdbSLkWgcOlsaoM3dzT1wE1k51MLxS7SNyxy6s1EFwmuqOuKnc526aWOFP5LhEr7AS
rmxphBhwRveeqw77CW7tH0Humpsq9L/SCRrOTaRoe/4VgK9j3X5RsXp2Mw8icNlOEH6CftenGAF5
blNy6fvzsO+1yxMrPY+simTU1Fd4KDJwv7p9pO7jvtQYTGI+WA3AfSg4U02R4+9sw963MrJuuIM8
Lh28a1D/sMVrPBPt0DrbKiuCp9Kn+58hEgZJJhMaCQGmJtvgFmNpTrdjQ0JB2A/FHb3SkBOucZvn
eXvWelN+G8SGc+PWZI04iWNdiaiXf0RIoHyZDNVWk/J4DIqouybMN7rI7NT+oipsnri658DovicF
CWMRWOac5XbbVwt+sh3N2yDonEM2QFgo27Tck5GafWlZcVdg+Kut7/fmXmfdfdjRNB1d0znKsJz2
7aB/RH7hHpIwYsfiIHhkITUOufT7C45y7hFIW3hFamvK+bcs/nQQdWFOttVPCQjhe0NzHUdUiOv+
Z0kgkHkuqi5AQBdAvTbwH6uwse4h6o7T2kAJ6F/FmQ5B1xV1PcIkhDW5qwms4WoWaaxGk87ui9wv
sGRN/j6KF7IJJax7x2p+jyOGa5NIMrw5Uh/Nefjl2twa7MyiPWjbXJJq3FWzwEqQ0zzdcp04GJj0
jnz/9jc3dx5z3IVrFZQhXbMu21Du+NVYMa4WcwqwfLG/TsMA3dmhL8zKncwXtjZvOUNBr3UpExmd
J34pPxvOVUmb0KnlwlGlCREG4tDDavwD8te+sU3Dum1G/08NhPwx5NN7sCxXRxu7KYmOxc4YbBpE
iGRK2eXe9Mdua8V1sXHasF95ABo+Ua++rYICM3ORBqGcE2RAndRanTGzYON7+jAo6nc9CRz4oUvm
ZL3nPp5/ImB9U9n1ltF8AdAEIptzKmAlSmHknOTqw1SGGFZgRqxihJ7bLKyyzccV3veGAr0F0RVd
tP1GsWk2TkX5UfDDoIPeo4Biy0CjcEnzOv1Ec+i+qSRbUL5AmJE5idDKP3mGIrXNKZMMVeiiu0iz
Nj04OuHIyeRd1eGY78ueyfX3v88SUkjqcDYsm5NB7Tggu7GMATynPEULX+7K0ZTsuJN+lut9ijRC
1OzzQdPCcEGnKedEy5iy+M9VZehDPkUyWGWBkbC4eclZalHRzCh/3FSToIKYzdFlh57lk+e7VOL/
R6VK72QZX0r6N0iB6dGcVOqnUFWRmYbwyHODAnzBD3Tq4eHj53ki7HsZhEBz01sYXyZtgddNh1Gw
XbS+hUyhpXTrEvpMepIrg6vMMmfU6hYRLJ2PSEJzSP546Pfmj7TAtpmkSvvE2r8e2rfVKEJL6qVI
MuHHtVtiY5ZCsGuYWQ0qlxMYQtVg+/Gwyww5faxSmZzNebOIFml9/bvNIhtS7cg20ge3TrKjyPsH
B/fdIUQmgFKB+fvxcO99kJI1Btk6RFK0oa+HC3VtCryRDNe09n1t1Xsu/+O2Dlzzk1XmRAP8nwkj
fZTG3MBZaE71rv48//MunbkbfjUvc3MKuueRWIKVQYcZdgzeP8ebzScSUygmDZTiP/65701a6XsO
vfPFZvHmo3Flix7M1DBKQnVro9C6rEKW2I9Hee+h8gqX9hX6yTekQUX7uVM5S8/LKtCTTQFpAfi3
UEn1yft77wepFzuIpCoPsO31+0vHrugnopgPKFuyDT7iH45X/vj453w2xsmiFtut5bBR6wNAicvZ
0Sis8s/oX8vXdDrtmX+Cl8P0eCOGJonaG7TV6kPF2fUy7EzrSMQZjTKcIt8igxUGu6Z5HWraLKj/
zDMk5Z+taG8/PQmgkRYK35//VhKvYERLo/TxowjCFVqy5taDSOuLzEhwQVZ+sfnb58p4aHl8zlFI
pU+/vZprlTdVsj7kxcgBxZlu3Ui4nxwl3s5F9O4Iv21KuxbQgJMP3A9FO+s0qw9xG3brpirjNXyV
CxeJySdT8Z2R+BGeje1GwHhyT6aJ38QA1CevPLC04eA0mnM5ufeVTh4/fmzvvCbh4oECHracjtSy
cP+rEe1UeSp97ZYHcuu2OnsyPJQpabGYT48fj/SSU/p6VspXQ53ssdSonIViAzap9yncFwoR7uC2
oAL9HjxVX8wPk815zKb/oTe1orpvavx5yL1xUM9Wu03o/u7RxzY06CQF8FxhfrW9hLBQOQLdGKL5
Msi4B6qaYMMXczb3qnabWW1C4kWfjVdD2VHBnmAYrimzkRHvxPMnP5QE7dPPjx2cvh4uA1vA8TnZ
7JC3GtLHfACOLGq/+nlhXglY6JPjxE/53LnHLsvon2a4MuF+kjQAfz8dnTMHRlJM/uZa1FUKWOEh
D7gYtU4E8iS/qwbvckZ4uCLotd42KaqqOpYuqK2EoBJ0pvhVe8s9GonRrUdVqgO97WHTtvDKGCfZ
UMJzL1KFliEhbWc9sl6TN4Qu1gUKr1hg/K0XWgb3RgJHfrqLyfXjGfDOXLPw+6DgYM/iyH8y14K8
rzl9TDyXxGgueuHLM976SGIJ8Tqrkci5w8cDvj3wSHwyJKFDMzIXAu/ryQ2fpe+HKi8PvtcqaIZl
vq1D3V44smr3gRe2FxGl13sFwe0zR8LbKcBpbjGyocV5e+fQ4dQbUeeQ8xRP07feGcSPmn7PPdDO
5Pdf/0gEHqxG1Dr4v9OjI31R7ptTVxzyXtMVAW6jKdd2OOiTQp85TRp764YGO0neqO//fpniXIXj
wsT/ywn6ZKq75JtSdiqKQxOU8b4eivtw4V56yaT/+higlkVKYELkeoU54/W7pAbUhED0sgP4pa/T
tIgFvbHjK5Lyr6cpxw0EUwijuH28YWdWJA91Yd9l6Aq6YTM7FF5lcj0MtrOj8PT88dt7u84rc6G0
W0JBo7VPty2MIFWhspqfZefyANpwye6c6Ok0mUw/o/u+/QAZjKMNRwObhvbp9lWjDYmcLueXGeo+
ksZXUF3PySjvMUd/cgZZvuXXiz1DcS11+GlsL6cmKaSL8VQYCDFAtG0ltVKfsMYVWZLzal7IRqij
P5kg748ICx0Z2/LRnW4vqnI94IzpoRb9MfWrpxKDh9RpDfnAyUgesv7KMLkcwZXJwRu+JqcORjyZ
kXbDvaMN3PRgdN1xyvoDOXPXsWN+MszbA+MyDFdDPAecPk4LCr1njnHMP33oDWuBYxbqrBrZET+e
h2+XSkYhX1ywMpvOG2AptKCxwNKbHrSkokWlB39998ctnNukbmmoe/NaTp/5tqy3OyWjsnDg3LKh
1J7atoJ8hoYSUUzwbZieQ+ZThiswoF0SrWJs54ImdjP5IFeAh6XR2p3B4BSN6e7bERF8Rh95N3As
mie7vgNKAGm1qjgcLMeCegGyIItzHnwL4C10NPuTNf7dFwMEmRkn4CedvhgkCRHZuHy6VKeLbTL5
ydEYqXN+/GLeWyBgfy0lJSzWb46cuarZRsIyOxStiw+o7A9mKu49t/3s1PLOB2tjikFVCYSXO+zr
9dXG2lFUdcFCNFYSIUsQnY3kLe8+/jXvrUAORwCPBAKHYsfyTP913JxBuI9hZ6SIh6D79C7bFDA0
+CJN9hMT7d+forkzIhNly1h48ac3VDigTo/gKuXuGDwvz07Hzm2ug68f/6r3Ph7C3BxcL9Rv3rgP
xwbv61zy8WSx7d2kk6DFFtjPNFvKnQ5t7xe2heSMamHzyVb13pqHIlZxrvbfufRQOjUjqfr0EIbW
dVsY0GTCXZU8Vsn8heX6k9Hem/BcewiBwmgLYO9khQUMi4QUjOOBKKl0nzu2e4vF0dh8/DBffPan
WwcP0bXYjiQy55N11e+ssbMpuR+8bjAfY+wMOwPF8SpIZJ/Rm3OHB1KsiAMs2/66nor0ys5cuY88
NJ2ETpGjHibVRtTwNmHVoMfouuSz261498m73LD5MrHInh58dNCY9pDn7Dajok3Q1k+i9Uvyzr3m
LHa9r91IdcKtIpoYhYwf06FvzgK//BGh6JidhUQ35OqMKpK/ciZjyd/id3z8IN/51uhpcwQFfUFx
8XRDzHAvJfHIcRvr3XM1ixb7AWLKIEO/Mj19PNY7j0O8aIzxrlEgPj3GWJB4TYU19TAH4tmk4LDJ
bfOpmbLigDErAVjltJ+cMN756ISgY8eJhh3rTVm/19k0kivFz0vsb1EcQiZGtUMfQ88rCanuodZD
vUGN0R/+/reStOEvFSkOiKcrpTJ85IaE4h64q13BO9NUpbNbqvEhlL/wcfLs8JOjzXtvkiMbZQBL
cPs9DYfgWwGIh8npYJhhvZ5EjyqhkO3tgMf+kDtcpD/+he/sOfxAzlCSjY3D4skXmAdaRXHJox37
kM6Fwo5s1iVpdihi/5uhfEignsOBEbf76w2hclXc5gVXNOGXxY2d1ZDr3NY5jzshPlm+3pujcqEn
4ENYKv3W66F6JHHFTGXg0OTdPYTj37Zd32cN7y8O61sPwOdfX45YwDBdAK6xaJ+cfoCCIL2SSNri
MFszGj93uNOd3mA+dz4Z6J2FmZK6aUtJ5Rkbx/I+/7WrVjPkMjPgCpiF9tdwHPfeXN9/MiUk/8bJ
qvxqjJM54RtJmijFGAj6xUrFcXUE123fWZ0DUDsbGp4i0AV70NWmcZLwoRw0Kaw2vdrO0ynFvw41
ZBHT6cWpvzUI0gVeCxkylqSEzUpFtxbpx+tiglYVVGaxzxvEWdxupzUy2OAssj2aFCbeLFssZPeE
9v3d7OeIrQpc/rsyb/Te7CFQvIQvXCeZyemwXECZaayvo9GN9kI301lmI9HsZZRf9obuiU78f+yd
R3PdRrr3v8qtu4cLOSzu5uRzmERKIkVuUFQgMtCN1Gh8+vcH2uORSJb4etaz8dTYlnHQ6H76Cf8Q
fcqaoluzwsWuolfUrlKAggfAiRXuabPYxpAyAQsX6rxxYQKqLB92v1/et/YmtziaHkwOF8emX78g
MtCy1z57E5jwo5z6xzAVV65j7JyqQWBQNf/BsSPnJtmjfc9A6MXzMG+vpZPo+tBL7NyIY8oujtiZ
vZO8vh6rLe5PDLboZdKmi148BvHl1GmnqD4AIr/GfLkFMxh+k8VnhtAXAFLWg2c/JG39TsnkvP1c
urSsKMX1y7oiElgCCOXRE2n0jOGzCUuodY1riC4mlu1lRI0jvQpt1mKUm7IGJIjAL4Fc2uPRA+Xv
5co4OuZg7KzerfEmdRQbTuyZdzLBjvKvnjVSqE9AAZHnTjZRb/n0XoJ5k1jxR7tA0zScPblCBc6F
XDgjVZbze5DBFT/gfFgf8rCc93hAyB2MLv5+NXvrtOvzbYCO6610vPc+xVsxHb0YdDsYw/FBliX7
KUZkZudVdTHWB8wUNOPIlVbmvrD68Z2d9VYs+uk5LxOjUYxV2WABcAi90oTT7eNjmabb3x+Xty5E
H+cS5grM2/yX4kmmtEUjkbA/MHRCHWmRbzPtu6ZIwdR3+h3S2ZsPo19JzRLBbnuZ9votwaiGPA/+
zq+oROc9yuc7EKBgqfv3xH3eCgQ+bX9uCyh7r5LfUmvHz0FRHdq8vcYcwoekqu+asv3RZ2AWUv+d
lbTe2hfLzJsCFghB8JIjNneiZH3J0/KpRFl5tq1TOLfqaNOL3zSOkR5cIVG/FJFzk5lxetAJpIak
yeqLMAmLXdS4+nMAJQh6Rpwg3//7L/3mzyMg0kaifxu9DIxqijujSElzlBQ/nCi5Te3xY+mAI/kP
nhOEVIqUvwtl7tfj0Y2GTgV4vAOVqKCb0z/W2lCbZmjfuUjfSlsXmy9aLMtfghfn0MF31ovBXqIV
cIC4D8RV1deYv5/y0LoqG/mpKqN3GhVvbeCfHvkyYc1ntwSjZ2L1rqZ9MjQ/IrcE3O6f2mZ8p+Zw
3tq/ix4fvWisB19JxfUqdMU8BRVhxtYPfYqJbBb5a2TBwzXt22S9aKWuKyLyNpML18CwFmRmC+gv
Grs7ZA/Su1ii8D/YMBZgtcEzSnvkR+YIK7S6LNdV3IW7KVDhbegRNRH37wBMGd20mYultdnYT6ay
obOgDTsJ8yFvhkugOGLbk/Jl4ahWlXay7VBpG9a85XHZ2947u+mtVYgWpi4tDvbty+l8iZ4Q5GxB
5ifmI+xuC365e+eJZ8W+uz7T6p0HvvWJF2YWQJmAZuvLqCtyK9GSZOiQSfRXRzG0Yves1OokCI2v
ugWT/vsD84ydeJEQgpixeUGOC2Xmi4ZRYuiSKWlZHfxqjtapGvyPbmqN69rR3lnalOUt3hBosrog
J5/pAmGKLG01zAj1A+nbGwqbkXeW4Y11J9lYKNAYZVJOvOhQRL4O0YR2ygM2Ou42bbV/UaekjTpv
urscI70DuMiv7yzEG01MUAl0fZaoHbyqfZPJm0U8cqK7OQbK6iQuztOxs+vittvjP+es2CkgJz0s
YZI2XWtmMjAv3Pds2Zw3YuXCCweOgeAdgzb71xhmAo3wqz6r4C3nDqORhdeQOcgAg62uvTNWJjj2
OWhkKFY4NpQ0kS3EhKpVhrTMB+Uoc6d1jPTus9dmP5tfSIsxUldsKRhTxQ5Qn7cHkv9DA8YmZI9b
18/TLVhhd9MadX9IfRlsp3QINmFyZjeF87Fw6umKYwsJTXMQ7tJwiE6lGdybGCS8U5i/9f5MwOCg
B8uE/mXjiHZbjviLw/uXxfQRyyawqBgo4w5vpLvff/S3HgXwGqwBbHSujSUL+imbYuiEN+NyLWHI
lG6EDBc23ySKU5SWyd3vn/X83V6etKX761C9cg2+LP9rwy8HVWUUByPC5CsEnBBBmmfX2seiGfGb
Kq0zCyWgD/1kq0vbNpJrhLwQHUEnbi9qpK2ff9B/5RvekW8AlhcScf6WEtg89o//86fb7+Vj9eP/
/vfiEd2Sx/r7zwoOf/2hvxQcAm/x5V0GwyblJM0BAvm/FBwiNGmp4ZltMlGybLbcvxx7oz+Y8LKz
I3dJ3X9WcHAC5G8DyiuarW7Abej8EwWHl7cInr8+bfKQESswmlfY1dqEkF+lBcIHieWh1ze69Tnz
XP0ZSVsoUgke1T8tz4c/9/D/gNj9QDrYd//3vy+LBR4Y4EvHjcUvf91RxgIn7Y3Z14dpIt01jRFu
n4+a7e+f8rIa5CkA8hfsqkdofHU59kzqRommykH3sJ2UPcnrommJjYErtlijo6DU0eJyZW7cdAqd
l98/Hj9cosHPB3hJKjm4QKFCm2/8sgweBo3ytw76Q1P65YQXFPKEZZBChQYocT7ZaXuaQOl3e3gQ
ODoJDIMWQ56MTKljyvoRTyMLI/c4hMuM3RrK/xaUpHBWxQ61Qf5d2F+IRDmlMeMELiAHwyTu0PsG
cq+f6CwUN04eYmoFHemQunCg0Z6TuA958gtsYr1fnPAy5LQsTcdDEttWNFzngykn6xOYPHHZ4uby
CakDGJUOWhHK78RjiKm9Cc9j1E9pxxuNdTnelkOt910+1eexhWQBzLzQWiucxc/T2KT9nWlxj/Ey
f1BNWXTeIV2+JSOPb6IRg7bN2AmzObJUyHEl+BtbOMMj+7m3ETBFmDzo0K6AnvZJNxqh8KlJrzyY
GbRlIkBmsMjg1wRZe92UIxo940LSyPsAbxAfZNDsTBmNiEpt8ChuT8Vgy+uuQv0dSM6096VVHiUw
o63l9ONtjqfIrcxn/yNfx0ZJ0MTOz0a2Z/An+U03uConAdlOpmr9GeBqc495O19GEm8PaBFyhhQa
7U6PTq9vGdlBylQ/Kfhxn82WP6LNtrvzIWicxxM6RnD2rE8Dfkt3ea/q86lpovOqIpnZ4OTu5iu3
gr2z8ofZBIJcim0n4hJJvdHe4g5V3Ag/he2C4x8yCE37zY35v0kBQHCdoIuQHPBRgmziDvLb1HGc
Q6PXez8bymMT8nF1gLrhNOSIFXYOAO+t6eOxLCCl0rnACy3Ah2lvWHFxkwDhw3cqlZcYCHvYuyXj
DyT5MFiEaEvvDEHKxY7pIZvkeMu4Y76IEAc8CifVe1Fxd1kTbxwpQ1zGxXLYDeldGYk5AunkXXw3
j1Z9lFbrETpRhf5XPf7A6FXvdWa7V4nLl4gBj63cWuhNhRNKhVb7wLoWOCkEZeStJ7gX+I5NuCFA
rYrjGx8VxG8Mn+eLWqX6s81FusckDBJiK4sdtlL9dzP3rU8Z2vAbXMOx3TBY2y7hO+bDstTLFi1r
7DmQzyx2MzynBJ8bvoTrwyFxLfZ/CzzlvkyC+FR2xb0yugFPzLa6SsInPGSQjMuMyk8pkCv7mHbe
A2ID8gvqucNtYrM3oVyhs2zDity4bvmAvteIDVYgsJX12JSLuv+U8qEgVPe7WLriSqB1ehX1yrsa
dGx9qrNO3A+e3zxAWmO3BtDjWztuHhyYJGc5egwfp3DxsjNyLATCWjWPCSr7wPwcbcDIiIpFG7TY
hSmHoGs642bSou43U5bPF3RpuztBGX6jm97C3o+SAvsyC5Z5mVdrX5nZoW/QK15P8ZTtYUnjc1ui
M82uLYZg8WOUX6wMoi+KAQG8EduRlz163qF9R/PVKvz7salV/y1rB/c+g5FVJIfRmWsXmOVs1FuA
dmq40FLF3kklzuDewMmGnetO+rOFKMC68Ye0XlneBGxQzv6Ofejh/kNTHiO9qSc0DfXl0EQoXrLD
Tq5RfOjNzrhuzPLG8IZLtxIV7x541zP+HysvwMas9RLs0OJLvH9wUKTHd0jsOT1WdvG5Y3C5HRY/
v8HVX7MQc013HL4XqV0djTr5httuekxn5kG1NYjzphrVtvTGCZcwVGIt+KbbJOvOpl7GO9DGFmz9
ItpYWNity8BLADEk2aU7uzjIRGLU6xYasZ+HJ6MQcpOVskblFb3YI7gbUMrGhLWTCTeiQuURb6Oy
fErEjA0jPURs6DpXryO3vtF1kG1Rvo7OctQ7LmjRKxhrHFgo39ZZpsGpD1GY4B3Nh7St0TyauNEd
qgBiseidcNsow14LJ+RY1ovEiQlQ0TYq80x5WXQYEuujU8XRjuZKd27VkVNubdb+WyeU8tceZSnI
xZlvSOHRjweovJgKWwrv0RhroQ7Tqdo2BzCcEUrRqDnDD459udFx981p1LBPvIQ7jws83MEkHVep
DbAzr315w3jWgtJadDtQW+nEEM7AQiOcHkLcqVfKKaYzVA6hFpVFcQ9LqQnW/uTrPb6XWCYx0Q43
eAeDLhldhwzRYRZk2ThwDZ4THOkz2uZGE0QQQyiE3a0E5+rCLTtxhkUouhe2aR/BTHQbJ005Vd0W
jxCJMic7EGM07yT8dvo8Kydft4t2AUOogyoR7TYaPM38+VGUpke3rZo/iVw00PG76DDNXnSshlh/
yApn3ozxIE9FJdy1b5ewvfxiXJUqKbad67jXQUeLuYkX1EHSwoQ2RbiTxsiMZXFfVZ6jN5gh5F8C
P4Emb2q1c2MNKzMajZ1ExQSgbHVdWgZ3OeJQxyxz8GcDOblJjCS6RWXH2pcZO953GnQ8xyneosDr
XjR0/hDWU8YNvrnhpSVnfdJhC8XV9SJ0TqTfVj/cRF5CPwjOownc+9pVCveyEtwYIJ20uBDdbB0F
0xa5zlK/PSvn2LkfcgRtEYZVwHNtVXZnqcagcp1buflDwCREoQ9c0rQxc3M8zlJGa1EZ7X6wSu9e
lUOG92uR5edun3TfKif3cVPt3JEJnFVbiXcPF9CEMVUggWriS5GvjKkudkHqjV+b3GrWfamWvEDI
ayh35Qawft1s0efIzoxpwe3CTM4Dtl+VHsHPt+eR7BoXhC2Nw5VqvAyCchh36zxrvCttx9lhTmvx
1RbYvGCXqYvl2+BhsqRIee5wDy2Gu7nX1eeRjS8sUpr99xA/TMGshBJ6ZxYdFw7oX/1EHY1zjjbi
G8HUgTOAk/B5EJsi3iTe4pySZhV+g8JD4DIzboxGCF43c9LdUGQFFGMmQeuKJC/duP4kvk5iYLqV
AraA9M/tDCxanv5MvmSG3jJkcfSVEfAKN7aX8n4WGtkQKLW2t6Sh/sepkKRlS8KIsMXoFps8tcsj
jfv6vET54eCaHUrWjSIYt3mSryphw7VPvY7LPaoa46ZOouE2s53kKqnINGrPF5fJ/PwrIvnFMRZZ
k1jKJSjj0fvUox2GMmxAehJJaX0gDNbfHeFTBRsJ3Y6ONPHkJwSiVdXycxbNiX1qGcNtmuHPs7Kk
EdbYxbV6n1S+PkO4n/cfRrVJFj5oQ7J1D84UiVG9pL+wh+6DfiqRI+EVaOwAvKom/QTRINtPc9wg
r5pFeHcpFG20F5v4vgqnhDQWyXfQDtZbNcTidU+9xFz+FQ6stXEyTBKjPySGLU8xLdwlHQ7qtcxl
iyLPkt47MtygmSoeOt1CGlc1iz303nsFzUuF+Ocm+fJLUFzHm+kVG3BonKbCcqc/uBmZ/xoKkncV
+L29TXq0Z7RLQphGrGyfmNOHIAF2nXceQgN985DENRuzduSpc0ZERJWQX4bBda9QhZo+KzLudzo1
r/qUS/G1cLGY+YPOesUipHtTBKPhoHKaLY68HYZiWnDQTDRvrwyUhzdcRWwwa2THIxYE64B7ajGF
bZDDJW8OEOO5+H1J+NyP/bUiRMIbztTyowCov5wpJdCG7Qjp/ENVISS6BrOwcGIHeT4rY9y37ZBu
CM3zVtNowkB2IIPKBcVrkC7HFMTXTa5ceXpWPh1ir/kusjK4Dv0EsnOPEFtstI1cyd57D51FL/VV
MQu5Jlxwr6gcLcPjX1tf3mAA6dWQpCbI32sdZALR3irSuwYnZtYSZHaUOsHTaOvxgGhWsjMs+xGS
xh3aPA7DZtIlw1PJZgCZfzG2tns/CoQ1stkpzkyzch5ssJ4TVDJRj2doWIS4yVnFxnQxEMvwYttX
hJJDEiG2ZloppPGpIl8tkWEngcSJb3L0GfgVtWkl+O1miTA24nU3Y9L6Hw3Mn/CNT0wIpbXrGiun
I8bCCCXvVU15HAYCGGZh5OwUy9QlScG/NLvLDmnRo4LjvuTqUz3La/Rul5gCzX7jos/1JcJqDpHZ
jEY4tnZbe4rFZQHE5jwf0KsdcZKHFp+Ot8lsoLwMua98aJ2h8E89OrPjuYxVwiJleBwjDd1PWy8p
UnM9CCcu0W9w8gHJEoT9jM7d8EK1fdvECLZ10kEqJPDnMjkWpDSbeF7+RkxCH2/MjmHNOs4AfOJc
QMZ9xoQTs5XSmQS3MTl9a6Z5jf1uyhsnddRsJ4IwGmgTqXwwIX9laJJ8ymkTViOFSBe63R12Bzi0
1pa37lDBbtdVhFvc1FK4hakrvup8KHZt1mf7YSS7MgvFjsSMr9+ktT/c9ln5ELTUj/NkiftQlQ7i
t3qxjl7WLlqkDE7zzOJz6Rg36Do4R4uL47pwsBuKwXPW69Dry2OPcfDjhJH6o6stckO7RPifY1vs
nD5sP1CJhudamoi3KIp+v6y7uxqj97sJNYujORGN+qW2q9OoXKdYRqu1O5cThpmlGnbWnFRHlJio
WurAWZE7BdeV0w63pjXYW+zlmkevwx8DAp4+ExbV86atZ26AHjHpOzunoSRlKS77IEOKIXaJJn2M
mZAT9lRGsetCqG+8mTPS4daLLLHFP+zNWWKWNbEq1YzrBtXhysvc+cAcXZ6kkHTlbAZqqylartC0
Ilx6OqABVNnyC1Do8NxStFkQC4zOE0sgw6+D+txPWDhmjnpfm7a3bsJ6vGUUSnmvdLYPlw4Qk0px
WRX0h4KMMpmh5PwUckrnbRbO4r7wqw/jFIivWGlSbptecmXVLnI2KmVC7fIfrXFyuH7+1ZO72JKH
AMjadcPc71w7qjxay1Gdlvhuone/wYhXPHhyQnK0rXLkPJjZbYcxozOyFK/ZZFLAp5Mrr8265cs0
OanI810s6qSGoZ3Y+qwAVYafcavo6zhIVNBY5e3KQJ/NCQJv00h37XkbwpInkUhq1AenwdAXbkLH
w+m0vH7u+NQO2wcuWrn2UZHC6p4qGOGo7FC6JFQlc87zIfYBaCztASMxWAZg2cGahiNLvzTy5gwV
vULQEFJp+tSG2LbPHLd6PemEZEQt8p1hQvfKFFNxIwUQKHw2i2iRW/RAsmIkIQcUptC24hMnyiyP
E6qCK+b2iNmj2EzWHylacLGP1UNSmN5aDHjaRjlbECE7S21r9CLXMPGRoCyQ0CPhMVsaXwxVmfnQ
EUTAS36ZHZdGmdcr+Q2pAHuL8JT+XCN9s4rttjwaS3MFRhthjYoek8+lU7O4va5CUg2st+eM/1Jl
0+yRMyHOsXj8c//m+ZKcCnq3dZO6R8M0fpjmvKTLgcHnKyuSJdkBsPpza+IOvRMuraEa6fAb0yrr
c9HYxQaKSnge9p380lj00HBypacGfLc+V1BKrjA7IW4lZk9wN+zuO5y15mFKSHZaU0bnKiDONipl
CVHRb7+Z6Igi64EYPHy5ilYOKvKHHrvI82U/y3YJwxCXurOyK+lIRllAzlu0/HEuUX2WAaf5lC5d
b/KS5RagQHuwQraEOw/d90HiKZlacXIVDIK2UbvsH8SLUCOiD1n6vE68dL+e09sQv4Ydak/FTaVG
ukgu16QPHOzT891g9bSAhzBJrwJCPn0nmqij4blXQWJ4XBUKlxAZkYZI7FU+qRat8qhC59BvyIRd
yuF16uPHJnz0ybKBDwkFHzv10qzP0Zmtzz2bJLZavkFKenjfAXoUu3ZuSM6VRTTDAv1WK9JkUdCf
M5vS/mRUNcGWOPYFdTpxD4UGx1EGjOvnluDY07QMkXg7JXWqMN4k/eyIJmJNmVPsEhwed7KZ0Dfu
KXYqDja6Mg5d0KbkUGhzbB5KxN/XvaJn7GQxpUJP4uwgerCxaS5vuezZPM9hdgpYDTpH+qxt3OSO
ql6LlbarpZ7oJrpQLeYmLU2bzyIgazdmRcti7EYWE+l8TOo5RwXu6nemPwpqPIe9ZuCbMSn6ZXY5
Vdmxdj15UqKkibiESghb9rYtnOIKJV/Ef/3Mo+uFvqcjI+6HlJYJZ7KlOw0pYzFst2AayWD4EdTx
tO/56auaBM/Bd54iBCNU8RW5OFIO2c3lMa85ZBmC/VeIfD6Mo8eqzYHhHO0w5aiMBWvQlybV0Kjk
F7KS3F0NE76lK9SCIvKWwcsusUglyCpJOtE0MRmkHvVmHPjgOoQ/U9i01J//7/PB1BX+AyvDGtpv
nuJOFVwqx3rupw8o0+pdleYZTs0NBzojq0wCjyDDrDG5glQFxGL2svlC+DMVmQo0ItHF04DRir9N
OwrY50Zx0KGehMrtjVqyAD1JSjJhz8OeRgJvrI5BmaMtE7r3WGBjArJMYnoaKtvBwzl0VTRDeOrj
/i+c439Hle+MKh3uhd+OKu90w8Q4+XlS+def+WtSCXUAcXjosz7gehNEBWiCvyaVYMMX3XjmWQ40
EIrAvyeVLuNNkFoLmBtIyILq/rfWvPkH3HzgmHhyLkR96rR/oDX/YnDIiNLD1Y9ZKRh8QDbPUIif
5u/xoKzMi6W6HKrvSYe8d/kOqoPF+nlk9+oBy6j0pwe0E/xyMfGAkOQEagntskcy1AykS8X89+8Z
8YfXQ9BnsO1PxSBTLC55ByUfB/l+F0rhr8/SVkfrCjzIBd1+lK0xQTJQcfE1yYFdSO+BXlESfkuZ
//Xm3qQHacxkOZ7O6hNVmkyq741swoAeCo1nwBH7uEV+GlOWAbyTyX11PrQuyt5nJp4mx7KL8rj9
FNKMP/NRv44/adnvcjvzTh3CqB9y2eQZVlWxBBBPAE6w5m29fmWPvgHKW424jCM7VyF69RE+dzK2
6LHWY4ATUMPAaoW0LllrPdinFluwz3oqB1yql3RpXsQ1dhUeG051FvSoZnpo216GqAupB6Mx/VVh
JBU9yt5u16RyrnPlGoGYz3JmQsZHZRqZyzSA+UNkiHVf5Ai37gMs0v6iVf03arwTNeDpuuD+/968
bwAcuu7xG5YwP/q++zl2/PUn/+VTEf0B/sonaHj0yC18av+OHYHzh4eMCzShkGH8Yl/57+CxWPkG
zMj5YyAtgNv+O3hYfxBUQN/S+vIX+SD/nwSP1+AdCxY5tC2LbJJf9wInFTkaqUFhiEOYlU8pDYI9
Wn346oTwF35anbeO9q9RhJcgbsJ8giTGmPwVrL+sUblYitxDaCNJizbmg6ibaaXidHgHSfHWO/EM
6GiQhJAfWv75T/Eq6TH7a0Uh0PkpBrzAzaturHIA7fPtP34l2o9o8SwIK5Nn/fqgEbBR1LSzOGiy
gKIsnmIje8r53//kMV4IYJ0v/uobIXqBeIY3CTpZKtpGIZCEjhx0XUzZf7B07FVgVcgKcC+9ZDsl
wqxc5GIFpiJVez6ZA0VLY1M51vk7L7VcGj8F+mU7hD5TR0DrDqzNl7D1YKyYvEdKHFKlCqb5+kYn
0y1Kw7dixL7+9yu49OFePcyBy4v+BG3Pl4IJhuU1nM1GHBhQMBogAT3koYxXjZE9miE97gwp9JWF
Rdo/34rc/4uC0jMu9OXx8tuGHhozjwMNy+bjgFzhyosQD0f4x3nnfC2b7dU70kglKgCy5VT/uhnn
IR80qh4CCj4uJxXoim1um/HH36/kG2cLia1/P2XpiP50thZc1mgABTgY0YSofTvdjpWqT3X7ny3d
T096EZlUUaUNMBo2SDnojT/lj3ND5+D/43iZr1+K3C0M2RmYyyLGsuzVn16qiSsvrBpRASq0m40w
R6NYaUFFMLuV3kaAdTZWhB0g3gnewWynZpOX2JM50q1PoKngsCm6FnhxIITUMr7/9jx8CnKMwBbv
nt0QFE+a7PGYzNZ4IYIuBtE0d3ipRnSmG8G/otO42tIctAHVIOIbTLK61m1k3xWBjYtjnMcPY0VZ
o6rJO8SL9V+jEXZXOfu5CCbsQDo9AIuhVc/cQ1KR9j1M/AGbvC1Y1/oj+tfuCZFe9U3GRHmr9/nt
KAlf6xxvPhV2I86rQZg2W+2W5tcc9XH4xfweAxTmYxXz0sXYi10TJeKK8X+z6cnfQLM7cZyvrKGM
ED90+mjvo0++kyYz9Fwyh8Ok11hXJm83VwSuCvXMNZAmG9gVwSVNMoSjUYtFmHyydmDk8VQc4YWd
XHKjPfxV7JzNHrj7YsEdRrhVByX0liQdvbMpsfKHJGzKW1/Rh5adI+6lX9l3Me8uVoGioyoqd5j5
TSN+oGkgcFdzHM1Zn0j3MhTH2/K2U9gzUKpX14aR9Q8xS4MstRRX/pA/mRbfdECe9a4Ks6epU/HH
3sdXUy2hMe3wONblMplsKVITznZUpjhw+NMNMlhYslm8LYCybD8m+KiSBmSLpcZQn7IEtbAVdpDZ
ZeKI6Cr3k/rJx/rn0sIiZ+8PJQwp21DM+J63fdlhiIIDR3ie+ixZkbEIUPFwc3FTva6kSDAgRa0Y
EcOseIjQTseZTzUbnEZygEGopJMnz61f7jOwBeLCohsdbfw0xgoNv75oC8wBu8a6WbxZffqM56hN
znchuqSfmAlXT3aQNifeUW+RY45XlDZYM+ZWdIsNHRU/Dk752qOuR+8ZUF0BiTsdUbaeGEW0qChA
FLP5BH08FR4WMCJpVgh+Y42d+7izypZj55qzsR5drrgZUXh6JGKRD0bINr2Fzp+M+yGs88cIPsMu
qjlHyGeBBMyisdw/G12rNhq/zO1c7NFb6+E7Gq2d7XKBP/N2BvInV22XqGHlT4X1FfWM7rs9c7Zc
DBStTam87vOI4dx9krve2bODZUX7HGtPhjwnIKwZ0AGF3bxV8CW8NCkeZGLXpylG+pyJt70u2vyJ
tkUE2s93TvwQa4chh94YuqOLkQJ6usQaAmhJUi464XyhweHqQxqOlntI3w6frfhjPraIh6diSn/U
IvIOdeHThcdZdT53reGL6PS4hwiJ4n40sBFmFdYo82ZPHeDFlTQQJ6eC2qP7/6Mf2mCTdtPHWtqA
ksavQ6qzU1X7NJdj4Z9xFQbX6cChBKIybWk8jhdjj0V4UnDOYbDHK1sExV1oUXYgTburZrp6yTzh
21upoitQuqc6cvqSTU1UxAS7BIpWD3l05ZBUMtzn1BdDSTNmFDHTJfyg5pboVql+3FvLvStc3tuu
8sesM8KrEPr6YznhKuGMmJU2QOw+5W7snKaBHYVEWfwwRACuzFI3mxH+7NbrZo5RFcoIyYcB8Uej
LdsV8uHGOsWE6tryW8kYqnz0PALl4h27xj8juJ4z7EXsttWbOJC00D1nCK+xB2iZGSD7iawq23CI
WrnHQ3vY5DoniNlDs/EVj25p5x8yFI8BB1nqWwpBEffAGpHyDll1FJW2bVZeOQJp91Q5IR+hEled
XPJqTErPSmpBIrlMh2xVWS6sSVYniyM6kD7t2eeoC7T1vi9C64epiFbjskc83Fgvi7jPLnNvSnaj
huGHH0QucULvPTyrvF3HeBZP5dZee85MROybaT3OfvMZEGJ0NQdxvZlMbBxd3I7QsemJ3KXZtijC
+PWnUSTxOvTr+hTPQ3XdDcQeIyF6qIhDX4wVax41w87JIXMm9ZhdOrFtfo2soT+jQUs+2gxXYdGV
mJua4z5PoTRVUWJc9G125WTO+MXI8+5KT2l/EefzHcYLCtAb4NVQI5jlzpZ3mDHaZgglqysEaOMP
ZXEfSIT8gW08NcmidtlnnznPt+1oJgcbjSPslyq57k0HirAGOcW1mOwJ7l8NrxlWdsClt/BfjkaW
lrdI6NentibimFUIzNG0xKJAQav2zyCLlwpUIb7BjtpLrQofRzLubQyqNf6PB7hRbrtnRLayGeCo
VU/3oGZCVhLMcoo8yRbJI8y8E7M41kqaES4JwcK5RkR2o0c5t6tSOFkFfEL2JqAuJRfnGvtzV9nV
SUmnOmFWbgqmUoCcnLIbNoMFN6ukeT6hN3KmlT1VM5dP2RL/qkDFN5IZGJIERY4phZuNVXpSeeRg
jIGV0hieAOM19Sr2Bydw1uTiEGFWMyKHT53OU6yIxqL6ITzgeVaWBMeJyRcQZR21S38Xq1/ZTcR1
HS40CwyO+v5D7Qf4GeQu9iHMP5McAlPauuAtBmsEK2J1D2FhFuAQp/Kjyp0JFLLl054muQYiJQI9
nuoyLzaZML+64XAQeQ7sSDvMgDyoKTa+nBsCx3jteblxYTm1AYQ1qBBydW2955zazqrJwZgMZdgf
bIlgziTjxyL1Cqz87ALTJmbQOP1YXyD5TJcDdzQTxQRjvtq1B2Mdlc58yXFNviVlAE6ssDqDwdUU
kVoaxjGbPDPcBUlFfHN9wrebkJ1QLblqpVwIixvBCx8K5qhMeLU3vgPQf81wWSD6ISl8RMfRQQrt
12S0m7E+GzqzPNDPJt7YarxAYNMMYG2TJ+Bzll1qqKgAZWfyiiLCGJAD751B9gHTZkXvFWovun+w
p/g9dAjQ1UEt7ZXmFo7SCWeA39NW1u1Ao6wtiKlYxj7W5XATa66535cYryrDaKGp2zzJIh+HWfRi
AdzRqxIGEIdRkoTVOHFxQWEoXddpc2a4OG38/nmvab/LAwNv4Qwi1/JKxKRuSXBcv0DuKcQAbTHa
aDZZV4/YM7bVY49y67bo0CDwvVB9eL52FB5E/j61lbUDJWyscY/0HrGUwQ4YB693CrvXXDZ+H81d
sJsLW+ZVUS4Qa0TleygOaVW5p2HsqqfGwctgpXrVmdUqcUm2y7LkIKW51V+OPrmmVfCLhUWiDfj6
kVSmPoU2mChtU3l2mYBUUOrBO3PxVDmv27xlDthF236UTBl7cDSHZJExdPD4a7ZuUMUfEbd1Hx0f
Qtwq4i/70LCCaxDXXMAxnc1bM8vyh+dbsa6Rvl6rubDfIzVaSxX7S5W7rAUZJewc3wOK+mJzJAOY
dm6v4tCjq4HRQtes+gkqrXLcLzLDrwBEDvBWsHc7rwUDj8TlPxUHi3B0DW1g8nwStumLX4A0hfLh
ymaHiHp77xlJcyZc9V4YeNWx4Ck0KtCTRJEW5YYXJemQDWPs10128F2SZx+dMMTgfLyhwb7hAFNg
l6Rzigfm5uOX358H+/Uak6I4S/+HYd1rvV1tFe7Ylgq2e6f+H3vntSM3koXpV9kXYIPe3CbTZ3mV
SlW6IUqO3kTQRjz9flRPz6pLDQm914OZATToTjGTZESc85/fpAmDf5iVRpJEH+uR0rhvZ0/dRoYX
PTWueiojJb4ZnTfvBjURjTm0TZav+60cSCsfQwciXEc56ZbySP0NhQSi6ReRWMlwMhKMgv5EXP6H
V/8Or7asiJfkF3h1/hnnp9fmb1D1nx/6D1Qd2n8gCWPPRXCHFtfznf9C1ZH5h8tshpEM4BnIuI+u
7K9M5fAPnJGQdPlQ4EyAZL5FT5RQhsTN+oNoR/waV+iSRcN07F/Mud76jIFsEX/AjA20EG8f862m
VSwGMoGqty4NdIlBxBMDkuUoPYACKFsNhhRtpgj+KUrLmCl5cYeEIpd1UD+iznslX7OxLfjreKeR
yVr4GmNWDEfd4pLawiAdNGlYW6LpUZ/9cKfv/tyfftT2vTnSbM5HcOhV/c7G4bFt/P1IC/txrjA6
kBeoY8uDlREI71GmXakpMBlfKzrjX1+Qg/nvGyWXxCN2PbPB9X2e5hts2mCw1Bljm158P7pqh4D4
s2ribDngXJQKpFPCEEdLmrCisc4SSzy6U+AeI5+NZ++lBEadkgDV3UZPONtuiOMFR7EHcgvDJke5
0jYjDd/KCqlsa9AHN2naCzkrOO6C6XBGWGUi/Y2Qotaxh5s8TIi54V4b/rQ8VJqjyLa09zo0Xdtv
ChFyqQg4It3JIFmbDo/Eiw1ZjqASPk+E4nrox3GPB4a6Vj66N4k4TbDxc/RKh1JI4UaG3e9AZKEM
wTFId89VuoMiNqc7QJ3lzszcCllMltqPFiQovcmDnt9GXJJ4MTLCUlN/5mssdh4u5PDa3Ys9zeT7
+K0tstslq/lGkfKcE0VPtryXCCmxwBEGZFm7yKwemTcTiRvMkQJj7wfK755tKCfZeZA97x/DWQ2c
RlTNg5YNtBKnspcPXWgtxkfHHrhzeY8JNlKJdmlPskNUGE9YrGsileCN0jtM/NNuJEp6R7goJ/ii
BVRFg7idbKX4gSi2RCrCaEfpka/e5d5rwRb+NCp6nmmUfBzmFA2VyP177Gj4q81ecJNy5fIUfJdR
13OGlq47utqs6x330RljL3e4LblRgWMsHpzad0q3PNZptZ+/YEdRZWe9PpJgvTkRQVg8P3KkLpEw
wFbyajDWiec0X2cpmX5GaCJNASBbjiuPPIQcmFv4XkrFIqwQQdFg+MEcbNvJrnYowNJt5QlrVUAs
6hFu9XDD6UNvVhckG8LIGJFwFYN3rVTqPxlTYN3MU1fdEVeZvtqAI0eAYzeMc7sJXpu0nD50jlks
0Bp5ZbMZXvY0T0MYZ8Va09fEIauzvfgerNM2iJ4MHKmGezvXhr/1poDXZpIBt3fOa1/emsPi4W/g
pUaDH8coHIu4OzfMtANq4Br2ZxBbnl3uUCR8U4Uauxf+WBffMDxaHvLaBOLw8QSI25R3pGfIPMZ0
ztYjalYeT1Uawt8YycyzhTpaAaMSbf3CnWFxBWQt60PZtXOy702j65/7xFseqOZZCIYOuMG5jZPL
oYQtc/HQbHWbZOnp96cCzLJI7OWO4YU4juTRLVcOyc0poasjVwEkKzTOnT3QIIJk7guB97D3RsI4
L01W2vKx1NownggH1+KKKbUh79SCGmZf0Z7M73VNG/k+d826fEimAoo0whQBGOo4Jz2tRaRWNfeS
npJ7uZgzZWcUpdwIZlDymFQh6mCXXYXMQ4GgOf7+IpeLwYMjM5Z17E/rohgk9KjNMkMMZjNv7cd8
NNB6Mn3K/OelCkf7tkigsEE5tMr2c+DM1k3mhxSPYVVzTaNMi4Vg0lQWH6UloR1vSOgcvjgwDMoP
kh3CImI80Z68beum8UNqGyOJdkFFjOnOLvFx2cA8KM69CHjmQyWtm2LQzvIhHBNRfvWCxrbBoJRI
yRg1J9u+rTl/tIC7BHP4lDR2SLRv2/qmecpsB4wA42/wfQMPOcSjGhZbnoY3DVYPz940Jmv+6bsA
M8I5tup2fI/819jB1c+2vBh97IxpdnKqKEHZS2jZps5xebEcS5FTH9TeEeTHX73bCmHkwOi0mnsX
AKApmEOopGGTaU9dF5pPvdfZsVObHw2gns3QQEErVQOnIZuX8EhYYPqp6pPg65ISEtRYsrklHOtq
nKVQu7KSyz1xM+lHz5maXc0htaXscx4YujUfLTer93ZjAjeROE8w1BDIuygloTXoSroTEs6r67xL
q/d20QebyOyHvTYGIIBpwRSPSFNCHufudqp0feWBcOxG+Kr3bOvdxyIas3eTW93NgbkUBymIrhOK
hDGTuvMw5W3+Lu396j2Oo326l0OD1IgDbFuVQp8rI0L36YBTTNi3r3RW0BtSudtHDp3uufHqLtsW
um/2YW62HzLfX28tCWMbZmZjE/vBuNx0/uJsUpAYAjaD/lsuA7mtUHUc7dWQlkx3+4a0z8DdZqbX
kJGoKAe2vbQnANm6PYSVUOuUy2lPawzpPvWs+yJpu4OJl8iWxLTuGVom6BNKWP/U0H9NO1UH440Y
3ORd1GX+weh1ufcMrIbIP9AhRia+f2Nkg7iwYasjDl7qNBtWhBtPOe9UL0n/hEQfi1EVsG57/3HK
J/3FNKviEoWRvshGRr8L7HoDK1CfYMXKf773+HCn3rRRoq2dsKggTS5DB5zSrLDu7HAIuQaQMHK2
9pKwyo+/roveDEm/X3W1KcHQgQgvjIL/Xoi5ic6CbPais4CI+ILOmY2hG2xqjF9f581E8ft1EChh
60y1t7Ie/n6dKWv9sY/S5OyCk7OnmpI9e+Wye0vChvHvL7aOfLmdFsyQt54oFmvYSCkCz2EFat2u
nOPv/AAjH6Pdry/1cyELRgIdnlrcxODn7SBdpFHQEZ1NZqCvrJtm5bJ6uHiBBA7tpV9tpv719Swc
hS1eE6LIvPDNUNsKW5ZtVXtnvWTJ059HUEM6WB57zTpV6XOSkH5zO9+03jw7fhxcsNUlg4f3tlhX
deoOkRzcM0xxqitSuSh+2FA5gZsFVBVYkE/FRj3xZxNMe/nXLymDQI/7bOK9Zv/EgWsbV5hLhRZm
HPM1fwk67GLNvzOc/3kpcBXMgSIczj08R94swCqx5ybJe/+cQrg+QqBD4xL+1ozrn65CQxkSUgGc
8RNe4w+OLTyD3/KdeeHnTJCgrf9/vCYeRtz4ptDtrCYqf19upWA6TB6yd7YTSPhYOPFSTAr7kh2U
Dutm6JZJ/6al+3n/Yk9nD+NnYaHLZf9+ySafEjVXvnuGNeg/WxDWGc9OlCIjlo+7Bp2AvfF7zSvy
6xXx886C0xKUGdI4cLL+aUVg4J+buiMeuxxZ3UnLPjn4EGZ0gTLj15f6h5/IywG1iRocCuvbzTJA
j8+lahtW+cpjrq32onsmpJW7AuBrB7esb82vL/pPvw+TxRBimwfE57zZoSe0Lk4W+da58qGxNDWs
icoMswONzm9X+ncU7Qc0kaUegU5gTecGURD+vNLWsavJfsK0toeIXli1h21vYFYP3aTlTYsNCMMT
RZm8zNR1zP5UfzMJdN97QEiX5qJlYIky6Qv2hQ5Vp26Y/4el3/3Ob/7njRcxmhOsfCkYTNZbqlmT
e3OO2Jk3vAbCjvME6UKxGJyXRAXwqhURZf2vn4T189pdswKoK4Ei4bm9pcWkFXhJwhl3NkKDWncJ
HfoHMvXQZEuLIzPrkvV9L3LrRoyVeIG+r62tk0fLg+htUZG3O2qxp0qC344qLfvXhwPDAZiT8NQc
nt13HPMH2o4pcNqZQlZ9rUOKbtMrPlopw3riYpocPYD5Oxjnp3cTUuG6GoByeEWxlPj7mhd5vxb9
5JBPbkJ0Nsq/YqNEw2u6rHj6r2//P10M3AhyMxEkP6cawuaIcDiP1HnBxfquaPAMQcFIl+OZHV3S
ry/206Pml4WEuFgmnlpsZ29WXV0aVtcnpjr75M37lK8DbxYLkS7x1xey30hmocKyXa7FA3xGjvS3
lVFFGM7id8FMBSGz/s6khxtjI+wHjJDxk+0vXTGBhLgp4qdszhj8VV3gSLDk9RhsxfKQ5SU4gTHT
LDFvRJCnA0bYpuEDZYF6OXuTuCDac1HSHM9Mr+6GBoOG+t9uxN/DNJjLcK5B/nxbCuUNHjJB3fdn
WzPCnhkaXVAA5ofUVP+66uJSvAPoCOATBD8NqJCO28O0IIuS0ImRGhX8fjzoox1JNe3FbZbf4ofr
6fXDxuhyrEGVXN0DQwsC8tun1OjasYT03LMvFvcruQrTWbpJ9PQdEPEDMja3Qlfe+3ZZ7N8cAPbb
V8RdSZqQNR2uvA69PGDoH+l4bgXHAapNcbZwyqk15hahj3W6Qlvv2DE2uOEnRNClu51a5s03UQob
o3Fkmh/tQUHmIOhZPZhjDYqoyxWvEYT60ViMkj9/VxfJ2u8LXDKs/C4YlNHwN825d4ygJDGpLkOn
vfeKHprB+npVBofBQQ1Q+M+TVF2/QZW13HnzAjTWJ8yPLyXAERQOMaWr2yNT6GuCn0u5Na2yvp9B
G26kPxiHxc39O6KYDH1og4b58jTgX2MG2KqQL1+YJMUH3hhtMld2V0Pp4j4TVDjab1sMTWmgdX5G
D2zFiAW9ESmvlQlcfUZBkCbYtzlhZeToYmVVV6SDaeTSVmV9mWVYAoobaIfjaOlWMBQTkexuUgt/
DgwBnc1vgShhDUWYGhMTQ1fUCM0/1SL4T/E5lQnIS4Qow96IjrWWNcguvoGWYxxTWulKbVVyicpT
GhrLQ7foOruDqFSRWZ+Kabjv4f/UWxhFrO7WqrvyodUwWrZyHCyxZyK8PJRkkV2lvt+WD/AQ+i8L
Y3ANwlt4+qvjN6N7LYW1QlEz0esbZLF8kJ/uvXrYO5DyArGZUa1duFfTaogCooFvDUFlQ7ns/Q7t
9hYcBORq0BlAeFgr39nBX+RvHGHCQQqbneYklmI03i1tzqVFqTm1IhPmgNhkldPbt808ecODlRtZ
vy15XbI7+lXUvZYKsCmBQeiepkn2QblF7mfEumuQ1/o2W7inU96gpploJOxgzoMrd0qs+ZQhiE04
Vy0YNa2swLTCbuz1YUEGY28Yz4IyQgBY5KPVeLJCo+zxguHlSma8kUvOhu91AJg9bx9iX6CGzGcK
d8ZCA/k/gbsLQbRatcu3aNDJHVJ+mK3fITivGvkyTrZYj25he695kmXJrh97eNl/Lit/Ze2ZqyJv
DvDNe23IFZGA8+SJWYuVMQXlVBSxPcCtiKXv8RaJ0F/5bpXHfbX7FTN3in78BDl5nvYL3Mi7P0cz
JHC+Jp6zFhKpS20XtgFEU6tYkVgJPL/pyBY5IrsHgf9+/AX+CMiYgV0FV17APGJTmvlS7PH7MPsL
VCOWad0ZTBoq5XJjXUwbnX2BLie/7xvBF7FMsJN9V9n9Q6MtsXwcl8AxMBAKvLJ8CFtChK69pbIe
/aJo3HjEsk99DQ0mGTv44rZ7r6wOFDhT1MaEalpzUHMeMwbI2k0GXMG74jLNgRnqDk7wgcK8JNzZ
kwNWKJsqnzrcmJIE3kbMFu4V50r2oPWqApREM9voEEgCwtu5Ns0FqA2EfAgByPQ4FfOfJ/7/5qS/
nZNyqvxQs/ys68n7fv0vEQx/H5V+/9xfo1KGniaF4MrKWLUzP45KGXp+F/PYVHR/uZbyx//MRB3z
D2ah4BkR9pek1Xjhv5mJ+uGbxgCACVIxATUUVU5Ez/SmcsuDXHglQVSnusBiMEgxDEANzmLUNW22
NyChHsRqmcmUbqVhoZp2N9NqQtm6rXqvsdMSG2YPaNva0kcQH1mK7axcZwMyR7IbKIMSqyultnFq
ykd9SfJAjbum72xE7wO+hgGGGCv1OSG3nJyLm+9ehTglcT4Ksnv3MnMiZnwUhg8MhALMv5AGh/PM
NrQaHHy3RMRxLDm33sK69xs07nxNbEYIXu1eCZDVe3ApVMBwcU8KmNLa+JlroKuoVJeO8p0FZdE4
h0s2WxtlgO18mVIn9fdzFBj2kzklab6rx3SRxQZiu/eCNBDO4SomH7JLOzgc+ZsZFvV8J+wAK+4g
Def0RkdGFu5bQszSB8K9fSrLshYu6S41HDG7nwZza2TMxE+Wu/6bKY4JwfMiy645+AINX4o/Cq7s
KiP0JbF6BlnWHGonhETsW+Rdbmo/QS7FzDn9VGuV3k6BanctZgH5pg+U6DZWKsJnPS6DsWusedlx
0GFk5+vtwP9bz3xUzIWYbgI0jH1cmqlzrKisILiiZJgT6N3kMQHiVoda1ibuXyEHSLTv5BQWONH7
4iLreS9c0d0hYrR5YboAh6oxb2NDRcn95Kvlfdl55bOZETQTVE0WOwzc4iEvva9GsxQP1O5Q/6NF
bJvIiPYZZhGnAb+cF4y8yg0eELCpAtmc8qgZzm4CzcqyqocMEuD9tADAg7ARkwpfEl/N2T/3bXNa
IvWIxwLZTkYU9Z+81RihxuxkuyCcP5VYe+/MeUA4aVY9/p9uHTOIrd63E44MwrCyQ7q00Wcf87lq
IwkFvpsY4r2mEzQr0huUeROpUGcbJJ7GGTsRPqXMxryXPY46M7aJT45dPRZGZ7/42AilMS48n3NY
SU9+yKJiuuruMf9yT2lZT+jKFtxRnPlrkvThq4Zdvou61lRYdqbDq9T9rtAcZFY2u5uymy+Tm3m3
FTzZvTNpeI8+RKuj5Ag8Mfbzr/Hks14We8RGLmiwCLTn4RQVJfYQroqY0rf9Y89c/9aZvfZYOrVz
wctzuWFepo912nlky2TWDfT+4lk0WfHCE60OyzI6l7HV1XFsGpx4iEH43MH6TWL0scE5l46+E94w
XdUDsA5zMWvaJF0YPKhi4IgzDIdtBc/Y61BJ5z7Spg/7jCVxrBaZGJsuzPNzg9nY7RiOxBlLJ/9A
8YY/gKNm87orp/x6yErxOMKbfId/endmNtvsDHxvXwjNKCD0+sNl8Frs1ZcxKM6mDrS9t+qsvgMp
TU4EKcyHQZsp3UAU7qWYvG/eBD+bVkZ9WAoMJtLIODVlV+OFk1wz8MTJZ8zMzRwxyLWa9GRH3UV5
poqTyNl0pTt+GZuZ4qQk6NGkx940XofQx+oxncqbYG9nJjkKiy8+YZE1Xkwx5/vKhQfrN+58X7Qe
dn4kMh1bOTr3gIHqeUQy8RnewnTPDUluF+rPDzpQ1qpqqLesk2Hb1kuB56FbHDq38NHDjG35njCg
io7AYrUYawpOUHZf8HsbDhqLtZ40aNPZLf7i4sYihzusdmH1TVSvONxOGXYknv1N21lkbExYGrzK
UGiJSHzEXmW6Rld0101DdGO3dvqMs3Z1wFBR7HGGovDBFMK89vPSvI6GMrox2tq+V8s0clAQNnrV
tquWoFpuKzF2WN6xUAGlU+i++NrUcTIPyymn+D93LcZJzCBQf4xOcz2KYQOllK0GWjyMD0odW7jW
O1/Vnh2bCDTjXvjqMxP3RfKjQ5lvxr4ojj1aiU+lj3E+ldqZswSIU7T2x4JJA2ptD0yJuK1HSxb9
QxoMwQ0dH3NBPKVoh1Qp3vfNGN0sXqCvJ0QAr107mpxo1vxQ5a1IN6ye4KqZZ/UFq6RCxbQmSCwa
bz6jtp4OSW9NN2ggnDP+SeuUT4inGenA3eKpZKtwTjw4+ZLdc7J1L340tp/CoQm+KVqMauMPPfSK
KP0yl0uxmnYQ04iQYobMfVFL721RBw+x0fI948jojRNi72LemH01vXbw0Sv4FLBZsJAzqAwzVzwR
Yzbs2oCJLPEeeRJ7flF+a1y6HgJCxIcwbXx/57Zp/clJ0/DQiCW5Hq0kvExhA6d50fKURSFExRJi
PC4hnCeVO1Q3g2uiOArr/rq01LAbCfAjI9aAlj9Q3RZu6d3MVQCxZGrGD8Rs0K90JJLEPebHGEg7
83jfpX14pY1IfTWdsRpXMQrHNXK29FLNg/GYZZ7/AnWUracksHaDj26BmfI8kEmpdULalBm2OLw0
zg1JOmSDN4jbyrBS1qZIvPAQDO33d2LOoa1HBuwfi7RISPDhawkovTdz55W5V3ttpI33LkzTnuJ+
ca7mIXLZBpV9R8tsxljsXa8PkHmfYx30MELlb/LVSNq+Rv9QnFIbJqXMmvauTW3nfRAO024JjGov
ROsdDL9ooCXQJoJA2AyJc6LEW6eDAGT29wE2rJ+HTFYDlqud3o7zFL2zvKLbN+Cfe5Mu5hHlXubG
tdG5d2Ui8C2xpyW6r1LsaAGL2ng2naswkTOPvXbNa2Fa14PrL+dosMMdXab4ikrEHmDIz9ExGURw
hMnVkYjdq7hJVH/X6aojZrUTRziv9nHB6TbGo8SI51lH+pBYMvhALWA/Lk5UwJpHpP4trI3xpcZJ
fZ+U3bMnqmBnFNG9Y+Pxxe8zB+oOFIGw6+c83RRDgaigk8bJb+weWpXry4RDW+jPeSdrxMg4dJ7t
cdl6LccbKXUpr6bb7+ui9O4SatO9RbDhZcQQqNjPoQyKrUPadhEvbMI3DgaAWxRgT4Qz1Lcwcdwu
TrTpHjjvmv0E7xn5GsYsRm4FRxvPnNvACuimzSB/oUDze6bcIQWISo5jVyRxCiXW3gSWtMqTV6VW
zJsNHaDtpiyW7lJ4TGNbyteph6dglPODL2W2mbUzn3xTwWLAc4Z1AjzJyxEFXyh8sx30VftQYn18
zdiQYnqhUm1wWTPnd5NZpe/Nsq3euzY1oJv22o3x4xC3XTlEF136VCupl5wwCR4ha0M/hH3XcoKh
vkhOEH2l3kKiKM5YO0QCvoGVj5SYUXushZ32Xx00k30E+wIMPSRrROCTPmHVSG8oz16ViXtIcs61
60p1EwlpbaMyh4ebiuWcNbPepRT+z9oPL4XrP6Y+apHRzm+YKFj8Svdcl4H1Eft/e0OgQxWLxAdT
CmpmWnqyT4qQ7c00Z85WjJj+dI5+lRlGz4FxH3YkXEVYCm0r6HCbXmAb1Q7NfDDJQIlLBEELLcIl
r6x6VxGCyGNx9tj/u3HUR+PWqShujCrHyCp3rvGRfrF6F1RnGvDuLctqW5ahxM624sbUc4StGzId
bFi6DThBc04z4eybMdxnaaPOZArcZsq1nxwJUSUOl7aOTb+Re4sJa6yNBQ5dOTpb3aph07o1o054
+jovnBcFiHooct3h3BceosQLbhc/K+POb0BZeP1eDZKpYO0ljzAQ/WOHXvDs2b15ndVVvp3S2Y11
KDnm+iw/5V0A4aIfdAye7sXKHecNmtb0poE9t4/KQt16Jj+uCKtdroeaPqGTQwwi/ruA+7cQLkRd
m4QMlPUwZn9OT8sSV1X5GOangjBISrgFR3apQ3ZpD5/Fd67ZiM9kD2FBJUcMln5omf+B8PpmeLGy
hG1iHojnwM0FQ4G1a/1hNKPzRvpKd/nJWvDg1wWxhrhyZsjDovLh15d6M7pYL4VvJP9bu9+fKQm5
yAsfaiaX6mysd1kjCiaYStuvv77OT8Kc9UJA8BFNP1Ro/61Padkq5coySE9jl6g9o0P35I/f/fDz
4U7IkgHNFGVmzkOvX7tVN8Ougo0Z8eFrc51kfLtff6WfHzEDQeZR6ANWvsLboLbRHMJsoMsAs2z0
NbQ5dXCKlcHqVhEIvZlm8jPSSZ6zRf7C92v/Dz/6HX4Ex+aX+NHN1/n/XH9d8s/t3+CjPz/2H/iI
MdsfkIIYbWBS4jMFY338ZShlRqvXFILiv1j4/w9FCvgQRsNYHfHIAzJc/h+qZP3hEJfqQ5GHZG4z
ofw3qJL3Zk2ReMPlPcgUxKLC4HffDjoLtwL9b4oraY+5enXb1dyxcYPB3Zn0GU20cWY5F4rA2rav
jVNrY7QtV5Vcc2SSYh44kdQXydFex4bZEUVRqElfFsSDX4Wsgm0O7UBqcWyGlNEO1NZqVu47dlAd
jlA3RttGnl0BAQA+q5RVv4NtWmTRrZkbQ3A/teNkObvOH3ARf0dOB+4T/gwc8wKUWuUKg0djxaOz
1mzqcx4ac4y00aD4IgMCbmVKlMeSXflTI7rwXUa+SzsX8erWReRJ7Q6QMCn8ajptcDdrFwJdVeaH
XAQDLm5NN4U2UkezbswLQqBy3GlTfM6MXu4D0ak7zGwb+M5qLvgoieb6I0EoQf6nb/L/FuDvFuCq
hfthn/xHAJcsyrfo7fqhv9BbllgEYQiC3npI/nftRd4fOHijZOGF+u+qc80/0NxZnGaIfjnQMGv7
L5brr6vYBqGzyN9ZDeD+1apbHeF+nLoybaV45BSDJgWXD53p309NaflYZogUMr1nLmKDsNifho0L
T1ttOt+dXsy0DuC+e+1D3qnmRpNGtxEhHPK4icZiZwW5+a4YSq120l7K24wOB28dA3JvFMjDEuXO
GZm8tcFbg/gML4TSwcEUuZjyolnAhMTLLlM1t1dmGlnBprWrK8Su5V3QOuGhNqPskARJcHBL2sg4
rQ2MuqklDjrP5KkE3r0ee/pkjV2RARGZkSlOsvgsY5Hhf8hHux3jAIl0TCmSxg5e89gg2MORUIHk
oRUuCtvcmJfTaH4qS92+BmUVXuvSSejQlnCgCGciOU/+si+Txb+dkyVklulHZOuuLtWnVWJ8LKVt
fJ4pr78FXY4RQdGEJwxe5Nd0sROBY11n3eVZN64enPLB7d35XJSByfCS2ozcqML+WpitGRce/Hdc
MB3k9cgKblKzSS99p43P4Fxo25COM37TojmpXDxPwJ/YkK9U+yyc3mfdMLyLogFnW3Ko5KdVw/As
DUqEePRctQFVLMaNbiLoM2EDwYkx9cY2c/p1LyqDmJm5fBXMZ0egx/kDtZbNnW6qT1U+DMdI58Pe
Agf5rM2xuspNeWvo1DuXcujOMtH6QiIS4ZNe0O8D0o7srfRzhUeDGm3JQ03L5yiP8FLnLo38bQSG
AmY71UVZQYKBTe3zQ5eoICozGa8wFzTIZDCzAzrr6hF2YvahHHIqZLB5h+xkApp2NRCPtYWfZHYb
eBklpHVewJOQ7ng9upHu8fU1HVx1LNRFmV4JlakCsJ77JqN9cGipUHTM3/LCHin6l5XA01QMQbsi
a+5ytBgbV6jgKpWt3uIUjbRfhvV1h6vNlW04FkhOPWNLC5YYqA19aPqESY7tg0uk7iexzC6+mtDc
V4s8/i0kBmscKfNSNE/pFhNo6wYmenSfJiqL59DYEcSBkayatr70bvIqmj7jfF2eSKpCclQYRrad
+lEd3CZbLloPfs+ccWjeR22RPJNvlBrnRNii2EVNYH0Rs9mPm4zknocJR9ZkN6nSehkYmDRx2ojx
3hob8VEyWo+jbrZeS+ngjz6pQT30MNvDIx7q2A3KkJ4wt1VPXoQDGpgMONhuxsRynpzJzC4CfdMn
YitI+GYeodI4kAC+XdqEHwvy8q5Lb1Em2Doh73oqWyNWRZCs3svVVG0BdFpyf5r6lUFy9J7RzyfD
nLut30kHtxhfffU6qWj2LattdkmYNM9FOvZWXElixXhYjXwZAnKoN2SCdKcwaQdSqSY63oEJ1lVG
RM22G+Q9E4gIIDNnPUvTE3gLSHcXwnLAPIFJiJ7Gfru4Xb51s4iDdR6IH2it4OyZPWeqkxUh9wH4
tB1HtjXpME4iGcg8TPhTP9j4UBza3CyXrRENiYtwWZovNqHJO+2yo05Y3xAB1NR5AcLUVadUkb9U
uglsCtIrhwcZ5i43NqiLD5ibCIKVrMGZ2dGS8ZSkpJng6Tt3HxnTQFp3oS0dcXlI8Q8xVX/r9tL4
3HoB3iy9VUwgUMpgc9EYRrTgKzi2uO60N4gM+4jnxPxVVNn8otzGunaAUOrdMPeh2jiekkkcJY6g
o42Scou1cI1Tz5wgDzEwZLLM7l1a9t2WZmq+SF+SIYx8Yes3wdntFMFxRHTfR2SU0Jzmyako2TZb
yxWHxawfgcvGQy/pvVdL5wnxGwoFVDCqiaNh8ndQj/UXjUKl3k0WoUOtMzJsabMJ/ZkZFreLiU/M
eHEr4eOJ6cq5yz9oIyU0W9GWl+ZzqEqwsk0mmQ0O5FmovrhNFoYEdlT4t1aBQkhblXzwiUh78K0g
vWNbXGjIS32imX7y3KZ5ELDVHkarT+yNmRfJ0wwXmwgUGY6bhqnIeY3BeQqxsmGTIjv3IUTQfmfi
NnRHeQw8mtb4KeelCzmo7uN2Isqu8GTKts2RFy+1ym9GOxr3IgwEaFRf1zdFZPJ1/ZKY+77KuDHw
fljqjHE3luz9KwRo/q3Gz/ra85oE4ZIeknduKP1TkZfzIwptWBbZlGRfHW2oWxyLxvowGKKF2qOS
m4gAmnead/yU8sM/d7nAx0NJ74CmFeP3ROiPwGMLfiTC0MfUqtS+cJW9Waxh3ImBgK1y8NiPxtzS
F3vQwSnLQUTrubhDZo1oSNjObdJWvcsmW+I9rJNT6xf2tVzatMWt3F29TMb2LkUXdljv56NsF+sK
J21mU3iLHshOMW5LouicnW3P3n0V6exLMiCfyxcDXwQpFqS0njmos2KqcW+Xcj5EKopOkzX2TzJp
8cW3vOnIesKwFUKc3DhdENU8IpykYaAoczsUeGTHoxOJ+9kxa8achUMKGwNzsndy7L5F5d6OZZ1c
6yD6v+ydyZbcyJVtf+X9ALhgZminALwNj77nBCtIJtH3Pb6+NoJKKTPrSSrNNVFJtegR4XBzs2v3
nrPPfOo4GBGCyOkGUPR3vUrc76JTsvLMzmzeSO2Lv+pTmJHTptUH9IoaNOmRrYblF3NIG7ky/Q3B
u0/GNLsjhW/6Wtv2FGS9sN5llTi3cin55sXbpomRQSaHdZoARrWtlNVjubhvuAZxbo2xE9c4dJpB
+HrpyJgBzOS+J1qYPSLe65o7q0VWcOT21kBHt6yMdKFUNPpFWkCwD7UrSr3B2glz3Ofg58lXCAcf
2yYKZtjBy17Flr2vXcv2Y2xmoZ9G0/0qZJVe9W3eFdDDtfjNrJWZfEguLpDDZaabu3YCIs0FiijG
1boWYqaBdqgiAGHDmSUr2+xsjyX3sY8mXN+pfefXLNPK7+k4yxe3H+wn0UT1GQvmU1Pay65QTXGy
m6727QGgi13ND1a+vrMB/iTh5iPtrXd7mIZvXPyoIAyi4bzOHN5tV0uPlu3kd2RH7iaj0C58OEiZ
AHEyleubn2o1R1qmdZMx5mqUg7NqSKCK0JG7V+aULf4Asrfx6taNoifHGtpdscr1PqaNjf8M6kCh
ef/tYZR90i//7grFyAZd7j9nBdxSDld/JgX8esnv/QthfcEQwB2ADjjKkw2C8Xv/QhpfaJQhJoYV
gE//j6QA6wuFKpwA9mAqavobf79JQQoAd7FZwj5lruCy/5ObFJL4v9ykYPdibiE7bVOQEhT9lwZG
1g2YsAc3uUuh3aeurxgOwX+LMuvWDWvDuDdwF3SHilSAdg/aAvKBN42Jhe4FKeh803DthyCYNZnX
cY706iF2ci2fX00HOKROtkELuWkss2O0lvp01+eN/gOm7aRPHlmSieO3InZ0Tw6iIlihimXmjGRq
GdGuAJl/3hj0PxV5AZXH3uF80+RmgrUwkdiZ0eAGjVZ/7u38AeRMeIhWql7FPYftOam2WHlrGLxG
tkXmMf5pUYgpQ3u2de2bQ+86KEx0ZiVM0hsrZm6a0Dq5MGtJTvZoDl+nlNAWQ2er8WBhxQ8tRy9p
p9W83I3DGroB223R7lTNO/acYe0dcj/zGhlkTI0Z4uMfP+cLk/Utoefy3I1WnN4Qq6Bhx6rt26TV
ucktzEkTP7e25F07BlcUurPLqar3yfJom31fBnwSy1u4wKfSdBfW3wJL7xFDQuh6XYWKzgd7N54S
K4yv1mme37jxCPNgGbN+ikiz2BGMSGwn2VUFwC4oufjsElW/okJtCWhu0s53wMyeta7UoQ2aqCr9
IlzBzHHXHTyVbxUh0gxqCHuOuzVAr9JhKyYz5b0flsa6451I3Zegz+YAcd8csKmqXae3FljyNP5p
t7kBgCzJjl1iDPspUjjEmwRqVxXb9w0lJ+AEvEiBxNJ/T85Ge14qZhx60Yh7LOwElYyFdQ4NNFZe
25rWj4lzIpiRkt3QKVi5S4Guj+lXAUQEP1pq9cVggLRc6yVEqPosM2NyavpuZecwLkwLZmcF6qv6
joCTuDqtZSIM7MlwEEovdhKr9YaiMy4cmah0PKQ6jpMB6CI6MYDul6j7oYv4rMCU2o9FXTIrsrXZ
rV/gjdkN96qO/EfcOfBL9ZgRi5pnu0Pdyt3hnBJeSb5vHcU/iob6GA+rndle7iycBaNJwBf5xXN1
A+gvuYwluisrLKcPsgMt7mbdNOyIWS2W0xzRhiBKWZaof4hOjY9LCmLzSMsyF17PwBpC2bqlvzEv
tPdllCQIShex+nEzgsSr2rDgmx06NsjBekn6oE2rYfLrsB7Hy7omjBulZii/ivk0gxqs6naka+3q
pXQ2oztcfwnxhMVQ2NeomKcbdAf6gc7/QCauihZWnKGNfmojBco1O0E1QcbyfgzDPMa7rVttUOTO
9CaTrjr0NAais6F3D5SO6XrvDtp3bXVLvlOaBZ3PMdPFvOkr1a37vomLfh8NS/U2088wPGcZ4qd1
dWQFXqNuywP/T9yjNGDpArATLY8GuqvqJE0LxXaS02aBVwiW6vTJnlVV3f6cNOPZHCznohJgiY9j
JoE7TNnG92jBNgVOrYkr1THOWsNU3pPFsvHiDDclqC5iNzPJ0cD43aSHdVbOOSUBhyvJpM3z5dOU
aKuuRJtet9nBIetxl4sohBzLZ1XtyV5NA7ka6l5DdDXu1RATIumm8qqySvi5TgpdQEvqjVixaZDr
1UgCHSoGn3NmROm3trHTjxS9yLNq8/F9UxS1u7YyDL5rxkzQYbqqXSEsrT+1UWT4uRrSbmfFXdRe
8Q+MAclKjVkCzlK9gE1yEKWfjU4z6d8u5JjVupcuuTGS+GzFiJUtnT6E1UbKA4ExHrWmVdUu7IuJ
m0NFWBtJn2U9gM3DrvyEil69jNP6arCE8cV/sjtcUqWOljPZ9+TriCDqwyXoZdycbDoB+o6cEQKU
NeJEAOTBfyjDzrghsGoYvaIl7/x6gi15vfarlR6cplJvTT+/RdR0ZEFbCWp5kUBG8MdR7zsPVTB6
ZfJ6aV4sontAAZoSM8X5Fd0TUh+22MKMfFmXY6HQypipD+sUT3JD08u5MZzsb+S2/7ak/109JWwH
INI/r6dYFv1H+fGngdCv1/xeUOkkjGC8wtu5OblxFP2joKLW0vEp6syEBH48SR/7d/QSfWw4gVjf
LAy2JCdShv1NZmwYX0CxgXGiZY33Frv7f1JQGVsUwZ9a01CfLEHRoyinNof0NjH6w0C3XquMjO6F
HKGaI8rPNQ5AtJ2EnZmNlS1HG1BMSbRqRHzOBju5Jn9e8/OE06ALnbVCUVtIEpH0uJnJg24K0qg7
2/q+ttLdEa/kGCRk18ularI2f01Wo7lU3ar/SFU0kyo6ZPPg6YAxtqhzbqiHhN3z2e57W566xh3H
86ySdrpumdrvYvwetKFkvrBxWSTrMjr2xRD2nrloF31Y6gT+tkO8cFquMmiW9isTJ2AeMiZBapyR
CC4p6FVMeYPpLTBq9q7DEHeHGtmMfcOKk+ucMvGE8Mk+au3QnsaqIKsE2eB8PzbaQVJiBZV0XycS
GA+xlvdwZaJq+6uWNX2dTa5XalB1MIBdiV2BPDRdUayIYMoAo1E/5CnCP3xvhI3A8EO9XeEVQMgQ
Zqvw+OR5yvo60MreskqgvnZ3hEun1tUkbPM7T4RAuO4z22Tdck6ApGyZJ3YbzdkubYUHjIbQ20Pr
1DHZ1LOcrklWItk4P9pIsIRe7i20hxyMkxHHvTqmVHN47/wuq8fBvkKQDBJi9UlrERJRcpwNKS0T
N2qhUpxEkQl3RAfmQsLGxUCL3vm0Bdl2TXGJ0mNUUjx0HcSlnDDs+Qd7Y53+dFPR/VxIjp3UjSw7
sxCPcAfFngv05t/COWS/1RMsDXSQ7ngh9Dk7W+WAIctuszD2l3xIT4nhlmrX5tk9jcp2pyd048I4
m267JUfvCKOQZTlnVbDUWQSNSYizk2YVSdX6uicqODtkVXwrknp+6K2B8yjUchkkLhoxP2/66Ow4
tDl9Q/G0fZk64RHl8NjvcrWYp2LW2z331e6jknX+XfaNUIg+OguMdLMJjp3Qyb2IEDpOmM4V5071
k2eoKEfjkqTiaJTD1zg1xt5fmbneaTxBk6Z2HX2NWkO/gk1d7CHAa4dRGWVg8+uukXvXB7GK+b6s
enGIp4wunSFCGwC4M8E3lXp2hWapgV+KZJ2uoVWeRmILbxL4vzSY+ty4YFFbz3S1dG8lCyfIBm76
rUpR3VNbD3nERYJJTzAY1gVoAYyoOQu/0mNx93CgRrr0ythxWSrPg7DrZ6xzNwSum/fbyr5F+K4H
3AcBvTfiek1p0NME6X1H1SYSy5qZhKFq/WclFv22MrPoLaoToCONAadmBMvZ5VSIS2JFhzQdswPQ
gpAg5I3fPWELrK3WfYwMDZ09lLQLCbcvq9RvS5U2vq2F1iVbRxP1ScMUI+2mV7MhFc9Ls3m6zImS
70yE0f4OEK3Qa+S6erCkMSAY7tRPDR5+QbjOEO+zNe1PUMW/Ywx2/TZB6h1oXBJcLxst47FW00wB
YY/Vd8NZoiczpU7HUNGa3/oCjGbpdh0/o9ZO6LTB6sBm85qBQLxJt6pzBu3fdwDh7iAlzXtVRs5x
NqmyJ2JfHW8g/GDfm5FgoQ99ciXceHhCd5j5Oc/nqZube5Z19eDI5eISaeabWegeNbLEqFRUY5+d
VoNR4xq582O2yvjOzZ3kOIZV+YOBoRvkOq0kr8Z0ZO24n5DVrgtyZtOHvmid00IvOMhY3Y+CEO0C
ZeAikZSq0J/69dnRmfsssxnZnm03oKkxjXuIbtXXKo9g0MeDFsyTMFLA05b5znXWDRRA8YeKaaRP
e356zeIOTZJKq2uZ10yORnv+Tg75uBul6n9G2aQhJmtIl8/jDgulVG8Sf+rtKhjvjQTT3i2lWe1F
HvV3sm3rK9jd+iP6vzXzkRVmzb6qumjXVY3+wRWwDYx5qB6AiJI0sCBsA/s1aJ6BSO7nvKJoL8fS
fgfHtmrBytLarWw5fgzc0vIIJZyCkgLr5EyMkWxntK5ls0Y+30iF8k/IZxzb9ZUzmfG5ctuaZlg8
Bj3sAp6sGy+/JUvbP5ojl1O/kSG3bn3J6RqLDjH1DOhLkLx8WttlGXwsh78VRaJ2SKjQW5iyup7T
OvU11bQXyGXTfW5rO8TE7nUD1yfx7CWJw5Miz+c61kUTCOZPX/NuJFexy+trrivLoz6JDr20FbsP
hjszenVQcFdzmKDQDQ0C94jKvG3HOnst0PK+Rk7Z3pVDHr7UWZhcDTMgpRgHy7NojWUX61V6WNpx
2YVL33i6VQKhMni3CHWRRvanMl9HEjrt4dkwdAwRidGVgYZQ2LdMgwxMPdbvGlwxamczLzqX3FVA
y2fTcsWtqMgg15I96FSG4jn205sx26ZnjhCOlplbrp/S0TyLRFjfJT9f86uwTO6gmUy+leru67Ka
3VE3Vg56p2RQSoRsl+wRu1sXG/fXU2iPLfHC+N25YIcMfrjWzJehqdo9lhJwTv9tNv6fmo2bi/xf
FcebYOr4UdTII9vf/lQi/3rl30pk+1OHgfAOtdQfNBu2/GKaiDgRwG3kFzBB/yiPzS+oqyDcUAWL
T0veP8pjuZFJ+efIqRA6Iev4j8rjPxfHpCVBHqJ4h0vKX6H/VRloaNaMTYu8TYCL2KNWdm5pRS9/
eCj/B0nl5y+BAoDhj/f5v2gsfTVqNZwOYkQzzMj0XVaAbqPt42Tpd//6V3F3+WOx//l+Nv2XjfLL
RozGjeOPxX5F2kuTRmo9zmPCxTZPKCAklDcSlBA0AIc4FqLFzr6aBrl8ONb+9a//i/psi4aiCNxm
PkIQivZXsoLMUalOlkTRXk5PsrBfHWT3//pX/KU//OtXmFy24L8Ac7b+0h9uW20Z9FA0R1NMT7Op
XijGKn9Ad0dZ3bBK/37X+/98cqBS/vpAwdkgGuWKZsDChRz95wcK7h9NPyXAEesYmaJZIWD8u1px
zsywOOej8Wx8ZgFAZu3JBVBVWgC8cJGhFTSaW5qzIfu7jARsAJJMTvDuyBkYq9Ft/Pkzf6Cj2i89
2Yh6O3RdCP2uPMm0UN9kOh2isesxjmyM1bbX5csCEHfz9w1FwCxI3cTNwLEcZyoY9GV+IfCwvVBv
TZGnpN2yqTdu8WShpn8lQ5uWdYEJLIwq89bsSfG1tnbzaNARB5wYYT0jXzUqIBBuMQYMDM1mT2N5
PWEMuB5SjT5QUfw0aG5XifGde8Z9j+aEm4ZTnGt9/hrhluJXpNaOvbnwCpWuQVavzYH8R/xFpQjM
Lp1+o/ikq5LGtzURdhToFPuGLIbdVE3WzTyrzWRjhWdJk8bWRHhO4wR8dmfXTAhHcAKaS7BNlwSL
SFOcnk301FtG7g9O5tONjqApMtefp3Ak0DoPdyn8vWsuJf4Q08ANIWVdmZFuZTsqgX7xo2mJXGyP
6TDvE6ihT40NlCl2MBxKB6t/DaNVB1wsuM+Uc9taz0Zpa69xNra35D7zcxxQGk+VyLg4tclw1BWS
y6RtITtA0IqvwqJpr5lXmOStN9me4SNLpGiY/lZE/KZTKVCVDHJPoqT+YlQZpPeRC5sWJ3J4HxK9
EZGvL+ICFjR6SmLqqTIhGCHEdhLEjbU5NZMNCUjsxiUM4/a+Xjn7i7a7hO6i3vFr9E/GoLJjo8Xi
WszKOhYla4GpY7If+nI+lIV6j6l4uXUnQ7RPbTVDEE/cex210wEue3tN27a62wJhJOKZa0yadYPi
Jdf3iEmb98oyIwJ9aCEzpjeTQ+sawxXeEjLo1phuPHKmMFSAXMLeFri6ImxhWcyU23ydR5qsRdgE
8C3u6yV75irJ2T6mhGIU5XiFcD+DXDlSXQ7MVeGpioNUzJsRU+THpeiNk1l3zdVS6RvvIDKr22Lh
3GBF03uBvxrp9ypslo8Oe8wGZS0vY5RqV8hXJYx8N2ZsoJHYlBbQBzD62EGjN/y2KFMV3xf8k34l
oUaFdQzQR3PCdyfrSxrikXuIwnC6mqn+GbbSp7YwHR+6UQ/57jPxlAY9SQQqs1+YZKQrK5/Oq4zF
ZZsa78MUsG9VVSllEyHxlh1/IJd7dQUSwKjv9Qc64/pRjuqrzeeqOXn0mG2dZWQXfLeT9dwbiPLG
MGs9JLN9EBLIHTQOyFNrTa+1rqnvqbLyALzGDyiknYOKKVs8J4zGU4jCYSc0/X5ehn2PyuCYahgH
KyRMh5UsGMxXVvPcCs1GAdBNWlAT87RHBag+uhGaaBXX1q6b92RXqSfTrF2/FBk+4dIeu7tBqxVz
bt05JcWkDrqIsZOM9GDieNgYSEa93oR51uPfZIr0XAknv7AhrRgOXBwX0nxvKyRT0nU0b6K49EFN
oqHT4ws17SHmAEAEyb3di7ZM+rwQ5U1XOKd8lM9ZgWtUhgJtFgYbAoq4CNB4CcJMc66jMPstRBuH
TKPb2YM0PgbdqL+lgxpva6MrXBKr+O6xJVi3yZLOF1Bm+YlQsvbIyDsLqmmd3mj9Ku7A7cYPxJS1
MCbjC+RtbmqaIFr+KoBXUZ+uxj08FwurDC03kRdpRxc6V4jY4n5n4WDie2LNP4piQbjRlFS4zMMy
/FUvJplEx8XFf+ejtx58QTPcBxRm7nIHMNew2sYlV8nUMCJZx9uic7QjHgPLbxr7uy0U/e6RpKWg
Cc305KSO/ZR3szhA/yiQlhqLb48LuJ3MQC9tufERvzgxJPNgHk3kXrdWIkir0KLoq2PuiCVZDvkS
8/hHqNmCnSuAjeDseUj5k4LL65u6wF6q9ZlkomHtLHA6rz0EgK8zs8Ubq7XW165UAVDvKfHSum1v
BlH3+6xIWXnozY4oUsnWgd4dcHj+LLNO0iFosz3e6u5EPs90GlPFnvErRqcXn6E6cgvY+Tzq/9sB
/3cdcHTUtKz/XhX9L1H23W9luXXYPsrkz23wXy/8vcY3KMslQbEosFF48d/+3gZ39C/oaMgrQEJA
Dfwpw/69DS7RFSDa1umgCwpxk3r2b21w5X6hvgezIQjZdq2tb/0fJBD8qgv/yMWCg2hsVwZdGlSn
VPx/LuTygjldUevLEadDtgRM9xnykFFHw5KERMJZZQp8mmt7W+yn3qI9JLu2PRlOJfT92nDM+XGu
ay6FSE+UUIznSPO6LILs636vxz68nSxruSoWoQdGMszCWwtqCMbNHRgBseC8tnIJtVp1QtvZKymV
ngRdROJYGq8AFGT10nYLc+a0iW8g7Og7W1vX5xCR7GYLsuNd6+p1umN626AiJPrmqIP/dwIx6/bH
moJZguZUbXNUGF24k2uwG8Uwh8EQl8fEXpPfNCGi7xMa3uuZ17yZS5UOAeQH44IhbsuCtDt9oHft
dniyzUjuKm0y71wnyq9G5aa3SUUA2Dh12kEQA+aHemgQ29WPBGgyl6ZuiNLRBx1BWwUBtKe1FiTm
oiCVza1D3RtzUz07wP99TpaMXyHhN6LJxtJpW1CWZRPtpMuTNxJDnDHBFne9pqw9sY3FPWSN6i4d
nPY2Dh0sj6NOz5LrJdNqZw39bIrx/bv0LvxNXox2N9J3i23RMATqsaZoqvVXvDn9ZaiMN6Dv/aNg
z3UOTgv9h7FyGpFYTgl5KPHBvwBxlXuOBrTzNZRxotjC8JrajKJT6ZlfQPRCTDh2D7ZVOenOAr53
hp2u/2Q2XO6MQjzY413h5vChJ+SbtBTvDJiw1TYdVzdC64Z3Af/kuUUOfDt2qem7BVXzFkxngvTz
7BiDoSrn/AxJOby4dVreo98zrtm3X5PJsAKKgSxYrGHBshyFjwQCNTtLM4vjpGOgrETvZ1maPgCJ
0W/xf9pBOBvTKbKqQ5YqZ1cY0+THA/moIYEA8FTGKjymeCj3g1VkP91p+i5CV9szsQ0hJPW5eGCR
oxib5+bUraJAvuLS4eK+R4tRGmhYzfuK1ebD0LmiFou3bD8LyEr3BjUJnQve7H0MiYNRjsNfSS6y
Hw0U6mIQCRepWHtDZBSdamyxD2Ze19cLQ7Kz7XRNkGoxvggGo35utPGNGhvWDcsWlLa1yANJIeDt
Ca8BPm0gPqmtwdw5Ap7+MvWmh5QWpz3qk2KJxDMcxjnZc2mc8KOaYjUsQgKnOIqdBwYr9Kv9RXOd
4VFK8twfTQbLXJXNhrH7i6Cbn+6AVSZXVqvb93j4wvh1Nlby4gewbbhaXXKJOc2Shd8PFIwrtnx1
FUwRL08FyvA2VDG3HVFp5htlYJmeps2B5eXVmvJuUn01ykNbae34OCag9B5B7A8mnbhIS9VNpvQx
fc+yvl3LACF4aa9ebBJgudSWu6JrlzM725BE0XtBKhww8lggBMHGD4dZTdWi7+ZlFciaRDLz9p1p
2RIaMFo4u6ZQfRYdl94x3gmem/rvduYCu3nnGbkMufOhr85JXyoE/WWIror/Y6HfxHJhakhU9KEP
n8oMubmvN8i+fNm3MuSLJeZfTYb/ntT/7qRmiMup+s9P6puq7eP/53+0VZ78ZWT966W/n9XmF2M7
WYmX2fpvOKn+cVYzfJZbow4lzHbmbkanv53VyvqCu0lgC3Z0JXkZr/r9rFZf+KdkCRFDSMG3zcD/
g7OaPtVfmi4uPReYWJA5qSPA/FKf/LGLZW9TFZSz6RGjPF8O4W4AobWLgNPJsSXxtB9rhGGObsfE
MMiFlMhSIjPm6oPXxpeTtc1i1rnIdpVZRc1RyysxtR6yv0L39Fh1P9iSnMsSAlzH4y1uKM7JXTYG
SHOL5EKb1+A6x0RwYZkIF8yxOW65vKvrXIi6qd5RbdXvtb6ClxtTtHMet3jnImJuFcCPxE1B3nHp
V2VkWd5QSac+SE7wdtdl2vaST3JhlibLnWx692UAGk1iTr3hyvvOmR+imYyuIhHzQwv78RRmG6RS
1bMNT1CWWQVuq62cs+Xa3Y/OIYgkLws4fJ/xRABztigOgxEt2ZeAvLItedWrXQPxm5QRwFWhxNNm
I/2wN7phVWnDUY2xel4nZ74rFVDOTunMba2iEze/EpZwRYcvv+JOEBxvg1s37RjhMTH9kbYJT+BX
hAfzineu2/rozarlnxkz7OmiMs2PJeJ13Mr5A2jd8ddOOb9NV0T6pOEmSRuUFZNg7M68a2MDxTqZ
guGZ6rx30hvJHRkmXd1YRlKQY2JzDmR4iBxIjF47JfN1GibjSVVwLIk54jW/8O/WJ7a/mAv4KKxr
nvCvDzTXqaECXBbuixy2T5gezHzHR9p1byRZMt2fMIsj6YNKWQSgXrLkXiskb6EiUhZlOydWAsEn
BzYJjJFHjrmIv/EXExJPrGYyxCTI6ND0BdL6erucvlIRATbMi1WrYDOsP+NwC27Rx9J9WfLpoV87
c7/AtUIQFSYh49AuvbdHnO0wYRrNr0Uhn0pO5PeNl8aqLVjoGWqpcE81wU9aQ8l/2nHI3xZvi6jX
FWFPXK/oQvYjqwFSCJ+sq3qSoD4TkUALo44iMAMhGlYiFp9G8H0Qjtu5BBmz/4GzHh+KvsUzxTC2
UBa6Mx9wRdYIMnE32lzAaQ3LoUwBWPiZmxNDM7JEmYrxtbxUCFaN46ewTUsZDTK8U/zdyTpAdS1w
BD4oPQILWk6MGrxQDPBDKVYiNFeUZZSNrJPFJYJh2D4iR/XqVJhgfBzR8cOYWiUHwhwIdjFgmi/j
6O5qQ9TvLUyRl88lnGiEAS0Zkd/V9mXfhmrvoUWY1YSUY/CnjTT8yWpGtg6VN4ZZud8SIoCJuTy4
jQGp/Dp3WDADCJKrHFU+K2D7Sgx5nRw473l4C7yXQ6OzcWAtbt4/2caNuUnkrMESTwb2sRcNuCnQ
rY6IXS9tiFHOycwCQFRBHl5pNx7y2JxGGnoFb0eHSPpLm9bgQ+H7oOssMI1gVdQcI88nbAnxGmXP
u4bHKj062YrsEUL/pip3L2tj8RGi2mVJVLXAFZnDa3L8we5idZd+Mm817hzsp9HqBjq45iMcUH1P
fIh7MUltCxRD6RZmSsb7VXMbTfuVtPp4uy3xDUPGvKUBKXasQjKbf1i6Gf1QCt4+WUh9V8znH7It
xNcpMwSDBYmb3GVoXJ5wq5AV0kO30enmP/UEf/MEC2N+qFnoWCphjr1netgcXfqBBwxzZFRtCUCk
feJDcuK0XR87AM/GcSZY9qQoR1FKbxnomou/JcipPJ5CfV3rc1TZgMRUWRB2VYQp4fQ6EcuDIcGT
jhME6jzZoOAJEQQ7ATNe0d0zWOBgi/lY246YMh2HCTLvUoinZlgIfjKhhgV0+FXpFQDLAOV0PQke
W1DIBHAJmTGSiZtki4MqCppj9BcJad6N7rZybJFXC9qflh8v6XP8iDKUBklssrq5SD+hEnJfWjAv
6ZXB3PuINANr1OeaNyRjWl/vec++hFWk+DQtoHHJCOIZlRXvU9+OkXESTY+iCbc8xKWO/a3telSv
sdrWo7vAbq0bx30BD8cH+WtLIwMuKQII3ywlM3Ta4ZRSfSN3oK3f7mqhiTvD4tuV5xlttGHi8Sqi
nj6/ccXoGC9TCQvXnxuzjfefOyuJJsICl+Q0LyJRZfkyRYQFvZrThvnOjW2XEuOUHIy4Nz/cLQMl
HZriXsSDJPWp/IFH0z219SYEdRp9O5zBQYJ1AltzM62ImsElQ7HyncqpiQqOkUXH+ILi5cj2o4op
ENFACeFhmagEYXCre1WUXQ/LyQ5ReOP7cfP7Nc0xDie57fjgiqIXjlKo1L1Z8BGVOt+ajNv8DXAE
xjkxWwyK9EkiyWSab/2oyuKlikR7dsN5QHS7MImmDlHtkzQcsIDbQdRZZf6EkLu+4oxx7gRy0pDv
7qiA4XG3b4Tob0yd0LUOvY4/olV4TuzGBPxVhl8bZKearJpLhzHeb3vb122YgkTQF6LQpmPfL6cu
HuorO3VpS25JeZWPgfkVd+q+pjO+1yzbvauN0UsL+yGUBhfhxcprjXMCw3B4Qm1VsKuiS1OGZQWr
0pHA1TrWRRo6a+nbHQoWWIlG6uOcLo4C21GMIqB2fM3I1D4rJSJXaN17bHzT2UzjLPM1e1pGT5Z0
zfeLteQ2KnCQx37UDVwgpB27V70y1lsHr8S5S12OuWRuNr8afZFiEs84HEGEoUy4TdbMOdsyZPUK
QuOs2EHz5aQ1tuh6RiiLvPuqnUf92iajkYRczZw/SD5Nnxe7eIY43OSXHOHsPXc4uIV9Nzm+sbbu
3hnVSJh2636LHSBw3QR8amWR7RrTTgKnXdr9gvnzqI/NiFCmL3aFU6MVMgys+QNM7GunjVH087ys
H2nvlPuVjFvO8UQnSHF6dl14YhkAzYMdTl/HcCaNL7W/Rc28PMTmUgYib+ReZTbxeL3Z3ndQXyh/
SmtnzsX8HSHik5YihRdT1107SbzeAxo1/coeij3JYcYhdEfGU25i7KKme2oQqGOrtaiMdl3RVNcQ
o9miwLCTWBnXu4i64TwUrTjT2NKOplt1p8wdjEulwK3x0MrdyJzucbaYe8xN4+w0F+BGyo7F+LjI
7gz8luQEnbU1E7ccAhgFjbHcAw23Tjl23vuoUr4qVXmUADUOznZCqKVGoh25wxHULaQpkjDeO2bU
Aa1gF0WZeT8khQxgieoPWZs6l2rJ+2dkjdplKWoENppj87qJ2vVbP+ZMa0IpmX3MZQP5qa/e0g3R
ROMGLgLrW2ZPsg2doz0p7UbHT+1z8trQ6Yz9YJv4MqusQLhl2x9aVrzNWkMXStj5FtbYdnvNZtlg
gp7QUa39cNDDLPZNJ2PShRw2WJmiHsIo7k9jaf6oQV/vJCxXX9R6vu1W4rSgvPsIWx1CQ1h12F4q
Wmhc5qkEE70MFuLVdz0D5aewYUdh52+LHaO8xNMSaR/1DsVpETNj6ySTBXPKxXRBhcXErEYd7w5s
JE7Ls+tN/YF0y1wAJ8tbTOV2s87pQxIKpLablQQt6NqN0Q82/2gfp7IJVkfU6CHHsoayFjKdrsh+
O+C80diY2sQ6OuA9XzS67w7HXigtLH4iDtoaY3UaNzuYL9V10vG9SNA9vtSWk59W6Lie2y7ZHhv9
uoPYyf9MbYQ6Mtefp/9h70ya20bSbv1Xbnx7VGBKDDfibkBwEilqlixvEB4xJ4bE/OvvA7q62+Xq
7vp637WoqLItiwJBZOZ5z3lOPHnc4nDkbe0GEAEbPx6kNK598X0rPsdNeUmGTr1phMVPuNVunVzS
gcdu4KnsTf2DP6o188LZpbvJm2ZO35RT9/qxzB2/u9EaYzH7A08tfwepp29GNFaNnVPMwS26izqq
UTc1Y/aAcWTlvUdNwUM9yrKxnnl8z4BJEX/ahYlMBn1ZbMzC1vQgViTn402Mfdh6x0HIqkvXH7hO
L/WseOeOkShPjd7y6+hvC6AmUQI9H7BCt1vRswfFWcluS46KjYgz2KxNaVMX841uLMhR5mg8sxel
brIZ2ZYzL6x/BCO/TP83/gbJsIB+Jf+P7Mv7KpWd+n//s4JGfpa5OToLDvYmB2jT5Ri9/v5Pbm9G
3AUOzTQ7RBXKYVhWFX2Gi7306oM9L3S62KXPbqSSDLucYMxZfH+SHP7JC/gzbAuEEaYdXshKXUH6
++MrGBPHqBaziw9iQjkOIqniNOx9IzJX3TOJ2WxG9T610iQ+dXW0yG3tqOgSy8549vTeuCCzsqv8
96/qn1wWhqoWoUIHXeNPvC1p9RHKuB0fpMbWD9rmFG/XcnafHRn9dR1m7DLsS0ImoTbE9fu//+6/
thWtF4NvT80yZH/ik/YvphU5uzmYzIVrMlM8dSBdPDM1Iz5YZrwhySwIHlujZz3nbqQdjXX7/aPe
eLCb2ryznXnIqZsASZ8cuvUEXTcwnr5fO0NHubZ7/sULXn1Cf7yNBGgygdRv6jpUxvX3f7qNBj9O
NYuh80FGAzZsf556tUmcnAF/S7k7JRN1iSt4Us2n0s7nx6ZDq7jW86bV1D6WsvnhwfuX9/XK6vnl
FWHat2wiq7ZL5vN62/30ijRBuL5n33BoM6oaQOPQOtEhSb0qJB4VeBSAICmYFDrZFLEcSYx5IYko
8LwGdMR0o1S9nsG4sv/+Uln/7IWteQ2wcqCGxPW9/+mFuYNeY/RpkkPtYCNlq8nZC6rqOLbutMYa
lXzCqu/Zx7li2xpOxK/zm8E2h8feHoCrJ8Pov+Kx5LSMx4h9sdFxjL02AMb2wvY9jRV77ggWJvwM
tB7p63yytTJCLcnddupvwb53X38cSpm5T4/9sqoAcsYJn0Qp7PghW6b7dR/3KV3biOSiPLLcgtLO
5S/eJ/NXwxQoM5d+RocJFRKi/2u7WmJoTUo5tra3EsEz0KwW+iy8fj3qyIlXz4PfP8+mN2hP0lwQ
T6Yy4WXN4OmfJt/hasUWpJGNWLS1TNPmP7lY/Hsi3xBvr/KQZZIACMY2Q6Uh0U59TAXGotykbk0L
dTxQP/ajopa6DcQbUi4M3D0OBF+v7/1/lei/UKJpTnB4rP9rJfo1pbPnl3nx71/0Dw3atKHoYQjF
0ofMy8fq9xy6Z/3muK6NquTC0xI8NP+hQfso18I2yE5RM2QahM3/rkEjT/NwQPOFVfBDnv5PNOg/
PW8w+9FxukbkeRWYQ39ZxjCIY85hYHTwvFly3BoqkuHrEWyRc3NOR7jenM5m6XFOo0IwedF7cPP2
eoxjZQOOWzlM1dZDHoUnRkQ3uvDugZ/UcF84DlZy7TtiKT02UfcccTrwNnPffNIt+hrSELRL/MI2
Xb6aHbUrdTmi/wym1n4Va1t7lcT+GYVXfAJNsX6GTBqordrhD111q86ptG/55FIAgOtq+kattA+a
PSU+eEkqd9uCVvHiKTvB6q69vTNE8nm0bOItFB/09qXvTBJNZlJpz5otOJEtCa7+eu1edjFnBKpM
Gzt0TWu6GO1UhC3srI8F0C/zpLrB47JUEI2NaYzPWW30G1BjICcwAZDJpD1C7IwGK1Ok8s92uchT
vFZIC2+xQ4Hy+wFEuNwKI7JDzXUESqg1vl6bodCRjfhoK3Q2/Kw1VJBFd/fTquKTL9XeOwXWtWdE
+ZLoGNrhABUkjpahcV9rlRLNcZ2JJX+BC1wzbIvYxkXX4mr8Op1516QWGyQNAsNz21Bx09f2KkgX
Y/1+LTVzVm0GA9B6la/t0ShtxrOfs+tgasDW7kf5WlGLVXaDOzgE7ao3KssCaeh2CnXTqilF3Xpi
YKnwEnhGG61tkI+uLWRGWyDoXP/zRw1URESGjgnI/6ReryX2wppzDn2rzmTC/yo3oisR5omEUqy6
hoW7wWZ5LJKYteY6RvhRBC87hG6j1zgstd66L/ZX7dCEeb2enga4MljYaC7qfLS0VY2pJw7Ne7tb
Ae/tpJaTL+dVgFm7JLGzrs0+9nKdA3BRzKa1oZ2snUtUDs68AOQntlgYAlh6yyFCx78WbcXRQMM8
nCQrCz2e6Dj33Yo2pGhYVT3VRXp87Oq1jDOusu4re3MSyfnC/9vT+tcSZWNFL7KM5aSi3lpR4nBt
ebU9yS5octYf3lvIawesgXwy2nHiV65lWFfdcZoS3pZFdVDgAf+Qq0UjCSJOHPeQiJ3z9TvSBs26
S/OEdeQQxr1JTIPrm40IvmObs+O3bHIzoT2acOXb1rA/6fMqqdkYI0+OTmVwAwRgCBoxUdmeZsJ+
uKqiubVm+9n7tmobOT2qcmOus5PYKvix5tLzzmzgnTe7y2bt9foqKYfo4wO1SKmEhYHVMRC1w4ZH
w1Fz8duCMjIaKZAhlYOaDUxtoE+rG3P6/2jw4i1lg7dekwxo26Wb/erEIlud5rbi//153R38kPCp
8EtJ0K2Ku18i3v6o6nJhCx3sUjfm3XqQ+b4sq6yfORrfSxpmUQWx0LxyX/V0mJ1co5x62iXzieU6
78aw883loBZnfNTX2dKQzYyHuNMsLAq94XGfyhJzl+3Tmub1m6oWcLSEqTXwJky2PX0pY+YFtHJd
HN2NThnUoleazUBlrGafxyyZO2Rt6j/emd6paOdm5vREaYK1z0av3C2wTDb6EK86Q6e+ZADnqHNi
0Xkt/GJ68hwNUI5JWAUtmwA3rs9KO0N41fjpyhzA/FJBaNh0Y1tYofBpLt5wyQb89WQUDiNI1y9N
jV+W1FnlWVu84OzSTJVTMELi7wgMj+s7rw3Iret6Z4eMysA3LMe70RBAzobYjNGkrBGrcIRHvGzt
+khbhwXgxEvAnrNiPEijlo/EVik7IVSXkcjNExNg3eLutLGdv9luad1EbZcessEzvhZ0KLx6cT+5
O+qWszMyZfrNgqT33AsxH9m4l1vADNTRp9oLu+n2lbGlwiiadxVtyQwh6LlDk6Lc7GxMcuTXJrnT
vXLeSqKWJKHinE/AWKgT7g/Uq4FgoM1wNALJnWfq1I2Ri2bC+fTYL21+S3OECAUbYk6DxIscOlAX
9yzi5tI6bfkNyFxibwFxDwWd6g1jpG7yLsWoPSJwklFlz21Ra+QNyjgXHA2bh8W2kuOg+3uwZ9Nu
QccLVZPXt2MvqyDX+uheDkSB8BcGMtXq/tGQMMjiESN156sl3g99ap3rnMT/S1Rb1euYFO1TMdr3
iRgajunr7jJWxmNEqeOTdBGMC4p8vLuGHAlWqqLeotXpH2JznE525D0veI3fIGia+2oSVbsXI72V
fD6gUB6GdqLazhoPU43zv6/Ne6XiitlqneDpJEjFsGYpNnNEgOBBJSAZJ5LmcNcJ+4LYasltDR36
XTESVw1xnIwfo3oqiw3t4SLb6WXfl4e5KfCKaoZdMFxuqo036d0zk2LvPaWMlL671MIGlIFVKHWt
Pg6OxV3NFO7jxPJ+IpnbXzpT/0jhYHNbqwXUujFOtbNxZdSdFY7ikCGk+TT7ZJHnKTMecsPpvg/2
1H6cqZtrPk2dXgwPYEoiTvUE+I5xkUtGDO0Hc16ihyQxohC6HDMjz5jOQ4cJrMBlNiAs3fTK0u7w
y+MpNqF0oMCV34qORFcD5n0bidl8QOsb3qGgRGEMsuHer31xN/Uj2cVcJhQZ6JxlLmRG81tGRqYM
cTZpD3ZeUd0Bx33L5XLJOdDOUKtSfkz7DtB/Vb9Efa3f5Hr72rEkblHKRKgy/d0w42M2ZuqszcL+
QFsOXT9uPlMVGCljG2nQdFRsU+TjVUAy3fbg9WPHWcyEXqYTV0dYryf7PCYdhV30dG7MBAxxGNdm
37H4acywuVX0NDkDWa0OZmG8RZntBnHhlEFrVjadSl0eYkcqQqMeuA/MGlzN5PisFH60hDFeW+w3
LOE737Z0BHWzth6obnAYIJFTrFobGHMrh4qfJ8EKtkyom91wW7W5COo+fnGIFZwk6VIkuglRUM5i
53dl+UQclRxohp1pZ0KaCSezAMxBukML+s4RgNBUktyXU4vwb+nzs962w2nGL/CGaYkHlBNXtzyB
BqR8qGphV9JO0ekEjWVP72Jn2vXJKpcGBbyEdDpLNW6xG6UJ6cTKuOntrCcS6+hhGzlHILgownk8
vzB/j5wAjsdr0icfsqikUkUYXhTE5Adehpr2BVdNHSuusm6cupwOkx4zEPUTb8f0lfeha7ORqRwo
3AW4UO8g7ueJ4JNQdjjGJpIuuDZZHYvEj4OGdsB9Pdrea+3zgw/11D5FWeXuSOxG2ZblcDx4+D5C
oj45nnrc4FNrcNgmSEmAJ8HsOcfqBNPUtvCbzP1pau1qhzwxWTu+Zrp1yynxNi7Pm6+Qg53vHkTJ
LQFHsRwSn7AyrDtGn7R6bot1awXRGpf0AMVzsY0ST/wasqFjpN5mckg3Xu/1t2NtmGGEfr4hPzKE
OSrYiePvcOG0X1svrG/5bSep8R3oS4C3mHU0tKgcJHFfTrHzWPgMAzdCA3c5dBnbAjnan3PD1OOd
70jJB0hnL5hT4IoJZXqKh2I649dW27kHA7nJqDh+UGwD1jBwzZN3tuIPbgkimJES/nfINO8xttvH
JRohLpRxsqPndz7DAxQX+q4aZKam0SAoiP7GqoruNCGT7T2ZTveG6NRzMpY3zdicam+ZwsY3G8zv
lfri8LTcD13T3hiDiPZt7L2yURt3LkSowW3th2ygHYP0aZ5jUZ1KEvvAyqltTP1lmdfRAtHcqpBV
FpSmszz2ll5/nvKyILzhm5AHYBsVgSV7LogVLee8b7XyyzxMipD/vNxpydKmW4LvoqdTqH6u+1lC
TyIJZEfmHvuvpR2BHu+bxHIfaWV6qxmaJidZNG50tqT+qRv9+nYSbORSj3vhiCYb8T5nM8kiWkrd
R0CWzOxSpnd+O2JnldF9tQ72KPQMWlQSUY9vyzr2s63Wi9372Kybe1a/Y/djRPjTSf6fCLy/BvDI
3QmI2XiEQJPY9q+Rydgf+9mM2de6LT0Ko8VJVKRM55cZM5LfGn8lKIs/ucGoT8dHatKGoeNbE79o
kRA9Z6RBVR1kCaaqS9i6Kx7Mn3KtQ64FTf0FY7ZtX+LB661j2zIAmDeYrJPyFhQ0A+qrluY00m7v
ynY1Z2kOroDWNPzXIWFqD1GXDaC9yLUXrnTUV505os+BHpz8k+msjq1mYnyQ9phOujoTnyoxjN2T
wgmndktHSZXaUOhk2R+J4tQUBnoTB7aYilT2+vE6QeaJ8Vy62JnGYlZfuWXkd8pc5ZPlx+zou0bx
55GO63cdC8RE0gW37Prs1BnuGFr0sOAYVjuYEqDvvBiD1swfbO9sbB3OvmXIPm2V4WELWs/CV+vB
v3/TV7XjD3rwWpNto9SQhGQ89quql7NDjhylVwjYq7uMQSbqRW9gojr++2/0J6F+/UbYgdgGMEYg
ofVH4Rkoq601VMAdigTbBeJECePz2gDLZ281aayGQHgsHEIWVtm/EOr//N3xNno+iQRb9/Eyrvf+
T1purc04LcBiIzLX5rMzjl5IS8nM/rFoD9WEoT1wOpdDgDbStPdXovuaJf3jRfZ0LDrYKFGoSUv8
8rOPmdAiUGzVQRk1fzsOH4xZkAyxfGWKY7NtrH6ewZ4r0murAqq3sufgJ2O3OADNMp6v78V/5c2/
kjdph2VC86/lzaeq/xdGW2Y765f+TeT0flvFStdxAEBhZuXJ9g+NE8ylwAxGy+GP3/mbzVb8Bvdp
TbaTS7dN4XIX/M1ma4KT8tjKgoUiGrO2iPwHEieZ6V/vN1foQkdoJR7GuVf/ZSpFO1ku2yytCIu7
xrj1SRGPGylTf5/QrrGjM8zmGBxn3oOPMoabA8n3MjpTFQ5F4nlha/U4oaLUenNUMt+j48inQTnR
R4p40CyZaNVM4hdxqNt1REW4WpxSjT0p5XEA9MYJrmLYaRObA9ZGnzq1QksuZFg0NA1bWDf90hTN
tvHTGGjzPI8GXlYHmOMyZPK7Kns+JK4/27tcU/ZdYmTTfU55EkV9iIFbvdEsmPpAggPeAkk9mpWY
HBsnxWeomuF/EJitN50ZWce+tCwCJ5519Ccm9Vu0LyobYK/5YVNG3Te+C8Dt1pak+aj2UxZF3w17
Vtcp5h8uyiliO77Jna7K2ZeN4pDyOXe3WCvK7ylv+EFEuLsISWDbM5Y0+rqwl26CnKXjrV6Y8W8i
XtmbXQv1Jkc9f/RzfbqPpjS5G3vU2VpRutcpkB0nUB6xCG0kK9CcCQEJMjaFEQE3bMgZIG16D1PO
62qcmguZGVFUBoAkI0D82eTSL7vUH43Y8+6jgllVQNegboSRj3syxIJV7VzqBQMBpnpCY73Ljca/
FxAgknNGo9NBcf12Q9X4Z2IOzX5JktWk4Ju7KRmQI0GEVE84hLwHDavUJcvB8FDZKuAO4HYsoxZT
XoU8ghHEuqFDzD5OvVvd5W3DQGghorF13MyA9Ec8hZl9b4cpWwJ1WLSy42cGyoSm0nwel7J5b3FW
vxHpggjpL41wNiIW6quhld62ZZsA9WWc/YcJrmVAAZT/ZLZp/DDhC4+3/tQS5RKka0l/KYZDZICx
oSTa+MnDbrTJWdvPdW258a6fdRLKUybTA7JGtxx79j/zPo167WxiqRjxj7oltjv8DjhcyEl1dEEQ
HgniEenBZZOQnxNrwoPlaahPRus4L5JA2G3yw20AzhTrARCh1YfgXE0JMdlfHAra736Fq3lhvhoZ
mlW71a72BkK4WB3yq+2B8fPqgfBcjy7j9uqNiCri7Tfd1TRRNKuBwqwV1gnBPy2MbzwWlHloT/MI
nszMI44k5XBCJVdvCeYMqlbjc3E1bLAure4N84eXIy51F4DV6vEQlp5i410LKlYHSLR6QfTVFdJZ
enEErzO+pp2ZQvRPqlsOos1WYSjJVmdJWtSmE6DWIQLm3EOvRKhi58DHW3tG8ov2VdtiU+kZ2tXU
++BeoWACUv7qaNE6U2FukbwG9kEpppehN/tw7qbppIE1OkIxEuHsy8dqQRDPFCT9wVAb36ummzHN
+q07pcXWpoQhaKppD7xG+yoWnjRF1FKjhwzuGfBxUpNK6rpzL1hkn7BmQxaIxz2HUvFqtO0cZD0s
XxotqrvR0x8B8JFKaxfeNoVPiSP6al2OSNkwGN5hg9gQ85InXdbqWza7F30xo3eGKQhDY1M8SWfw
7rKhUhvSs8jd4H/ukRI4Lq6D3zFN5r3tLJe08Yjk2sTcEmoCdrOR43vU+Cojp5wU6kBVY3da3qvI
pcOucO+Wur1FDo42tcnBj3FQu28i0MlIuPpt20bjnaMK2Ouq+uzztN3DnfW2aTRHO4bKxOYiAYXf
AOmxVBWezWGgGIFkAs0w+Pt6N/5YpaYK6c/G+O1iaoPNj4pIB+gbYIDxoJdx95L1bceNMWr7uJ2+
962D1o1zbtu1DE2YhEQfrVxoJXW57F6dzC4zfF+mfuydaswPVmmLkyQ8sPN9BIugjjHL1n1u33gQ
3jaTprkPfZ34+3RhaaIzL913wi65K5zFvcyqoaga+wRSktek3SPU5ujVbwQfWVFG0KX6BIiE13yW
FaI5ObU0/1DjCdsZ/QCALjW9XYm3d19BRHqvx0h/89tYI4JC0qQa5XKBKY+e3owtsM7Se7D4jVvF
oOlOefGry7xb3xg+ZkzqJZ0LmSgDZtnU5caNmLL47Oelh6wj8VQUXdq7m5wpGaZQmKHMF0rUcIL+
9Msa1sWC7kCqNKF4V4Pwu3dB5e7d2s1vtDZmCEefOh3avfba1bp6446TTZj2Y33SrfbRQb94mJZO
v1hZLkMPboLTF9wG9rjTmR9uJiNZM5gUhA7K1kDMutk3S9nlNzyDa4sFqs2GmOsIEA8/yo1cyTqb
bG5EuPJSXypKgR4TPwdURhHYFkXGOzeR+VHz++9pKuMPjukQlJ+lvlG2eJG20HAoqnxD58wQDAa+
rGVuope4tfcTwiTjkS+e2Yg9OD3mj9EybIAhf5iH2Q+7ojJD16Voh/qMYLD0Yw7WjoSgWX+LgUMR
R9Cq0MQddhhMNOGNucwozE5k3Be4yra5GnNUdeci406ey6XttyXy5xyYALK7zZi0Y815qlwu8dxF
W8SXr1ASnylnZivF/iJlrBCM1oDPDld9KAAfNtDAebiCO1s3M4236eyW/mdWuW0iI8D/ef6smU4V
WgACPtJbhmch9dxvrdE+9oPxHUgIxP0U2Vxz3yWu5rAR+PqnXHdv/BnZoeY4SjQX1kZMiS6RvJtR
IqfmSV1vKUOD7BsP0B6nuTxaQ30UVNIwpjFe0nHOzwX3PFK4Y+woxPCBXHbJBq7JHsm9vqm66cle
ErUzmPIiMq2glGz5ij3X3nRWXz1xnB02qVq41lFpzWExMwwWTtVhUFblDigbqqXmfYli8wPe4Ohd
b4R1R74Ln5snHhqj474SX0qzNCCa96iJSVqfAORVp74xv7nlSJe5QZAJ8nUIWq/ewPBDYKuJJCsb
5TNtSDUPnpPs2bG4jwYNOWFSjIjf7B7vTOlG93RY3LS86cA2MdLrl2RWSLxuzS1qeDHo64kuJSMz
LladvUx57TxGU9Kj8SHbBK4pEcGSvkLEInsL8k0gYwY2S/pZa5QTooC/dgQH1s1mY8i7yu2Y9Y/+
yayr7wCyD42JRpRo+l00qrulWAewHSRq5QZZXX5sC4pZFzU9j6q/r43urtPkLbs1XEnOAkOiwxsM
OA7hAMYJBFM+5gJBcAgF6Gemmq4tzjJjOOiUjcSG1Qbm7AKZwcS6QM6T+em/B7//DfBsPb1x3Pqr
g1/4Ka+6P7AQfv/C3499PhULNmYwAaQMt8oV7vv7uc/Q7d90gpXMh38vsfu7t8UWv6HVgzWx1jo6
XCd/P/fZ5m82+hfFishu15Pkf3LuM631XPeTzgB2mNMjCU/DgcnAWXO1cP2kciAq4QaIGu1k28bw
gOJTbhe7FceyWPKtW1PjRM7IfLQKZ9jD8Fu2Bg9dOs89djV5NT7PnNtOloLETcbEO1BYMogAb63c
kLKAhQOoksqb+DGuLfAeiPKR3RbY5ol/9Pn9SIIloNiI9EBukkR2iNfD0oZyWa4cFDuHmtPYhfmE
7JMEdW2u5VFxebHHQT1TjcAe2+3scO7b4quu0T3gWS/gs79bNSRDN+ofZn9mkwlbaN+MwpaBlfXl
Y5ot/Q2JNUBBLvM0DO5lDop1ITNeyOk8j457LGOqk7Js6UDHRP6uU4ypAcwuThhzORlWMo1EL6Yn
b5g4GwXu1FgcLXQ5HxY8wVu9ttlmiUac9dY7wHR/rHWwZFbnG7eAdU8ymsowmzByxx6pjjyBx9M0
XrTrCFtsuGGqrSeNNmggZwYQXjYwiNoNb1Z5Wjo737lCc+mfyJwNMhHILtutdxNSrDxMEmvARihO
NpgenhrByj/OySvHVvNlLIVznGx3eJdGRb0TjOFQn60qutTtbDJprADawLWADqWfBhlZy5NsrZxy
zHSsPO0L0VeDoDmuRm3Z9Y7K2JZLEM8bXVSkSiA/Nl3QwX18bCzpXfyYpMd29BoS4i2TiHFfEjg4
UMNMVVQp2YylWIfvplJ2j8ykdFaRVCuTDtuGsoagi1NxdvOWHj+DrdhWyxdOsd3g84DNeju/aDOQ
ag3/4zTFCz4gjgngtfCZaAkx3cqDjccpbFCujwGcdl1540ayc9r3yozEY7vwyM9ZrBl+E+No2ahm
40PU5eVeNpXnMtRzl2EYd35EpH3Z43Fp1z0jRz7nZdR7pT9p6NEeU3s/K0qf/BaMDSrjyU5zqGA8
UtEAeTumuC+bXaMiCcKn0I03EkrTw0jVTxnMmST4YaZGVm1yLaacAhJitNF6heMB86T2muQC4pC5
uOz/OqecbnMscV4g/YZzStxA7YdB+iiLhKIrniRNTQqmTl4jhgjlRctm09iA5NbvlmF0hl1BGCfa
9FhPqJcjagFixEgOlSw0iqwJzWxGr5+fWrQEyFJaS81Quo61wINbH5vENsMiLuO7JpmbO4f6tzV9
XW+cxKAwnBdA/YCuVlZQA10AbughnWmxcFQrX2lQ4HDmNsZ6oJmJXRLlNtqjmWU0onlEj7za1Sgq
UJ0LyLObREjGDD+HTkSKt3zJyyATVjcTElv5Ubrq2Cu58r7x6njvNnaQMPK587Mhfo6KejoxbjcF
W+B4+aEL/1cJ/Ssl1NJX0fJfL4jPwIG+KfXt28/0T+vHV/2+GnrGb2AGyCL8vqj9vhL6+m88kyx3
jfjTHcS//74SQhrASw2MEzEc+RTl9O9LoWX/xgK59hD5cAj+095WnON/XAoJSiD2r/3jEPLpTl4x
/D8vhS5GNC0ZhTxqA5JPvR+QRLKBEf84mkFXIjywQLnmeO7WSE6pmjk01pgO0V/30JR2GkQiUuUW
HRefX0O0hx17vnXWuE8cO0AHx5aei9iZPvC8ahrwMcL65K9hIXONDfW+QOdKiBKBSP/ay5pwkUXe
VXBiCp01emSsISQCNj3JZl1H77TIKC3+pHYCmWZTSI8MU0bxiF03HvABVR57HoyEPp1dr1w31LtB
3wxZGt9RJe4d5JwWz2ZikZfinIcdkCFM9SEx+mZvDtpyA+BtVS9Mx/lMEQvZq+mawypp6cA9MHcv
OVG385Qt+mM/tmYoC/dh6A3/Vs+sJvRKyGHQnkkCcaw7LDSR4T3h8BFlertveRIfxtSGdEZcrKor
99gCbtgBPub0xzHoTrr+TSzzUFRTfg9sj904ifbAmEdvW9BVE/RrRK1dkeRjY+sbeCk2RXiTOvZq
0Q6RtqAd5ol2UyhZb8Gt0i1D1cjq6qhum2s2rvE03E3j2D/j7CPCRQriHEel2Nuk63dmQ+8cEIDl
oR5MdetSE0dsiVnQGsmbkZ+3aszQXd1cPSw5B5SRLCUWg2oKtZpgn71G/Hr28+ThP+plqvZGzTG0
x+i1Z/MXvQ5eWu14ADpfsbPk8y1iYnYbA/3BlramC6eJoKGHNyJM0dgPHFfbXeMgos1kIjCOCiIG
a1yReKL/2Wvl+B2Apb9bdImDuIlIZfC5sR/seVTFec7qlwQ0zQv1PfMnzSEsG8hF6LdaBa3S0zgj
VnRfkeb0cRjVMVqyswYtkzVyGa3hS2uNYRbkMeEa4APWLLvB7VLlD1PVaDdMxIc7k7HsyW5Sjvd1
Qah5kyLBuode69N516o1zEPMkEzossZD0TV22TUxuqwekmSNkZrXRGmzhksJyCI6LT6JU6YPOuR+
E9SpNbIhDQnMuyHH8jSYzKW81zRxIIqSBwkdrLetY36qrjP15jpfr5m0OxRkPmIa3keaZ2hH9WMk
X3QoILgZ/FH6XxaboPqW8tiFxZKRvupNr/xCEQFHbpD+gfS6/kXUk3VPg2WCUFDk7rMdKfph254A
XiH9m7HC0Rf4kSK6VydOTYRdK7Nxw1IeH2qbzcyLibmMalMBtKpLQsrUK/cGJKmntLAUGdB7HpRc
93Kolx38dmYJWyCm+vuSNGO30WstvlCiC1CXfQZm260Ss/Eg2UpGX7OoUQxkFz/gCceKaGtUvXNq
584VeFP8sofJilMoh8JINizQOz/7jFVq1g6eHPTqKCq8dgHEV2oChr5lrrgeje3bMS6BkMw1Y1jD
ZUBeASGNj0aCmyeQDfk12bn2V9T3Lt+jolNO5M4N0vAAsp4dG3MHfytFzrdcirjFezMxBLdoRCuR
1wt8kfoIO4FnH9+xy+lggvmomOhDHcysYEh9Wd25AJQqZ3XGJ1Z3IvYs9LCCpwyafHJhUiTSuYM0
OO3EyovQ8aARgRVcY4T0aH4uRhzp7Nsxz+RVSxx0Kf1xn9mWcyt9uznmqc/nfhJRKK7F2GZvuXsg
MMkelKW3ryD130uqtJdrqXZriOo8rU3bEQaXXTV21G8XMJnX0qGU0Ge/NnR3mWPeeKR+wSJhp0cu
5vkVO+m2JR+r7fS16RsHIdAwUy0GPkrCXxR9y4uLAPHo4Yi7dA7jJ3EtD4e4c5pJtgVF0xohqI94
37XoZsGy9IUelHj1vjRz85k1qr0wbXR2IxGyTTowfwpMvdGfMIJHu0nPvBdhx+rBpkmIxUEWwBVd
dVd1nsYGcdZvBqlHXxbTEfdzZITKdeIjj87oQLJW/5C7WMFgZHrvA8buKugis6ZauplO7uIut9g2
vIBgcx7W45whb1mom1hdLxiid4gdNl0VOhC2zkoo58sGOicyRK17x6c5Icn9vSpk/cJAvzvOztAT
2ZLLXgwldrPMYBK0KGq7Rg4qd6RGRBa2k+mdAArUgCgsETJfpAOU7/80+bYITIPRXAyk/57qKMj4
S5Jv7cwHAcYPsKthZ7ARpR6FR+Nif7DI8bMWCr/+NHhmd8tZx/jGQKHaiY6OKlpdjIOjGuuNZoN6
a/pVHNYgKXZZivLWyq645PrYvPZ8Dm/Rudt7jGn+2XOhkKKnZWekSRKHuK4u2BHxV5mFc4Cu/5GE
QXqeKWl5i5hXXCLsv/wlymEnUC5rpgRcbVVa+kVNlIttUj759yJzpz3OgfaT50pIhE4eWmi6D60S
FJbbpeccS3RICuuS5WRwdv08Qk0KsIvq2xxC7jHR47eolQ4KG7J0gYgbaNpsbRkFtx77bu0DqRad
WpiquZ0kXTSWpjjVsPoD6AUEjAchsbOAatsXzewBSvSg+aH8wJ34/+ydx3LdSramX+VGz3EC3gx6
cLenNyIpM0HQSPA2YRL59P0lqaoSt6qoPvOKqAodSdTeQCKxcpnfRAbDRDEBUlx3nknRjvgZVuCJ
jXZzFdqBD3/RtxI+DSi4cjTdpZ+GDfrY3qMtaW5JhFfUKjBzIkHfF6gk1xPDpOCTAzE84chLKkyJ
7oSPC9DNfxte/z8NL9pRHwId/rd8FMW7Ttfbv/iZ2lt29FcU2BBbiXHmr40uGKP0wEwIWuC1Iu0c
+s/sPrD+cmiAveIOPAekw7+ye4+/8kw4gw7gfRc60N8CODhUEL/0ufTlWGRvoGLQv3VNyob3yT0W
kktVIfL7PTUVJkWoLsWOuSGzN7phMwy5vTzkWhN/JxYHDQBcjTzvWVJJ1ucWpFJq9NZAmnpVkDIy
GaojBC9TRsW80fe9iY3Wsgau7yvI8vCJJ2MNEL1zmVOUeNI4DCxHYV+hOdkG/SrhDJ/v02EETFbm
qK2HGxeVX+YGimFluCfpzzpvJeGKRP26hLVCX6hGW6zN1iBuYzR/fqnTrt/afb8SxTUs5d3qRCCc
kHoL+b9H3/F4dRoBT3sQyvveinmKeMeTIKXD37uOU1xECWQHg5lQVlc/OozKlzs3oJbqgTKPPfdT
WxD87z++JPu3S2JmRLrtwvqDyUev8/0D09yNqhF98kLHxCsuWjdLilPljh0jvdTwM/TEqyAD6KHH
HiEGSblsyeRys22Kx0aKBURFMDKtPoV7hWL0VsWJGjeqlDyK7TCoVD2kvR8bcuurovMvFVIW/FgV
uYKjxkScJIj+gOp6j5xzcUfSe5DSkkZrhIfuEXoRAyuZGUVZfzdnY/E/eRASmlvUVht1/fHq8Ub9
+jz5IvRzXTfywT2zeKFe3F+6uktZdZFC7ewFEjXTwm1bxgWOQLbJGy6dIHevZqjSumGJHYAxrFsr
CabbAsBG/uPjK6FDcHwlGr5E4R6StgLme38lFhh+M5K5/zIJ8HyXXrvkw7DqKwOlv9OEkYfn/91F
hvqJmC7tBNBWrMLRvRtWYgRNGTjP5YhS+bKBXk9Bz8gICZT5D9+lN+G/uuf6gQKYclErZsPTgTim
xgOCKgvAvvaLtHClcb/bTNnT9CRuR/YdVAi9xCXCrIhgfbysv+0khBcx8+N/NtOA8BgeiI+m6KO8
EM/SjMYQz9OgDCcEfYyM1f34q6zfHyEAX6CIPrBbgvcxNCxvsDOYJ7t6EQCxKOayKK7vS3sgRq0H
mh9JeyUjFZvVeZORTphbzH0K9ZCLANDMqkJQS4KJB6cf3dCvDhx3nU46kS6mpA+Xwzi7btUfPr7o
3x6MF9InRXWCp2NaaBwfbTtmz7a0zfq5XoaeqwDhU+Q/JmtBa7VB6ahxNnE1NcMfxRJ+fzARTwW8
JhW4CzH26ItjwzIlVs7Gk/IMy1ZreM0ZcgkBFn20sS1cUUV54DUpgsclLaEIbrq+7/HxqAxpT3dZ
peZem/ySyT3RGdKSJrVvY6VULdDfNx+v0vGT1ahCM6K7BlmVFttrDP4lTNTgoOfMHtKvRWNjY4Ko
1VDd28Vs9+e2GC4//rLjlQEgh4YEUgCEc16aY+g2/YYkS1shvk2w5NQD6WuvN27eLtzwx191JDyg
Pz0MmKyZ6JrSxvgNzZjM0izLerLvEfgyw008Wv6Q7JIc1ACww3we2RJE3YpfAmMZNHLEc6IHqKQe
qW8rQ7BvZ5Xt6EOknekhNBvUgd3pzswSdhCySsnynDZ5Sux0pcGOWIXwrDMghaE/8jSLKuanJzBe
3JxRMBk8INvr8HHWBAqGAYc2w+xODJw9lnJXN2biXny8CEfrzRqQ/NN9tXkN6JKaR3HQQ9YaHelR
3o9Vjp0g95voOEhmXqqHj79Ks/B/jYP6mToeZHuSO2IRaNb3r9usKQit5cZ3odu8ftcIMfWymKAR
IofsmAHv29sBUJIpsgq1rCWw0p+/66dRwqlFM5vF9Xir2em5VbZEb7sScTmfGAX2bupc4Lzh06Fq
sRfbL84oONugQMTelwzA5jDtEO8r1Lyq0X3jF6PMbT9H8AhIGtbOTaUfuPJyvgUmICE6oHXBF0/W
DJpvY3ipfpKIMyf842Dq9HMfeiCbqGjNQM661fi6d/FJ9InscTx0fOBiVfPSnHy8pK+aAv86WgJw
9RwnppY1wCkKaO7R4+u4gyk02/i5nJzgS97Xnh4T2d7BL8LWXUtABTtw3nQEQoxtNowb6wOaV+UD
Ete6KROO9T4SiYNtyaJbeenQ3ceOdMR1KQW2a2k42YTy/Ab/F/N5al2gsH6PuPY6CBL/CvpMc5ai
FnhhLgnM965K8RQxICF+VgSzCY4pGHWafBh6b2LHKx4MZTB0HeCzzGsR9dcubhjFzi0N54LWOv55
7dJtke8tHwCruaeMRKnM83bwQhwh5oqGgFV+4+j2IBUmQLsA/IJFxW8muLObcH5s08ZitIyo2YnL
aStArtQoFQTO+JA5DvC90ARmuoEN0n5F5la8lEbbf/JdJhalHY/AYcZ8V1sunuaoKfmwkucog8jm
VtMpjJ8t1Jtphoef55/H0PfB6qHHuoHt29ypfASs40IjWdWG4a5N37xxh8V8whFefKNJ4NI+8CA7
S4bhRSCyrYuIyRsQ4z+q3rwP1mwIchqCmQd00LUhCB9tiMZKiqDztBBiABo4suOa2ULZINPg96Z/
/4ft9+6FfvuygGoNcWfGK3zl+xcaegXd9z6qX2BaVySq0ryz6tYWkOaKCy1lRXM6aaqbMXeC4g/V
yPvA9frd3CYJI5JVGh5xFExGT0SggvvqBbAeDUMHO0m5qxyL6uvjm3z9pHfvmMdX2CSJEaJMDpOf
93cp7aqwJxK2F2tueGcc7GpxCO/RS9/ItAxua7uKb/EpNeiUljSFNqCpsnI/ZZ6/keVA7UHF6F/1
fh+hQd8F95y3gv7RWA4PVYUWuz3UVYuin+XeoNZe/6hGJzyvW0CKk72gBq/BkAjqYV/EfJ9xcxWx
j42g8q995LjKrTWDsjb7aHnJm2TAKnHsd1bimY+mHJy14vmdfrwkR5Ugi6/TAFpyrAu4FPs4JcCM
QUi8T9WLO+rFTzMn3WNkVh6kko+1FZVfHSOSmxGZ3HLV9YaP2e2CZdLHl+HplX/3ZALdMcA+BuKV
PsaP9oBVxPjjJmnwkoxAzWhOITQiQw8MPi0oNcBAhtYZVAMjZUjdFY39pgJEJ6OLqfWBdJRBYlyh
bu8eHLXgSwqG41uFYj2qmYVxwVQ6OF+cZY9clnNnqba8agwe2spHjG9Zq0EWF3PeiHgdtBFMO9uZ
IGy62Y/Fz7NLJ6BVDVEYXH/StFeVN5S6dSXGp6VMx3vTs4sbow45IHxpzTvHHuZx5YA3v5sZp2Ed
0pncQCqh+OOikJQgn7s8hV4t608gIcNz8L3uZ2vuoFVhjoxE5seLq9fueG0ZdmphJoamwbEoG455
Ec89iF+6zPUujc7JH9rMWdCH7Grz0po1Affjb7Ted1/YVUj46NYPSTH9aWqm9y8aRixlX3F0fsf6
1D1VyIlh/zUuxlmEHcduNnmXNo6X9C8tYPGHLJHDeZZF5o0xRc7u42t5NQV8f/ukmoRPmz4j7aDj
irQHAgMYl1F2Ag6mXPvgZ741qMBM0DsWEAOmXXDOVw2dx8Gz0mWTp753SLVynUCVNkI6FojKpm/8
4Es2lFPJbIcmQo2e3UXhZ+LQOUjh+GOanCRekGDJGkT2vBLAb+hEt3D0Vz30vHVYKa/dGyzLLi8G
44LZ9MQPzAGiE5pCs8iZ4yz3wDonsMfROLGy4rxqANYwequmhDFAqeHMM+jpyc3LBxxply25iPg0
2LI+SavS6Vc9kyKTnZhbas0oWlw7UVYzSqWsk6tGDiCOfLwHMSMJ2ou5xd5w1WRIzaxZv8Y6wSVx
7vemn9if8ffLvoyw0X+4SOQh/DPlcfGHnUKl/m53vvrxBLSEKdx5+Zn8H8VkD6JEX419gxAr2Q7Z
WIiqxzXnta4WFPyLZSKvaYV/aThxRoYoatBkxrr2l4U8LSpcUnNK4ir/AUlR53M/c8LJQgf2x1tL
yI1b+h2eHBP/i0gidCXXU4VICX5Z5SDI6eqeucuwAUoFzHmVohRN04gnnOqUdJFleBOn7SC/IsJK
U3PVSRWTswJm0Sk+itJ+l+9st0MZetWlM6zlFrP36rs/Y3BigQKLhbqmIRF5X+qspljuVZOTc1pt
HjFotJgdfUGiHKeX7QjzXz2owQmoJ/rOn25Fzp/MK+YJ9DRWaeo3pKl2CnOgw2YxzQqMBEFF6QQ1
5DMchnV5nia7hQFZDR7qLZP1rSzmRzI/EJXPfEWmw80wBxoxv3Qyp7ARkM3ZUHkS8dVGNkf8ODwu
/W1GspDfOyi8d1+7MPOmA+VOl12Ubg0lQbsT12dphzvn6ShHST0kQ7iMy4ZRlLWcod6hiwQzHnQX
D9AbU+MDcLyBE7Nx67YoDj9vwAOczK2S8UTk8eiBGiyoZ5Len4Fv022Vkt1tVFvAVci3bBF9W8gk
RVvk/T8+o2s7o9/CeYKZvGbLNbNcOanSjKuRepCvli3DrVNQcNwTUop6VRlRz6ych9U0PzDPQ1qc
wvscqRStFEwbhAFDm90vbawrgXYJOm6P1pPeLk000EdziqZm0zDdz6tbJKSbINjlDjgYf9Uy5qUu
ROk/YtckNj73y9qRODr94H3D9H03JEMRQopyZcZMr5ITa9hIjBBheNOqseJPYWn6urYJRopVfL7r
iUImUaDYde0kHf4O8dZS30Qetb686Jx4qhNsnLTvDDDnib7EFtXTiZsBDqf3b+90Lr9LsBt3ptNI
oJKRb5qlcXkVyPRCfmckQ0AViTDFwCUt3D1/OI+5vhY3SimM1gi68QouYVewUxzlI3I5UTRq0aQq
C3UnOcawKbsUmMdSuI0uv1lHzhJwWdDK9Bp3U8UKAhHASGalkIXik0qa0shlDtJlfRLT11tUN/un
uzZEfPius8KSFzjISe4vaWYrakN3znjPl35ROnikcDoe887p9SvtRvpDe0BHPAk4bSO/DK3lTHdB
VtANwVsraAXi4dIUeXUxla7FB3Y9QmzlWiVCV/nSybJ+2LRFpCzvQNcAiSd8h+6i1MuiaUMvJNCR
KS0ZZu1809h5COC3zm4osCkxoZihkbVJEI1U196ySLY/lS858Taq4IbXtC7nxr/0PfQK+lVqDiVT
a7gbTnbVwLGJIfvleA4QrbIJRMgO1LCYDGwCzDJbVrLvBrhAshTCmM+KWARcY2wInk3nAjxBL05Y
NTdTxzlKs58Qeord+rIRTQR6xMdwgASUQEy42Q4w1xcwqO3YRNGKbgosgBXKwEN6iIHUasPPsKD0
9p8VI2wm4QTbhXsGjQPZBtutFD325LyAGGIFlwMmunrzZLkOKcEwL5yBxYIrKOSxUQr2UOxkXZGc
NapR/F1nT2NvXSrPIVTC4dH9AUC0FiehNA1r7C7F7OOTDpikG3lKVHm6Zm+WauazIqzMWaSRxWfn
mlkb0wwwh3bmJxmq6BJ+6GMdlwpzquRNhOAFGylFNoXw1LrSZ/2gAxIdJlaRd8GyB8GGmjqgSw3C
2aqjrRQuCTs9LIXiwkHIjHy1a2HV0e4IlxxH09LqPkgVey1vXuiWuu03DGPHdpTwZpA3C1AaJz4s
YWq4V9JcoPGsCFF0j9puqLmlsOkbTD4rWzd9TWMulucqRNj/4udkhKivF2cmS2iifdETVaNtkuZo
YJ+MuVI9ZS3qxThCznW8dc0x7j6R83Lz+LmVRPtpoRXSIp01G6xSU6UBL3Y+Khr8hxBRFFbw57au
sln/3eI2wL/XKpO6lU9upMO9QC5WPcDNAGu3dYJea1XQG08A+AYGcrJ0zcIYmNxqTi3EeuyMsLsR
iBEPZCbKWvxvRj0jw2RWsrwjW42AWfV9l3Wnft1OGEI209g+Y6cBcL1PKsO9iLlS3FnrNuu+ZcRc
tSuCuilfyIsUGrSNX/WPs7LK+UpFBmAJtLmG5qx1vLmt4VvWkdeuO9dxxbibZy+cLlFxjQE3+JVZ
WedOybGKXOEwWetOq8ET5GXYqZxTeOpduU5kMbE0k+pn6iI3WEo7WrX4Uw9fI9sa3U9+OSxuQgUH
9MfAtMBesFJrI+4/Zp/GyXAypJxk5TpQ5azUJqLMMftdbCs6kZKXY0RtgKoEKD+U2yhIkCCjZazu
khxpRg4+tAhOBcSRcOW4A5jfheqqWVZ+MohoYzR2kGMWgLwZgtZlckCucdhAEZ7VWRzVprm3ZgyL
MLaVVg2AOyhVtk5p6xjXbdFU7v0ouj5v9mYbAGXeRo0p5Z0cpDNcGGKojVuARgJaTM2uptjy/R4A
x5SgwFUOftC3+5BqTknMbYLW30SSmm4fZwPGLzC6wgpvXfTVbGqgXokufLKqPKxfUgg1k0Qpali6
7xHg3xHxyACgIOxT4Q3mfojrju7RWJhe6e/jyij8y8gKjAI0v0+zoky/p6DSgNyvGzTNbZq43rAo
nEmdwQFF1dvcTI7n0es8wFyQFbJuQTo1SOrNTaYP1LaCc+rdzzSVWnfTxnMfY3Zj4hdUHFC29cjG
YhAf7a6Hpcv+rw0EK/E8duSkjxX4v/rl7jCU5qzlAOd1SF1fR7gKQQBCSWaAsIl3+VLOVILcWDuH
Z6pLDFJSQJ0TR4+XVjmnDMVrYqv9gjkPSfvoNTpPwfFZzzKgSSuudnGnqoz22GZk/hcPzh+XYtFt
AFSTGAPTz3bsPMKkJwSzhrAwWKU9ugNkwdRgOouOlrklluUhNiHzGdDXeOYMr4Rnbier9pVziFy7
JCWqbfruxgli+whPrMhLEBVEhqnqdUCsaLgFOzSsXVITEIm0SXdtHeiTM3zruPbU9nz3CGKoUZ8m
F0Xnct3EULFrRkUNypArgXga148juo6TBbUaP2LnVsQV1XErrP6RDpXOVyMUI9WDPUAmfZopmxtU
5/Ogxkk4nzgWh7bVuVTdBjplQVFJr9HQ1P5g/RgNsRTRBmVHmjYrzkMmmaugRYFVoVHQeyw/MXzR
KdLrANoXlT6lfp5gePexjqi/6xmqH8366i0nNljINgFl1MAbrig6YEuwsJrWra9gFAauGId/rITq
eIVWTCQUGWlQp3xiUwH0dzeFVS8h6B+j1FsR0A/bzask3e6ypxt4+vYYOTAt64GB1DjchV0MsG7n
5LXFMxoFWg49xEYMgtJrNedU/l+nIvBybH0hIlcznVTPn+5UwCQB+o1q9Ti879EATU9auCx8lgnX
jRR8thc9Wgz9js3CZMS35DqbzT6AiV8Ay8MaLNbZ/AQJg86IiXvUFF4rrHqa7NyPA5PrWRSKXmLr
OGjmd9BwSTLvSuHqVwQPdD2Cr+lwoYY5Ifv+yACAPn3WWXqDOfGYdfa+swPcctAyfT1d02lKODTH
ZiZRXTtOSxboO6jGHKbB1/sxRhyUzNpkBfIf6Axi9rrmz/VPk5X06hrbsYDj0kq5LhsWdaBTw8If
E53Mww7kYt5ej2LweC7lODc81F4Q+KpzmulT8m0K5yTrsTELioC3umMv6I4AOQFy7r2r925Z21F9
gZFJAsYpKQWzn1M+oHJIaudm4dmOxlTxXbXquQVTa54yPgWmnm/w4qTkS4Io6x+nHqlCXLiLsR0I
LsvsOufubA1FDfLcZp9Vpq2LwLz1qNhMKDM8ENhUpJcUnjznYfEUMC6kx5YzjGAWOe2l7XTF45Ra
kkWJ3zIfkZiTHnk0Yc/d0lRDdW37syIOVR2RGMgkMam+6qTTU5eEmqXfLoZhyGcoz526Ng0A6msn
bVPKkSntEwHC1G+d8c5XpYPWqjEjbnCN4YMuumlK6iysl5Yu8mk860Q+aRv2RyzihKc2VEBMmo0M
DRXBbJ+8mhwl8hr1wKrriKusjpr3pAta/BZ0/cB28j2+HrABfGE+tiUm+4cW6tGQYjIr2foHK6TB
A5Q7JI96e/XqqdSpVWlU6PGulq6BLrsZpgk5WuQFZz3RNmJHjyxRqArn+spEo6nuWBC6WlA1I2Ng
IWcr0K841XLSXvh+4ZK8LnOOZUhay/HGl4ESJ+EorfIQCpuagoPNcMkPHDlMhE6/LBo+JnIH6KL7
vKt1JmrXNlF8DVJZV42ySAre0g41A4IUCf/or8U4E523UTLpKvCtsChjpS+6UXJekjVv2UJbdwhx
Uzt1pzBno1Mkmez+Oa1rHmlmjfrSxxrB5moL+Dcehi1wR7e4CFqaI/ygWthRCGPqgDXwGA2GAYWA
2A12FWowWKXUqYtHp5G6QoctpSMHLAWd6OJ/pXflxz29f9MzQqsJrxAgZoxJjvv4ANrxHEav5EnG
g64zp9TAO21jgOcuo5Wgyc4j/fgr3w8pXttUIeUpKliuZYe/mUgsbV2H5uAPT54/azzZ29Yo4RNw
dP3dr8L3mhzX0RA2wHJHzVM7TVo10Z14ylyEXck8fZd+9JkkWLMPPv6uV3zCv7qj+r4igDOOR3cY
FsxvwxdhWjQ5y8J5kk6FHeHZmFZot68RHkh5DVNmI5yFym8IGiO8fUETZSq7sFy3CHFAooc6o7tw
lLw69rxF5p9orJqxqk6RYCtzJgQ+jMy/i/3Ruhp6bMCcjHIcxtD7PrPs42qgg+o9DpkluQ4OKF0W
crhSQn28Ur/tOQeoCsQjH2ya7YbHCBzSqMyuSaAeozR0xuUQL2E+P1gq0K8I+iXgWv+wD45BXRYP
BoqU7fGdTGaO7Vz6TjhhAqLosXVTHaMGyct2PWZE9tvERnl1QbmHfJ9kYuH3TD0Ds78i2lXeH4bT
x5sfHCfAZZq0psvrZh3vyBlRXowqEucbPQlKxyUFxPAcMjEkAv69VbaZfXO3IAT4NppjR3OggsQw
dKDqf4NlGiBZ2Za6NM9A7XPIp7bOGj/+wveWFUwpMO+g7czY0QNzSPvo/Q5CZFQRTJb+W1+DXMNn
HfIHYY6guPBc4x5MgMVULFnSaB0UHjiQ7ccXgHDXr+MZrgAsha2FFZnxBty6/f4KqBLT0mqDGrol
o/d6C7oOKjZdjzTK929py9SnOjVGpE/H759NcQOIOuVFxdidc2F+W5wq93SLBzDSwlvcIA1EtaDK
sOZIEAWUXrEJncEI4RhbxUC0DmZPH5aY0zWIc6WxqXkNekpMLjIEI80ja+7lzJCzoEW3DYFP2APK
hlMXwkQtDJ1bCUzMCRZGbwdUMSLr9HHutxm5TSCQpeQsbvuWywreGvSC1J6oWRS2TprycHjN+GxL
J8txDnuGro1IZtY/TPKezqQ9yUk3WWpo038YgB6/1sQ92zUhKWoD49+39khlgXSDWr42aeeQsyYt
MifNJlKDzgB+tqw/fuJH4JlAh9roFTUWgk5G8vD9Awe6tyD6GM5fowTTZ2c7ZpFfXIBwsguMy4TJ
FSABFAE92Ukr1kmhUaJC86dp+O+jX4Z0EaA5oGvopP52ijo2fYdCzsX30OdtxLUGbhA91YUanWkZ
dxC8KDHGJ35tPC1TPtegRyeo7x+vxr+bFSL2CGLJAbnq8ia+Xw7mEgImS1B+jyt/GTevszBfjWl5
npU+0kFqiu46xA53i5+ixxLF8msa9jCOUig0d3+4mH8zK9VUVRO0pQ3W8hixqyBMTdAP8+9JYPqf
Ot8St3ZpGJuANOoMSMJ4OZbdcNq6dXWCwbKFqG5ANReUg7zOgjQEkFzP03lmjM4PkPOdh3dlVnz6
w1W+30F6vOqDd8Vt2wYzzeF3tGRTFS9V1Lnjd3LMLrnndUWoiXN7WY3CnC5tf0JEYBbKD7Ey9Jof
qTID1I3g7cx7FPjFgxeVybkZzMW93bsj9QgD+F2f9yXLneTB2u1orrw96P/yqO+W9vv//T+PL1VW
bzIBPux5+JURDZiWmeZ/plH/49/8T/Pjf9AaHqun7B3r4u3f/0NV0v8L7D47hwzE4dyyiWc/SdVB
8BeK9AgL0ogB4ElQ+yftwgn/ivBRiNAksUhg0aT8F6k6/CvUZAD+kiBoQ+39O/oivxvAMWE1kewF
OgwsGyTm+5d5seqCCkuaB2ZB6yr5UQLLkAsabEhG1jOItcw8FTigRvH4xSqMVe6IzS+Ld/2Wuv7K
bYjevxyMkbkEDIJIDblnO9KiLr9i4RsPLFcYJuYBxjLUKvfLErXnYiq2dbVLCluTILtxE7VJTZSN
L9o2yfeAJiAV21/dic42HE04lxemMlbYB+4GCI0tDO8u9YnL3qSHttoojtlF++xCvaKTjigGOJ7i
Wy7srf7PxXVXQMLuhaKeRlFRGNvFiw5uMyBrkhT+eYftN7Rnc2jGFTbMjrMxi3G9OPXDEjJtY08c
pB8y3kWI2nbOknEOyILUjcu0GhYKmm2hceF5Od3fwRFYy59jW3GDo8aIDgP0WSMabvzoq+UYW5EE
jxibG9sqx23Dd9auH9C3iFZmmiK/Xm4mWa37sbiVRnyXd7j9FpDap6H9hrKjuc/K8ToRwVlu1U8q
GddQGtedP5d7CvtwNQ9wszD3fa6ka+4LhvdooszPtZtsEn8U52g5easSuFPrC75M7bLCuUqqPHlL
4/4bXP4QXOgJ6fzhP0eXw+P8mGW/xqOf/+QfNC7PJQAQM0BgaBCe7/wzoCA39Be1HkcyEx6PHwHl
81Oo1rb/IlsC4gNyAxlwO6R2+SlUaxFrwLCCtyGJp1SOrL8TULz3bzOYEAcNokgj7E0iF1JI799m
oOwlTrGJ/UmIth1XrarEwrSR61wrJFjOWzfpb9Ks7J/RwrPv0rQwbu2oA+rlGgutuCzEREpI7FNM
cMUbaPDrITLarQdn+SvpKJ/jGxixrNCmza7zHlIRAnuIdzeoyu3wCbcxv8Y40DYAYeLZNEPtKpZ9
Yy/FrcoddYhg0sK8NsbvONajWpm6s3tlaO1WBFEgPKZimBF9aJdH5t1LtsE7BMHXFMoY3kpFr3ZB
aXanGEO0T6Od5o/Us8s1mghYcNG6/LogcbMmWBXB2sGY9vvUJ9bKhmt/klAZ3ySpf2MNRpYh0SPs
+xFGaPGHgPpagPzSItCPwPfDgKdqmhFKTxrs9QtroAIInxux8D+p3olOGMt429aWkLqZqJMlOHY3
EJzsKrpmgm6f13DsEGr0w8bDvgn3B5UCWALu2pxE6DxcqNhLL+3RbV7ANxmfGemI21QjqhAWzy9G
b7CA9qZD+VCWSBwmad+iZeE0V2HY3w+lg5puO58jxmmjZGHvMZPGRMHvnn55Sf7dKXJUF3LA6nKX
Rkxooh9P3+f9Tbc0AODgtyD0mir+aumnn0CM+UJvQF4bFNqMV53+hGJl2LppXdmrionLTji5ugAC
Yz61iLNiAufN8gr35QKhAMf7FC/8V0e+9p1Zl3WWGPZ8lWJTfO5AYL72wvgBiLe9j7KsfKD7OK1x
vMd0hpMTDlxv7IvJ8Tfa8XGrzIo97cDHPzOV81L74zmKHNYBkqF3WMKepNSN4SFKnASkN9sIVEXp
zsu+lm1EJ9Bt5ucsxeMIQYT5uQUicsIMsz/0A1rHcYpaaDuNO/A68paXsrgMJtSGSlFkh8J5QdoC
HSgfaDbmMrliFO6i75shFThusowWUYMf+d5UPYDYbAw3QV3LW5qmPu3DOssvKkQSz5l02J+XoW6/
h2WHzWg99wKXDy/qgJ4GFj1FIQ6RbLMzqknzIiaruEYha7rwio6bs50RL7UuVflhwYk7Wis3sW+h
Q8krMVgsKDNm5GlDdQCgwLuJlNRNNc2oLKOB9RSBvj13adavzUTKPxBfjmIW0P2Q8ljzUCzsh3Uj
7/3eQUgyjhNsMG9TiO83QwQy36DN9gDCD8xNMEZr6nL2Tt+o59kO1Vpwqi9oCi7pC57W8rJFiOMU
S6Duc9C57QY5fHOP7tEXGO7FBseQ6r7q+JRi6jEghFFf70ue/XmjNULNIVFb4SVyu1SNfSvNvnBX
APIjONfGcuFiCromXC07hnC2DqhNcdp77WBtvcGwt5k5dnymnORlj/zZzeu2bfOOLnzmLxd951nn
VtvEP/CoMr+ERiVANVviM9663WUmsh4njTYFL+mg1fxUm8W+Q4sY7yP0KmgsjKO/x4u4CLZFmIZX
oQmM6g8NlSMmqV5+R7doIbD5tK3o1b5f/rmzBCpQfXxr962PkwICFqul74xPuYq4AwvJjbXfCeMu
XzIQmB7eTHhw9HUq9yEEiIWBumRl7LKLT8Niah+LyUfxN+pmTB5bhHS+9u7CzQBytU66bDR2H8ee
f3cDJHVcls9QlQ7V0f6pVSF6K02C29JXwxYkp7zs2iTZdeC7eiT/iTOx1uCghCXE1KlnbH06PI9m
bHpn1uzHP3j3HALz0jw6MrDOfVgvp4zXx3jXlWF8VwYomwNlSMjgPr72Izjn6+IjKk9bGbyx9iY5
uva5wr1SubN324yehzCDEPEPdjPiQ0w9SvqlmbpAskdelcFU74cq5A7susbvp82m06YKs/Uc2f1J
6c39SRN0xh2j0Wgfze6QrXvcEK9UKOgm29z/XIGrWA1iFj8YOSEiG2Xuk4jn8cRUKkTwGGv069Gd
i3ofTEG/xr1DraTdE4bGMf5sQyY+GKERntKyskF7BP6uFFh9t2Uqv+LUib3fPMXIlaf9VtVBjbCr
bcvvkFGIV3blokshWtvaKqeFttcU4Bj6g2AW0q2com1PSneKv9YBrzo5gbx+ffXiyEhe+thIpy1j
Ii4PIddT1HDsW5iCtD+q3JmwT+vSFxMvrl1upvFXdt703UXonQiilyYP4tMxq5HeoEbJkH4g8rVZ
j3M9BAfGibaiakBEGAee/BkP0OakS1KJtwxKv31vT2sDicVzAKRi4wWlvARMwFny8UYgSeQ1+1fa
wE6AJUvOgHsLptCkg0dpA7GaEWcx4fZUWkOwRioxlavX2AzDvdvjeQb+I425gVSBViUVax99e1A3
yiImbZNKoEHSBYi95uVpl5VixoDSzIr1ZORZtUqSejd0hX5d8e14WgA03Gs27JM9u9P3MQtcYwNf
ukI1KA0RjQZtX15M4DK3IEgX9oFbO+WqdMq43KGgj3o+lprjIUwMuVlUiwK+W91LfKkcrlIs5dqw
QR50vnFDO3eZN2I0xxeQWIRIbMiAh3fNQVoK20ze2kNQZjrl1M8VzcHhs5DFwTOKadlIO1Nb0I+f
rbatNw7Ogche4O+J3xsvRJS4bNbcRsAWiYPgGWx9temBGp2irmkeVAQ2YeUDHdirDhzQhS1jF63D
sUgfOAeyB2Hk+B2hc+iEwLqr/LMI3YjxJoT35JCSt8h15RANVoJR7YsRBdYtKvY6wellc2qGkqMK
fPCm/3/snVmT28aShf+KYt7JwL48zI0Y7r1JLakl2XphUN0UCRLEDoLgr79fAaBMortt2aWYi5iY
sh9sdasIFLOysjJPnnMk4QpsNs/GGRQkCq+7xeX5oAUVEMUJ/z3PgMoOyrV2nA8dIC7GCInr4GEF
AOlqrhicOkd1o39bg9ouhyvVirY3vSwT4Y9bvl9lwN/G0Bkq33Z+iF/N4AkZQeepKsNecFRvV2ax
vS4xBAeIfBjeUNtbh0OTW/9vSMx7MIjA0PgeHBdAKdXeHCB3zPcz6GZQ8EoBg37X6Juj5HrsjUm5
IHcP5aAqVFOOxdjY712Qlxb4YDTr7EGRCFVxj3oLigirBOFKk9SEGc2VEdoX/nfbLj5kYSy0bwhb
54MCqBk0DdAt2vZufa/t7GLIYeCyMohCva820v/fbP/iZktGWHSqvH6zfUuYu37znI+3+YvN/RY+
XrRW6JynKRx2CdqL/rjfCj5emEJceA6pvLhnCTPD7SMzTROtQRKYjNaZEIug6sUK6W6mo4TqI7fi
vyHEQsb9wk0CeaYaALmvZkMVQW25Xf7hBhzR7GBrt0cFjqbj1AOwm81HoQbBU5neAS9wx9GOBPNg
75gbiMIN/fh7DyIhlAU9dZbuo97tnLv5uIx7JLhAMAyBWKV34SqYrRM9vwZ3hFqt71o3YR70PsZB
CrQ8WPVuMg+Gw8jYWR/3sM992jjA2Ad5uOlN1SgOoZfaxEMLYhQUDY+AjeOYgr+7n6OuGsNYynOj
TmmuZqAS7ixKJ9c0JtNAFs/fF8f43SFF6oV15HSK1Fkseiy4Um2Htm9dq8acFm1gWOtV/JSbagHY
PCKBvU82Q9icyrs5hIPjIlNGh73yKMg/BrFPAguaYXVScrZPIWhZCXqhaS8wgy8u1QnUJbYelS5j
7B+Sd8kWzvfeapstEi3TJ769cyDnjZKZvrP4/J2aDlgpA4yd485KNKU/2Kt1ONqp6nEWbTV3CEyH
fR5F+xm62O+S0lWGMWx2Y8Rx1UFO+A9BeAS2j1TkCHyrOShgggUM5afXW8++W6soeKj67oOr7Ipx
NrenULFBB0dla+5rFFJc8g6GvlJG2lyZ9ryNCviv/Gxm+xKeffES0RYEYK7PIVyHFhyCAWvsO/m3
HeBO/XDYXUfoM95EcLMMdWRSKzlYZDUmKFkEACQtUpfUGwexac3cuXudwf80dETy0zvOe59L3QsH
usJFnn4RUoj54TDRjJVLEmRXXmnhevNgb6LjVao6e7j2i3iSHlRzoiG9NkoPNAADn+Wu5qymh9xC
ZZs2yLGrbr5Gh8i4iXvOFfrmuyGBLbRoKVBg3V9N13pOjYnmjJEP9+x2Ez/AQvPZORxvNxrJzdXe
Mia9wFPGqnJcT+1ot6Bx++smzowp+MBkWFCAGivupncdU+s2wLMA03HNETYBqOwwsApMwklW791w
E05yASLSVnN/uKWPcu/QDGWkwIDVzLyKARV+LQ3417ZJekMK49uxNA5AXxwUFb1NOTMDrrPHY+DQ
UI4teKDUUP+IjNka1DW3/fIwVHz+bKsmv4Hl2yG3eJiPkH8kHgzLeEoRzRiH9J9OaAUB06tvPiWa
tboD0L2b6M63lZsq14cVOrkmF5QHOg2QZEf9BFV13/M+7PaI0ASppUDsuy6nkecmD4LhcaTaLkkn
2zFGnHB3VCL8ibPZFmPYzqzJcQtXIr0i9jiAnGSQkbC696zkOFag0h2rqbMegojXRmsYEMUF3bpS
0XsYeitnP9PQPM3MPQLuPSUf9bR19AnxFVbRIYWgGRSErJVbIONbqa0K6npzo3wq51DMZD0VFBy6
0xN0au2hmx/VARKwwcdtTy/vIUZRrlUidJPMs4VMSNHbrsfk54sRVJfWMEfCeqyX6XbCo+a3di+g
f93q3QYhbbch8N6esf3m7a31cBM4/tU+hqU4d/bU446sZ3RMzRnERZsBCrffERABJVWE5nW0Pwr9
g+yj4nhXOURi187RJk5OTKGEEYMSQYt+DUHx4Fj41sgwDuQTYvcxz/wPHmmGuZrf+zm4aGXjqUA6
e8udcSwnfnK8STL7lqRINkjtYFrQgjYIjCCY0H2aDHdJGo3K+Z50IKS3A9XwFnG4QgrIOX5MQ43+
VRFTwSHZG0C6TDOL4pRjzUPOIgliTGplJXelZk/ynbZwY508P1yI9Kml5I0ABQ13NprYhH/E3Jvp
wYiXe6A7wOfL+Vsz2ehTxVfV6zkUVZONr+3hfIvSQZlto1Hh7pzZGhHg0Ne+WlZ6uwGsegVt3Gen
QKXA9qxs6Je6dZXDDfjguvsvaOEUoyiyl9YaBr490O0hcOUHkO03Nhi1t5GjXXs0Tg/MMPTvfPjd
AiW596Gqghtg7QzncfwdWCnxk2vM0ZPKw6lBnXGEnu9mHBcZ7KQ+bYZICDsDU5+7M3+Dlp2+/opc
lPtQGuUMUU715mht8gmd0/EkcyBFPTh8YnA8PsR7w7sHCX27UTmEqFscIJUH9b1VV/4k4eI5UHbm
x2hLGsLKYg+BlvRqlcCUvd/r0EdmuSY0GhBUBjX4u789/FbM8xwGS/spzLX9YL3y15OcNt4prBW9
yQodnCFipu47uj/vFaiyBjFJMR68uItoRBtmpgafy/wDLX3huLC8ySH2igEOzYcxs/eFzqHNIO4d
nnQv0vCFeX7l0DiAr/EAUc7nKB8dDt71em8UwLbxcoXTQ4cjcXZUejQdaRvdBHJZ6BPEVfXhwYjU
6crefCnoS7869pwHSAlu0m2cDChbfdd7kQ2/gT9H9NensS1C+INeNGesouR+7USC9hU9eTRGQ0q+
VhKOCtq/9eCbb5FZ+GR49CpCyO30Yhdu+aLnGfQ9ZTFtdJ+zOU2TbMUYHniawbG+nfNubiZugRbb
Gnwgmyzc0G6ro4kBnl4dgv7X5p/0vAh0a4sQV0In7hg4GN6bRsCajj0Q1Oy6sbMFTXtN2g7mI4XC
fVMTugcNv3tQ073/3wqvm3vCaJEtxhWr3/t8mZQflint6ekp8BQ/vQ+9IHsI/9kv/flEb5Y/xScI
vWYrXq+eqXrgP5vCB52X5U/U0GH4rigowGO51SB15xOLNj/uqarap30QyBYRvRjkFLggnK3Ra6vw
5y9YL+ef/87FGzwSKmfia1h5YXBeXNMEvOvizvLKGrRmOFsDt28KMJhAoVSDDNr5GrhcTUCF0srf
rFH9gf/7a/Aq4KGhgP+ZVWjNcbYKZh8GeDBGov4ihna5Co4FkSTEKBYXtGqwSv8RS2i9Qb1Trp7+
+7+Q9qutsyZ8+bFF/952QI8WpDPUZtWgCHVhCvBsogpjkuSuF6Hefx0yBdBcApwkZQqG0qeophqm
CUm/GK1VcNw+H8Pt3mlWiRt2x0xBUWrzlDAFrQ9qh2qzoD47twE2AqVKAYNmt1Sjc29PsoTdK2UD
GmK68GKpCvZUjbY7YCc4MAmSkal/3jl3QBK8tksJG7D7mmlYYLsoxIuBfzk3BaD8fQtQBlBOtZum
QKuxtE8UmTkqMVB7/7D380WwzT4pPToiVFynGJ3ziRq1vTYg8JUgoXW4/HE84hNpVzIpsLwcJDi4
C+ovMLE2ltA5n0h9U9orEC6S0KVL4iwIOLcFOC77XKJ1ooj/VKDY+gbPwgMSu7hyKa+INhzwK2Cb
cGdVox0q6oSSpLFxm/XPa6RYh+IDEt9t9Nrf3QoVtpUao2KgwyZG2ysqJkLstoiYu3YywngtHRyp
fZOWHEgCxTf9/O2hYifX1ACFOxYVCcJWyR2g230618Q9oB0Umn3RpQd0C70oMTp3S6JbTTQbSTkA
XeuziBolXHizXvj2HR0ifi6SBv0M1ejcFqC4ZtQP9c/jItwgUQ9vCWCvGi0PgOgA9T9i5Mbhdsj/
IXaoSr++0adxRgGi3pz1ra2gqgYibHR50tPSNQ/Ixc2RvRvo6FDw5gKf2ozLsJgbEv4PUknAytXo
nCuANtyVPQYNYNyin8t2XrYCx+QgUFglsVZidC4WQI/Wkd0LuoJEIL6Q9o/6LYl7zyNCV+0DSKe5
mp6XanTOFmCoFEgpuWPB4TYsCDg5AF9yiK6DxyCJSJqxXoU6EO2QXwQLITJ+cqtA6AM1Hi21jSm0
bIG8EWlkesYhP61GB3cEqR3JVQCuAgcfOfOz7/p8R1huHxEYFbR7V9PJfEPSNyVxSRCBotmyAdvi
noyS0Y9kevcCJOG0ZW1AR1PVxCWeLgm85bkNECABBkGfRnR4iFFvvU75A1g3ZFdBlAwq3u8mGG6F
ia7Rh3taJ1nZvdfnqaRray76WjAEwK1Q+8NnYaKFPzQJkpuSS30KdcoITGkjwBHA40G9BJ2Qk6mf
bwWXRLKNfAaps3qVOncokDhTpR0CJRWyYq4JAO+lVbC5MXBu0kDWHJ2dC5M00eks6xDsPpdClLm4
H1ej5RaR4uB6jc0hnVl9VJf2AoRr0mEiiTEalOwfHgGzOt8LNoU1+Ehoo2lqrN3bCxryg7JWwOFH
yUTnAHxxL1Bv50ZBME0hthqdu0RTUBAtZnLBMrYAPSPJ5Pol21lUl0QbmXQFytDGJXRvRxDGSq4C
mSRCQQ2Vw+ZK0PIIFJe4MMDrecKndG9HGDyc7CrorAJgbHLzP77rc79A5rIP5ABqmu6FCFzoZLcC
tTUHMOppuz8rKMCzQUc0uH0qbNWoc/hdOhwEVEDWCEiaovhA51ZjA61wUdwZRHO0QGNVo172Dq0C
mjaC+0PKLZJVgxYP7MnJ7bWOSMIniBAUrhXNgnfs/WWzBzquAKJFqqxNoNhyiI7YK1QXAObVVtA5
h0gTtjwsUQVTIEQMT6uA3zt3iIQIcNWJdFuDwemcR4APx5H2CFwKoNSBW+eUaL9cBfJpVOJA6UDL
WY3ueQSYSmoD/efFJqoNkJWJbEkTKZEsOLeFCqJqk2EWTErC+XTJI5BUlc6i0DOHUBz/tFwBlWb6
7VH8BW9Rjc7FyRDcSB+LouAsSG1IItRv2T4Wnb6IHAy4Wzu7CnQZyh6LNvAjSGMhrKzfsn0sVhGi
qO83aZa/ESj+xH75gXsfQuzzNBbgdG+ZvgSMf+0XTlDv5z9vYN4CwSuw3Be/KDpW68+ucTzi//91
gfCpdvvZD0+7v/qc5q83L/j8oy8+6/RWpz+cectkkTyuId7mdcvmMd8udsDm/8dffFvsFuc4dI5r
9ucfT/KMn+5HWPQXEyMQfpqnQjUDJTr9/4sNvD83b+LBIXk5cdU9IP3AyRYVm0V6esQ/gNiyMw8X
vvc9TIJLbr4a1Sk9d+iHyeIpPH/qGhklPzNMnY+ZR+vaxeQV8Eh28tHSh1wsWZ7PXCM8pWduaBT/
ghLx9a6Un7LCCavuPV1aYY1Vln3+6TJMVpeW0sB9ZGd+nc5NcjGunhbrCwNsoCmyD3zl+x7dmpc7
su4KkJ46ePIWLS9S40mkZw6LS7OowZqy09489011tV96YibIH7fl+U7kRirgdbJT34Y5rE3tZa6h
GrJz3y284MJ7UH/7FcfL3SIp/UXwdHr76jCvq8jyj5ymi8d1ni6z7MKmGyCb9PzeI2Tii8ueshoe
JD81Z0EaZheWrZEk4UogP3eaevwbRd5psmrRaxjHr5g9zJP21L/kwcMgaxl3U1qSfei3y2/JohU9
gTsS9Qr5qfeLy3OLHJQoEMtPXLyZLXZRuvYuj3XmFyiEXzH/9TJJlxeeqqlo/orJ75YH7/HiGGv6
DH7F5L+Hyfa0BpV1I0+gnv7gnwfDNY/NcJGEnJSXm7Mu8kk/+18Q5UhGDu/W3uWK1/0tsk/9busT
kVzeappKl/TUyXLVbtutyiayE98vgwAqsP2idU1At1iUJWSn/7AOn5ZvrtJnZ1ud75ed/mOYQ6j0
kiGKVPoviCXqD3jO2NRk6mWf/4HVX6bp8iKkaJqR5ec+XN4qm7yy7LyfssX6ZBjCp4DVEylK2Wk/
L5MdJ9tpomrmOvknPbPHzaZl3k1iTXbqLwvOHfSKL7cmSByRr5KefJlmbz6/9PBUdEniSc/vpY8h
+ooXkVuTdpeeuwzRFlidHrL6Ni2Ur05/8NrZ81Km6UdC+nn+6cSC8NJfu0yuid949JeL5F//BgAA
//8=</cx:binary>
              </cx:geoCache>
            </cx:geography>
          </cx:layoutPr>
        </cx:series>
      </cx:plotAreaRegion>
    </cx:plotArea>
    <cx:legend pos="r" align="min" overlay="0">
      <cx:txPr>
        <a:bodyPr vertOverflow="overflow" horzOverflow="overflow" wrap="square" lIns="0" tIns="0" rIns="0" bIns="0"/>
        <a:lstStyle/>
        <a:p>
          <a:pPr algn="ctr" rtl="0">
            <a:defRPr sz="90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3.xml"/><Relationship Id="rId3" Type="http://schemas.openxmlformats.org/officeDocument/2006/relationships/chart" Target="../charts/chart10.xml"/><Relationship Id="rId7" Type="http://schemas.openxmlformats.org/officeDocument/2006/relationships/image" Target="../media/image3.emf"/><Relationship Id="rId12" Type="http://schemas.openxmlformats.org/officeDocument/2006/relationships/chart" Target="../charts/chart15.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6</xdr:col>
      <xdr:colOff>0</xdr:colOff>
      <xdr:row>2</xdr:row>
      <xdr:rowOff>166687</xdr:rowOff>
    </xdr:from>
    <xdr:to>
      <xdr:col>13</xdr:col>
      <xdr:colOff>304800</xdr:colOff>
      <xdr:row>17</xdr:row>
      <xdr:rowOff>52387</xdr:rowOff>
    </xdr:to>
    <xdr:graphicFrame macro="">
      <xdr:nvGraphicFramePr>
        <xdr:cNvPr id="2" name="Chart 1">
          <a:extLst>
            <a:ext uri="{FF2B5EF4-FFF2-40B4-BE49-F238E27FC236}">
              <a16:creationId xmlns:a16="http://schemas.microsoft.com/office/drawing/2014/main" id="{08C2C669-19A1-44BF-B8E5-99CEEABCB7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400050</xdr:colOff>
      <xdr:row>3</xdr:row>
      <xdr:rowOff>61912</xdr:rowOff>
    </xdr:from>
    <xdr:to>
      <xdr:col>15</xdr:col>
      <xdr:colOff>95250</xdr:colOff>
      <xdr:row>17</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50D4BBB-7AD8-49FA-B651-FBD7AC447B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6375" y="6334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11</xdr:col>
      <xdr:colOff>323850</xdr:colOff>
      <xdr:row>10</xdr:row>
      <xdr:rowOff>47625</xdr:rowOff>
    </xdr:from>
    <xdr:to>
      <xdr:col>14</xdr:col>
      <xdr:colOff>323850</xdr:colOff>
      <xdr:row>23</xdr:row>
      <xdr:rowOff>95250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DFF9283-B17A-4121-8BB8-E0566642292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48575" y="1952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12</xdr:row>
      <xdr:rowOff>142875</xdr:rowOff>
    </xdr:from>
    <xdr:to>
      <xdr:col>15</xdr:col>
      <xdr:colOff>190500</xdr:colOff>
      <xdr:row>26</xdr:row>
      <xdr:rowOff>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8EC61EF-7323-4A17-AD3F-0ADDC4D7674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24825" y="2428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xdr:colOff>
      <xdr:row>15</xdr:row>
      <xdr:rowOff>47625</xdr:rowOff>
    </xdr:from>
    <xdr:to>
      <xdr:col>16</xdr:col>
      <xdr:colOff>57150</xdr:colOff>
      <xdr:row>28</xdr:row>
      <xdr:rowOff>95250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E86D2282-1EC1-4318-AB31-611ED42008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01075" y="2905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314325</xdr:colOff>
      <xdr:row>1</xdr:row>
      <xdr:rowOff>61912</xdr:rowOff>
    </xdr:from>
    <xdr:to>
      <xdr:col>10</xdr:col>
      <xdr:colOff>161925</xdr:colOff>
      <xdr:row>13</xdr:row>
      <xdr:rowOff>0</xdr:rowOff>
    </xdr:to>
    <xdr:graphicFrame macro="">
      <xdr:nvGraphicFramePr>
        <xdr:cNvPr id="3" name="Chart 2">
          <a:extLst>
            <a:ext uri="{FF2B5EF4-FFF2-40B4-BE49-F238E27FC236}">
              <a16:creationId xmlns:a16="http://schemas.microsoft.com/office/drawing/2014/main" id="{E801F844-ED42-40F1-85C7-633C87997A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276225</xdr:colOff>
      <xdr:row>11</xdr:row>
      <xdr:rowOff>185737</xdr:rowOff>
    </xdr:from>
    <xdr:to>
      <xdr:col>16</xdr:col>
      <xdr:colOff>581025</xdr:colOff>
      <xdr:row>26</xdr:row>
      <xdr:rowOff>71437</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0CAC1CA-CAC6-4927-8EB3-2CFFDE1911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00800" y="2281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552450</xdr:colOff>
      <xdr:row>2</xdr:row>
      <xdr:rowOff>109537</xdr:rowOff>
    </xdr:from>
    <xdr:to>
      <xdr:col>14</xdr:col>
      <xdr:colOff>247650</xdr:colOff>
      <xdr:row>16</xdr:row>
      <xdr:rowOff>185737</xdr:rowOff>
    </xdr:to>
    <xdr:graphicFrame macro="">
      <xdr:nvGraphicFramePr>
        <xdr:cNvPr id="2" name="Chart 1">
          <a:extLst>
            <a:ext uri="{FF2B5EF4-FFF2-40B4-BE49-F238E27FC236}">
              <a16:creationId xmlns:a16="http://schemas.microsoft.com/office/drawing/2014/main" id="{ADA2DAB7-F3AF-47C4-AFEF-619E79623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18</xdr:row>
      <xdr:rowOff>123824</xdr:rowOff>
    </xdr:from>
    <xdr:to>
      <xdr:col>1</xdr:col>
      <xdr:colOff>781050</xdr:colOff>
      <xdr:row>21</xdr:row>
      <xdr:rowOff>47625</xdr:rowOff>
    </xdr:to>
    <xdr:graphicFrame macro="">
      <xdr:nvGraphicFramePr>
        <xdr:cNvPr id="2" name="Chart 1">
          <a:extLst>
            <a:ext uri="{FF2B5EF4-FFF2-40B4-BE49-F238E27FC236}">
              <a16:creationId xmlns:a16="http://schemas.microsoft.com/office/drawing/2014/main" id="{8CC300D4-E848-4012-AF1D-3FC56E2A15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28575</xdr:colOff>
      <xdr:row>18</xdr:row>
      <xdr:rowOff>76200</xdr:rowOff>
    </xdr:from>
    <xdr:to>
      <xdr:col>5</xdr:col>
      <xdr:colOff>47625</xdr:colOff>
      <xdr:row>20</xdr:row>
      <xdr:rowOff>171450</xdr:rowOff>
    </xdr:to>
    <xdr:graphicFrame macro="">
      <xdr:nvGraphicFramePr>
        <xdr:cNvPr id="3" name="Chart 2">
          <a:extLst>
            <a:ext uri="{FF2B5EF4-FFF2-40B4-BE49-F238E27FC236}">
              <a16:creationId xmlns:a16="http://schemas.microsoft.com/office/drawing/2014/main" id="{A1CA9A37-AD61-42F5-98A5-F407DE98D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47625</xdr:colOff>
      <xdr:row>18</xdr:row>
      <xdr:rowOff>123825</xdr:rowOff>
    </xdr:from>
    <xdr:to>
      <xdr:col>7</xdr:col>
      <xdr:colOff>914400</xdr:colOff>
      <xdr:row>20</xdr:row>
      <xdr:rowOff>171450</xdr:rowOff>
    </xdr:to>
    <xdr:graphicFrame macro="">
      <xdr:nvGraphicFramePr>
        <xdr:cNvPr id="4" name="Chart 3">
          <a:extLst>
            <a:ext uri="{FF2B5EF4-FFF2-40B4-BE49-F238E27FC236}">
              <a16:creationId xmlns:a16="http://schemas.microsoft.com/office/drawing/2014/main" id="{C9D3F1F9-44B8-4147-9855-90ABC8F7C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104776</xdr:colOff>
      <xdr:row>18</xdr:row>
      <xdr:rowOff>95250</xdr:rowOff>
    </xdr:from>
    <xdr:to>
      <xdr:col>10</xdr:col>
      <xdr:colOff>933450</xdr:colOff>
      <xdr:row>20</xdr:row>
      <xdr:rowOff>114300</xdr:rowOff>
    </xdr:to>
    <xdr:graphicFrame macro="">
      <xdr:nvGraphicFramePr>
        <xdr:cNvPr id="5" name="Chart 4">
          <a:extLst>
            <a:ext uri="{FF2B5EF4-FFF2-40B4-BE49-F238E27FC236}">
              <a16:creationId xmlns:a16="http://schemas.microsoft.com/office/drawing/2014/main" id="{866D58CD-788D-44DE-BD32-7454B4FFB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85726</xdr:colOff>
      <xdr:row>18</xdr:row>
      <xdr:rowOff>71438</xdr:rowOff>
    </xdr:from>
    <xdr:to>
      <xdr:col>13</xdr:col>
      <xdr:colOff>1114426</xdr:colOff>
      <xdr:row>20</xdr:row>
      <xdr:rowOff>142876</xdr:rowOff>
    </xdr:to>
    <xdr:graphicFrame macro="">
      <xdr:nvGraphicFramePr>
        <xdr:cNvPr id="6" name="Chart 5">
          <a:extLst>
            <a:ext uri="{FF2B5EF4-FFF2-40B4-BE49-F238E27FC236}">
              <a16:creationId xmlns:a16="http://schemas.microsoft.com/office/drawing/2014/main" id="{A0B4AB1A-EA42-4038-BEBA-E27D212D6D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66675</xdr:colOff>
      <xdr:row>0</xdr:row>
      <xdr:rowOff>57150</xdr:rowOff>
    </xdr:from>
    <xdr:to>
      <xdr:col>28</xdr:col>
      <xdr:colOff>228600</xdr:colOff>
      <xdr:row>3</xdr:row>
      <xdr:rowOff>0</xdr:rowOff>
    </xdr:to>
    <xdr:sp macro="" textlink="">
      <xdr:nvSpPr>
        <xdr:cNvPr id="2" name="Rectangle: Rounded Corners 1">
          <a:extLst>
            <a:ext uri="{FF2B5EF4-FFF2-40B4-BE49-F238E27FC236}">
              <a16:creationId xmlns:a16="http://schemas.microsoft.com/office/drawing/2014/main" id="{F4C4007C-DE66-438A-901F-ACF4D03E9E01}"/>
            </a:ext>
          </a:extLst>
        </xdr:cNvPr>
        <xdr:cNvSpPr/>
      </xdr:nvSpPr>
      <xdr:spPr>
        <a:xfrm>
          <a:off x="66675" y="57150"/>
          <a:ext cx="17230725" cy="514350"/>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latin typeface="Arial Black" panose="020B0A04020102020204" pitchFamily="34" charset="0"/>
            </a:rPr>
            <a:t>ECOMMERCE SALES DASHBOEARD</a:t>
          </a:r>
        </a:p>
      </xdr:txBody>
    </xdr:sp>
    <xdr:clientData/>
  </xdr:twoCellAnchor>
  <xdr:twoCellAnchor>
    <xdr:from>
      <xdr:col>0</xdr:col>
      <xdr:colOff>104775</xdr:colOff>
      <xdr:row>4</xdr:row>
      <xdr:rowOff>0</xdr:rowOff>
    </xdr:from>
    <xdr:to>
      <xdr:col>5</xdr:col>
      <xdr:colOff>142875</xdr:colOff>
      <xdr:row>16</xdr:row>
      <xdr:rowOff>114300</xdr:rowOff>
    </xdr:to>
    <xdr:grpSp>
      <xdr:nvGrpSpPr>
        <xdr:cNvPr id="10" name="Group 9">
          <a:extLst>
            <a:ext uri="{FF2B5EF4-FFF2-40B4-BE49-F238E27FC236}">
              <a16:creationId xmlns:a16="http://schemas.microsoft.com/office/drawing/2014/main" id="{2CFF1A35-6C9D-4C28-9FAB-C9663801A079}"/>
            </a:ext>
          </a:extLst>
        </xdr:cNvPr>
        <xdr:cNvGrpSpPr/>
      </xdr:nvGrpSpPr>
      <xdr:grpSpPr>
        <a:xfrm>
          <a:off x="104775" y="762000"/>
          <a:ext cx="3099707" cy="2400300"/>
          <a:chOff x="104775" y="762000"/>
          <a:chExt cx="2743200" cy="2400300"/>
        </a:xfrm>
      </xdr:grpSpPr>
      <xdr:sp macro="" textlink="">
        <xdr:nvSpPr>
          <xdr:cNvPr id="3" name="Rectangle: Rounded Corners 2">
            <a:extLst>
              <a:ext uri="{FF2B5EF4-FFF2-40B4-BE49-F238E27FC236}">
                <a16:creationId xmlns:a16="http://schemas.microsoft.com/office/drawing/2014/main" id="{7C628F11-F19F-4A7F-AB8F-0E3D3F970F3A}"/>
              </a:ext>
            </a:extLst>
          </xdr:cNvPr>
          <xdr:cNvSpPr/>
        </xdr:nvSpPr>
        <xdr:spPr>
          <a:xfrm>
            <a:off x="142874" y="762000"/>
            <a:ext cx="2657475" cy="5048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lt1"/>
                </a:solidFill>
                <a:effectLst/>
                <a:latin typeface="Arial Black" panose="020B0A04020102020204" pitchFamily="34" charset="0"/>
                <a:ea typeface="+mn-ea"/>
                <a:cs typeface="+mn-cs"/>
              </a:rPr>
              <a:t>SALES</a:t>
            </a:r>
            <a:endParaRPr lang="en-US" sz="2000">
              <a:latin typeface="Arial Black" panose="020B0A04020102020204" pitchFamily="34" charset="0"/>
            </a:endParaRPr>
          </a:p>
        </xdr:txBody>
      </xdr:sp>
      <xdr:sp macro="" textlink="">
        <xdr:nvSpPr>
          <xdr:cNvPr id="4" name="Rectangle: Rounded Corners 3">
            <a:extLst>
              <a:ext uri="{FF2B5EF4-FFF2-40B4-BE49-F238E27FC236}">
                <a16:creationId xmlns:a16="http://schemas.microsoft.com/office/drawing/2014/main" id="{9ABA9E9B-A330-47C2-98F4-7F3A45E94A31}"/>
              </a:ext>
            </a:extLst>
          </xdr:cNvPr>
          <xdr:cNvSpPr/>
        </xdr:nvSpPr>
        <xdr:spPr>
          <a:xfrm>
            <a:off x="104775" y="1323975"/>
            <a:ext cx="2743200" cy="18383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1E23520C-813E-46F0-9C0D-DE0FC6DFAC44}"/>
              </a:ext>
            </a:extLst>
          </xdr:cNvPr>
          <xdr:cNvSpPr/>
        </xdr:nvSpPr>
        <xdr:spPr>
          <a:xfrm>
            <a:off x="561975" y="1447800"/>
            <a:ext cx="181927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89B71FA8-E232-4EE1-A0E5-10485D7551CD}" type="TxLink">
              <a:rPr lang="en-US" sz="2000" b="0" i="0" u="none" strike="noStrike">
                <a:solidFill>
                  <a:schemeClr val="bg1"/>
                </a:solidFill>
                <a:latin typeface="Calibri"/>
                <a:cs typeface="Calibri"/>
              </a:rPr>
              <a:pPr algn="l"/>
              <a:t> $706,146.37 </a:t>
            </a:fld>
            <a:endParaRPr lang="en-US" sz="2000">
              <a:solidFill>
                <a:schemeClr val="bg1"/>
              </a:solidFill>
            </a:endParaRPr>
          </a:p>
        </xdr:txBody>
      </xdr:sp>
      <xdr:sp macro="" textlink="KPI!B17">
        <xdr:nvSpPr>
          <xdr:cNvPr id="6" name="Rectangle: Rounded Corners 5">
            <a:extLst>
              <a:ext uri="{FF2B5EF4-FFF2-40B4-BE49-F238E27FC236}">
                <a16:creationId xmlns:a16="http://schemas.microsoft.com/office/drawing/2014/main" id="{F36E2748-96DB-4AF0-9E33-AD9BC71208E5}"/>
              </a:ext>
            </a:extLst>
          </xdr:cNvPr>
          <xdr:cNvSpPr/>
        </xdr:nvSpPr>
        <xdr:spPr>
          <a:xfrm>
            <a:off x="390525" y="2600325"/>
            <a:ext cx="214312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YOY</a:t>
            </a:r>
            <a:r>
              <a:rPr lang="en-US" sz="1600" baseline="0">
                <a:solidFill>
                  <a:schemeClr val="bg1"/>
                </a:solidFill>
              </a:rPr>
              <a:t> GROWTH </a:t>
            </a:r>
            <a:endParaRPr lang="en-US" sz="1600">
              <a:solidFill>
                <a:schemeClr val="bg1"/>
              </a:solidFill>
            </a:endParaRPr>
          </a:p>
        </xdr:txBody>
      </xdr:sp>
    </xdr:grpSp>
    <xdr:clientData/>
  </xdr:twoCellAnchor>
  <xdr:twoCellAnchor>
    <xdr:from>
      <xdr:col>0</xdr:col>
      <xdr:colOff>581025</xdr:colOff>
      <xdr:row>10</xdr:row>
      <xdr:rowOff>66675</xdr:rowOff>
    </xdr:from>
    <xdr:to>
      <xdr:col>4</xdr:col>
      <xdr:colOff>114300</xdr:colOff>
      <xdr:row>12</xdr:row>
      <xdr:rowOff>180976</xdr:rowOff>
    </xdr:to>
    <xdr:graphicFrame macro="">
      <xdr:nvGraphicFramePr>
        <xdr:cNvPr id="7" name="Chart 6">
          <a:extLst>
            <a:ext uri="{FF2B5EF4-FFF2-40B4-BE49-F238E27FC236}">
              <a16:creationId xmlns:a16="http://schemas.microsoft.com/office/drawing/2014/main" id="{1799BC22-740E-410F-8A1F-6351FC1394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38100</xdr:colOff>
          <xdr:row>14</xdr:row>
          <xdr:rowOff>0</xdr:rowOff>
        </xdr:from>
        <xdr:to>
          <xdr:col>4</xdr:col>
          <xdr:colOff>350692</xdr:colOff>
          <xdr:row>15</xdr:row>
          <xdr:rowOff>99332</xdr:rowOff>
        </xdr:to>
        <xdr:pic>
          <xdr:nvPicPr>
            <xdr:cNvPr id="9" name="Picture 8">
              <a:extLst>
                <a:ext uri="{FF2B5EF4-FFF2-40B4-BE49-F238E27FC236}">
                  <a16:creationId xmlns:a16="http://schemas.microsoft.com/office/drawing/2014/main" id="{44ACF529-AB85-4FD9-8711-DD42885A27DD}"/>
                </a:ext>
              </a:extLst>
            </xdr:cNvPr>
            <xdr:cNvPicPr>
              <a:picLocks noChangeAspect="1" noChangeArrowheads="1"/>
              <a:extLst>
                <a:ext uri="{84589F7E-364E-4C9E-8A38-B11213B215E9}">
                  <a14:cameraTool cellRange="'KP{IYOY'!$H$8" spid="_x0000_s12340"/>
                </a:ext>
              </a:extLst>
            </xdr:cNvPicPr>
          </xdr:nvPicPr>
          <xdr:blipFill>
            <a:blip xmlns:r="http://schemas.openxmlformats.org/officeDocument/2006/relationships" r:embed="rId2"/>
            <a:srcRect/>
            <a:stretch>
              <a:fillRect/>
            </a:stretch>
          </xdr:blipFill>
          <xdr:spPr bwMode="auto">
            <a:xfrm>
              <a:off x="1866900" y="2667000"/>
              <a:ext cx="922192" cy="2898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268061</xdr:colOff>
      <xdr:row>3</xdr:row>
      <xdr:rowOff>186417</xdr:rowOff>
    </xdr:from>
    <xdr:to>
      <xdr:col>10</xdr:col>
      <xdr:colOff>306161</xdr:colOff>
      <xdr:row>16</xdr:row>
      <xdr:rowOff>110217</xdr:rowOff>
    </xdr:to>
    <xdr:grpSp>
      <xdr:nvGrpSpPr>
        <xdr:cNvPr id="46" name="Group 45">
          <a:extLst>
            <a:ext uri="{FF2B5EF4-FFF2-40B4-BE49-F238E27FC236}">
              <a16:creationId xmlns:a16="http://schemas.microsoft.com/office/drawing/2014/main" id="{661322FB-08E5-487D-8C30-2A44F2D498B8}"/>
            </a:ext>
          </a:extLst>
        </xdr:cNvPr>
        <xdr:cNvGrpSpPr/>
      </xdr:nvGrpSpPr>
      <xdr:grpSpPr>
        <a:xfrm>
          <a:off x="3329668" y="757917"/>
          <a:ext cx="3099707" cy="2400300"/>
          <a:chOff x="104775" y="762000"/>
          <a:chExt cx="2743200" cy="2400300"/>
        </a:xfrm>
      </xdr:grpSpPr>
      <xdr:sp macro="" textlink="">
        <xdr:nvSpPr>
          <xdr:cNvPr id="47" name="Rectangle: Rounded Corners 46">
            <a:extLst>
              <a:ext uri="{FF2B5EF4-FFF2-40B4-BE49-F238E27FC236}">
                <a16:creationId xmlns:a16="http://schemas.microsoft.com/office/drawing/2014/main" id="{6EBAD494-65A2-4D57-B93F-E2D4D21A56C8}"/>
              </a:ext>
            </a:extLst>
          </xdr:cNvPr>
          <xdr:cNvSpPr/>
        </xdr:nvSpPr>
        <xdr:spPr>
          <a:xfrm>
            <a:off x="142874" y="762000"/>
            <a:ext cx="2657475" cy="5048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lt1"/>
                </a:solidFill>
                <a:effectLst/>
                <a:latin typeface="Arial Black" panose="020B0A04020102020204" pitchFamily="34" charset="0"/>
                <a:ea typeface="+mn-ea"/>
                <a:cs typeface="+mn-cs"/>
              </a:rPr>
              <a:t>PROFIT</a:t>
            </a:r>
            <a:endParaRPr lang="en-US" sz="2000">
              <a:latin typeface="Arial Black" panose="020B0A04020102020204" pitchFamily="34" charset="0"/>
            </a:endParaRPr>
          </a:p>
        </xdr:txBody>
      </xdr:sp>
      <xdr:sp macro="" textlink="">
        <xdr:nvSpPr>
          <xdr:cNvPr id="48" name="Rectangle: Rounded Corners 47">
            <a:extLst>
              <a:ext uri="{FF2B5EF4-FFF2-40B4-BE49-F238E27FC236}">
                <a16:creationId xmlns:a16="http://schemas.microsoft.com/office/drawing/2014/main" id="{185F9A1A-ED55-420D-A37F-B964FB89AAB9}"/>
              </a:ext>
            </a:extLst>
          </xdr:cNvPr>
          <xdr:cNvSpPr/>
        </xdr:nvSpPr>
        <xdr:spPr>
          <a:xfrm>
            <a:off x="104775" y="1323975"/>
            <a:ext cx="2743200" cy="18383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H$17">
        <xdr:nvSpPr>
          <xdr:cNvPr id="49" name="Rectangle: Rounded Corners 48">
            <a:extLst>
              <a:ext uri="{FF2B5EF4-FFF2-40B4-BE49-F238E27FC236}">
                <a16:creationId xmlns:a16="http://schemas.microsoft.com/office/drawing/2014/main" id="{8B3235A2-1B06-4C56-9C8E-0C3893F68C6A}"/>
              </a:ext>
            </a:extLst>
          </xdr:cNvPr>
          <xdr:cNvSpPr/>
        </xdr:nvSpPr>
        <xdr:spPr>
          <a:xfrm>
            <a:off x="561975" y="1447800"/>
            <a:ext cx="181927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6CBDF2-4C95-43B1-9DF0-A46A098D4552}" type="TxLink">
              <a:rPr lang="en-US" sz="2000" b="0" i="0" u="none" strike="noStrike">
                <a:solidFill>
                  <a:schemeClr val="bg1"/>
                </a:solidFill>
                <a:latin typeface="Calibri"/>
                <a:cs typeface="Calibri"/>
              </a:rPr>
              <a:pPr algn="ctr"/>
              <a:t># 11608</a:t>
            </a:fld>
            <a:endParaRPr lang="en-US" sz="2000">
              <a:solidFill>
                <a:schemeClr val="bg1"/>
              </a:solidFill>
            </a:endParaRPr>
          </a:p>
        </xdr:txBody>
      </xdr:sp>
      <xdr:sp macro="" textlink="KPI!B17">
        <xdr:nvSpPr>
          <xdr:cNvPr id="50" name="Rectangle: Rounded Corners 49">
            <a:extLst>
              <a:ext uri="{FF2B5EF4-FFF2-40B4-BE49-F238E27FC236}">
                <a16:creationId xmlns:a16="http://schemas.microsoft.com/office/drawing/2014/main" id="{BD7344A1-8B4C-4B83-94EF-5D55CD004359}"/>
              </a:ext>
            </a:extLst>
          </xdr:cNvPr>
          <xdr:cNvSpPr/>
        </xdr:nvSpPr>
        <xdr:spPr>
          <a:xfrm>
            <a:off x="390525" y="2600325"/>
            <a:ext cx="214312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YOY</a:t>
            </a:r>
            <a:r>
              <a:rPr lang="en-US" sz="1600" baseline="0">
                <a:solidFill>
                  <a:schemeClr val="bg1"/>
                </a:solidFill>
              </a:rPr>
              <a:t> GROWTH </a:t>
            </a:r>
            <a:endParaRPr lang="en-US" sz="1600">
              <a:solidFill>
                <a:schemeClr val="bg1"/>
              </a:solidFill>
            </a:endParaRPr>
          </a:p>
        </xdr:txBody>
      </xdr:sp>
    </xdr:grpSp>
    <xdr:clientData/>
  </xdr:twoCellAnchor>
  <xdr:twoCellAnchor>
    <xdr:from>
      <xdr:col>10</xdr:col>
      <xdr:colOff>431346</xdr:colOff>
      <xdr:row>4</xdr:row>
      <xdr:rowOff>14969</xdr:rowOff>
    </xdr:from>
    <xdr:to>
      <xdr:col>15</xdr:col>
      <xdr:colOff>472168</xdr:colOff>
      <xdr:row>16</xdr:row>
      <xdr:rowOff>129269</xdr:rowOff>
    </xdr:to>
    <xdr:grpSp>
      <xdr:nvGrpSpPr>
        <xdr:cNvPr id="51" name="Group 50">
          <a:extLst>
            <a:ext uri="{FF2B5EF4-FFF2-40B4-BE49-F238E27FC236}">
              <a16:creationId xmlns:a16="http://schemas.microsoft.com/office/drawing/2014/main" id="{E4E7B24E-C440-4915-B4C6-F0C3A9760B3C}"/>
            </a:ext>
          </a:extLst>
        </xdr:cNvPr>
        <xdr:cNvGrpSpPr/>
      </xdr:nvGrpSpPr>
      <xdr:grpSpPr>
        <a:xfrm>
          <a:off x="6554560" y="776969"/>
          <a:ext cx="3102429" cy="2400300"/>
          <a:chOff x="104775" y="762000"/>
          <a:chExt cx="2743200" cy="2400300"/>
        </a:xfrm>
      </xdr:grpSpPr>
      <xdr:sp macro="" textlink="">
        <xdr:nvSpPr>
          <xdr:cNvPr id="52" name="Rectangle: Rounded Corners 51">
            <a:extLst>
              <a:ext uri="{FF2B5EF4-FFF2-40B4-BE49-F238E27FC236}">
                <a16:creationId xmlns:a16="http://schemas.microsoft.com/office/drawing/2014/main" id="{F3DAC31A-1FAC-410C-84C2-6985B9639B07}"/>
              </a:ext>
            </a:extLst>
          </xdr:cNvPr>
          <xdr:cNvSpPr/>
        </xdr:nvSpPr>
        <xdr:spPr>
          <a:xfrm>
            <a:off x="142874" y="762000"/>
            <a:ext cx="2657475" cy="5048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lt1"/>
                </a:solidFill>
                <a:effectLst/>
                <a:latin typeface="Arial Black" panose="020B0A04020102020204" pitchFamily="34" charset="0"/>
                <a:ea typeface="+mn-ea"/>
                <a:cs typeface="+mn-cs"/>
              </a:rPr>
              <a:t>QUANTITY</a:t>
            </a:r>
            <a:endParaRPr lang="en-US" sz="2000">
              <a:latin typeface="Arial Black" panose="020B0A04020102020204" pitchFamily="34" charset="0"/>
            </a:endParaRPr>
          </a:p>
        </xdr:txBody>
      </xdr:sp>
      <xdr:sp macro="" textlink="">
        <xdr:nvSpPr>
          <xdr:cNvPr id="53" name="Rectangle: Rounded Corners 52">
            <a:extLst>
              <a:ext uri="{FF2B5EF4-FFF2-40B4-BE49-F238E27FC236}">
                <a16:creationId xmlns:a16="http://schemas.microsoft.com/office/drawing/2014/main" id="{30883D62-34E7-4F89-BAF1-43C95C7B3449}"/>
              </a:ext>
            </a:extLst>
          </xdr:cNvPr>
          <xdr:cNvSpPr/>
        </xdr:nvSpPr>
        <xdr:spPr>
          <a:xfrm>
            <a:off x="104775" y="1323975"/>
            <a:ext cx="2743200" cy="18383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54" name="Rectangle: Rounded Corners 53">
            <a:extLst>
              <a:ext uri="{FF2B5EF4-FFF2-40B4-BE49-F238E27FC236}">
                <a16:creationId xmlns:a16="http://schemas.microsoft.com/office/drawing/2014/main" id="{B8444A43-3578-4D69-BF9B-F895299DD699}"/>
              </a:ext>
            </a:extLst>
          </xdr:cNvPr>
          <xdr:cNvSpPr/>
        </xdr:nvSpPr>
        <xdr:spPr>
          <a:xfrm>
            <a:off x="561975" y="1447800"/>
            <a:ext cx="181927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BBF754CB-1637-4B28-A3B1-BC3C37279FD6}" type="TxLink">
              <a:rPr lang="en-US" sz="2000" b="0" i="0" u="none" strike="noStrike">
                <a:solidFill>
                  <a:schemeClr val="bg1"/>
                </a:solidFill>
                <a:latin typeface="Calibri"/>
                <a:cs typeface="Calibri"/>
              </a:rPr>
              <a:pPr algn="ctr"/>
              <a:t># 3020</a:t>
            </a:fld>
            <a:endParaRPr lang="en-US" sz="2000">
              <a:solidFill>
                <a:schemeClr val="bg1"/>
              </a:solidFill>
            </a:endParaRPr>
          </a:p>
        </xdr:txBody>
      </xdr:sp>
      <xdr:sp macro="" textlink="KPI!B17">
        <xdr:nvSpPr>
          <xdr:cNvPr id="55" name="Rectangle: Rounded Corners 54">
            <a:extLst>
              <a:ext uri="{FF2B5EF4-FFF2-40B4-BE49-F238E27FC236}">
                <a16:creationId xmlns:a16="http://schemas.microsoft.com/office/drawing/2014/main" id="{C32F2D61-256A-4070-858C-3157FF36BC8F}"/>
              </a:ext>
            </a:extLst>
          </xdr:cNvPr>
          <xdr:cNvSpPr/>
        </xdr:nvSpPr>
        <xdr:spPr>
          <a:xfrm>
            <a:off x="390525" y="2600325"/>
            <a:ext cx="214312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YOY</a:t>
            </a:r>
            <a:r>
              <a:rPr lang="en-US" sz="1600" baseline="0">
                <a:solidFill>
                  <a:schemeClr val="bg1"/>
                </a:solidFill>
              </a:rPr>
              <a:t> GROWTH </a:t>
            </a:r>
            <a:endParaRPr lang="en-US" sz="1600">
              <a:solidFill>
                <a:schemeClr val="bg1"/>
              </a:solidFill>
            </a:endParaRPr>
          </a:p>
        </xdr:txBody>
      </xdr:sp>
    </xdr:grpSp>
    <xdr:clientData/>
  </xdr:twoCellAnchor>
  <xdr:twoCellAnchor>
    <xdr:from>
      <xdr:col>16</xdr:col>
      <xdr:colOff>17691</xdr:colOff>
      <xdr:row>4</xdr:row>
      <xdr:rowOff>32657</xdr:rowOff>
    </xdr:from>
    <xdr:to>
      <xdr:col>21</xdr:col>
      <xdr:colOff>55791</xdr:colOff>
      <xdr:row>16</xdr:row>
      <xdr:rowOff>146957</xdr:rowOff>
    </xdr:to>
    <xdr:grpSp>
      <xdr:nvGrpSpPr>
        <xdr:cNvPr id="56" name="Group 55">
          <a:extLst>
            <a:ext uri="{FF2B5EF4-FFF2-40B4-BE49-F238E27FC236}">
              <a16:creationId xmlns:a16="http://schemas.microsoft.com/office/drawing/2014/main" id="{2A8126A8-C64A-4822-89A8-389B5AE6E521}"/>
            </a:ext>
          </a:extLst>
        </xdr:cNvPr>
        <xdr:cNvGrpSpPr/>
      </xdr:nvGrpSpPr>
      <xdr:grpSpPr>
        <a:xfrm>
          <a:off x="9814834" y="794657"/>
          <a:ext cx="3099707" cy="2400300"/>
          <a:chOff x="104775" y="762000"/>
          <a:chExt cx="2743200" cy="2400300"/>
        </a:xfrm>
      </xdr:grpSpPr>
      <xdr:sp macro="" textlink="">
        <xdr:nvSpPr>
          <xdr:cNvPr id="57" name="Rectangle: Rounded Corners 56">
            <a:extLst>
              <a:ext uri="{FF2B5EF4-FFF2-40B4-BE49-F238E27FC236}">
                <a16:creationId xmlns:a16="http://schemas.microsoft.com/office/drawing/2014/main" id="{10999F2F-9B3D-47B5-9989-EF3BE741B18B}"/>
              </a:ext>
            </a:extLst>
          </xdr:cNvPr>
          <xdr:cNvSpPr/>
        </xdr:nvSpPr>
        <xdr:spPr>
          <a:xfrm>
            <a:off x="142874" y="762000"/>
            <a:ext cx="2657475" cy="5048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lt1"/>
                </a:solidFill>
                <a:effectLst/>
                <a:latin typeface="Arial Black" panose="020B0A04020102020204" pitchFamily="34" charset="0"/>
                <a:ea typeface="+mn-ea"/>
                <a:cs typeface="+mn-cs"/>
              </a:rPr>
              <a:t>NO OF ORDERS</a:t>
            </a:r>
            <a:endParaRPr lang="en-US" sz="2000">
              <a:latin typeface="Arial Black" panose="020B0A04020102020204" pitchFamily="34" charset="0"/>
            </a:endParaRPr>
          </a:p>
        </xdr:txBody>
      </xdr:sp>
      <xdr:sp macro="" textlink="">
        <xdr:nvSpPr>
          <xdr:cNvPr id="58" name="Rectangle: Rounded Corners 57">
            <a:extLst>
              <a:ext uri="{FF2B5EF4-FFF2-40B4-BE49-F238E27FC236}">
                <a16:creationId xmlns:a16="http://schemas.microsoft.com/office/drawing/2014/main" id="{FCEBDA8C-6117-4B2A-9905-7D255967D670}"/>
              </a:ext>
            </a:extLst>
          </xdr:cNvPr>
          <xdr:cNvSpPr/>
        </xdr:nvSpPr>
        <xdr:spPr>
          <a:xfrm>
            <a:off x="104775" y="1323975"/>
            <a:ext cx="2743200" cy="18383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K$17">
        <xdr:nvSpPr>
          <xdr:cNvPr id="59" name="Rectangle: Rounded Corners 58">
            <a:extLst>
              <a:ext uri="{FF2B5EF4-FFF2-40B4-BE49-F238E27FC236}">
                <a16:creationId xmlns:a16="http://schemas.microsoft.com/office/drawing/2014/main" id="{1661519F-E808-45DE-B664-C5D0784F8E11}"/>
              </a:ext>
            </a:extLst>
          </xdr:cNvPr>
          <xdr:cNvSpPr/>
        </xdr:nvSpPr>
        <xdr:spPr>
          <a:xfrm>
            <a:off x="561975" y="1447800"/>
            <a:ext cx="181927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571D060-D661-4718-B078-52C38A3A7E3C}" type="TxLink">
              <a:rPr lang="en-US" sz="2000" b="0" i="0" u="none" strike="noStrike">
                <a:solidFill>
                  <a:schemeClr val="bg1"/>
                </a:solidFill>
                <a:latin typeface="Calibri"/>
                <a:cs typeface="Calibri"/>
              </a:rPr>
              <a:pPr algn="ctr"/>
              <a:t># 3020</a:t>
            </a:fld>
            <a:endParaRPr lang="en-US" sz="2000">
              <a:solidFill>
                <a:schemeClr val="bg1"/>
              </a:solidFill>
            </a:endParaRPr>
          </a:p>
        </xdr:txBody>
      </xdr:sp>
      <xdr:sp macro="" textlink="KPI!B17">
        <xdr:nvSpPr>
          <xdr:cNvPr id="60" name="Rectangle: Rounded Corners 59">
            <a:extLst>
              <a:ext uri="{FF2B5EF4-FFF2-40B4-BE49-F238E27FC236}">
                <a16:creationId xmlns:a16="http://schemas.microsoft.com/office/drawing/2014/main" id="{22D0EE15-1618-4D2B-9690-30E503979D13}"/>
              </a:ext>
            </a:extLst>
          </xdr:cNvPr>
          <xdr:cNvSpPr/>
        </xdr:nvSpPr>
        <xdr:spPr>
          <a:xfrm>
            <a:off x="390525" y="2600325"/>
            <a:ext cx="214312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YOY</a:t>
            </a:r>
            <a:r>
              <a:rPr lang="en-US" sz="1600" baseline="0">
                <a:solidFill>
                  <a:schemeClr val="bg1"/>
                </a:solidFill>
              </a:rPr>
              <a:t> GROWTH </a:t>
            </a:r>
            <a:endParaRPr lang="en-US" sz="1600">
              <a:solidFill>
                <a:schemeClr val="bg1"/>
              </a:solidFill>
            </a:endParaRPr>
          </a:p>
        </xdr:txBody>
      </xdr:sp>
    </xdr:grpSp>
    <xdr:clientData/>
  </xdr:twoCellAnchor>
  <xdr:twoCellAnchor>
    <xdr:from>
      <xdr:col>21</xdr:col>
      <xdr:colOff>171452</xdr:colOff>
      <xdr:row>4</xdr:row>
      <xdr:rowOff>38100</xdr:rowOff>
    </xdr:from>
    <xdr:to>
      <xdr:col>26</xdr:col>
      <xdr:colOff>209552</xdr:colOff>
      <xdr:row>16</xdr:row>
      <xdr:rowOff>152400</xdr:rowOff>
    </xdr:to>
    <xdr:grpSp>
      <xdr:nvGrpSpPr>
        <xdr:cNvPr id="61" name="Group 60">
          <a:extLst>
            <a:ext uri="{FF2B5EF4-FFF2-40B4-BE49-F238E27FC236}">
              <a16:creationId xmlns:a16="http://schemas.microsoft.com/office/drawing/2014/main" id="{34C014E0-CEB7-49B6-9B58-D53F51770348}"/>
            </a:ext>
          </a:extLst>
        </xdr:cNvPr>
        <xdr:cNvGrpSpPr/>
      </xdr:nvGrpSpPr>
      <xdr:grpSpPr>
        <a:xfrm>
          <a:off x="13030202" y="800100"/>
          <a:ext cx="3099707" cy="2400300"/>
          <a:chOff x="104775" y="762000"/>
          <a:chExt cx="2743200" cy="2400300"/>
        </a:xfrm>
      </xdr:grpSpPr>
      <xdr:sp macro="" textlink="">
        <xdr:nvSpPr>
          <xdr:cNvPr id="62" name="Rectangle: Rounded Corners 61">
            <a:extLst>
              <a:ext uri="{FF2B5EF4-FFF2-40B4-BE49-F238E27FC236}">
                <a16:creationId xmlns:a16="http://schemas.microsoft.com/office/drawing/2014/main" id="{F5DF5E2A-5E59-486B-BDF8-C91BEEC2CC23}"/>
              </a:ext>
            </a:extLst>
          </xdr:cNvPr>
          <xdr:cNvSpPr/>
        </xdr:nvSpPr>
        <xdr:spPr>
          <a:xfrm>
            <a:off x="142874" y="762000"/>
            <a:ext cx="2657475" cy="5048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chemeClr val="lt1"/>
                </a:solidFill>
                <a:effectLst/>
                <a:latin typeface="Arial Black" panose="020B0A04020102020204" pitchFamily="34" charset="0"/>
                <a:ea typeface="+mn-ea"/>
                <a:cs typeface="+mn-cs"/>
              </a:rPr>
              <a:t>PROFIT MARGIN</a:t>
            </a:r>
            <a:endParaRPr lang="en-US" sz="2000">
              <a:latin typeface="Arial Black" panose="020B0A04020102020204" pitchFamily="34" charset="0"/>
            </a:endParaRPr>
          </a:p>
        </xdr:txBody>
      </xdr:sp>
      <xdr:sp macro="" textlink="">
        <xdr:nvSpPr>
          <xdr:cNvPr id="63" name="Rectangle: Rounded Corners 62">
            <a:extLst>
              <a:ext uri="{FF2B5EF4-FFF2-40B4-BE49-F238E27FC236}">
                <a16:creationId xmlns:a16="http://schemas.microsoft.com/office/drawing/2014/main" id="{DD5C9845-3BD9-4649-80AF-390C33EF2A1D}"/>
              </a:ext>
            </a:extLst>
          </xdr:cNvPr>
          <xdr:cNvSpPr/>
        </xdr:nvSpPr>
        <xdr:spPr>
          <a:xfrm>
            <a:off x="104775" y="1323975"/>
            <a:ext cx="2743200" cy="18383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N$17">
        <xdr:nvSpPr>
          <xdr:cNvPr id="64" name="Rectangle: Rounded Corners 63">
            <a:extLst>
              <a:ext uri="{FF2B5EF4-FFF2-40B4-BE49-F238E27FC236}">
                <a16:creationId xmlns:a16="http://schemas.microsoft.com/office/drawing/2014/main" id="{F11FC6CD-7ED7-4015-AC4B-1073735B6098}"/>
              </a:ext>
            </a:extLst>
          </xdr:cNvPr>
          <xdr:cNvSpPr/>
        </xdr:nvSpPr>
        <xdr:spPr>
          <a:xfrm>
            <a:off x="561975" y="1447800"/>
            <a:ext cx="181927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3B0437FB-2A81-4D5A-B95E-82C5BCC33D3F}" type="TxLink">
              <a:rPr lang="en-US" sz="2000" b="0" i="0" u="none" strike="noStrike">
                <a:solidFill>
                  <a:schemeClr val="bg1"/>
                </a:solidFill>
                <a:latin typeface="Calibri"/>
                <a:cs typeface="Calibri"/>
              </a:rPr>
              <a:pPr algn="ctr"/>
              <a:t>13.03%</a:t>
            </a:fld>
            <a:endParaRPr lang="en-US" sz="2000">
              <a:solidFill>
                <a:schemeClr val="bg1"/>
              </a:solidFill>
            </a:endParaRPr>
          </a:p>
        </xdr:txBody>
      </xdr:sp>
      <xdr:sp macro="" textlink="KPI!B17">
        <xdr:nvSpPr>
          <xdr:cNvPr id="65" name="Rectangle: Rounded Corners 64">
            <a:extLst>
              <a:ext uri="{FF2B5EF4-FFF2-40B4-BE49-F238E27FC236}">
                <a16:creationId xmlns:a16="http://schemas.microsoft.com/office/drawing/2014/main" id="{39175C7C-F67A-4E33-8B1C-7A565C74F170}"/>
              </a:ext>
            </a:extLst>
          </xdr:cNvPr>
          <xdr:cNvSpPr/>
        </xdr:nvSpPr>
        <xdr:spPr>
          <a:xfrm>
            <a:off x="390525" y="2600325"/>
            <a:ext cx="2143125" cy="428625"/>
          </a:xfrm>
          <a:prstGeom prst="roundRect">
            <a:avLst/>
          </a:prstGeom>
          <a:gradFill>
            <a:gsLst>
              <a:gs pos="100000">
                <a:schemeClr val="tx1">
                  <a:lumMod val="65000"/>
                  <a:lumOff val="35000"/>
                  <a:alpha val="80000"/>
                </a:schemeClr>
              </a:gs>
              <a:gs pos="20000">
                <a:schemeClr val="tx1">
                  <a:lumMod val="85000"/>
                  <a:lumOff val="1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chemeClr val="bg1"/>
                </a:solidFill>
              </a:rPr>
              <a:t>YOY</a:t>
            </a:r>
            <a:r>
              <a:rPr lang="en-US" sz="1600" baseline="0">
                <a:solidFill>
                  <a:schemeClr val="bg1"/>
                </a:solidFill>
              </a:rPr>
              <a:t> GROWTH </a:t>
            </a:r>
            <a:endParaRPr lang="en-US" sz="1600">
              <a:solidFill>
                <a:schemeClr val="bg1"/>
              </a:solidFill>
            </a:endParaRPr>
          </a:p>
        </xdr:txBody>
      </xdr:sp>
    </xdr:grpSp>
    <xdr:clientData/>
  </xdr:twoCellAnchor>
  <xdr:twoCellAnchor>
    <xdr:from>
      <xdr:col>6</xdr:col>
      <xdr:colOff>352425</xdr:colOff>
      <xdr:row>10</xdr:row>
      <xdr:rowOff>104775</xdr:rowOff>
    </xdr:from>
    <xdr:to>
      <xdr:col>9</xdr:col>
      <xdr:colOff>485775</xdr:colOff>
      <xdr:row>13</xdr:row>
      <xdr:rowOff>9525</xdr:rowOff>
    </xdr:to>
    <xdr:graphicFrame macro="">
      <xdr:nvGraphicFramePr>
        <xdr:cNvPr id="66" name="Chart 65">
          <a:extLst>
            <a:ext uri="{FF2B5EF4-FFF2-40B4-BE49-F238E27FC236}">
              <a16:creationId xmlns:a16="http://schemas.microsoft.com/office/drawing/2014/main" id="{FE32BF87-560D-413A-9CDD-2509DE2ED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523875</xdr:colOff>
      <xdr:row>10</xdr:row>
      <xdr:rowOff>104775</xdr:rowOff>
    </xdr:from>
    <xdr:to>
      <xdr:col>15</xdr:col>
      <xdr:colOff>76200</xdr:colOff>
      <xdr:row>12</xdr:row>
      <xdr:rowOff>152400</xdr:rowOff>
    </xdr:to>
    <xdr:graphicFrame macro="">
      <xdr:nvGraphicFramePr>
        <xdr:cNvPr id="67" name="Chart 66">
          <a:extLst>
            <a:ext uri="{FF2B5EF4-FFF2-40B4-BE49-F238E27FC236}">
              <a16:creationId xmlns:a16="http://schemas.microsoft.com/office/drawing/2014/main" id="{8AA99F61-4B97-44F9-B671-2FEBDB4A7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238124</xdr:colOff>
      <xdr:row>10</xdr:row>
      <xdr:rowOff>133350</xdr:rowOff>
    </xdr:from>
    <xdr:to>
      <xdr:col>20</xdr:col>
      <xdr:colOff>209549</xdr:colOff>
      <xdr:row>12</xdr:row>
      <xdr:rowOff>152400</xdr:rowOff>
    </xdr:to>
    <xdr:graphicFrame macro="">
      <xdr:nvGraphicFramePr>
        <xdr:cNvPr id="68" name="Chart 67">
          <a:extLst>
            <a:ext uri="{FF2B5EF4-FFF2-40B4-BE49-F238E27FC236}">
              <a16:creationId xmlns:a16="http://schemas.microsoft.com/office/drawing/2014/main" id="{FB583D67-C3A9-4240-AA2B-A8419E1F1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390525</xdr:colOff>
      <xdr:row>10</xdr:row>
      <xdr:rowOff>171450</xdr:rowOff>
    </xdr:from>
    <xdr:to>
      <xdr:col>25</xdr:col>
      <xdr:colOff>466725</xdr:colOff>
      <xdr:row>13</xdr:row>
      <xdr:rowOff>52388</xdr:rowOff>
    </xdr:to>
    <xdr:graphicFrame macro="">
      <xdr:nvGraphicFramePr>
        <xdr:cNvPr id="69" name="Chart 68">
          <a:extLst>
            <a:ext uri="{FF2B5EF4-FFF2-40B4-BE49-F238E27FC236}">
              <a16:creationId xmlns:a16="http://schemas.microsoft.com/office/drawing/2014/main" id="{71684FD0-B6ED-478F-AF1A-D2570639E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333375</xdr:colOff>
      <xdr:row>13</xdr:row>
      <xdr:rowOff>190499</xdr:rowOff>
    </xdr:from>
    <xdr:to>
      <xdr:col>10</xdr:col>
      <xdr:colOff>9525</xdr:colOff>
      <xdr:row>15</xdr:row>
      <xdr:rowOff>90895</xdr:rowOff>
    </xdr:to>
    <xdr:pic>
      <xdr:nvPicPr>
        <xdr:cNvPr id="71" name="Picture 70">
          <a:extLst>
            <a:ext uri="{FF2B5EF4-FFF2-40B4-BE49-F238E27FC236}">
              <a16:creationId xmlns:a16="http://schemas.microsoft.com/office/drawing/2014/main" id="{618322A7-D358-4E82-BEF2-B35E22AC158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10175" y="2666999"/>
          <a:ext cx="895350" cy="281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13</xdr:col>
          <xdr:colOff>514349</xdr:colOff>
          <xdr:row>14</xdr:row>
          <xdr:rowOff>29936</xdr:rowOff>
        </xdr:from>
        <xdr:to>
          <xdr:col>15</xdr:col>
          <xdr:colOff>200024</xdr:colOff>
          <xdr:row>15</xdr:row>
          <xdr:rowOff>123825</xdr:rowOff>
        </xdr:to>
        <xdr:pic>
          <xdr:nvPicPr>
            <xdr:cNvPr id="75" name="Picture 74">
              <a:extLst>
                <a:ext uri="{FF2B5EF4-FFF2-40B4-BE49-F238E27FC236}">
                  <a16:creationId xmlns:a16="http://schemas.microsoft.com/office/drawing/2014/main" id="{7A8DDE79-7348-4A99-B138-A65FEFC5D5C2}"/>
                </a:ext>
              </a:extLst>
            </xdr:cNvPr>
            <xdr:cNvPicPr>
              <a:picLocks noChangeAspect="1" noChangeArrowheads="1"/>
              <a:extLst>
                <a:ext uri="{84589F7E-364E-4C9E-8A38-B11213B215E9}">
                  <a14:cameraTool cellRange="'KP{IYOY'!$J$8" spid="_x0000_s12341"/>
                </a:ext>
              </a:extLst>
            </xdr:cNvPicPr>
          </xdr:nvPicPr>
          <xdr:blipFill>
            <a:blip xmlns:r="http://schemas.openxmlformats.org/officeDocument/2006/relationships" r:embed="rId8"/>
            <a:srcRect/>
            <a:stretch>
              <a:fillRect/>
            </a:stretch>
          </xdr:blipFill>
          <xdr:spPr bwMode="auto">
            <a:xfrm>
              <a:off x="8439149" y="2696936"/>
              <a:ext cx="904875" cy="28438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114299</xdr:colOff>
          <xdr:row>14</xdr:row>
          <xdr:rowOff>19050</xdr:rowOff>
        </xdr:from>
        <xdr:to>
          <xdr:col>20</xdr:col>
          <xdr:colOff>413904</xdr:colOff>
          <xdr:row>15</xdr:row>
          <xdr:rowOff>114300</xdr:rowOff>
        </xdr:to>
        <xdr:pic>
          <xdr:nvPicPr>
            <xdr:cNvPr id="76" name="Picture 75">
              <a:extLst>
                <a:ext uri="{FF2B5EF4-FFF2-40B4-BE49-F238E27FC236}">
                  <a16:creationId xmlns:a16="http://schemas.microsoft.com/office/drawing/2014/main" id="{5E09369F-E834-400A-AE43-BDFB864321BF}"/>
                </a:ext>
              </a:extLst>
            </xdr:cNvPr>
            <xdr:cNvPicPr>
              <a:picLocks noChangeAspect="1" noChangeArrowheads="1"/>
              <a:extLst>
                <a:ext uri="{84589F7E-364E-4C9E-8A38-B11213B215E9}">
                  <a14:cameraTool cellRange="'KP{IYOY'!$K$8" spid="_x0000_s12342"/>
                </a:ext>
              </a:extLst>
            </xdr:cNvPicPr>
          </xdr:nvPicPr>
          <xdr:blipFill>
            <a:blip xmlns:r="http://schemas.openxmlformats.org/officeDocument/2006/relationships" r:embed="rId9"/>
            <a:srcRect/>
            <a:stretch>
              <a:fillRect/>
            </a:stretch>
          </xdr:blipFill>
          <xdr:spPr bwMode="auto">
            <a:xfrm>
              <a:off x="11696699" y="2686050"/>
              <a:ext cx="909205" cy="2857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323850</xdr:colOff>
          <xdr:row>14</xdr:row>
          <xdr:rowOff>9525</xdr:rowOff>
        </xdr:from>
        <xdr:to>
          <xdr:col>25</xdr:col>
          <xdr:colOff>600074</xdr:colOff>
          <xdr:row>15</xdr:row>
          <xdr:rowOff>114300</xdr:rowOff>
        </xdr:to>
        <xdr:pic>
          <xdr:nvPicPr>
            <xdr:cNvPr id="77" name="Picture 76">
              <a:extLst>
                <a:ext uri="{FF2B5EF4-FFF2-40B4-BE49-F238E27FC236}">
                  <a16:creationId xmlns:a16="http://schemas.microsoft.com/office/drawing/2014/main" id="{CEC82A18-360B-4F8F-9C17-645B5017F292}"/>
                </a:ext>
              </a:extLst>
            </xdr:cNvPr>
            <xdr:cNvPicPr>
              <a:picLocks noChangeAspect="1" noChangeArrowheads="1"/>
              <a:extLst>
                <a:ext uri="{84589F7E-364E-4C9E-8A38-B11213B215E9}">
                  <a14:cameraTool cellRange="'KP{IYOY'!$L$8" spid="_x0000_s12343"/>
                </a:ext>
              </a:extLst>
            </xdr:cNvPicPr>
          </xdr:nvPicPr>
          <xdr:blipFill>
            <a:blip xmlns:r="http://schemas.openxmlformats.org/officeDocument/2006/relationships" r:embed="rId10"/>
            <a:srcRect/>
            <a:stretch>
              <a:fillRect/>
            </a:stretch>
          </xdr:blipFill>
          <xdr:spPr bwMode="auto">
            <a:xfrm>
              <a:off x="14954250" y="2676525"/>
              <a:ext cx="885824" cy="29527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95251</xdr:colOff>
      <xdr:row>17</xdr:row>
      <xdr:rowOff>40819</xdr:rowOff>
    </xdr:from>
    <xdr:to>
      <xdr:col>11</xdr:col>
      <xdr:colOff>95250</xdr:colOff>
      <xdr:row>35</xdr:row>
      <xdr:rowOff>81643</xdr:rowOff>
    </xdr:to>
    <xdr:grpSp>
      <xdr:nvGrpSpPr>
        <xdr:cNvPr id="81" name="Group 80">
          <a:extLst>
            <a:ext uri="{FF2B5EF4-FFF2-40B4-BE49-F238E27FC236}">
              <a16:creationId xmlns:a16="http://schemas.microsoft.com/office/drawing/2014/main" id="{F8F22A55-4CF5-4FAF-871D-DE7685C66D18}"/>
            </a:ext>
          </a:extLst>
        </xdr:cNvPr>
        <xdr:cNvGrpSpPr/>
      </xdr:nvGrpSpPr>
      <xdr:grpSpPr>
        <a:xfrm>
          <a:off x="95251" y="3279319"/>
          <a:ext cx="6735535" cy="3469824"/>
          <a:chOff x="122464" y="3265713"/>
          <a:chExt cx="6408965" cy="3184073"/>
        </a:xfrm>
      </xdr:grpSpPr>
      <xdr:sp macro="" textlink="">
        <xdr:nvSpPr>
          <xdr:cNvPr id="79" name="Rectangle: Rounded Corners 78">
            <a:extLst>
              <a:ext uri="{FF2B5EF4-FFF2-40B4-BE49-F238E27FC236}">
                <a16:creationId xmlns:a16="http://schemas.microsoft.com/office/drawing/2014/main" id="{34E989E2-0F9E-4E33-8531-048C0B00ED45}"/>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 name="Rectangle: Rounded Corners 79">
            <a:extLst>
              <a:ext uri="{FF2B5EF4-FFF2-40B4-BE49-F238E27FC236}">
                <a16:creationId xmlns:a16="http://schemas.microsoft.com/office/drawing/2014/main" id="{9F36FF5A-3077-4676-96D9-4BAC194142A3}"/>
              </a:ext>
            </a:extLst>
          </xdr:cNvPr>
          <xdr:cNvSpPr/>
        </xdr:nvSpPr>
        <xdr:spPr>
          <a:xfrm>
            <a:off x="353785" y="3456213"/>
            <a:ext cx="4231822"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Arial Black" panose="020B0A04020102020204" pitchFamily="34" charset="0"/>
              </a:rPr>
              <a:t>SALES</a:t>
            </a:r>
            <a:r>
              <a:rPr lang="en-US" sz="1800" baseline="0">
                <a:latin typeface="Arial Black" panose="020B0A04020102020204" pitchFamily="34" charset="0"/>
              </a:rPr>
              <a:t> AND PROFIT ANALYSIS</a:t>
            </a:r>
            <a:endParaRPr lang="en-US" sz="1800">
              <a:latin typeface="Arial Black" panose="020B0A04020102020204" pitchFamily="34" charset="0"/>
            </a:endParaRPr>
          </a:p>
        </xdr:txBody>
      </xdr:sp>
    </xdr:grpSp>
    <xdr:clientData/>
  </xdr:twoCellAnchor>
  <xdr:twoCellAnchor>
    <xdr:from>
      <xdr:col>11</xdr:col>
      <xdr:colOff>190501</xdr:colOff>
      <xdr:row>17</xdr:row>
      <xdr:rowOff>68036</xdr:rowOff>
    </xdr:from>
    <xdr:to>
      <xdr:col>20</xdr:col>
      <xdr:colOff>244928</xdr:colOff>
      <xdr:row>35</xdr:row>
      <xdr:rowOff>159575</xdr:rowOff>
    </xdr:to>
    <xdr:grpSp>
      <xdr:nvGrpSpPr>
        <xdr:cNvPr id="82" name="Group 81">
          <a:extLst>
            <a:ext uri="{FF2B5EF4-FFF2-40B4-BE49-F238E27FC236}">
              <a16:creationId xmlns:a16="http://schemas.microsoft.com/office/drawing/2014/main" id="{96B0D55D-2CBE-43D9-B7FF-38737EB5D182}"/>
            </a:ext>
          </a:extLst>
        </xdr:cNvPr>
        <xdr:cNvGrpSpPr/>
      </xdr:nvGrpSpPr>
      <xdr:grpSpPr>
        <a:xfrm>
          <a:off x="6926037" y="3306536"/>
          <a:ext cx="5565320" cy="3520539"/>
          <a:chOff x="122464" y="3265713"/>
          <a:chExt cx="6408965" cy="3184073"/>
        </a:xfrm>
      </xdr:grpSpPr>
      <xdr:sp macro="" textlink="">
        <xdr:nvSpPr>
          <xdr:cNvPr id="83" name="Rectangle: Rounded Corners 82">
            <a:extLst>
              <a:ext uri="{FF2B5EF4-FFF2-40B4-BE49-F238E27FC236}">
                <a16:creationId xmlns:a16="http://schemas.microsoft.com/office/drawing/2014/main" id="{4F2BC495-BBCF-454D-A933-085EB4277E43}"/>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4" name="Rectangle: Rounded Corners 83">
            <a:extLst>
              <a:ext uri="{FF2B5EF4-FFF2-40B4-BE49-F238E27FC236}">
                <a16:creationId xmlns:a16="http://schemas.microsoft.com/office/drawing/2014/main" id="{B312326E-E432-4EFC-9F45-4D97970F5445}"/>
              </a:ext>
            </a:extLst>
          </xdr:cNvPr>
          <xdr:cNvSpPr/>
        </xdr:nvSpPr>
        <xdr:spPr>
          <a:xfrm>
            <a:off x="353785" y="3456213"/>
            <a:ext cx="4231822"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a:solidFill>
                  <a:schemeClr val="lt1"/>
                </a:solidFill>
                <a:effectLst/>
                <a:latin typeface="Arial Black" panose="020B0A04020102020204" pitchFamily="34" charset="0"/>
                <a:ea typeface="+mn-ea"/>
                <a:cs typeface="+mn-cs"/>
              </a:rPr>
              <a:t>CATEGORY WISE PROFIT</a:t>
            </a:r>
            <a:endParaRPr lang="en-US" sz="1800">
              <a:effectLst/>
              <a:latin typeface="Arial Black" panose="020B0A04020102020204" pitchFamily="34" charset="0"/>
            </a:endParaRPr>
          </a:p>
          <a:p>
            <a:pPr algn="l"/>
            <a:endParaRPr lang="en-US" sz="1100"/>
          </a:p>
        </xdr:txBody>
      </xdr:sp>
    </xdr:grpSp>
    <xdr:clientData/>
  </xdr:twoCellAnchor>
  <xdr:twoCellAnchor>
    <xdr:from>
      <xdr:col>20</xdr:col>
      <xdr:colOff>326571</xdr:colOff>
      <xdr:row>17</xdr:row>
      <xdr:rowOff>68036</xdr:rowOff>
    </xdr:from>
    <xdr:to>
      <xdr:col>26</xdr:col>
      <xdr:colOff>544287</xdr:colOff>
      <xdr:row>36</xdr:row>
      <xdr:rowOff>37111</xdr:rowOff>
    </xdr:to>
    <xdr:grpSp>
      <xdr:nvGrpSpPr>
        <xdr:cNvPr id="85" name="Group 84">
          <a:extLst>
            <a:ext uri="{FF2B5EF4-FFF2-40B4-BE49-F238E27FC236}">
              <a16:creationId xmlns:a16="http://schemas.microsoft.com/office/drawing/2014/main" id="{1F781935-855C-4B53-817A-FA728F290500}"/>
            </a:ext>
          </a:extLst>
        </xdr:cNvPr>
        <xdr:cNvGrpSpPr/>
      </xdr:nvGrpSpPr>
      <xdr:grpSpPr>
        <a:xfrm>
          <a:off x="12573000" y="3306536"/>
          <a:ext cx="3891644" cy="3588575"/>
          <a:chOff x="122464" y="3265713"/>
          <a:chExt cx="6408965" cy="3184073"/>
        </a:xfrm>
      </xdr:grpSpPr>
      <xdr:sp macro="" textlink="">
        <xdr:nvSpPr>
          <xdr:cNvPr id="86" name="Rectangle: Rounded Corners 85">
            <a:extLst>
              <a:ext uri="{FF2B5EF4-FFF2-40B4-BE49-F238E27FC236}">
                <a16:creationId xmlns:a16="http://schemas.microsoft.com/office/drawing/2014/main" id="{4D3C0226-3185-455B-8113-37DCC01881CE}"/>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7" name="Rectangle: Rounded Corners 86">
            <a:extLst>
              <a:ext uri="{FF2B5EF4-FFF2-40B4-BE49-F238E27FC236}">
                <a16:creationId xmlns:a16="http://schemas.microsoft.com/office/drawing/2014/main" id="{188629A8-59E6-42E7-936C-00F90594AEB1}"/>
              </a:ext>
            </a:extLst>
          </xdr:cNvPr>
          <xdr:cNvSpPr/>
        </xdr:nvSpPr>
        <xdr:spPr>
          <a:xfrm>
            <a:off x="353785" y="3456213"/>
            <a:ext cx="4231822"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latin typeface="Arial Black" panose="020B0A04020102020204" pitchFamily="34" charset="0"/>
              </a:rPr>
              <a:t>SALES</a:t>
            </a:r>
            <a:r>
              <a:rPr lang="en-US" sz="1800" baseline="0">
                <a:latin typeface="Arial Black" panose="020B0A04020102020204" pitchFamily="34" charset="0"/>
              </a:rPr>
              <a:t> SHARE </a:t>
            </a:r>
            <a:endParaRPr lang="en-US" sz="1800">
              <a:latin typeface="Arial Black" panose="020B0A04020102020204" pitchFamily="34" charset="0"/>
            </a:endParaRPr>
          </a:p>
        </xdr:txBody>
      </xdr:sp>
    </xdr:grpSp>
    <xdr:clientData/>
  </xdr:twoCellAnchor>
  <xdr:twoCellAnchor>
    <xdr:from>
      <xdr:col>0</xdr:col>
      <xdr:colOff>173181</xdr:colOff>
      <xdr:row>36</xdr:row>
      <xdr:rowOff>0</xdr:rowOff>
    </xdr:from>
    <xdr:to>
      <xdr:col>10</xdr:col>
      <xdr:colOff>54428</xdr:colOff>
      <xdr:row>53</xdr:row>
      <xdr:rowOff>84119</xdr:rowOff>
    </xdr:to>
    <xdr:grpSp>
      <xdr:nvGrpSpPr>
        <xdr:cNvPr id="88" name="Group 87">
          <a:extLst>
            <a:ext uri="{FF2B5EF4-FFF2-40B4-BE49-F238E27FC236}">
              <a16:creationId xmlns:a16="http://schemas.microsoft.com/office/drawing/2014/main" id="{A5376975-0EDD-4DEC-9793-06AE66E8D570}"/>
            </a:ext>
          </a:extLst>
        </xdr:cNvPr>
        <xdr:cNvGrpSpPr/>
      </xdr:nvGrpSpPr>
      <xdr:grpSpPr>
        <a:xfrm>
          <a:off x="173181" y="6858000"/>
          <a:ext cx="6004461" cy="3322619"/>
          <a:chOff x="122464" y="3265713"/>
          <a:chExt cx="6408965" cy="3184073"/>
        </a:xfrm>
      </xdr:grpSpPr>
      <xdr:sp macro="" textlink="">
        <xdr:nvSpPr>
          <xdr:cNvPr id="89" name="Rectangle: Rounded Corners 88">
            <a:extLst>
              <a:ext uri="{FF2B5EF4-FFF2-40B4-BE49-F238E27FC236}">
                <a16:creationId xmlns:a16="http://schemas.microsoft.com/office/drawing/2014/main" id="{84D658BF-15BF-4232-9BB6-FF41CB908257}"/>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0" name="Rectangle: Rounded Corners 89">
            <a:extLst>
              <a:ext uri="{FF2B5EF4-FFF2-40B4-BE49-F238E27FC236}">
                <a16:creationId xmlns:a16="http://schemas.microsoft.com/office/drawing/2014/main" id="{BBAFB36E-3FBA-437C-B10F-0CBBF410C7D5}"/>
              </a:ext>
            </a:extLst>
          </xdr:cNvPr>
          <xdr:cNvSpPr/>
        </xdr:nvSpPr>
        <xdr:spPr>
          <a:xfrm>
            <a:off x="353786" y="3456213"/>
            <a:ext cx="3853834"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Arial Black" panose="020B0A04020102020204" pitchFamily="34" charset="0"/>
              </a:rPr>
              <a:t>SALES BY STATE</a:t>
            </a:r>
          </a:p>
        </xdr:txBody>
      </xdr:sp>
    </xdr:grpSp>
    <xdr:clientData/>
  </xdr:twoCellAnchor>
  <xdr:twoCellAnchor>
    <xdr:from>
      <xdr:col>10</xdr:col>
      <xdr:colOff>173182</xdr:colOff>
      <xdr:row>36</xdr:row>
      <xdr:rowOff>155864</xdr:rowOff>
    </xdr:from>
    <xdr:to>
      <xdr:col>20</xdr:col>
      <xdr:colOff>242455</xdr:colOff>
      <xdr:row>53</xdr:row>
      <xdr:rowOff>86591</xdr:rowOff>
    </xdr:to>
    <xdr:grpSp>
      <xdr:nvGrpSpPr>
        <xdr:cNvPr id="91" name="Group 90">
          <a:extLst>
            <a:ext uri="{FF2B5EF4-FFF2-40B4-BE49-F238E27FC236}">
              <a16:creationId xmlns:a16="http://schemas.microsoft.com/office/drawing/2014/main" id="{C39EA93C-340E-4803-BA5F-90579D9E7665}"/>
            </a:ext>
          </a:extLst>
        </xdr:cNvPr>
        <xdr:cNvGrpSpPr/>
      </xdr:nvGrpSpPr>
      <xdr:grpSpPr>
        <a:xfrm>
          <a:off x="6296396" y="7013864"/>
          <a:ext cx="6192488" cy="3169227"/>
          <a:chOff x="122464" y="3265713"/>
          <a:chExt cx="6408965" cy="3184073"/>
        </a:xfrm>
      </xdr:grpSpPr>
      <xdr:sp macro="" textlink="">
        <xdr:nvSpPr>
          <xdr:cNvPr id="92" name="Rectangle: Rounded Corners 91">
            <a:extLst>
              <a:ext uri="{FF2B5EF4-FFF2-40B4-BE49-F238E27FC236}">
                <a16:creationId xmlns:a16="http://schemas.microsoft.com/office/drawing/2014/main" id="{A34E25B2-F93C-46BE-AA41-0A783A49371A}"/>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3" name="Rectangle: Rounded Corners 92">
            <a:extLst>
              <a:ext uri="{FF2B5EF4-FFF2-40B4-BE49-F238E27FC236}">
                <a16:creationId xmlns:a16="http://schemas.microsoft.com/office/drawing/2014/main" id="{5F98A253-417C-4768-9159-01D7C6EACCEB}"/>
              </a:ext>
            </a:extLst>
          </xdr:cNvPr>
          <xdr:cNvSpPr/>
        </xdr:nvSpPr>
        <xdr:spPr>
          <a:xfrm>
            <a:off x="353786" y="3456213"/>
            <a:ext cx="4166360"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Arial Black" panose="020B0A04020102020204" pitchFamily="34" charset="0"/>
              </a:rPr>
              <a:t>TOP 10 SUB CATEGORY</a:t>
            </a:r>
          </a:p>
        </xdr:txBody>
      </xdr:sp>
    </xdr:grpSp>
    <xdr:clientData/>
  </xdr:twoCellAnchor>
  <xdr:twoCellAnchor>
    <xdr:from>
      <xdr:col>20</xdr:col>
      <xdr:colOff>415637</xdr:colOff>
      <xdr:row>36</xdr:row>
      <xdr:rowOff>173182</xdr:rowOff>
    </xdr:from>
    <xdr:to>
      <xdr:col>26</xdr:col>
      <xdr:colOff>554182</xdr:colOff>
      <xdr:row>53</xdr:row>
      <xdr:rowOff>118755</xdr:rowOff>
    </xdr:to>
    <xdr:grpSp>
      <xdr:nvGrpSpPr>
        <xdr:cNvPr id="94" name="Group 93">
          <a:extLst>
            <a:ext uri="{FF2B5EF4-FFF2-40B4-BE49-F238E27FC236}">
              <a16:creationId xmlns:a16="http://schemas.microsoft.com/office/drawing/2014/main" id="{4D9254F8-1575-4E97-9857-6E390CEA9E8F}"/>
            </a:ext>
          </a:extLst>
        </xdr:cNvPr>
        <xdr:cNvGrpSpPr/>
      </xdr:nvGrpSpPr>
      <xdr:grpSpPr>
        <a:xfrm>
          <a:off x="12662066" y="7031182"/>
          <a:ext cx="3812473" cy="3184073"/>
          <a:chOff x="122464" y="3265713"/>
          <a:chExt cx="6408965" cy="3184073"/>
        </a:xfrm>
      </xdr:grpSpPr>
      <xdr:sp macro="" textlink="">
        <xdr:nvSpPr>
          <xdr:cNvPr id="95" name="Rectangle: Rounded Corners 94">
            <a:extLst>
              <a:ext uri="{FF2B5EF4-FFF2-40B4-BE49-F238E27FC236}">
                <a16:creationId xmlns:a16="http://schemas.microsoft.com/office/drawing/2014/main" id="{65985614-DE8C-4434-B0BF-71622A89FEF2}"/>
              </a:ext>
            </a:extLst>
          </xdr:cNvPr>
          <xdr:cNvSpPr/>
        </xdr:nvSpPr>
        <xdr:spPr>
          <a:xfrm>
            <a:off x="122464" y="3265713"/>
            <a:ext cx="6408965" cy="3184073"/>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6" name="Rectangle: Rounded Corners 95">
            <a:extLst>
              <a:ext uri="{FF2B5EF4-FFF2-40B4-BE49-F238E27FC236}">
                <a16:creationId xmlns:a16="http://schemas.microsoft.com/office/drawing/2014/main" id="{A7CC6D1B-6AE3-4871-9D0A-A7ABC733DDB5}"/>
              </a:ext>
            </a:extLst>
          </xdr:cNvPr>
          <xdr:cNvSpPr/>
        </xdr:nvSpPr>
        <xdr:spPr>
          <a:xfrm>
            <a:off x="353785" y="3456213"/>
            <a:ext cx="3507587" cy="476250"/>
          </a:xfrm>
          <a:prstGeom prst="roundRect">
            <a:avLst/>
          </a:prstGeom>
          <a:gradFill>
            <a:gsLst>
              <a:gs pos="1000">
                <a:schemeClr val="tx1">
                  <a:lumMod val="85000"/>
                  <a:lumOff val="15000"/>
                </a:schemeClr>
              </a:gs>
              <a:gs pos="100000">
                <a:schemeClr val="tx1">
                  <a:lumMod val="65000"/>
                  <a:lumOff val="3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a:latin typeface="Arial Black" panose="020B0A04020102020204" pitchFamily="34" charset="0"/>
              </a:rPr>
              <a:t>FILTERS</a:t>
            </a:r>
          </a:p>
        </xdr:txBody>
      </xdr:sp>
    </xdr:grpSp>
    <xdr:clientData/>
  </xdr:twoCellAnchor>
  <xdr:twoCellAnchor>
    <xdr:from>
      <xdr:col>0</xdr:col>
      <xdr:colOff>598714</xdr:colOff>
      <xdr:row>22</xdr:row>
      <xdr:rowOff>13607</xdr:rowOff>
    </xdr:from>
    <xdr:to>
      <xdr:col>9</xdr:col>
      <xdr:colOff>517071</xdr:colOff>
      <xdr:row>34</xdr:row>
      <xdr:rowOff>49356</xdr:rowOff>
    </xdr:to>
    <xdr:graphicFrame macro="">
      <xdr:nvGraphicFramePr>
        <xdr:cNvPr id="98" name="Chart 97">
          <a:extLst>
            <a:ext uri="{FF2B5EF4-FFF2-40B4-BE49-F238E27FC236}">
              <a16:creationId xmlns:a16="http://schemas.microsoft.com/office/drawing/2014/main" id="{68B711DA-DA73-4F9B-86F5-3BFCF774C8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68036</xdr:colOff>
      <xdr:row>22</xdr:row>
      <xdr:rowOff>132361</xdr:rowOff>
    </xdr:from>
    <xdr:to>
      <xdr:col>26</xdr:col>
      <xdr:colOff>299357</xdr:colOff>
      <xdr:row>34</xdr:row>
      <xdr:rowOff>70449</xdr:rowOff>
    </xdr:to>
    <xdr:graphicFrame macro="">
      <xdr:nvGraphicFramePr>
        <xdr:cNvPr id="70" name="Chart 69">
          <a:extLst>
            <a:ext uri="{FF2B5EF4-FFF2-40B4-BE49-F238E27FC236}">
              <a16:creationId xmlns:a16="http://schemas.microsoft.com/office/drawing/2014/main" id="{ACD6119C-B2DB-439C-B0D7-546F169A7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476252</xdr:colOff>
      <xdr:row>22</xdr:row>
      <xdr:rowOff>23503</xdr:rowOff>
    </xdr:from>
    <xdr:to>
      <xdr:col>19</xdr:col>
      <xdr:colOff>517073</xdr:colOff>
      <xdr:row>34</xdr:row>
      <xdr:rowOff>136071</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66C03B08-12CD-430B-8220-53494DCC3A3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7181852" y="4214503"/>
              <a:ext cx="4917621" cy="23985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499750</xdr:colOff>
      <xdr:row>40</xdr:row>
      <xdr:rowOff>54429</xdr:rowOff>
    </xdr:from>
    <xdr:to>
      <xdr:col>9</xdr:col>
      <xdr:colOff>285750</xdr:colOff>
      <xdr:row>53</xdr:row>
      <xdr:rowOff>27214</xdr:rowOff>
    </xdr:to>
    <mc:AlternateContent xmlns:mc="http://schemas.openxmlformats.org/markup-compatibility/2006">
      <mc:Choice xmlns:cx4="http://schemas.microsoft.com/office/drawing/2016/5/10/chartex" Requires="cx4">
        <xdr:graphicFrame macro="">
          <xdr:nvGraphicFramePr>
            <xdr:cNvPr id="73" name="Chart 72">
              <a:extLst>
                <a:ext uri="{FF2B5EF4-FFF2-40B4-BE49-F238E27FC236}">
                  <a16:creationId xmlns:a16="http://schemas.microsoft.com/office/drawing/2014/main" id="{0BF87B76-37B9-4CD4-B879-2DE34A348A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99750" y="7674429"/>
              <a:ext cx="5272400" cy="24492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544286</xdr:colOff>
      <xdr:row>41</xdr:row>
      <xdr:rowOff>68035</xdr:rowOff>
    </xdr:from>
    <xdr:to>
      <xdr:col>22</xdr:col>
      <xdr:colOff>421822</xdr:colOff>
      <xdr:row>50</xdr:row>
      <xdr:rowOff>149678</xdr:rowOff>
    </xdr:to>
    <mc:AlternateContent xmlns:mc="http://schemas.openxmlformats.org/markup-compatibility/2006" xmlns:a14="http://schemas.microsoft.com/office/drawing/2010/main">
      <mc:Choice Requires="a14">
        <xdr:graphicFrame macro="">
          <xdr:nvGraphicFramePr>
            <xdr:cNvPr id="78" name="Year 1">
              <a:extLst>
                <a:ext uri="{FF2B5EF4-FFF2-40B4-BE49-F238E27FC236}">
                  <a16:creationId xmlns:a16="http://schemas.microsoft.com/office/drawing/2014/main" id="{40C4AA6C-3CB7-4CED-AC85-69E96F0DE9E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790715" y="7878535"/>
              <a:ext cx="1102178" cy="1796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489857</xdr:colOff>
      <xdr:row>41</xdr:row>
      <xdr:rowOff>68036</xdr:rowOff>
    </xdr:from>
    <xdr:to>
      <xdr:col>24</xdr:col>
      <xdr:colOff>449036</xdr:colOff>
      <xdr:row>50</xdr:row>
      <xdr:rowOff>149679</xdr:rowOff>
    </xdr:to>
    <mc:AlternateContent xmlns:mc="http://schemas.openxmlformats.org/markup-compatibility/2006" xmlns:a14="http://schemas.microsoft.com/office/drawing/2010/main">
      <mc:Choice Requires="a14">
        <xdr:graphicFrame macro="">
          <xdr:nvGraphicFramePr>
            <xdr:cNvPr id="97" name="Segment 1">
              <a:extLst>
                <a:ext uri="{FF2B5EF4-FFF2-40B4-BE49-F238E27FC236}">
                  <a16:creationId xmlns:a16="http://schemas.microsoft.com/office/drawing/2014/main" id="{DCF55B59-E50C-4676-B9DD-8B2F6B44B5F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960928" y="7878536"/>
              <a:ext cx="1183822" cy="1796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322859</xdr:colOff>
      <xdr:row>41</xdr:row>
      <xdr:rowOff>6185</xdr:rowOff>
    </xdr:from>
    <xdr:to>
      <xdr:col>18</xdr:col>
      <xdr:colOff>608609</xdr:colOff>
      <xdr:row>52</xdr:row>
      <xdr:rowOff>68036</xdr:rowOff>
    </xdr:to>
    <xdr:graphicFrame macro="">
      <xdr:nvGraphicFramePr>
        <xdr:cNvPr id="74" name="Chart 73">
          <a:extLst>
            <a:ext uri="{FF2B5EF4-FFF2-40B4-BE49-F238E27FC236}">
              <a16:creationId xmlns:a16="http://schemas.microsoft.com/office/drawing/2014/main" id="{13E594A2-3777-4F95-8C71-9EB302D49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24</xdr:col>
      <xdr:colOff>476250</xdr:colOff>
      <xdr:row>41</xdr:row>
      <xdr:rowOff>95249</xdr:rowOff>
    </xdr:from>
    <xdr:to>
      <xdr:col>26</xdr:col>
      <xdr:colOff>435429</xdr:colOff>
      <xdr:row>50</xdr:row>
      <xdr:rowOff>149678</xdr:rowOff>
    </xdr:to>
    <mc:AlternateContent xmlns:mc="http://schemas.openxmlformats.org/markup-compatibility/2006" xmlns:a14="http://schemas.microsoft.com/office/drawing/2010/main">
      <mc:Choice Requires="a14">
        <xdr:graphicFrame macro="">
          <xdr:nvGraphicFramePr>
            <xdr:cNvPr id="99" name="Region 1">
              <a:extLst>
                <a:ext uri="{FF2B5EF4-FFF2-40B4-BE49-F238E27FC236}">
                  <a16:creationId xmlns:a16="http://schemas.microsoft.com/office/drawing/2014/main" id="{01B79CE0-34F8-4F84-8EA3-CA47857CE31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171964" y="7905749"/>
              <a:ext cx="1183822" cy="17689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 refreshedDate="45800.676379050929" createdVersion="6" refreshedVersion="6" minRefreshableVersion="3" recordCount="9994" xr:uid="{BCA511B1-7661-4AEF-9CE9-653212D834BB}">
  <cacheSource type="worksheet">
    <worksheetSource name="Table_1"/>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17490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d v="2013-11-12T00:00:00"/>
    <s v="Second Class"/>
    <x v="0"/>
    <s v="Claire Gute"/>
    <x v="0"/>
    <s v="United States"/>
    <s v="Henderson"/>
    <x v="0"/>
    <n v="42420"/>
    <x v="0"/>
    <s v="FUR-BO-10001798"/>
    <x v="0"/>
    <x v="0"/>
    <s v="Bush Somerset Collection Bookcase"/>
    <x v="0"/>
    <n v="2"/>
    <n v="0"/>
    <n v="41.913600000000002"/>
  </r>
  <r>
    <x v="1"/>
    <x v="0"/>
    <x v="0"/>
    <x v="0"/>
    <d v="2013-11-12T00:00:00"/>
    <s v="Second Class"/>
    <x v="0"/>
    <s v="Claire Gute"/>
    <x v="0"/>
    <s v="United States"/>
    <s v="Henderson"/>
    <x v="0"/>
    <n v="42420"/>
    <x v="0"/>
    <s v="FUR-CH-10000454"/>
    <x v="0"/>
    <x v="1"/>
    <s v="Hon Deluxe Fabric Upholstered Stacking Chairs, Rounded Back"/>
    <x v="1"/>
    <n v="3"/>
    <n v="0"/>
    <n v="219.58199999999997"/>
  </r>
  <r>
    <x v="2"/>
    <x v="1"/>
    <x v="0"/>
    <x v="1"/>
    <d v="2013-06-17T00:00:00"/>
    <s v="Second Class"/>
    <x v="1"/>
    <s v="Darrin Van Huff"/>
    <x v="1"/>
    <s v="United States"/>
    <s v="Los Angeles"/>
    <x v="1"/>
    <n v="90036"/>
    <x v="1"/>
    <s v="OFF-LA-10000240"/>
    <x v="1"/>
    <x v="2"/>
    <s v="Self-Adhesive Address Labels for Typewriters by Universal"/>
    <x v="2"/>
    <n v="2"/>
    <n v="0"/>
    <n v="6.8713999999999995"/>
  </r>
  <r>
    <x v="3"/>
    <x v="2"/>
    <x v="1"/>
    <x v="2"/>
    <d v="2012-10-18T00:00:00"/>
    <s v="Standard Class"/>
    <x v="2"/>
    <s v="Sean O'Donnell"/>
    <x v="0"/>
    <s v="United States"/>
    <s v="Fort Lauderdale"/>
    <x v="2"/>
    <n v="33311"/>
    <x v="0"/>
    <s v="FUR-TA-10000577"/>
    <x v="0"/>
    <x v="3"/>
    <s v="Bretford CR4500 Series Slim Rectangular Table"/>
    <x v="3"/>
    <n v="5"/>
    <n v="0.45"/>
    <n v="-383.03100000000006"/>
  </r>
  <r>
    <x v="4"/>
    <x v="2"/>
    <x v="1"/>
    <x v="2"/>
    <d v="2012-10-18T00:00:00"/>
    <s v="Standard Class"/>
    <x v="2"/>
    <s v="Sean O'Donnell"/>
    <x v="0"/>
    <s v="United States"/>
    <s v="Fort Lauderdale"/>
    <x v="2"/>
    <n v="33311"/>
    <x v="0"/>
    <s v="OFF-ST-10000760"/>
    <x v="1"/>
    <x v="4"/>
    <s v="Eldon Fold 'N Roll Cart System"/>
    <x v="4"/>
    <n v="2"/>
    <n v="0.2"/>
    <n v="2.5163999999999991"/>
  </r>
  <r>
    <x v="5"/>
    <x v="3"/>
    <x v="2"/>
    <x v="3"/>
    <d v="2011-06-14T00:00:00"/>
    <s v="Standard Class"/>
    <x v="3"/>
    <s v="Brosina Hoffman"/>
    <x v="0"/>
    <s v="United States"/>
    <s v="Los Angeles"/>
    <x v="1"/>
    <n v="90032"/>
    <x v="1"/>
    <s v="FUR-FU-10001487"/>
    <x v="0"/>
    <x v="5"/>
    <s v="Eldon Expressions Wood and Plastic Desk Accessories, Cherry Wood"/>
    <x v="5"/>
    <n v="7"/>
    <n v="0"/>
    <n v="14.169399999999996"/>
  </r>
  <r>
    <x v="6"/>
    <x v="3"/>
    <x v="2"/>
    <x v="3"/>
    <d v="2011-06-14T00:00:00"/>
    <s v="Standard Class"/>
    <x v="3"/>
    <s v="Brosina Hoffman"/>
    <x v="0"/>
    <s v="United States"/>
    <s v="Los Angeles"/>
    <x v="1"/>
    <n v="90032"/>
    <x v="1"/>
    <s v="OFF-AR-10002833"/>
    <x v="1"/>
    <x v="6"/>
    <s v="Newell 322"/>
    <x v="6"/>
    <n v="4"/>
    <n v="0"/>
    <n v="1.9656000000000002"/>
  </r>
  <r>
    <x v="7"/>
    <x v="3"/>
    <x v="2"/>
    <x v="3"/>
    <d v="2011-06-14T00:00:00"/>
    <s v="Standard Class"/>
    <x v="3"/>
    <s v="Brosina Hoffman"/>
    <x v="0"/>
    <s v="United States"/>
    <s v="Los Angeles"/>
    <x v="1"/>
    <n v="90032"/>
    <x v="1"/>
    <s v="TEC-PH-10002275"/>
    <x v="2"/>
    <x v="7"/>
    <s v="Mitel 5320 IP Phone VoIP phone"/>
    <x v="7"/>
    <n v="6"/>
    <n v="0.2"/>
    <n v="90.715200000000038"/>
  </r>
  <r>
    <x v="8"/>
    <x v="3"/>
    <x v="2"/>
    <x v="3"/>
    <d v="2011-06-14T00:00:00"/>
    <s v="Standard Class"/>
    <x v="3"/>
    <s v="Brosina Hoffman"/>
    <x v="0"/>
    <s v="United States"/>
    <s v="Los Angeles"/>
    <x v="1"/>
    <n v="90032"/>
    <x v="1"/>
    <s v="OFF-BI-10003910"/>
    <x v="1"/>
    <x v="8"/>
    <s v="DXL Angle-View Binders with Locking Rings by Samsill"/>
    <x v="8"/>
    <n v="3"/>
    <n v="0.2"/>
    <n v="5.7824999999999998"/>
  </r>
  <r>
    <x v="9"/>
    <x v="3"/>
    <x v="2"/>
    <x v="3"/>
    <d v="2011-06-14T00:00:00"/>
    <s v="Standard Class"/>
    <x v="3"/>
    <s v="Brosina Hoffman"/>
    <x v="0"/>
    <s v="United States"/>
    <s v="Los Angeles"/>
    <x v="1"/>
    <n v="90032"/>
    <x v="1"/>
    <s v="OFF-AP-10002892"/>
    <x v="1"/>
    <x v="9"/>
    <s v="Belkin F5C206VTEL 6 Outlet Surge"/>
    <x v="9"/>
    <n v="5"/>
    <n v="0"/>
    <n v="34.469999999999992"/>
  </r>
  <r>
    <x v="10"/>
    <x v="3"/>
    <x v="2"/>
    <x v="3"/>
    <d v="2011-06-14T00:00:00"/>
    <s v="Standard Class"/>
    <x v="3"/>
    <s v="Brosina Hoffman"/>
    <x v="0"/>
    <s v="United States"/>
    <s v="Los Angeles"/>
    <x v="1"/>
    <n v="90032"/>
    <x v="1"/>
    <s v="FUR-TA-10001539"/>
    <x v="0"/>
    <x v="3"/>
    <s v="Chromcraft Rectangular Conference Tables"/>
    <x v="10"/>
    <n v="9"/>
    <n v="0.2"/>
    <n v="85.309199999999805"/>
  </r>
  <r>
    <x v="11"/>
    <x v="3"/>
    <x v="2"/>
    <x v="3"/>
    <d v="2011-06-14T00:00:00"/>
    <s v="Standard Class"/>
    <x v="3"/>
    <s v="Brosina Hoffman"/>
    <x v="0"/>
    <s v="United States"/>
    <s v="Los Angeles"/>
    <x v="1"/>
    <n v="90032"/>
    <x v="1"/>
    <s v="TEC-PH-10002033"/>
    <x v="2"/>
    <x v="7"/>
    <s v="Konftel 250 Conference phone - Charcoal black"/>
    <x v="11"/>
    <n v="4"/>
    <n v="0.2"/>
    <n v="68.356800000000021"/>
  </r>
  <r>
    <x v="12"/>
    <x v="4"/>
    <x v="3"/>
    <x v="4"/>
    <d v="2014-04-21T00:00:00"/>
    <s v="Standard Class"/>
    <x v="4"/>
    <s v="Andrew Allen"/>
    <x v="0"/>
    <s v="United States"/>
    <s v="Concord"/>
    <x v="3"/>
    <n v="28027"/>
    <x v="0"/>
    <s v="OFF-PA-10002365"/>
    <x v="1"/>
    <x v="10"/>
    <s v="Xerox 1967"/>
    <x v="12"/>
    <n v="3"/>
    <n v="0.2"/>
    <n v="5.4432"/>
  </r>
  <r>
    <x v="13"/>
    <x v="5"/>
    <x v="0"/>
    <x v="5"/>
    <d v="2013-12-11T00:00:00"/>
    <s v="Standard Class"/>
    <x v="5"/>
    <s v="Irene Maddox"/>
    <x v="0"/>
    <s v="United States"/>
    <s v="Seattle"/>
    <x v="4"/>
    <n v="98103"/>
    <x v="1"/>
    <s v="OFF-BI-10003656"/>
    <x v="1"/>
    <x v="8"/>
    <s v="Fellowes PB200 Plastic Comb Binding Machine"/>
    <x v="13"/>
    <n v="3"/>
    <n v="0.2"/>
    <n v="132.59219999999993"/>
  </r>
  <r>
    <x v="14"/>
    <x v="6"/>
    <x v="1"/>
    <x v="6"/>
    <d v="2012-11-26T00:00:00"/>
    <s v="Standard Class"/>
    <x v="6"/>
    <s v="Harold Pawlan"/>
    <x v="2"/>
    <s v="United States"/>
    <s v="Fort Worth"/>
    <x v="5"/>
    <n v="76106"/>
    <x v="2"/>
    <s v="OFF-AP-10002311"/>
    <x v="1"/>
    <x v="9"/>
    <s v="Holmes Replacement Filter for HEPA Air Cleaner, Very Large Room, HEPA Filter"/>
    <x v="14"/>
    <n v="5"/>
    <n v="0.8"/>
    <n v="-123.858"/>
  </r>
  <r>
    <x v="15"/>
    <x v="6"/>
    <x v="1"/>
    <x v="6"/>
    <d v="2012-11-26T00:00:00"/>
    <s v="Standard Class"/>
    <x v="6"/>
    <s v="Harold Pawlan"/>
    <x v="2"/>
    <s v="United States"/>
    <s v="Fort Worth"/>
    <x v="5"/>
    <n v="76106"/>
    <x v="2"/>
    <s v="OFF-BI-10000756"/>
    <x v="1"/>
    <x v="8"/>
    <s v="Storex DuraTech Recycled Plastic Frosted Binders"/>
    <x v="15"/>
    <n v="3"/>
    <n v="0.8"/>
    <n v="-3.8160000000000016"/>
  </r>
  <r>
    <x v="16"/>
    <x v="7"/>
    <x v="2"/>
    <x v="7"/>
    <d v="2011-11-18T00:00:00"/>
    <s v="Standard Class"/>
    <x v="7"/>
    <s v="Pete Kriz"/>
    <x v="0"/>
    <s v="United States"/>
    <s v="Madison"/>
    <x v="6"/>
    <n v="53711"/>
    <x v="2"/>
    <s v="OFF-ST-10004186"/>
    <x v="1"/>
    <x v="4"/>
    <s v="Stur-D-Stor Shelving, Vertical 5-Shelf: 72&quot;H x 36&quot;W x 18 1/2&quot;D"/>
    <x v="16"/>
    <n v="6"/>
    <n v="0"/>
    <n v="13.317599999999999"/>
  </r>
  <r>
    <x v="17"/>
    <x v="8"/>
    <x v="2"/>
    <x v="8"/>
    <d v="2011-05-15T00:00:00"/>
    <s v="Second Class"/>
    <x v="8"/>
    <s v="Alejandro Grove"/>
    <x v="0"/>
    <s v="United States"/>
    <s v="West Jordan"/>
    <x v="7"/>
    <n v="84084"/>
    <x v="1"/>
    <s v="OFF-ST-10000107"/>
    <x v="1"/>
    <x v="4"/>
    <s v="Fellowes Super Stor/Drawer"/>
    <x v="17"/>
    <n v="2"/>
    <n v="0"/>
    <n v="9.9899999999999949"/>
  </r>
  <r>
    <x v="18"/>
    <x v="9"/>
    <x v="2"/>
    <x v="9"/>
    <d v="2011-09-01T00:00:00"/>
    <s v="Second Class"/>
    <x v="9"/>
    <s v="Zuschuss Donatelli"/>
    <x v="0"/>
    <s v="United States"/>
    <s v="San Francisco"/>
    <x v="1"/>
    <n v="94109"/>
    <x v="1"/>
    <s v="OFF-AR-10003056"/>
    <x v="1"/>
    <x v="6"/>
    <s v="Newell 341"/>
    <x v="18"/>
    <n v="2"/>
    <n v="0"/>
    <n v="2.4823999999999993"/>
  </r>
  <r>
    <x v="19"/>
    <x v="9"/>
    <x v="2"/>
    <x v="9"/>
    <d v="2011-09-01T00:00:00"/>
    <s v="Second Class"/>
    <x v="9"/>
    <s v="Zuschuss Donatelli"/>
    <x v="0"/>
    <s v="United States"/>
    <s v="San Francisco"/>
    <x v="1"/>
    <n v="94109"/>
    <x v="1"/>
    <s v="TEC-PH-10001949"/>
    <x v="2"/>
    <x v="7"/>
    <s v="Cisco SPA 501G IP Phone"/>
    <x v="19"/>
    <n v="3"/>
    <n v="0.2"/>
    <n v="16.010999999999981"/>
  </r>
  <r>
    <x v="20"/>
    <x v="9"/>
    <x v="2"/>
    <x v="9"/>
    <d v="2011-09-01T00:00:00"/>
    <s v="Second Class"/>
    <x v="9"/>
    <s v="Zuschuss Donatelli"/>
    <x v="0"/>
    <s v="United States"/>
    <s v="San Francisco"/>
    <x v="1"/>
    <n v="94109"/>
    <x v="1"/>
    <s v="OFF-BI-10002215"/>
    <x v="1"/>
    <x v="8"/>
    <s v="Wilson Jones Hanging View Binder, White, 1&quot;"/>
    <x v="20"/>
    <n v="4"/>
    <n v="0.2"/>
    <n v="7.3839999999999986"/>
  </r>
  <r>
    <x v="21"/>
    <x v="10"/>
    <x v="0"/>
    <x v="10"/>
    <d v="2013-12-14T00:00:00"/>
    <s v="Standard Class"/>
    <x v="10"/>
    <s v="Ken Black"/>
    <x v="1"/>
    <s v="United States"/>
    <s v="Fremont"/>
    <x v="8"/>
    <n v="68025"/>
    <x v="2"/>
    <s v="OFF-AR-10000246"/>
    <x v="1"/>
    <x v="6"/>
    <s v="Newell 318"/>
    <x v="21"/>
    <n v="7"/>
    <n v="0"/>
    <n v="5.0595999999999997"/>
  </r>
  <r>
    <x v="22"/>
    <x v="10"/>
    <x v="0"/>
    <x v="10"/>
    <d v="2013-12-14T00:00:00"/>
    <s v="Standard Class"/>
    <x v="10"/>
    <s v="Ken Black"/>
    <x v="1"/>
    <s v="United States"/>
    <s v="Fremont"/>
    <x v="8"/>
    <n v="68025"/>
    <x v="2"/>
    <s v="OFF-AP-10001492"/>
    <x v="1"/>
    <x v="9"/>
    <s v="Acco Six-Outlet Power Strip, 4' Cord Length"/>
    <x v="22"/>
    <n v="7"/>
    <n v="0"/>
    <n v="15.688400000000001"/>
  </r>
  <r>
    <x v="23"/>
    <x v="11"/>
    <x v="3"/>
    <x v="11"/>
    <d v="2014-07-19T00:00:00"/>
    <s v="Second Class"/>
    <x v="11"/>
    <s v="Sandra Flanagan"/>
    <x v="0"/>
    <s v="United States"/>
    <s v="Philadelphia"/>
    <x v="9"/>
    <n v="19140"/>
    <x v="3"/>
    <s v="FUR-CH-10002774"/>
    <x v="0"/>
    <x v="1"/>
    <s v="Global Deluxe Stacking Chair, Gray"/>
    <x v="23"/>
    <n v="2"/>
    <n v="0.3"/>
    <n v="-1.0196000000000005"/>
  </r>
  <r>
    <x v="24"/>
    <x v="12"/>
    <x v="1"/>
    <x v="12"/>
    <d v="2012-09-30T00:00:00"/>
    <s v="Standard Class"/>
    <x v="12"/>
    <s v="Emily Burns"/>
    <x v="0"/>
    <s v="United States"/>
    <s v="Orem"/>
    <x v="7"/>
    <n v="84057"/>
    <x v="1"/>
    <s v="FUR-TA-10000577"/>
    <x v="0"/>
    <x v="3"/>
    <s v="Bretford CR4500 Series Slim Rectangular Table"/>
    <x v="24"/>
    <n v="3"/>
    <n v="0"/>
    <n v="240.26490000000001"/>
  </r>
  <r>
    <x v="25"/>
    <x v="13"/>
    <x v="0"/>
    <x v="13"/>
    <d v="2013-01-20T00:00:00"/>
    <s v="Second Class"/>
    <x v="13"/>
    <s v="Eric Hoffmann"/>
    <x v="0"/>
    <s v="United States"/>
    <s v="Los Angeles"/>
    <x v="1"/>
    <n v="90049"/>
    <x v="1"/>
    <s v="OFF-BI-10001634"/>
    <x v="1"/>
    <x v="8"/>
    <s v="Wilson Jones Active Use Binders"/>
    <x v="25"/>
    <n v="2"/>
    <n v="0.2"/>
    <n v="4.2224000000000004"/>
  </r>
  <r>
    <x v="26"/>
    <x v="13"/>
    <x v="0"/>
    <x v="13"/>
    <d v="2013-01-20T00:00:00"/>
    <s v="Second Class"/>
    <x v="13"/>
    <s v="Eric Hoffmann"/>
    <x v="0"/>
    <s v="United States"/>
    <s v="Los Angeles"/>
    <x v="1"/>
    <n v="90049"/>
    <x v="1"/>
    <s v="TEC-AC-10003027"/>
    <x v="2"/>
    <x v="11"/>
    <s v="Imation 8GB Mini TravelDrive USB 2.0 Flash Drive"/>
    <x v="26"/>
    <n v="3"/>
    <n v="0"/>
    <n v="11.774100000000004"/>
  </r>
  <r>
    <x v="27"/>
    <x v="14"/>
    <x v="1"/>
    <x v="14"/>
    <d v="2012-09-21T00:00:00"/>
    <s v="Standard Class"/>
    <x v="14"/>
    <s v="Tracy Blumstein"/>
    <x v="0"/>
    <s v="United States"/>
    <s v="Philadelphia"/>
    <x v="9"/>
    <n v="19140"/>
    <x v="3"/>
    <s v="FUR-BO-10004834"/>
    <x v="0"/>
    <x v="0"/>
    <s v="Riverside Palais Royal Lawyers Bookcase, Royale Cherry Finish"/>
    <x v="27"/>
    <n v="7"/>
    <n v="0.5"/>
    <n v="-1665.0522000000001"/>
  </r>
  <r>
    <x v="28"/>
    <x v="14"/>
    <x v="1"/>
    <x v="14"/>
    <d v="2012-09-21T00:00:00"/>
    <s v="Standard Class"/>
    <x v="14"/>
    <s v="Tracy Blumstein"/>
    <x v="0"/>
    <s v="United States"/>
    <s v="Philadelphia"/>
    <x v="9"/>
    <n v="19140"/>
    <x v="3"/>
    <s v="OFF-BI-10000474"/>
    <x v="1"/>
    <x v="8"/>
    <s v="Avery Recycled Flexi-View Covers for Binding Systems"/>
    <x v="28"/>
    <n v="2"/>
    <n v="0.7"/>
    <n v="-7.0532000000000004"/>
  </r>
  <r>
    <x v="29"/>
    <x v="14"/>
    <x v="1"/>
    <x v="14"/>
    <d v="2012-09-21T00:00:00"/>
    <s v="Standard Class"/>
    <x v="14"/>
    <s v="Tracy Blumstein"/>
    <x v="0"/>
    <s v="United States"/>
    <s v="Philadelphia"/>
    <x v="9"/>
    <n v="19140"/>
    <x v="3"/>
    <s v="FUR-FU-10004848"/>
    <x v="0"/>
    <x v="5"/>
    <s v="Howard Miller 13-3/4&quot; Diameter Brushed Chrome Round Wall Clock"/>
    <x v="29"/>
    <n v="3"/>
    <n v="0.2"/>
    <n v="15.524999999999991"/>
  </r>
  <r>
    <x v="30"/>
    <x v="14"/>
    <x v="1"/>
    <x v="14"/>
    <d v="2012-09-21T00:00:00"/>
    <s v="Standard Class"/>
    <x v="14"/>
    <s v="Tracy Blumstein"/>
    <x v="0"/>
    <s v="United States"/>
    <s v="Philadelphia"/>
    <x v="9"/>
    <n v="19140"/>
    <x v="3"/>
    <s v="OFF-EN-10001509"/>
    <x v="1"/>
    <x v="12"/>
    <s v="Poly String Tie Envelopes"/>
    <x v="30"/>
    <n v="2"/>
    <n v="0.2"/>
    <n v="1.1015999999999997"/>
  </r>
  <r>
    <x v="31"/>
    <x v="14"/>
    <x v="1"/>
    <x v="14"/>
    <d v="2012-09-21T00:00:00"/>
    <s v="Standard Class"/>
    <x v="14"/>
    <s v="Tracy Blumstein"/>
    <x v="0"/>
    <s v="United States"/>
    <s v="Philadelphia"/>
    <x v="9"/>
    <n v="19140"/>
    <x v="3"/>
    <s v="OFF-AR-10004042"/>
    <x v="1"/>
    <x v="6"/>
    <s v="BOSTON Model 1800 Electric Pencil Sharpeners, Putty/Woodgrain"/>
    <x v="31"/>
    <n v="6"/>
    <n v="0.2"/>
    <n v="9.7091999999999885"/>
  </r>
  <r>
    <x v="32"/>
    <x v="14"/>
    <x v="1"/>
    <x v="14"/>
    <d v="2012-09-21T00:00:00"/>
    <s v="Standard Class"/>
    <x v="14"/>
    <s v="Tracy Blumstein"/>
    <x v="0"/>
    <s v="United States"/>
    <s v="Philadelphia"/>
    <x v="9"/>
    <n v="19140"/>
    <x v="3"/>
    <s v="OFF-BI-10001525"/>
    <x v="1"/>
    <x v="8"/>
    <s v="Acco Pressboard Covers with Storage Hooks, 14 7/8&quot; x 11&quot;, Executive Red"/>
    <x v="32"/>
    <n v="6"/>
    <n v="0.7"/>
    <n v="-5.7149999999999999"/>
  </r>
  <r>
    <x v="33"/>
    <x v="14"/>
    <x v="1"/>
    <x v="14"/>
    <d v="2012-09-21T00:00:00"/>
    <s v="Standard Class"/>
    <x v="14"/>
    <s v="Tracy Blumstein"/>
    <x v="0"/>
    <s v="United States"/>
    <s v="Philadelphia"/>
    <x v="9"/>
    <n v="19140"/>
    <x v="3"/>
    <s v="OFF-AR-10001683"/>
    <x v="1"/>
    <x v="6"/>
    <s v="Lumber Crayons"/>
    <x v="33"/>
    <n v="2"/>
    <n v="0.2"/>
    <n v="3.5460000000000007"/>
  </r>
  <r>
    <x v="34"/>
    <x v="15"/>
    <x v="3"/>
    <x v="15"/>
    <d v="2014-10-24T00:00:00"/>
    <s v="Second Class"/>
    <x v="15"/>
    <s v="Matt Abelman"/>
    <x v="2"/>
    <s v="United States"/>
    <s v="Houston"/>
    <x v="5"/>
    <n v="77095"/>
    <x v="2"/>
    <s v="OFF-PA-10000249"/>
    <x v="1"/>
    <x v="10"/>
    <s v="Staples"/>
    <x v="34"/>
    <n v="3"/>
    <n v="0.2"/>
    <n v="9.9467999999999979"/>
  </r>
  <r>
    <x v="35"/>
    <x v="16"/>
    <x v="0"/>
    <x v="16"/>
    <d v="2013-12-11T00:00:00"/>
    <s v="First Class"/>
    <x v="16"/>
    <s v="Gene Hale"/>
    <x v="1"/>
    <s v="United States"/>
    <s v="Richardson"/>
    <x v="5"/>
    <n v="75080"/>
    <x v="2"/>
    <s v="TEC-PH-10004977"/>
    <x v="2"/>
    <x v="7"/>
    <s v="GE 30524EE4"/>
    <x v="35"/>
    <n v="7"/>
    <n v="0.2"/>
    <n v="123.47369999999989"/>
  </r>
  <r>
    <x v="36"/>
    <x v="16"/>
    <x v="0"/>
    <x v="16"/>
    <d v="2013-12-11T00:00:00"/>
    <s v="First Class"/>
    <x v="16"/>
    <s v="Gene Hale"/>
    <x v="1"/>
    <s v="United States"/>
    <s v="Richardson"/>
    <x v="5"/>
    <n v="75080"/>
    <x v="2"/>
    <s v="FUR-FU-10003664"/>
    <x v="0"/>
    <x v="5"/>
    <s v="Electrix Architect's Clamp-On Swing Arm Lamp, Black"/>
    <x v="36"/>
    <n v="5"/>
    <n v="0.6"/>
    <n v="-147.96300000000002"/>
  </r>
  <r>
    <x v="37"/>
    <x v="17"/>
    <x v="1"/>
    <x v="17"/>
    <d v="2012-12-31T00:00:00"/>
    <s v="Standard Class"/>
    <x v="17"/>
    <s v="Steve Nguyen"/>
    <x v="2"/>
    <s v="United States"/>
    <s v="Houston"/>
    <x v="5"/>
    <n v="77041"/>
    <x v="2"/>
    <s v="OFF-EN-10002986"/>
    <x v="1"/>
    <x v="12"/>
    <s v="#10-4 1/8&quot; x 9 1/2&quot; Premium Diagonal Seam Envelopes"/>
    <x v="37"/>
    <n v="9"/>
    <n v="0.2"/>
    <n v="35.414999999999999"/>
  </r>
  <r>
    <x v="38"/>
    <x v="17"/>
    <x v="1"/>
    <x v="17"/>
    <d v="2012-12-31T00:00:00"/>
    <s v="Standard Class"/>
    <x v="17"/>
    <s v="Steve Nguyen"/>
    <x v="2"/>
    <s v="United States"/>
    <s v="Houston"/>
    <x v="5"/>
    <n v="77041"/>
    <x v="2"/>
    <s v="FUR-BO-10002545"/>
    <x v="0"/>
    <x v="0"/>
    <s v="Atlantic Metals Mobile 3-Shelf Bookcases, Custom Colors"/>
    <x v="38"/>
    <n v="3"/>
    <n v="0.32"/>
    <n v="-46.976400000000012"/>
  </r>
  <r>
    <x v="39"/>
    <x v="17"/>
    <x v="1"/>
    <x v="17"/>
    <d v="2012-12-31T00:00:00"/>
    <s v="Standard Class"/>
    <x v="17"/>
    <s v="Steve Nguyen"/>
    <x v="2"/>
    <s v="United States"/>
    <s v="Houston"/>
    <x v="5"/>
    <n v="77041"/>
    <x v="2"/>
    <s v="FUR-CH-10004218"/>
    <x v="0"/>
    <x v="1"/>
    <s v="Global Fabric Manager's Chair, Dark Gray"/>
    <x v="39"/>
    <n v="3"/>
    <n v="0.3"/>
    <n v="-15.146999999999991"/>
  </r>
  <r>
    <x v="40"/>
    <x v="17"/>
    <x v="1"/>
    <x v="17"/>
    <d v="2012-12-31T00:00:00"/>
    <s v="Standard Class"/>
    <x v="17"/>
    <s v="Steve Nguyen"/>
    <x v="2"/>
    <s v="United States"/>
    <s v="Houston"/>
    <x v="5"/>
    <n v="77041"/>
    <x v="2"/>
    <s v="TEC-PH-10000486"/>
    <x v="2"/>
    <x v="7"/>
    <s v="Plantronics HL10 Handset Lifter"/>
    <x v="40"/>
    <n v="4"/>
    <n v="0.2"/>
    <n v="41.756399999999957"/>
  </r>
  <r>
    <x v="41"/>
    <x v="18"/>
    <x v="3"/>
    <x v="18"/>
    <d v="2014-09-16T00:00:00"/>
    <s v="Standard Class"/>
    <x v="18"/>
    <s v="Linda Cazamias"/>
    <x v="1"/>
    <s v="United States"/>
    <s v="Naperville"/>
    <x v="10"/>
    <n v="60540"/>
    <x v="2"/>
    <s v="TEC-PH-10004093"/>
    <x v="2"/>
    <x v="7"/>
    <s v="Panasonic Kx-TS550"/>
    <x v="41"/>
    <n v="4"/>
    <n v="0.2"/>
    <n v="16.556399999999996"/>
  </r>
  <r>
    <x v="42"/>
    <x v="19"/>
    <x v="0"/>
    <x v="19"/>
    <d v="2013-07-23T00:00:00"/>
    <s v="Standard Class"/>
    <x v="19"/>
    <s v="Ruben Ausman"/>
    <x v="1"/>
    <s v="United States"/>
    <s v="Los Angeles"/>
    <x v="1"/>
    <n v="90049"/>
    <x v="1"/>
    <s v="OFF-ST-10003479"/>
    <x v="1"/>
    <x v="4"/>
    <s v="Eldon Base for stackable storage shelf, platinum"/>
    <x v="42"/>
    <n v="2"/>
    <n v="0"/>
    <n v="3.8939999999999912"/>
  </r>
  <r>
    <x v="43"/>
    <x v="20"/>
    <x v="3"/>
    <x v="20"/>
    <d v="2014-09-24T00:00:00"/>
    <s v="Standard Class"/>
    <x v="20"/>
    <s v="Erin Smith"/>
    <x v="1"/>
    <s v="United States"/>
    <s v="Melbourne"/>
    <x v="2"/>
    <n v="32935"/>
    <x v="0"/>
    <s v="OFF-ST-10003282"/>
    <x v="1"/>
    <x v="4"/>
    <s v="Advantus 10-Drawer Portable Organizer, Chrome Metal Frame, Smoke Drawers"/>
    <x v="43"/>
    <n v="2"/>
    <n v="0.2"/>
    <n v="9.5616000000000092"/>
  </r>
  <r>
    <x v="44"/>
    <x v="21"/>
    <x v="0"/>
    <x v="21"/>
    <d v="2013-03-14T00:00:00"/>
    <s v="First Class"/>
    <x v="21"/>
    <s v="Odella Nelson"/>
    <x v="1"/>
    <s v="United States"/>
    <s v="Eagan"/>
    <x v="11"/>
    <n v="55122"/>
    <x v="2"/>
    <s v="TEC-AC-10000171"/>
    <x v="2"/>
    <x v="11"/>
    <s v="Verbatim 25 GB 6x Blu-ray Single Layer Recordable Disc, 25/Pack"/>
    <x v="44"/>
    <n v="2"/>
    <n v="0"/>
    <n v="19.7714"/>
  </r>
  <r>
    <x v="45"/>
    <x v="21"/>
    <x v="0"/>
    <x v="21"/>
    <d v="2013-03-14T00:00:00"/>
    <s v="First Class"/>
    <x v="21"/>
    <s v="Odella Nelson"/>
    <x v="1"/>
    <s v="United States"/>
    <s v="Eagan"/>
    <x v="11"/>
    <n v="55122"/>
    <x v="2"/>
    <s v="OFF-BI-10003291"/>
    <x v="1"/>
    <x v="8"/>
    <s v="Wilson Jones Leather-Like Binders with DublLock Round Rings"/>
    <x v="45"/>
    <n v="2"/>
    <n v="0"/>
    <n v="8.2061999999999991"/>
  </r>
  <r>
    <x v="46"/>
    <x v="22"/>
    <x v="2"/>
    <x v="22"/>
    <d v="2011-10-25T00:00:00"/>
    <s v="Second Class"/>
    <x v="22"/>
    <s v="Patrick O'Donnell"/>
    <x v="0"/>
    <s v="United States"/>
    <s v="Westland"/>
    <x v="12"/>
    <n v="48185"/>
    <x v="2"/>
    <s v="OFF-ST-10001713"/>
    <x v="1"/>
    <x v="4"/>
    <s v="Gould Plastics 9-Pocket Panel Bin, 18-3/8w x 5-1/4d x 20-1/2h, Black"/>
    <x v="46"/>
    <n v="4"/>
    <n v="0"/>
    <n v="8.4783999999999935"/>
  </r>
  <r>
    <x v="47"/>
    <x v="23"/>
    <x v="0"/>
    <x v="23"/>
    <d v="2013-06-26T00:00:00"/>
    <s v="Standard Class"/>
    <x v="23"/>
    <s v="Lena Hernandez"/>
    <x v="0"/>
    <s v="United States"/>
    <s v="Dover"/>
    <x v="13"/>
    <n v="19901"/>
    <x v="3"/>
    <s v="TEC-AC-10002167"/>
    <x v="2"/>
    <x v="11"/>
    <s v="Imation 8gb Micro Traveldrive Usb 2.0 Flash Drive"/>
    <x v="47"/>
    <n v="3"/>
    <n v="0"/>
    <n v="4.9500000000000011"/>
  </r>
  <r>
    <x v="48"/>
    <x v="23"/>
    <x v="0"/>
    <x v="23"/>
    <d v="2013-06-26T00:00:00"/>
    <s v="Standard Class"/>
    <x v="23"/>
    <s v="Lena Hernandez"/>
    <x v="0"/>
    <s v="United States"/>
    <s v="Dover"/>
    <x v="13"/>
    <n v="19901"/>
    <x v="3"/>
    <s v="TEC-PH-10003988"/>
    <x v="2"/>
    <x v="7"/>
    <s v="LF Elite 3D Dazzle Designer Hard Case Cover, Lf Stylus Pen and Wiper For Apple Iphone 5c Mini Lite"/>
    <x v="48"/>
    <n v="2"/>
    <n v="0"/>
    <n v="6.104000000000001"/>
  </r>
  <r>
    <x v="49"/>
    <x v="24"/>
    <x v="1"/>
    <x v="24"/>
    <d v="2012-04-22T00:00:00"/>
    <s v="Standard Class"/>
    <x v="24"/>
    <s v="Darren Powers"/>
    <x v="0"/>
    <s v="United States"/>
    <s v="New Albany"/>
    <x v="14"/>
    <n v="47150"/>
    <x v="2"/>
    <s v="OFF-BI-10004410"/>
    <x v="1"/>
    <x v="8"/>
    <s v="C-Line Peel &amp; Stick Add-On Filing Pockets, 8-3/4 x 5-1/8, 10/Pack"/>
    <x v="49"/>
    <n v="6"/>
    <n v="0"/>
    <n v="17.9634"/>
  </r>
  <r>
    <x v="50"/>
    <x v="24"/>
    <x v="1"/>
    <x v="24"/>
    <d v="2012-04-22T00:00:00"/>
    <s v="Standard Class"/>
    <x v="24"/>
    <s v="Darren Powers"/>
    <x v="0"/>
    <s v="United States"/>
    <s v="New Albany"/>
    <x v="14"/>
    <n v="47150"/>
    <x v="2"/>
    <s v="OFF-LA-10002762"/>
    <x v="1"/>
    <x v="2"/>
    <s v="Avery 485"/>
    <x v="50"/>
    <n v="6"/>
    <n v="0"/>
    <n v="35.334599999999995"/>
  </r>
  <r>
    <x v="51"/>
    <x v="24"/>
    <x v="1"/>
    <x v="24"/>
    <d v="2012-04-22T00:00:00"/>
    <s v="Standard Class"/>
    <x v="24"/>
    <s v="Darren Powers"/>
    <x v="0"/>
    <s v="United States"/>
    <s v="New Albany"/>
    <x v="14"/>
    <n v="47150"/>
    <x v="2"/>
    <s v="FUR-FU-10001706"/>
    <x v="0"/>
    <x v="5"/>
    <s v="Longer-Life Soft White Bulbs"/>
    <x v="51"/>
    <n v="2"/>
    <n v="0"/>
    <n v="2.9567999999999999"/>
  </r>
  <r>
    <x v="52"/>
    <x v="24"/>
    <x v="1"/>
    <x v="24"/>
    <d v="2012-04-22T00:00:00"/>
    <s v="Standard Class"/>
    <x v="24"/>
    <s v="Darren Powers"/>
    <x v="0"/>
    <s v="United States"/>
    <s v="New Albany"/>
    <x v="14"/>
    <n v="47150"/>
    <x v="2"/>
    <s v="FUR-CH-10003061"/>
    <x v="0"/>
    <x v="1"/>
    <s v="Global Leather Task Chair, Black"/>
    <x v="52"/>
    <n v="1"/>
    <n v="0"/>
    <n v="17.098099999999988"/>
  </r>
  <r>
    <x v="53"/>
    <x v="25"/>
    <x v="0"/>
    <x v="25"/>
    <d v="2013-12-18T00:00:00"/>
    <s v="Standard Class"/>
    <x v="25"/>
    <s v="Janet Molinari"/>
    <x v="1"/>
    <s v="United States"/>
    <s v="New York City"/>
    <x v="15"/>
    <n v="10024"/>
    <x v="3"/>
    <s v="OFF-FA-10000304"/>
    <x v="1"/>
    <x v="13"/>
    <s v="Advantus Push Pins"/>
    <x v="53"/>
    <n v="7"/>
    <n v="0"/>
    <n v="6.2566000000000006"/>
  </r>
  <r>
    <x v="54"/>
    <x v="25"/>
    <x v="0"/>
    <x v="25"/>
    <d v="2013-12-18T00:00:00"/>
    <s v="Standard Class"/>
    <x v="25"/>
    <s v="Janet Molinari"/>
    <x v="1"/>
    <s v="United States"/>
    <s v="New York City"/>
    <x v="15"/>
    <n v="10024"/>
    <x v="3"/>
    <s v="TEC-PH-10002447"/>
    <x v="2"/>
    <x v="7"/>
    <s v="AT&amp;T CL83451 4-Handset Telephone"/>
    <x v="54"/>
    <n v="5"/>
    <n v="0"/>
    <n v="298.68549999999999"/>
  </r>
  <r>
    <x v="55"/>
    <x v="26"/>
    <x v="0"/>
    <x v="26"/>
    <d v="2013-06-19T00:00:00"/>
    <s v="First Class"/>
    <x v="26"/>
    <s v="Ted Butterfield"/>
    <x v="0"/>
    <s v="United States"/>
    <s v="Troy"/>
    <x v="15"/>
    <n v="12180"/>
    <x v="3"/>
    <s v="OFF-ST-10000604"/>
    <x v="1"/>
    <x v="4"/>
    <s v="Home/Office Personal File Carts"/>
    <x v="55"/>
    <n v="6"/>
    <n v="0"/>
    <n v="52.139999999999986"/>
  </r>
  <r>
    <x v="56"/>
    <x v="26"/>
    <x v="0"/>
    <x v="26"/>
    <d v="2013-06-19T00:00:00"/>
    <s v="First Class"/>
    <x v="26"/>
    <s v="Ted Butterfield"/>
    <x v="0"/>
    <s v="United States"/>
    <s v="Troy"/>
    <x v="15"/>
    <n v="12180"/>
    <x v="3"/>
    <s v="OFF-PA-10001569"/>
    <x v="1"/>
    <x v="10"/>
    <s v="Xerox 232"/>
    <x v="56"/>
    <n v="5"/>
    <n v="0"/>
    <n v="15.552000000000001"/>
  </r>
  <r>
    <x v="57"/>
    <x v="26"/>
    <x v="0"/>
    <x v="26"/>
    <d v="2013-06-19T00:00:00"/>
    <s v="First Class"/>
    <x v="26"/>
    <s v="Ted Butterfield"/>
    <x v="0"/>
    <s v="United States"/>
    <s v="Troy"/>
    <x v="15"/>
    <n v="12180"/>
    <x v="3"/>
    <s v="FUR-CH-10003968"/>
    <x v="0"/>
    <x v="1"/>
    <s v="Novimex Turbo Task Chair"/>
    <x v="57"/>
    <n v="5"/>
    <n v="0.1"/>
    <n v="7.0980000000000061"/>
  </r>
  <r>
    <x v="58"/>
    <x v="26"/>
    <x v="0"/>
    <x v="26"/>
    <d v="2013-06-19T00:00:00"/>
    <s v="First Class"/>
    <x v="26"/>
    <s v="Ted Butterfield"/>
    <x v="0"/>
    <s v="United States"/>
    <s v="Troy"/>
    <x v="15"/>
    <n v="12180"/>
    <x v="3"/>
    <s v="OFF-PA-10000587"/>
    <x v="1"/>
    <x v="10"/>
    <s v="Array Parchment Paper, Assorted Colors"/>
    <x v="58"/>
    <n v="2"/>
    <n v="0"/>
    <n v="6.9888000000000003"/>
  </r>
  <r>
    <x v="59"/>
    <x v="26"/>
    <x v="0"/>
    <x v="26"/>
    <d v="2013-06-19T00:00:00"/>
    <s v="First Class"/>
    <x v="26"/>
    <s v="Ted Butterfield"/>
    <x v="0"/>
    <s v="United States"/>
    <s v="Troy"/>
    <x v="15"/>
    <n v="12180"/>
    <x v="3"/>
    <s v="TEC-AC-10002167"/>
    <x v="2"/>
    <x v="11"/>
    <s v="Imation 8gb Micro Traveldrive Usb 2.0 Flash Drive"/>
    <x v="59"/>
    <n v="2"/>
    <n v="0"/>
    <n v="3.3000000000000007"/>
  </r>
  <r>
    <x v="60"/>
    <x v="26"/>
    <x v="0"/>
    <x v="26"/>
    <d v="2013-06-19T00:00:00"/>
    <s v="First Class"/>
    <x v="26"/>
    <s v="Ted Butterfield"/>
    <x v="0"/>
    <s v="United States"/>
    <s v="Troy"/>
    <x v="15"/>
    <n v="12180"/>
    <x v="3"/>
    <s v="OFF-BI-10001460"/>
    <x v="1"/>
    <x v="8"/>
    <s v="Plastic Binding Combs"/>
    <x v="60"/>
    <n v="4"/>
    <n v="0.2"/>
    <n v="16.361999999999998"/>
  </r>
  <r>
    <x v="61"/>
    <x v="26"/>
    <x v="0"/>
    <x v="26"/>
    <d v="2013-06-19T00:00:00"/>
    <s v="First Class"/>
    <x v="26"/>
    <s v="Ted Butterfield"/>
    <x v="0"/>
    <s v="United States"/>
    <s v="Troy"/>
    <x v="15"/>
    <n v="12180"/>
    <x v="3"/>
    <s v="OFF-AR-10001868"/>
    <x v="1"/>
    <x v="6"/>
    <s v="Prang Dustless Chalk Sticks"/>
    <x v="61"/>
    <n v="1"/>
    <n v="0"/>
    <n v="0.84"/>
  </r>
  <r>
    <x v="62"/>
    <x v="27"/>
    <x v="1"/>
    <x v="27"/>
    <d v="2012-11-30T00:00:00"/>
    <s v="Standard Class"/>
    <x v="27"/>
    <s v="Kunst Miller"/>
    <x v="0"/>
    <s v="United States"/>
    <s v="Los Angeles"/>
    <x v="1"/>
    <n v="90004"/>
    <x v="1"/>
    <s v="TEC-AC-10004633"/>
    <x v="2"/>
    <x v="11"/>
    <s v="Verbatim 25 GB 6x Blu-ray Single Layer Recordable Disc, 3/Pack"/>
    <x v="62"/>
    <n v="2"/>
    <n v="0"/>
    <n v="6.1512000000000011"/>
  </r>
  <r>
    <x v="63"/>
    <x v="27"/>
    <x v="1"/>
    <x v="27"/>
    <d v="2012-11-30T00:00:00"/>
    <s v="Standard Class"/>
    <x v="27"/>
    <s v="Kunst Miller"/>
    <x v="0"/>
    <s v="United States"/>
    <s v="Los Angeles"/>
    <x v="1"/>
    <n v="90004"/>
    <x v="1"/>
    <s v="OFF-BI-10001078"/>
    <x v="1"/>
    <x v="8"/>
    <s v="Acco PRESSTEX Data Binder with Storage Hooks, Dark Blue, 14 7/8&quot; X 11&quot;"/>
    <x v="63"/>
    <n v="6"/>
    <n v="0.2"/>
    <n v="9.3612000000000002"/>
  </r>
  <r>
    <x v="64"/>
    <x v="27"/>
    <x v="1"/>
    <x v="27"/>
    <d v="2012-11-30T00:00:00"/>
    <s v="Standard Class"/>
    <x v="27"/>
    <s v="Kunst Miller"/>
    <x v="0"/>
    <s v="United States"/>
    <s v="Los Angeles"/>
    <x v="1"/>
    <n v="90004"/>
    <x v="1"/>
    <s v="OFF-PA-10003892"/>
    <x v="1"/>
    <x v="10"/>
    <s v="Xerox 1943"/>
    <x v="64"/>
    <n v="3"/>
    <n v="0"/>
    <n v="68.963099999999997"/>
  </r>
  <r>
    <x v="65"/>
    <x v="27"/>
    <x v="1"/>
    <x v="27"/>
    <d v="2012-11-30T00:00:00"/>
    <s v="Standard Class"/>
    <x v="27"/>
    <s v="Kunst Miller"/>
    <x v="0"/>
    <s v="United States"/>
    <s v="Los Angeles"/>
    <x v="1"/>
    <n v="90004"/>
    <x v="1"/>
    <s v="FUR-FU-10000397"/>
    <x v="0"/>
    <x v="5"/>
    <s v="Luxo Economy Swing Arm Lamp"/>
    <x v="65"/>
    <n v="4"/>
    <n v="0"/>
    <n v="22.332800000000006"/>
  </r>
  <r>
    <x v="66"/>
    <x v="28"/>
    <x v="1"/>
    <x v="28"/>
    <d v="2012-05-05T00:00:00"/>
    <s v="Standard Class"/>
    <x v="28"/>
    <s v="Paul Stevenson"/>
    <x v="2"/>
    <s v="United States"/>
    <s v="Chicago"/>
    <x v="10"/>
    <n v="60610"/>
    <x v="2"/>
    <s v="FUR-CH-10001146"/>
    <x v="0"/>
    <x v="1"/>
    <s v="Global Value Mid-Back Manager's Chair, Gray"/>
    <x v="66"/>
    <n v="5"/>
    <n v="0.3"/>
    <n v="-15.222500000000011"/>
  </r>
  <r>
    <x v="67"/>
    <x v="29"/>
    <x v="2"/>
    <x v="29"/>
    <d v="2011-12-10T00:00:00"/>
    <s v="Standard Class"/>
    <x v="29"/>
    <s v="Brendan Sweed"/>
    <x v="1"/>
    <s v="United States"/>
    <s v="Gilbert"/>
    <x v="16"/>
    <n v="85234"/>
    <x v="1"/>
    <s v="OFF-AR-10002671"/>
    <x v="1"/>
    <x v="6"/>
    <s v="Hunt BOSTON Model 1606 High-Volume Electric Pencil Sharpener, Beige"/>
    <x v="67"/>
    <n v="8"/>
    <n v="0.2"/>
    <n v="111.30239999999998"/>
  </r>
  <r>
    <x v="68"/>
    <x v="29"/>
    <x v="2"/>
    <x v="29"/>
    <d v="2011-12-10T00:00:00"/>
    <s v="Standard Class"/>
    <x v="29"/>
    <s v="Brendan Sweed"/>
    <x v="1"/>
    <s v="United States"/>
    <s v="Gilbert"/>
    <x v="16"/>
    <n v="85234"/>
    <x v="1"/>
    <s v="TEC-PH-10002726"/>
    <x v="2"/>
    <x v="7"/>
    <s v="netTALK DUO VoIP Telephone Service"/>
    <x v="68"/>
    <n v="4"/>
    <n v="0.2"/>
    <n v="62.988"/>
  </r>
  <r>
    <x v="69"/>
    <x v="30"/>
    <x v="0"/>
    <x v="30"/>
    <d v="2013-06-07T00:00:00"/>
    <s v="First Class"/>
    <x v="30"/>
    <s v="Karen Daniels"/>
    <x v="0"/>
    <s v="United States"/>
    <s v="Springfield"/>
    <x v="17"/>
    <n v="22153"/>
    <x v="0"/>
    <s v="OFF-PA-10000482"/>
    <x v="1"/>
    <x v="10"/>
    <s v="Snap-A-Way Black Print Carbonless Ruled Speed Letter, Triplicate"/>
    <x v="69"/>
    <n v="2"/>
    <n v="0"/>
    <n v="35.663599999999995"/>
  </r>
  <r>
    <x v="70"/>
    <x v="31"/>
    <x v="0"/>
    <x v="31"/>
    <d v="2013-09-24T00:00:00"/>
    <s v="Standard Class"/>
    <x v="31"/>
    <s v="Henry MacAllister"/>
    <x v="0"/>
    <s v="United States"/>
    <s v="New York City"/>
    <x v="15"/>
    <n v="10009"/>
    <x v="3"/>
    <s v="OFF-BI-10004654"/>
    <x v="1"/>
    <x v="8"/>
    <s v="Avery Binding System Hidden Tab Executive Style Index Sets"/>
    <x v="70"/>
    <n v="1"/>
    <n v="0.2"/>
    <n v="1.7309999999999999"/>
  </r>
  <r>
    <x v="71"/>
    <x v="32"/>
    <x v="3"/>
    <x v="32"/>
    <d v="2014-09-18T00:00:00"/>
    <s v="Second Class"/>
    <x v="14"/>
    <s v="Tracy Blumstein"/>
    <x v="0"/>
    <s v="United States"/>
    <s v="Jackson"/>
    <x v="12"/>
    <n v="49201"/>
    <x v="2"/>
    <s v="OFF-PA-10004675"/>
    <x v="1"/>
    <x v="10"/>
    <s v="Telephone Message Books with Fax/Mobile Section, 5 1/2&quot; x 3 3/16&quot;"/>
    <x v="71"/>
    <n v="3"/>
    <n v="0"/>
    <n v="8.7629999999999999"/>
  </r>
  <r>
    <x v="72"/>
    <x v="33"/>
    <x v="1"/>
    <x v="33"/>
    <d v="2012-05-02T00:00:00"/>
    <s v="Standard Class"/>
    <x v="32"/>
    <s v="Joel Eaton"/>
    <x v="0"/>
    <s v="United States"/>
    <s v="Memphis"/>
    <x v="18"/>
    <n v="38109"/>
    <x v="0"/>
    <s v="FUR-CH-10000513"/>
    <x v="0"/>
    <x v="1"/>
    <s v="High-Back Leather Manager's Chair"/>
    <x v="72"/>
    <n v="8"/>
    <n v="0.2"/>
    <n v="-114.39120000000003"/>
  </r>
  <r>
    <x v="73"/>
    <x v="33"/>
    <x v="1"/>
    <x v="33"/>
    <d v="2012-05-02T00:00:00"/>
    <s v="Standard Class"/>
    <x v="32"/>
    <s v="Joel Eaton"/>
    <x v="0"/>
    <s v="United States"/>
    <s v="Memphis"/>
    <x v="18"/>
    <n v="38109"/>
    <x v="0"/>
    <s v="FUR-FU-10003708"/>
    <x v="0"/>
    <x v="5"/>
    <s v="Tenex Traditional Chairmats for Medium Pile Carpet, Standard Lip, 36&quot; x 48&quot;"/>
    <x v="73"/>
    <n v="2"/>
    <n v="0.2"/>
    <n v="1.2129999999999974"/>
  </r>
  <r>
    <x v="74"/>
    <x v="33"/>
    <x v="1"/>
    <x v="33"/>
    <d v="2012-05-02T00:00:00"/>
    <s v="Standard Class"/>
    <x v="32"/>
    <s v="Joel Eaton"/>
    <x v="0"/>
    <s v="United States"/>
    <s v="Memphis"/>
    <x v="18"/>
    <n v="38109"/>
    <x v="0"/>
    <s v="OFF-ST-10004123"/>
    <x v="1"/>
    <x v="4"/>
    <s v="Safco Industrial Wire Shelving System"/>
    <x v="74"/>
    <n v="1"/>
    <n v="0.2"/>
    <n v="-18.196000000000002"/>
  </r>
  <r>
    <x v="75"/>
    <x v="34"/>
    <x v="3"/>
    <x v="34"/>
    <d v="2014-12-12T00:00:00"/>
    <s v="First Class"/>
    <x v="33"/>
    <s v="Ken Brennan"/>
    <x v="1"/>
    <s v="United States"/>
    <s v="Houston"/>
    <x v="5"/>
    <n v="77041"/>
    <x v="2"/>
    <s v="OFF-BI-10004182"/>
    <x v="1"/>
    <x v="8"/>
    <s v="Economy Binders"/>
    <x v="75"/>
    <n v="3"/>
    <n v="0.8"/>
    <n v="-1.9344000000000006"/>
  </r>
  <r>
    <x v="76"/>
    <x v="34"/>
    <x v="3"/>
    <x v="34"/>
    <d v="2014-12-12T00:00:00"/>
    <s v="First Class"/>
    <x v="33"/>
    <s v="Ken Brennan"/>
    <x v="1"/>
    <s v="United States"/>
    <s v="Houston"/>
    <x v="5"/>
    <n v="77041"/>
    <x v="2"/>
    <s v="FUR-FU-10000260"/>
    <x v="0"/>
    <x v="5"/>
    <s v="6&quot; Cubicle Wall Clock, Black"/>
    <x v="76"/>
    <n v="3"/>
    <n v="0.6"/>
    <n v="-5.8248000000000015"/>
  </r>
  <r>
    <x v="77"/>
    <x v="34"/>
    <x v="3"/>
    <x v="34"/>
    <d v="2014-12-12T00:00:00"/>
    <s v="First Class"/>
    <x v="33"/>
    <s v="Ken Brennan"/>
    <x v="1"/>
    <s v="United States"/>
    <s v="Houston"/>
    <x v="5"/>
    <n v="77041"/>
    <x v="2"/>
    <s v="OFF-ST-10000615"/>
    <x v="1"/>
    <x v="4"/>
    <s v="SimpliFile Personal File, Black Granite, 15w x 6-15/16d x 11-1/4h"/>
    <x v="77"/>
    <n v="3"/>
    <n v="0.2"/>
    <n v="2.724000000000002"/>
  </r>
  <r>
    <x v="78"/>
    <x v="35"/>
    <x v="2"/>
    <x v="35"/>
    <d v="2011-12-01T00:00:00"/>
    <s v="Second Class"/>
    <x v="32"/>
    <s v="Joel Eaton"/>
    <x v="0"/>
    <s v="United States"/>
    <s v="Houston"/>
    <x v="5"/>
    <n v="77070"/>
    <x v="2"/>
    <s v="FUR-FU-10003194"/>
    <x v="0"/>
    <x v="5"/>
    <s v="Eldon Expressions Desk Accessory, Wood Pencil Holder, Oak"/>
    <x v="78"/>
    <n v="5"/>
    <n v="0.6"/>
    <n v="-14.475000000000001"/>
  </r>
  <r>
    <x v="79"/>
    <x v="36"/>
    <x v="0"/>
    <x v="1"/>
    <d v="2013-06-16T00:00:00"/>
    <s v="First Class"/>
    <x v="34"/>
    <s v="Stewart Carmichael"/>
    <x v="1"/>
    <s v="United States"/>
    <s v="Decatur"/>
    <x v="19"/>
    <n v="35601"/>
    <x v="0"/>
    <s v="OFF-AP-10002118"/>
    <x v="1"/>
    <x v="9"/>
    <s v="1.7 Cubic Foot Compact &quot;Cube&quot; Office Refrigerators"/>
    <x v="79"/>
    <n v="1"/>
    <n v="0"/>
    <n v="56.20320000000001"/>
  </r>
  <r>
    <x v="80"/>
    <x v="36"/>
    <x v="0"/>
    <x v="1"/>
    <d v="2013-06-16T00:00:00"/>
    <s v="First Class"/>
    <x v="34"/>
    <s v="Stewart Carmichael"/>
    <x v="1"/>
    <s v="United States"/>
    <s v="Decatur"/>
    <x v="19"/>
    <n v="35601"/>
    <x v="0"/>
    <s v="OFF-BI-10002309"/>
    <x v="1"/>
    <x v="8"/>
    <s v="Avery Heavy-Duty EZD  Binder With Locking Rings"/>
    <x v="80"/>
    <n v="3"/>
    <n v="0"/>
    <n v="8.0351999999999997"/>
  </r>
  <r>
    <x v="81"/>
    <x v="37"/>
    <x v="2"/>
    <x v="36"/>
    <d v="2011-10-16T00:00:00"/>
    <s v="Standard Class"/>
    <x v="35"/>
    <s v="Duane Noonan"/>
    <x v="0"/>
    <s v="United States"/>
    <s v="San Francisco"/>
    <x v="1"/>
    <n v="94122"/>
    <x v="1"/>
    <s v="OFF-AR-10002053"/>
    <x v="1"/>
    <x v="6"/>
    <s v="Premium Writing Pencils, Soft, #2 by Central Association for the Blind"/>
    <x v="81"/>
    <n v="5"/>
    <n v="0"/>
    <n v="4.1720000000000006"/>
  </r>
  <r>
    <x v="82"/>
    <x v="37"/>
    <x v="2"/>
    <x v="36"/>
    <d v="2011-10-16T00:00:00"/>
    <s v="Standard Class"/>
    <x v="35"/>
    <s v="Duane Noonan"/>
    <x v="0"/>
    <s v="United States"/>
    <s v="San Francisco"/>
    <x v="1"/>
    <n v="94122"/>
    <x v="1"/>
    <s v="OFF-ST-10002370"/>
    <x v="1"/>
    <x v="4"/>
    <s v="Sortfiler Multipurpose Personal File Organizer, Black"/>
    <x v="82"/>
    <n v="1"/>
    <n v="0"/>
    <n v="6.2030999999999992"/>
  </r>
  <r>
    <x v="83"/>
    <x v="38"/>
    <x v="1"/>
    <x v="37"/>
    <d v="2012-09-08T00:00:00"/>
    <s v="Standard Class"/>
    <x v="36"/>
    <s v="Julie Creighton"/>
    <x v="1"/>
    <s v="United States"/>
    <s v="Durham"/>
    <x v="3"/>
    <n v="27707"/>
    <x v="0"/>
    <s v="OFF-EN-10000927"/>
    <x v="1"/>
    <x v="12"/>
    <s v="Jet-Pak Recycled Peel 'N' Seal Padded Mailers"/>
    <x v="83"/>
    <n v="7"/>
    <n v="0.2"/>
    <n v="62.807499999999976"/>
  </r>
  <r>
    <x v="84"/>
    <x v="39"/>
    <x v="3"/>
    <x v="38"/>
    <d v="2014-11-17T00:00:00"/>
    <s v="First Class"/>
    <x v="37"/>
    <s v="Christopher Schild"/>
    <x v="2"/>
    <s v="United States"/>
    <s v="Chicago"/>
    <x v="10"/>
    <n v="60623"/>
    <x v="2"/>
    <s v="OFF-ST-10003656"/>
    <x v="1"/>
    <x v="4"/>
    <s v="Safco Industrial Wire Shelving"/>
    <x v="84"/>
    <n v="3"/>
    <n v="0.2"/>
    <n v="-48.954900000000002"/>
  </r>
  <r>
    <x v="85"/>
    <x v="40"/>
    <x v="3"/>
    <x v="39"/>
    <d v="2014-05-31T00:00:00"/>
    <s v="Second Class"/>
    <x v="22"/>
    <s v="Patrick O'Donnell"/>
    <x v="0"/>
    <s v="United States"/>
    <s v="Columbia"/>
    <x v="20"/>
    <n v="29203"/>
    <x v="0"/>
    <s v="FUR-CH-10000863"/>
    <x v="0"/>
    <x v="1"/>
    <s v="Novimex Swivel Fabric Task Chair"/>
    <x v="85"/>
    <n v="2"/>
    <n v="0"/>
    <n v="33.215599999999995"/>
  </r>
  <r>
    <x v="86"/>
    <x v="41"/>
    <x v="3"/>
    <x v="40"/>
    <d v="2014-11-03T00:00:00"/>
    <s v="Standard Class"/>
    <x v="38"/>
    <s v="Paul Gonzalez"/>
    <x v="0"/>
    <s v="United States"/>
    <s v="Rochester"/>
    <x v="11"/>
    <n v="55901"/>
    <x v="2"/>
    <s v="TEC-AC-10001998"/>
    <x v="2"/>
    <x v="11"/>
    <s v="Logitech LS21 Speaker System - PC Multimedia - 2.1-CH - Wired"/>
    <x v="86"/>
    <n v="1"/>
    <n v="0"/>
    <n v="6.796599999999998"/>
  </r>
  <r>
    <x v="87"/>
    <x v="41"/>
    <x v="3"/>
    <x v="40"/>
    <d v="2014-11-03T00:00:00"/>
    <s v="Standard Class"/>
    <x v="38"/>
    <s v="Paul Gonzalez"/>
    <x v="0"/>
    <s v="United States"/>
    <s v="Rochester"/>
    <x v="11"/>
    <n v="55901"/>
    <x v="2"/>
    <s v="OFF-LA-10000134"/>
    <x v="1"/>
    <x v="2"/>
    <s v="Avery 511"/>
    <x v="51"/>
    <n v="2"/>
    <n v="0"/>
    <n v="2.9567999999999999"/>
  </r>
  <r>
    <x v="88"/>
    <x v="42"/>
    <x v="0"/>
    <x v="41"/>
    <d v="2013-04-11T00:00:00"/>
    <s v="Second Class"/>
    <x v="39"/>
    <s v="Gary Mitchum"/>
    <x v="2"/>
    <s v="United States"/>
    <s v="Houston"/>
    <x v="5"/>
    <n v="77095"/>
    <x v="2"/>
    <s v="OFF-ST-10003442"/>
    <x v="1"/>
    <x v="4"/>
    <s v="Eldon Portable Mobile Manager"/>
    <x v="87"/>
    <n v="7"/>
    <n v="0.2"/>
    <n v="13.857199999999999"/>
  </r>
  <r>
    <x v="89"/>
    <x v="43"/>
    <x v="0"/>
    <x v="42"/>
    <d v="2013-09-23T00:00:00"/>
    <s v="Standard Class"/>
    <x v="40"/>
    <s v="Jim Sink"/>
    <x v="1"/>
    <s v="United States"/>
    <s v="Los Angeles"/>
    <x v="1"/>
    <n v="90036"/>
    <x v="1"/>
    <s v="OFF-AR-10004930"/>
    <x v="1"/>
    <x v="6"/>
    <s v="Turquoise Lead Holder with Pocket Clip"/>
    <x v="88"/>
    <n v="3"/>
    <n v="0"/>
    <n v="6.6329999999999982"/>
  </r>
  <r>
    <x v="90"/>
    <x v="43"/>
    <x v="0"/>
    <x v="42"/>
    <d v="2013-09-23T00:00:00"/>
    <s v="Standard Class"/>
    <x v="40"/>
    <s v="Jim Sink"/>
    <x v="1"/>
    <s v="United States"/>
    <s v="Los Angeles"/>
    <x v="1"/>
    <n v="90036"/>
    <x v="1"/>
    <s v="TEC-PH-10004093"/>
    <x v="2"/>
    <x v="7"/>
    <s v="Panasonic Kx-TS550"/>
    <x v="89"/>
    <n v="2"/>
    <n v="0.2"/>
    <n v="8.2781999999999982"/>
  </r>
  <r>
    <x v="91"/>
    <x v="43"/>
    <x v="0"/>
    <x v="42"/>
    <d v="2013-09-23T00:00:00"/>
    <s v="Standard Class"/>
    <x v="40"/>
    <s v="Jim Sink"/>
    <x v="1"/>
    <s v="United States"/>
    <s v="Los Angeles"/>
    <x v="1"/>
    <n v="90036"/>
    <x v="1"/>
    <s v="OFF-PA-10000304"/>
    <x v="1"/>
    <x v="10"/>
    <s v="Xerox 1995"/>
    <x v="90"/>
    <n v="1"/>
    <n v="0"/>
    <n v="3.1104000000000003"/>
  </r>
  <r>
    <x v="92"/>
    <x v="44"/>
    <x v="1"/>
    <x v="43"/>
    <d v="2012-02-05T00:00:00"/>
    <s v="Second Class"/>
    <x v="41"/>
    <s v="Karl Braun"/>
    <x v="0"/>
    <s v="United States"/>
    <s v="Minneapolis"/>
    <x v="11"/>
    <n v="55407"/>
    <x v="2"/>
    <s v="OFF-PA-10003177"/>
    <x v="1"/>
    <x v="10"/>
    <s v="Xerox 1999"/>
    <x v="91"/>
    <n v="2"/>
    <n v="0"/>
    <n v="6.2208000000000006"/>
  </r>
  <r>
    <x v="93"/>
    <x v="44"/>
    <x v="1"/>
    <x v="43"/>
    <d v="2012-02-05T00:00:00"/>
    <s v="Second Class"/>
    <x v="41"/>
    <s v="Karl Braun"/>
    <x v="0"/>
    <s v="United States"/>
    <s v="Minneapolis"/>
    <x v="11"/>
    <n v="55407"/>
    <x v="2"/>
    <s v="FUR-FU-10003799"/>
    <x v="0"/>
    <x v="5"/>
    <s v="Seth Thomas 13 1/2&quot; Wall Clock"/>
    <x v="92"/>
    <n v="3"/>
    <n v="0"/>
    <n v="16.535399999999996"/>
  </r>
  <r>
    <x v="94"/>
    <x v="44"/>
    <x v="1"/>
    <x v="43"/>
    <d v="2012-02-05T00:00:00"/>
    <s v="Second Class"/>
    <x v="41"/>
    <s v="Karl Braun"/>
    <x v="0"/>
    <s v="United States"/>
    <s v="Minneapolis"/>
    <x v="11"/>
    <n v="55407"/>
    <x v="2"/>
    <s v="OFF-BI-10002852"/>
    <x v="1"/>
    <x v="8"/>
    <s v="Ibico Standard Transparent Covers"/>
    <x v="93"/>
    <n v="2"/>
    <n v="0"/>
    <n v="16.150400000000001"/>
  </r>
  <r>
    <x v="95"/>
    <x v="45"/>
    <x v="3"/>
    <x v="44"/>
    <d v="2014-11-13T00:00:00"/>
    <s v="Standard Class"/>
    <x v="42"/>
    <s v="Roger Barcio"/>
    <x v="2"/>
    <s v="United States"/>
    <s v="Portland"/>
    <x v="21"/>
    <n v="97206"/>
    <x v="1"/>
    <s v="OFF-BI-10004738"/>
    <x v="1"/>
    <x v="8"/>
    <s v="Flexible Leather- Look Classic Collection Ring Binder"/>
    <x v="94"/>
    <n v="1"/>
    <n v="0.7"/>
    <n v="-3.7880000000000003"/>
  </r>
  <r>
    <x v="96"/>
    <x v="46"/>
    <x v="3"/>
    <x v="45"/>
    <d v="2014-11-12T00:00:00"/>
    <s v="Second Class"/>
    <x v="43"/>
    <s v="Parhena Norris"/>
    <x v="2"/>
    <s v="United States"/>
    <s v="New York City"/>
    <x v="15"/>
    <n v="10009"/>
    <x v="3"/>
    <s v="FUR-FU-10000629"/>
    <x v="0"/>
    <x v="5"/>
    <s v="9-3/4 Diameter Round Wall Clock"/>
    <x v="95"/>
    <n v="7"/>
    <n v="0"/>
    <n v="40.5426"/>
  </r>
  <r>
    <x v="97"/>
    <x v="47"/>
    <x v="3"/>
    <x v="46"/>
    <d v="2014-06-21T00:00:00"/>
    <s v="First Class"/>
    <x v="44"/>
    <s v="Katherine Ducich"/>
    <x v="0"/>
    <s v="United States"/>
    <s v="San Francisco"/>
    <x v="1"/>
    <n v="94122"/>
    <x v="1"/>
    <s v="OFF-BI-10001721"/>
    <x v="1"/>
    <x v="8"/>
    <s v="Trimflex Flexible Post Binders"/>
    <x v="96"/>
    <n v="3"/>
    <n v="0.2"/>
    <n v="17.959199999999999"/>
  </r>
  <r>
    <x v="98"/>
    <x v="48"/>
    <x v="0"/>
    <x v="47"/>
    <d v="2013-09-12T00:00:00"/>
    <s v="Standard Class"/>
    <x v="45"/>
    <s v="Elpida Rittenbach"/>
    <x v="1"/>
    <s v="United States"/>
    <s v="Saint Paul"/>
    <x v="11"/>
    <n v="55106"/>
    <x v="2"/>
    <s v="OFF-AP-10000358"/>
    <x v="1"/>
    <x v="9"/>
    <s v="Fellowes Basic Home/Office Series Surge Protectors"/>
    <x v="42"/>
    <n v="6"/>
    <n v="0"/>
    <n v="22.585199999999993"/>
  </r>
  <r>
    <x v="99"/>
    <x v="49"/>
    <x v="0"/>
    <x v="48"/>
    <d v="2013-09-03T00:00:00"/>
    <s v="Standard Class"/>
    <x v="46"/>
    <s v="Rick Bensley"/>
    <x v="2"/>
    <s v="United States"/>
    <s v="Chicago"/>
    <x v="10"/>
    <n v="60610"/>
    <x v="2"/>
    <s v="OFF-PA-10003256"/>
    <x v="1"/>
    <x v="10"/>
    <s v="Avery Personal Creations Heavyweight Cards"/>
    <x v="97"/>
    <n v="7"/>
    <n v="0.2"/>
    <n v="22.618399999999994"/>
  </r>
  <r>
    <x v="100"/>
    <x v="49"/>
    <x v="0"/>
    <x v="48"/>
    <d v="2013-09-03T00:00:00"/>
    <s v="Standard Class"/>
    <x v="46"/>
    <s v="Rick Bensley"/>
    <x v="2"/>
    <s v="United States"/>
    <s v="Chicago"/>
    <x v="10"/>
    <n v="60610"/>
    <x v="2"/>
    <s v="TEC-AC-10001767"/>
    <x v="2"/>
    <x v="11"/>
    <s v="SanDisk Ultra 64 GB MicroSDHC Class 10 Memory Card"/>
    <x v="98"/>
    <n v="3"/>
    <n v="0.2"/>
    <n v="-10.797300000000011"/>
  </r>
  <r>
    <x v="101"/>
    <x v="49"/>
    <x v="0"/>
    <x v="48"/>
    <d v="2013-09-03T00:00:00"/>
    <s v="Standard Class"/>
    <x v="46"/>
    <s v="Rick Bensley"/>
    <x v="2"/>
    <s v="United States"/>
    <s v="Chicago"/>
    <x v="10"/>
    <n v="60610"/>
    <x v="2"/>
    <s v="OFF-BI-10002609"/>
    <x v="1"/>
    <x v="8"/>
    <s v="Avery Hidden Tab Dividers for Binding Systems"/>
    <x v="99"/>
    <n v="3"/>
    <n v="0.8"/>
    <n v="-3.0396000000000001"/>
  </r>
  <r>
    <x v="102"/>
    <x v="50"/>
    <x v="0"/>
    <x v="49"/>
    <d v="2013-12-05T00:00:00"/>
    <s v="Second Class"/>
    <x v="47"/>
    <s v="Gary Zandusky"/>
    <x v="0"/>
    <s v="United States"/>
    <s v="Rochester"/>
    <x v="11"/>
    <n v="55901"/>
    <x v="2"/>
    <s v="OFF-PA-10004040"/>
    <x v="1"/>
    <x v="10"/>
    <s v="Universal Premium White Copier/Laser Paper (20Lb. and 87 Bright)"/>
    <x v="100"/>
    <n v="4"/>
    <n v="0"/>
    <n v="11.720800000000001"/>
  </r>
  <r>
    <x v="103"/>
    <x v="51"/>
    <x v="1"/>
    <x v="50"/>
    <d v="2012-11-17T00:00:00"/>
    <s v="Standard Class"/>
    <x v="48"/>
    <s v="Lena Cacioppo"/>
    <x v="0"/>
    <s v="United States"/>
    <s v="Aurora"/>
    <x v="22"/>
    <n v="80013"/>
    <x v="1"/>
    <s v="TEC-AC-10001552"/>
    <x v="2"/>
    <x v="11"/>
    <s v="Logitech K350 2.4Ghz Wireless Keyboard"/>
    <x v="101"/>
    <n v="6"/>
    <n v="0.2"/>
    <n v="-26.875800000000012"/>
  </r>
  <r>
    <x v="104"/>
    <x v="51"/>
    <x v="1"/>
    <x v="50"/>
    <d v="2012-11-17T00:00:00"/>
    <s v="Standard Class"/>
    <x v="48"/>
    <s v="Lena Cacioppo"/>
    <x v="0"/>
    <s v="United States"/>
    <s v="Aurora"/>
    <x v="22"/>
    <n v="80013"/>
    <x v="1"/>
    <s v="FUR-FU-10004006"/>
    <x v="0"/>
    <x v="5"/>
    <s v="Deflect-o DuraMat Lighweight, Studded, Beveled Mat for Low Pile Carpeting"/>
    <x v="102"/>
    <n v="3"/>
    <n v="0.2"/>
    <n v="-3.8385000000000105"/>
  </r>
  <r>
    <x v="105"/>
    <x v="51"/>
    <x v="1"/>
    <x v="50"/>
    <d v="2012-11-17T00:00:00"/>
    <s v="Standard Class"/>
    <x v="48"/>
    <s v="Lena Cacioppo"/>
    <x v="0"/>
    <s v="United States"/>
    <s v="Aurora"/>
    <x v="22"/>
    <n v="80013"/>
    <x v="1"/>
    <s v="OFF-BI-10002794"/>
    <x v="1"/>
    <x v="8"/>
    <s v="Avery Trapezoid Ring Binder, 3&quot; Capacity, Black, 1040 sheets"/>
    <x v="103"/>
    <n v="3"/>
    <n v="0.7"/>
    <n v="-25.817399999999999"/>
  </r>
  <r>
    <x v="106"/>
    <x v="52"/>
    <x v="3"/>
    <x v="51"/>
    <d v="2014-11-29T00:00:00"/>
    <s v="Standard Class"/>
    <x v="49"/>
    <s v="Janet Martin"/>
    <x v="0"/>
    <s v="United States"/>
    <s v="Charlotte"/>
    <x v="3"/>
    <n v="28205"/>
    <x v="0"/>
    <s v="TEC-AC-10003499"/>
    <x v="2"/>
    <x v="11"/>
    <s v="Memorex Mini Travel Drive 8 GB USB 2.0 Flash Drive"/>
    <x v="104"/>
    <n v="8"/>
    <n v="0.2"/>
    <n v="17.601600000000001"/>
  </r>
  <r>
    <x v="107"/>
    <x v="52"/>
    <x v="3"/>
    <x v="51"/>
    <d v="2014-11-29T00:00:00"/>
    <s v="Standard Class"/>
    <x v="49"/>
    <s v="Janet Martin"/>
    <x v="0"/>
    <s v="United States"/>
    <s v="Charlotte"/>
    <x v="3"/>
    <n v="28205"/>
    <x v="0"/>
    <s v="TEC-PH-10002844"/>
    <x v="2"/>
    <x v="7"/>
    <s v="Speck Products Candyshell Flip Case"/>
    <x v="105"/>
    <n v="1"/>
    <n v="0.2"/>
    <n v="2.0993999999999993"/>
  </r>
  <r>
    <x v="108"/>
    <x v="52"/>
    <x v="3"/>
    <x v="51"/>
    <d v="2014-11-29T00:00:00"/>
    <s v="Standard Class"/>
    <x v="49"/>
    <s v="Janet Martin"/>
    <x v="0"/>
    <s v="United States"/>
    <s v="Charlotte"/>
    <x v="3"/>
    <n v="28205"/>
    <x v="0"/>
    <s v="OFF-AR-10000390"/>
    <x v="1"/>
    <x v="6"/>
    <s v="Newell Chalk Holder"/>
    <x v="106"/>
    <n v="1"/>
    <n v="0.2"/>
    <n v="1.0737999999999999"/>
  </r>
  <r>
    <x v="109"/>
    <x v="53"/>
    <x v="1"/>
    <x v="52"/>
    <d v="2012-10-20T00:00:00"/>
    <s v="Standard Class"/>
    <x v="50"/>
    <s v="Pete Armstrong"/>
    <x v="2"/>
    <s v="United States"/>
    <s v="Orland Park"/>
    <x v="10"/>
    <n v="60462"/>
    <x v="2"/>
    <s v="TEC-AC-10000844"/>
    <x v="2"/>
    <x v="11"/>
    <s v="Logitech Gaming G510s - Keyboard"/>
    <x v="107"/>
    <n v="5"/>
    <n v="0.2"/>
    <n v="67.991999999999962"/>
  </r>
  <r>
    <x v="110"/>
    <x v="54"/>
    <x v="3"/>
    <x v="53"/>
    <d v="2014-12-31T00:00:00"/>
    <s v="Standard Class"/>
    <x v="51"/>
    <s v="Cynthia Voltz"/>
    <x v="1"/>
    <s v="United States"/>
    <s v="New York City"/>
    <x v="15"/>
    <n v="10035"/>
    <x v="3"/>
    <s v="FUR-FU-10001934"/>
    <x v="0"/>
    <x v="5"/>
    <s v="Magnifier Swing Arm Lamp"/>
    <x v="108"/>
    <n v="2"/>
    <n v="0"/>
    <n v="10.909600000000001"/>
  </r>
  <r>
    <x v="111"/>
    <x v="55"/>
    <x v="0"/>
    <x v="54"/>
    <d v="2013-11-11T00:00:00"/>
    <s v="Standard Class"/>
    <x v="52"/>
    <s v="Clay Ludtke"/>
    <x v="0"/>
    <s v="United States"/>
    <s v="Urbandale"/>
    <x v="23"/>
    <n v="50322"/>
    <x v="2"/>
    <s v="OFF-AR-10000380"/>
    <x v="1"/>
    <x v="6"/>
    <s v="Hunt PowerHouse Electric Pencil Sharpener, Blue"/>
    <x v="109"/>
    <n v="2"/>
    <n v="0"/>
    <n v="22.78799999999999"/>
  </r>
  <r>
    <x v="112"/>
    <x v="55"/>
    <x v="0"/>
    <x v="54"/>
    <d v="2013-11-11T00:00:00"/>
    <s v="Standard Class"/>
    <x v="52"/>
    <s v="Clay Ludtke"/>
    <x v="0"/>
    <s v="United States"/>
    <s v="Urbandale"/>
    <x v="23"/>
    <n v="50322"/>
    <x v="2"/>
    <s v="OFF-BI-10003981"/>
    <x v="1"/>
    <x v="8"/>
    <s v="Avery Durable Plastic 1&quot; Binders"/>
    <x v="77"/>
    <n v="6"/>
    <n v="0"/>
    <n v="13.3476"/>
  </r>
  <r>
    <x v="113"/>
    <x v="56"/>
    <x v="2"/>
    <x v="55"/>
    <d v="2011-08-27T00:00:00"/>
    <s v="Second Class"/>
    <x v="53"/>
    <s v="Ryan Crowe"/>
    <x v="0"/>
    <s v="United States"/>
    <s v="Columbus"/>
    <x v="24"/>
    <n v="43229"/>
    <x v="3"/>
    <s v="OFF-FA-10000621"/>
    <x v="1"/>
    <x v="13"/>
    <s v="OIC Colored Binder Clips, Assorted Sizes"/>
    <x v="110"/>
    <n v="14"/>
    <n v="0.2"/>
    <n v="14.534799999999997"/>
  </r>
  <r>
    <x v="114"/>
    <x v="56"/>
    <x v="2"/>
    <x v="55"/>
    <d v="2011-08-27T00:00:00"/>
    <s v="Second Class"/>
    <x v="53"/>
    <s v="Ryan Crowe"/>
    <x v="0"/>
    <s v="United States"/>
    <s v="Columbus"/>
    <x v="24"/>
    <n v="43229"/>
    <x v="3"/>
    <s v="OFF-EN-10002600"/>
    <x v="1"/>
    <x v="12"/>
    <s v="Redi-Strip #10 Envelopes, 4 1/8 x 9 1/2"/>
    <x v="111"/>
    <n v="2"/>
    <n v="0.2"/>
    <n v="1.6519999999999997"/>
  </r>
  <r>
    <x v="115"/>
    <x v="56"/>
    <x v="2"/>
    <x v="55"/>
    <d v="2011-08-27T00:00:00"/>
    <s v="Second Class"/>
    <x v="53"/>
    <s v="Ryan Crowe"/>
    <x v="0"/>
    <s v="United States"/>
    <s v="Columbus"/>
    <x v="24"/>
    <n v="43229"/>
    <x v="3"/>
    <s v="OFF-PA-10004965"/>
    <x v="1"/>
    <x v="10"/>
    <s v="Xerox 1921"/>
    <x v="112"/>
    <n v="3"/>
    <n v="0.2"/>
    <n v="7.4924999999999988"/>
  </r>
  <r>
    <x v="116"/>
    <x v="56"/>
    <x v="2"/>
    <x v="55"/>
    <d v="2011-08-27T00:00:00"/>
    <s v="Second Class"/>
    <x v="53"/>
    <s v="Ryan Crowe"/>
    <x v="0"/>
    <s v="United States"/>
    <s v="Columbus"/>
    <x v="24"/>
    <n v="43229"/>
    <x v="3"/>
    <s v="OFF-EN-10002504"/>
    <x v="1"/>
    <x v="12"/>
    <s v="Tyvek  Top-Opening Peel &amp; Seel Envelopes, Plain White"/>
    <x v="113"/>
    <n v="6"/>
    <n v="0.2"/>
    <n v="44.031599999999997"/>
  </r>
  <r>
    <x v="117"/>
    <x v="57"/>
    <x v="1"/>
    <x v="56"/>
    <d v="2012-03-06T00:00:00"/>
    <s v="Standard Class"/>
    <x v="54"/>
    <s v="Dave Kipp"/>
    <x v="0"/>
    <s v="United States"/>
    <s v="Seattle"/>
    <x v="4"/>
    <n v="98103"/>
    <x v="1"/>
    <s v="FUR-TA-10001768"/>
    <x v="0"/>
    <x v="3"/>
    <s v="Hon Racetrack Conference Tables"/>
    <x v="114"/>
    <n v="3"/>
    <n v="0"/>
    <n v="165.38129999999995"/>
  </r>
  <r>
    <x v="118"/>
    <x v="58"/>
    <x v="1"/>
    <x v="57"/>
    <d v="2012-04-10T00:00:00"/>
    <s v="Standard Class"/>
    <x v="55"/>
    <s v="Greg Guthrie"/>
    <x v="1"/>
    <s v="United States"/>
    <s v="Bristol"/>
    <x v="18"/>
    <n v="37620"/>
    <x v="0"/>
    <s v="OFF-BI-10003650"/>
    <x v="1"/>
    <x v="8"/>
    <s v="GBC DocuBind 300 Electric Binding Machine"/>
    <x v="115"/>
    <n v="1"/>
    <n v="0.7"/>
    <n v="-115.71559999999999"/>
  </r>
  <r>
    <x v="119"/>
    <x v="59"/>
    <x v="0"/>
    <x v="1"/>
    <d v="2013-06-16T00:00:00"/>
    <s v="First Class"/>
    <x v="56"/>
    <s v="Steven Cartwright"/>
    <x v="0"/>
    <s v="United States"/>
    <s v="Wilmington"/>
    <x v="13"/>
    <n v="19805"/>
    <x v="3"/>
    <s v="FUR-FU-10002157"/>
    <x v="0"/>
    <x v="5"/>
    <s v="Artistic Insta-Plaque"/>
    <x v="116"/>
    <n v="3"/>
    <n v="0"/>
    <n v="18.345599999999997"/>
  </r>
  <r>
    <x v="120"/>
    <x v="59"/>
    <x v="0"/>
    <x v="1"/>
    <d v="2013-06-16T00:00:00"/>
    <s v="First Class"/>
    <x v="56"/>
    <s v="Steven Cartwright"/>
    <x v="0"/>
    <s v="United States"/>
    <s v="Wilmington"/>
    <x v="13"/>
    <n v="19805"/>
    <x v="3"/>
    <s v="OFF-BI-10003910"/>
    <x v="1"/>
    <x v="8"/>
    <s v="DXL Angle-View Binders with Locking Rings by Samsill"/>
    <x v="117"/>
    <n v="4"/>
    <n v="0"/>
    <n v="13.878"/>
  </r>
  <r>
    <x v="121"/>
    <x v="59"/>
    <x v="0"/>
    <x v="1"/>
    <d v="2013-06-16T00:00:00"/>
    <s v="First Class"/>
    <x v="56"/>
    <s v="Steven Cartwright"/>
    <x v="0"/>
    <s v="United States"/>
    <s v="Wilmington"/>
    <x v="13"/>
    <n v="19805"/>
    <x v="3"/>
    <s v="OFF-ST-10000777"/>
    <x v="1"/>
    <x v="4"/>
    <s v="Companion Letter/Legal File, Black"/>
    <x v="118"/>
    <n v="6"/>
    <n v="0"/>
    <n v="63.436800000000005"/>
  </r>
  <r>
    <x v="122"/>
    <x v="59"/>
    <x v="0"/>
    <x v="1"/>
    <d v="2013-06-16T00:00:00"/>
    <s v="First Class"/>
    <x v="56"/>
    <s v="Steven Cartwright"/>
    <x v="0"/>
    <s v="United States"/>
    <s v="Wilmington"/>
    <x v="13"/>
    <n v="19805"/>
    <x v="3"/>
    <s v="OFF-EN-10002500"/>
    <x v="1"/>
    <x v="12"/>
    <s v="Globe Weis Peel &amp; Seel First Class Envelopes"/>
    <x v="119"/>
    <n v="9"/>
    <n v="0"/>
    <n v="51.758999999999993"/>
  </r>
  <r>
    <x v="123"/>
    <x v="59"/>
    <x v="0"/>
    <x v="1"/>
    <d v="2013-06-16T00:00:00"/>
    <s v="First Class"/>
    <x v="56"/>
    <s v="Steven Cartwright"/>
    <x v="0"/>
    <s v="United States"/>
    <s v="Wilmington"/>
    <x v="13"/>
    <n v="19805"/>
    <x v="3"/>
    <s v="TEC-PH-10003875"/>
    <x v="2"/>
    <x v="7"/>
    <s v="KLD Oscar II Style Snap-on Ultra Thin Side Flip Synthetic Leather Cover Case for HTC One HTC M7"/>
    <x v="120"/>
    <n v="7"/>
    <n v="0"/>
    <n v="19.731599999999997"/>
  </r>
  <r>
    <x v="124"/>
    <x v="60"/>
    <x v="2"/>
    <x v="58"/>
    <d v="2011-12-28T00:00:00"/>
    <s v="Second Class"/>
    <x v="57"/>
    <s v="Alan Dominguez"/>
    <x v="2"/>
    <s v="United States"/>
    <s v="Houston"/>
    <x v="5"/>
    <n v="77041"/>
    <x v="2"/>
    <s v="FUR-CH-10004063"/>
    <x v="0"/>
    <x v="1"/>
    <s v="Global Deluxe High-Back Manager's Chair"/>
    <x v="121"/>
    <n v="3"/>
    <n v="0.3"/>
    <n v="-8.5794000000000779"/>
  </r>
  <r>
    <x v="125"/>
    <x v="61"/>
    <x v="2"/>
    <x v="59"/>
    <d v="2011-09-25T00:00:00"/>
    <s v="Standard Class"/>
    <x v="58"/>
    <s v="Philip Fox"/>
    <x v="0"/>
    <s v="United States"/>
    <s v="Bloomington"/>
    <x v="10"/>
    <n v="61701"/>
    <x v="2"/>
    <s v="FUR-TA-10004534"/>
    <x v="0"/>
    <x v="3"/>
    <s v="Bevis 44 x 96 Conference Tables"/>
    <x v="122"/>
    <n v="6"/>
    <n v="0.5"/>
    <n v="-407.68200000000013"/>
  </r>
  <r>
    <x v="126"/>
    <x v="62"/>
    <x v="3"/>
    <x v="60"/>
    <d v="2014-11-13T00:00:00"/>
    <s v="Standard Class"/>
    <x v="59"/>
    <s v="Troy Staebel"/>
    <x v="0"/>
    <s v="United States"/>
    <s v="Phoenix"/>
    <x v="16"/>
    <n v="85023"/>
    <x v="1"/>
    <s v="OFF-BI-10003274"/>
    <x v="1"/>
    <x v="8"/>
    <s v="Avery Durable Slant Ring Binders, No Labels"/>
    <x v="123"/>
    <n v="2"/>
    <n v="0.7"/>
    <n v="-1.8308"/>
  </r>
  <r>
    <x v="127"/>
    <x v="62"/>
    <x v="3"/>
    <x v="60"/>
    <d v="2014-11-13T00:00:00"/>
    <s v="Standard Class"/>
    <x v="59"/>
    <s v="Troy Staebel"/>
    <x v="0"/>
    <s v="United States"/>
    <s v="Phoenix"/>
    <x v="16"/>
    <n v="85023"/>
    <x v="1"/>
    <s v="OFF-ST-10002974"/>
    <x v="1"/>
    <x v="4"/>
    <s v="Trav-L-File Heavy-Duty Shuttle II, Black"/>
    <x v="124"/>
    <n v="7"/>
    <n v="0.2"/>
    <n v="30.498999999999981"/>
  </r>
  <r>
    <x v="128"/>
    <x v="63"/>
    <x v="0"/>
    <x v="61"/>
    <d v="2013-11-11T00:00:00"/>
    <s v="Second Class"/>
    <x v="60"/>
    <s v="Lindsay Shagiari"/>
    <x v="2"/>
    <s v="United States"/>
    <s v="Los Angeles"/>
    <x v="1"/>
    <n v="90004"/>
    <x v="1"/>
    <s v="FUR-CH-10001146"/>
    <x v="0"/>
    <x v="1"/>
    <s v="Global Task Chair, Black"/>
    <x v="125"/>
    <n v="2"/>
    <n v="0.2"/>
    <n v="-9.1601999999999961"/>
  </r>
  <r>
    <x v="129"/>
    <x v="63"/>
    <x v="0"/>
    <x v="61"/>
    <d v="2013-11-11T00:00:00"/>
    <s v="Second Class"/>
    <x v="60"/>
    <s v="Lindsay Shagiari"/>
    <x v="2"/>
    <s v="United States"/>
    <s v="Los Angeles"/>
    <x v="1"/>
    <n v="90004"/>
    <x v="1"/>
    <s v="FUR-FU-10003773"/>
    <x v="0"/>
    <x v="5"/>
    <s v="Eldon Cleatmat Plus Chair Mats for High Pile Carpets"/>
    <x v="126"/>
    <n v="3"/>
    <n v="0"/>
    <n v="26.241599999999977"/>
  </r>
  <r>
    <x v="130"/>
    <x v="64"/>
    <x v="3"/>
    <x v="62"/>
    <d v="2014-02-06T00:00:00"/>
    <s v="First Class"/>
    <x v="61"/>
    <s v="Dorothy Wardle"/>
    <x v="1"/>
    <s v="United States"/>
    <s v="Columbus"/>
    <x v="24"/>
    <n v="43229"/>
    <x v="3"/>
    <s v="TEC-PH-10002293"/>
    <x v="2"/>
    <x v="7"/>
    <s v="Anker 36W 4-Port USB Wall Charger Travel Power Adapter for iPhone 5s 5c 5"/>
    <x v="127"/>
    <n v="5"/>
    <n v="0.4"/>
    <n v="-11.993999999999993"/>
  </r>
  <r>
    <x v="131"/>
    <x v="64"/>
    <x v="3"/>
    <x v="62"/>
    <d v="2014-02-06T00:00:00"/>
    <s v="First Class"/>
    <x v="61"/>
    <s v="Dorothy Wardle"/>
    <x v="1"/>
    <s v="United States"/>
    <s v="Columbus"/>
    <x v="24"/>
    <n v="43229"/>
    <x v="3"/>
    <s v="OFF-PA-10002377"/>
    <x v="1"/>
    <x v="10"/>
    <s v="Xerox 1916"/>
    <x v="128"/>
    <n v="2"/>
    <n v="0.2"/>
    <n v="29.363999999999997"/>
  </r>
  <r>
    <x v="132"/>
    <x v="64"/>
    <x v="3"/>
    <x v="62"/>
    <d v="2014-02-06T00:00:00"/>
    <s v="First Class"/>
    <x v="61"/>
    <s v="Dorothy Wardle"/>
    <x v="1"/>
    <s v="United States"/>
    <s v="Columbus"/>
    <x v="24"/>
    <n v="43229"/>
    <x v="3"/>
    <s v="OFF-FA-10002780"/>
    <x v="1"/>
    <x v="13"/>
    <s v="Staples"/>
    <x v="129"/>
    <n v="9"/>
    <n v="0.2"/>
    <n v="6.9731999999999976"/>
  </r>
  <r>
    <x v="133"/>
    <x v="65"/>
    <x v="0"/>
    <x v="63"/>
    <d v="2013-10-20T00:00:00"/>
    <s v="Standard Class"/>
    <x v="62"/>
    <s v="Lena Creighton"/>
    <x v="0"/>
    <s v="United States"/>
    <s v="Roseville"/>
    <x v="1"/>
    <n v="95661"/>
    <x v="1"/>
    <s v="OFF-PA-10001804"/>
    <x v="1"/>
    <x v="10"/>
    <s v="Xerox 195"/>
    <x v="130"/>
    <n v="3"/>
    <n v="0"/>
    <n v="9.6191999999999993"/>
  </r>
  <r>
    <x v="134"/>
    <x v="65"/>
    <x v="0"/>
    <x v="63"/>
    <d v="2013-10-20T00:00:00"/>
    <s v="Standard Class"/>
    <x v="62"/>
    <s v="Lena Creighton"/>
    <x v="0"/>
    <s v="United States"/>
    <s v="Roseville"/>
    <x v="1"/>
    <n v="95661"/>
    <x v="1"/>
    <s v="OFF-PA-10001736"/>
    <x v="1"/>
    <x v="10"/>
    <s v="Xerox 1880"/>
    <x v="131"/>
    <n v="1"/>
    <n v="0"/>
    <n v="16.656799999999997"/>
  </r>
  <r>
    <x v="135"/>
    <x v="65"/>
    <x v="0"/>
    <x v="63"/>
    <d v="2013-10-20T00:00:00"/>
    <s v="Standard Class"/>
    <x v="62"/>
    <s v="Lena Creighton"/>
    <x v="0"/>
    <s v="United States"/>
    <s v="Roseville"/>
    <x v="1"/>
    <n v="95661"/>
    <x v="1"/>
    <s v="OFF-AR-10001149"/>
    <x v="1"/>
    <x v="6"/>
    <s v="Sanford Colorific Colored Pencils, 12/Box"/>
    <x v="132"/>
    <n v="4"/>
    <n v="0"/>
    <n v="3.4559999999999995"/>
  </r>
  <r>
    <x v="136"/>
    <x v="65"/>
    <x v="0"/>
    <x v="63"/>
    <d v="2013-10-20T00:00:00"/>
    <s v="Standard Class"/>
    <x v="62"/>
    <s v="Lena Creighton"/>
    <x v="0"/>
    <s v="United States"/>
    <s v="Roseville"/>
    <x v="1"/>
    <n v="95661"/>
    <x v="1"/>
    <s v="OFF-FA-10002988"/>
    <x v="1"/>
    <x v="13"/>
    <s v="Ideal Clamps"/>
    <x v="133"/>
    <n v="2"/>
    <n v="0"/>
    <n v="1.9697999999999998"/>
  </r>
  <r>
    <x v="137"/>
    <x v="65"/>
    <x v="0"/>
    <x v="63"/>
    <d v="2013-10-20T00:00:00"/>
    <s v="Standard Class"/>
    <x v="62"/>
    <s v="Lena Creighton"/>
    <x v="0"/>
    <s v="United States"/>
    <s v="Roseville"/>
    <x v="1"/>
    <n v="95661"/>
    <x v="1"/>
    <s v="OFF-BI-10004781"/>
    <x v="1"/>
    <x v="8"/>
    <s v="GBC Wire Binding Strips"/>
    <x v="134"/>
    <n v="3"/>
    <n v="0.2"/>
    <n v="26.661599999999996"/>
  </r>
  <r>
    <x v="138"/>
    <x v="65"/>
    <x v="0"/>
    <x v="63"/>
    <d v="2013-10-20T00:00:00"/>
    <s v="Standard Class"/>
    <x v="62"/>
    <s v="Lena Creighton"/>
    <x v="0"/>
    <s v="United States"/>
    <s v="Roseville"/>
    <x v="1"/>
    <n v="95661"/>
    <x v="1"/>
    <s v="OFF-SU-10001218"/>
    <x v="1"/>
    <x v="14"/>
    <s v="Fiskars Softgrip Scissors"/>
    <x v="135"/>
    <n v="6"/>
    <n v="0"/>
    <n v="18.446400000000004"/>
  </r>
  <r>
    <x v="139"/>
    <x v="65"/>
    <x v="0"/>
    <x v="63"/>
    <d v="2013-10-20T00:00:00"/>
    <s v="Standard Class"/>
    <x v="62"/>
    <s v="Lena Creighton"/>
    <x v="0"/>
    <s v="United States"/>
    <s v="Roseville"/>
    <x v="1"/>
    <n v="95661"/>
    <x v="1"/>
    <s v="FUR-FU-10001706"/>
    <x v="0"/>
    <x v="5"/>
    <s v="Longer-Life Soft White Bulbs"/>
    <x v="136"/>
    <n v="14"/>
    <n v="0"/>
    <n v="20.697599999999998"/>
  </r>
  <r>
    <x v="140"/>
    <x v="66"/>
    <x v="0"/>
    <x v="64"/>
    <d v="2013-09-08T00:00:00"/>
    <s v="Second Class"/>
    <x v="63"/>
    <s v="Jonathan Doherty"/>
    <x v="1"/>
    <s v="United States"/>
    <s v="Philadelphia"/>
    <x v="9"/>
    <n v="19140"/>
    <x v="3"/>
    <s v="FUR-FU-10004848"/>
    <x v="0"/>
    <x v="5"/>
    <s v="Howard Miller 13-3/4&quot; Diameter Brushed Chrome Round Wall Clock"/>
    <x v="137"/>
    <n v="2"/>
    <n v="0.2"/>
    <n v="10.349999999999994"/>
  </r>
  <r>
    <x v="141"/>
    <x v="67"/>
    <x v="3"/>
    <x v="65"/>
    <d v="2014-09-24T00:00:00"/>
    <s v="Standard Class"/>
    <x v="64"/>
    <s v="Sally Hughsby"/>
    <x v="1"/>
    <s v="United States"/>
    <s v="San Francisco"/>
    <x v="1"/>
    <n v="94122"/>
    <x v="1"/>
    <s v="OFF-AR-10000940"/>
    <x v="1"/>
    <x v="6"/>
    <s v="Newell 343"/>
    <x v="138"/>
    <n v="3"/>
    <n v="0"/>
    <n v="2.3814000000000002"/>
  </r>
  <r>
    <x v="142"/>
    <x v="67"/>
    <x v="3"/>
    <x v="65"/>
    <d v="2014-09-24T00:00:00"/>
    <s v="Standard Class"/>
    <x v="64"/>
    <s v="Sally Hughsby"/>
    <x v="1"/>
    <s v="United States"/>
    <s v="San Francisco"/>
    <x v="1"/>
    <n v="94122"/>
    <x v="1"/>
    <s v="OFF-EN-10004030"/>
    <x v="1"/>
    <x v="12"/>
    <s v="Convenience Packs of Business Envelopes"/>
    <x v="139"/>
    <n v="3"/>
    <n v="0"/>
    <n v="5.1042000000000005"/>
  </r>
  <r>
    <x v="143"/>
    <x v="67"/>
    <x v="3"/>
    <x v="65"/>
    <d v="2014-09-24T00:00:00"/>
    <s v="Standard Class"/>
    <x v="64"/>
    <s v="Sally Hughsby"/>
    <x v="1"/>
    <s v="United States"/>
    <s v="San Francisco"/>
    <x v="1"/>
    <n v="94122"/>
    <x v="1"/>
    <s v="OFF-PA-10004327"/>
    <x v="1"/>
    <x v="10"/>
    <s v="Xerox 1911"/>
    <x v="140"/>
    <n v="3"/>
    <n v="0"/>
    <n v="68.975999999999999"/>
  </r>
  <r>
    <x v="144"/>
    <x v="68"/>
    <x v="3"/>
    <x v="66"/>
    <d v="2014-12-28T00:00:00"/>
    <s v="Standard Class"/>
    <x v="65"/>
    <s v="Sandra Glassco"/>
    <x v="0"/>
    <s v="United States"/>
    <s v="Independence"/>
    <x v="25"/>
    <n v="64055"/>
    <x v="2"/>
    <s v="OFF-AP-10001058"/>
    <x v="1"/>
    <x v="9"/>
    <s v="Sanyo 2.5 Cubic Foot Mid-Size Office Refrigerators"/>
    <x v="141"/>
    <n v="3"/>
    <n v="0"/>
    <n v="218.25179999999997"/>
  </r>
  <r>
    <x v="145"/>
    <x v="69"/>
    <x v="1"/>
    <x v="67"/>
    <d v="2012-09-12T00:00:00"/>
    <s v="Standard Class"/>
    <x v="66"/>
    <s v="Helen Andreada"/>
    <x v="0"/>
    <s v="United States"/>
    <s v="Pasadena"/>
    <x v="1"/>
    <n v="91104"/>
    <x v="1"/>
    <s v="OFF-ST-10003656"/>
    <x v="1"/>
    <x v="4"/>
    <s v="Safco Industrial Wire Shelving"/>
    <x v="142"/>
    <n v="7"/>
    <n v="0"/>
    <n v="20.157899999999998"/>
  </r>
  <r>
    <x v="146"/>
    <x v="70"/>
    <x v="2"/>
    <x v="68"/>
    <d v="2011-10-28T00:00:00"/>
    <s v="Standard Class"/>
    <x v="67"/>
    <s v="Maureen Gastineau"/>
    <x v="2"/>
    <s v="United States"/>
    <s v="Newark"/>
    <x v="24"/>
    <n v="43055"/>
    <x v="3"/>
    <s v="FUR-FU-10000521"/>
    <x v="0"/>
    <x v="5"/>
    <s v="Seth Thomas 14&quot; Putty-Colored Wall Clock"/>
    <x v="143"/>
    <n v="4"/>
    <n v="0.2"/>
    <n v="12.90959999999999"/>
  </r>
  <r>
    <x v="147"/>
    <x v="71"/>
    <x v="0"/>
    <x v="5"/>
    <d v="2013-12-10T00:00:00"/>
    <s v="Standard Class"/>
    <x v="68"/>
    <s v="Justin Ellison"/>
    <x v="1"/>
    <s v="United States"/>
    <s v="Franklin"/>
    <x v="6"/>
    <n v="53132"/>
    <x v="2"/>
    <s v="TEC-PH-10000215"/>
    <x v="2"/>
    <x v="7"/>
    <s v="Plantronics Cordless Phone Headset with In-line Volume - M214C"/>
    <x v="144"/>
    <n v="11"/>
    <n v="0"/>
    <n v="103.80150000000003"/>
  </r>
  <r>
    <x v="148"/>
    <x v="71"/>
    <x v="0"/>
    <x v="5"/>
    <d v="2013-12-10T00:00:00"/>
    <s v="Standard Class"/>
    <x v="68"/>
    <s v="Justin Ellison"/>
    <x v="1"/>
    <s v="United States"/>
    <s v="Franklin"/>
    <x v="6"/>
    <n v="53132"/>
    <x v="2"/>
    <s v="TEC-PH-10001448"/>
    <x v="2"/>
    <x v="7"/>
    <s v="Anker Astro 15000mAh USB Portable Charger"/>
    <x v="145"/>
    <n v="3"/>
    <n v="0"/>
    <n v="5.9987999999999815"/>
  </r>
  <r>
    <x v="149"/>
    <x v="71"/>
    <x v="0"/>
    <x v="5"/>
    <d v="2013-12-10T00:00:00"/>
    <s v="Standard Class"/>
    <x v="68"/>
    <s v="Justin Ellison"/>
    <x v="1"/>
    <s v="United States"/>
    <s v="Franklin"/>
    <x v="6"/>
    <n v="53132"/>
    <x v="2"/>
    <s v="FUR-CH-10000454"/>
    <x v="0"/>
    <x v="1"/>
    <s v="Hon Deluxe Fabric Upholstered Stacking Chairs, Rounded Back"/>
    <x v="146"/>
    <n v="8"/>
    <n v="0"/>
    <n v="585.55199999999991"/>
  </r>
  <r>
    <x v="150"/>
    <x v="71"/>
    <x v="0"/>
    <x v="5"/>
    <d v="2013-12-10T00:00:00"/>
    <s v="Standard Class"/>
    <x v="68"/>
    <s v="Justin Ellison"/>
    <x v="1"/>
    <s v="United States"/>
    <s v="Franklin"/>
    <x v="6"/>
    <n v="53132"/>
    <x v="2"/>
    <s v="OFF-BI-10002735"/>
    <x v="1"/>
    <x v="8"/>
    <s v="GBC Prestige Therm-A-Bind Covers"/>
    <x v="147"/>
    <n v="5"/>
    <n v="0"/>
    <n v="80.628500000000003"/>
  </r>
  <r>
    <x v="151"/>
    <x v="72"/>
    <x v="0"/>
    <x v="69"/>
    <d v="2013-03-17T00:00:00"/>
    <s v="First Class"/>
    <x v="69"/>
    <s v="Tamara Willingham"/>
    <x v="2"/>
    <s v="United States"/>
    <s v="Scottsdale"/>
    <x v="16"/>
    <n v="85254"/>
    <x v="1"/>
    <s v="OFF-AP-10000326"/>
    <x v="1"/>
    <x v="9"/>
    <s v="Belkin 7 Outlet SurgeMaster Surge Protector with Phone Protection"/>
    <x v="148"/>
    <n v="5"/>
    <n v="0.2"/>
    <n v="17.765999999999991"/>
  </r>
  <r>
    <x v="152"/>
    <x v="72"/>
    <x v="0"/>
    <x v="69"/>
    <d v="2013-03-17T00:00:00"/>
    <s v="First Class"/>
    <x v="69"/>
    <s v="Tamara Willingham"/>
    <x v="2"/>
    <s v="United States"/>
    <s v="Scottsdale"/>
    <x v="16"/>
    <n v="85254"/>
    <x v="1"/>
    <s v="TEC-PH-10001254"/>
    <x v="2"/>
    <x v="7"/>
    <s v="Jabra BIZ 2300 Duo QD Duo Corded Headset"/>
    <x v="149"/>
    <n v="2"/>
    <n v="0.2"/>
    <n v="15.238799999999991"/>
  </r>
  <r>
    <x v="153"/>
    <x v="73"/>
    <x v="1"/>
    <x v="70"/>
    <d v="2012-06-02T00:00:00"/>
    <s v="First Class"/>
    <x v="70"/>
    <s v="Stephanie Phelps"/>
    <x v="1"/>
    <s v="United States"/>
    <s v="San Jose"/>
    <x v="1"/>
    <n v="95123"/>
    <x v="1"/>
    <s v="OFF-PA-10001950"/>
    <x v="1"/>
    <x v="10"/>
    <s v="Southworth 25% Cotton Antique Laid Paper &amp; Envelopes"/>
    <x v="150"/>
    <n v="7"/>
    <n v="0"/>
    <n v="26.270999999999994"/>
  </r>
  <r>
    <x v="154"/>
    <x v="73"/>
    <x v="1"/>
    <x v="70"/>
    <d v="2012-06-02T00:00:00"/>
    <s v="First Class"/>
    <x v="70"/>
    <s v="Stephanie Phelps"/>
    <x v="1"/>
    <s v="United States"/>
    <s v="San Jose"/>
    <x v="1"/>
    <n v="95123"/>
    <x v="1"/>
    <s v="OFF-PA-10002254"/>
    <x v="1"/>
    <x v="10"/>
    <s v="Xerox 1883"/>
    <x v="151"/>
    <n v="4"/>
    <n v="0"/>
    <n v="48.539199999999994"/>
  </r>
  <r>
    <x v="155"/>
    <x v="73"/>
    <x v="1"/>
    <x v="70"/>
    <d v="2012-06-02T00:00:00"/>
    <s v="First Class"/>
    <x v="70"/>
    <s v="Stephanie Phelps"/>
    <x v="1"/>
    <s v="United States"/>
    <s v="San Jose"/>
    <x v="1"/>
    <n v="95123"/>
    <x v="1"/>
    <s v="OFF-ST-10001590"/>
    <x v="1"/>
    <x v="4"/>
    <s v="Tenex Personal Project File with Scoop Front Design, Black"/>
    <x v="152"/>
    <n v="6"/>
    <n v="0"/>
    <n v="21.028799999999997"/>
  </r>
  <r>
    <x v="156"/>
    <x v="74"/>
    <x v="1"/>
    <x v="71"/>
    <d v="2012-06-03T00:00:00"/>
    <s v="Standard Class"/>
    <x v="71"/>
    <s v="Neil Knudson"/>
    <x v="2"/>
    <s v="United States"/>
    <s v="Seattle"/>
    <x v="4"/>
    <n v="98105"/>
    <x v="1"/>
    <s v="OFF-AR-10001547"/>
    <x v="1"/>
    <x v="6"/>
    <s v="Newell 311"/>
    <x v="153"/>
    <n v="3"/>
    <n v="0"/>
    <n v="1.7901"/>
  </r>
  <r>
    <x v="157"/>
    <x v="75"/>
    <x v="2"/>
    <x v="72"/>
    <d v="2011-03-06T00:00:00"/>
    <s v="Second Class"/>
    <x v="72"/>
    <s v="Dave Brooks"/>
    <x v="0"/>
    <s v="United States"/>
    <s v="Seattle"/>
    <x v="4"/>
    <n v="98115"/>
    <x v="1"/>
    <s v="FUR-CH-10004063"/>
    <x v="0"/>
    <x v="1"/>
    <s v="Global Deluxe High-Back Manager's Chair"/>
    <x v="154"/>
    <n v="2"/>
    <n v="0.2"/>
    <n v="51.476399999999941"/>
  </r>
  <r>
    <x v="158"/>
    <x v="76"/>
    <x v="0"/>
    <x v="73"/>
    <d v="2013-11-25T00:00:00"/>
    <s v="Standard Class"/>
    <x v="73"/>
    <s v="Nora Paige"/>
    <x v="0"/>
    <s v="United States"/>
    <s v="Edmond"/>
    <x v="26"/>
    <n v="73034"/>
    <x v="2"/>
    <s v="OFF-LA-10002475"/>
    <x v="1"/>
    <x v="2"/>
    <s v="Avery 519"/>
    <x v="2"/>
    <n v="2"/>
    <n v="0"/>
    <n v="6.8713999999999995"/>
  </r>
  <r>
    <x v="159"/>
    <x v="76"/>
    <x v="0"/>
    <x v="73"/>
    <d v="2013-11-25T00:00:00"/>
    <s v="Standard Class"/>
    <x v="73"/>
    <s v="Nora Paige"/>
    <x v="0"/>
    <s v="United States"/>
    <s v="Edmond"/>
    <x v="26"/>
    <n v="73034"/>
    <x v="2"/>
    <s v="TEC-PH-10004536"/>
    <x v="2"/>
    <x v="7"/>
    <s v="Avaya 5420 Digital phone"/>
    <x v="155"/>
    <n v="7"/>
    <n v="0"/>
    <n v="236.23250000000002"/>
  </r>
  <r>
    <x v="160"/>
    <x v="77"/>
    <x v="0"/>
    <x v="74"/>
    <d v="2013-05-13T00:00:00"/>
    <s v="First Class"/>
    <x v="74"/>
    <s v="Ted Trevino"/>
    <x v="0"/>
    <s v="United States"/>
    <s v="Los Angeles"/>
    <x v="1"/>
    <n v="90045"/>
    <x v="1"/>
    <s v="OFF-PA-10002751"/>
    <x v="1"/>
    <x v="10"/>
    <s v="Xerox 1920"/>
    <x v="156"/>
    <n v="1"/>
    <n v="0"/>
    <n v="2.6909999999999998"/>
  </r>
  <r>
    <x v="161"/>
    <x v="78"/>
    <x v="1"/>
    <x v="75"/>
    <d v="2012-12-31T00:00:00"/>
    <s v="Second Class"/>
    <x v="75"/>
    <s v="Eric Murdock"/>
    <x v="0"/>
    <s v="United States"/>
    <s v="Philadelphia"/>
    <x v="9"/>
    <n v="19134"/>
    <x v="3"/>
    <s v="TEC-AC-10003657"/>
    <x v="2"/>
    <x v="11"/>
    <s v="Lenovo 17-Key USB Numeric Keypad"/>
    <x v="157"/>
    <n v="2"/>
    <n v="0.2"/>
    <n v="1.359599999999995"/>
  </r>
  <r>
    <x v="162"/>
    <x v="79"/>
    <x v="0"/>
    <x v="76"/>
    <d v="2013-11-21T00:00:00"/>
    <s v="Standard Class"/>
    <x v="76"/>
    <s v="Ruben Dartt"/>
    <x v="0"/>
    <s v="United States"/>
    <s v="Carlsbad"/>
    <x v="27"/>
    <n v="88220"/>
    <x v="1"/>
    <s v="OFF-EN-10001990"/>
    <x v="1"/>
    <x v="12"/>
    <s v="Staples"/>
    <x v="158"/>
    <n v="5"/>
    <n v="0"/>
    <n v="13.347999999999997"/>
  </r>
  <r>
    <x v="163"/>
    <x v="80"/>
    <x v="0"/>
    <x v="77"/>
    <d v="2013-11-12T00:00:00"/>
    <s v="Standard Class"/>
    <x v="77"/>
    <s v="Max Jones"/>
    <x v="0"/>
    <s v="United States"/>
    <s v="Seattle"/>
    <x v="4"/>
    <n v="98115"/>
    <x v="1"/>
    <s v="OFF-BI-10004002"/>
    <x v="1"/>
    <x v="8"/>
    <s v="Wilson Jones International Size A4 Ring Binders"/>
    <x v="159"/>
    <n v="2"/>
    <n v="0.2"/>
    <n v="9.6879999999999988"/>
  </r>
  <r>
    <x v="164"/>
    <x v="81"/>
    <x v="2"/>
    <x v="78"/>
    <d v="2011-09-12T00:00:00"/>
    <s v="Standard Class"/>
    <x v="78"/>
    <s v="Becky Martin"/>
    <x v="0"/>
    <s v="United States"/>
    <s v="San Antonio"/>
    <x v="5"/>
    <n v="78207"/>
    <x v="2"/>
    <s v="OFF-AR-10004441"/>
    <x v="1"/>
    <x v="6"/>
    <s v="BIC Brite Liner Highlighters"/>
    <x v="160"/>
    <n v="3"/>
    <n v="0.2"/>
    <n v="2.7324000000000002"/>
  </r>
  <r>
    <x v="165"/>
    <x v="81"/>
    <x v="2"/>
    <x v="78"/>
    <d v="2011-09-12T00:00:00"/>
    <s v="Standard Class"/>
    <x v="78"/>
    <s v="Becky Martin"/>
    <x v="0"/>
    <s v="United States"/>
    <s v="San Antonio"/>
    <x v="5"/>
    <n v="78207"/>
    <x v="2"/>
    <s v="TEC-MA-10000822"/>
    <x v="2"/>
    <x v="15"/>
    <s v="Lexmark MX611dhe Monochrome Laser Printer"/>
    <x v="161"/>
    <n v="8"/>
    <n v="0.4"/>
    <n v="-1359.992000000002"/>
  </r>
  <r>
    <x v="166"/>
    <x v="81"/>
    <x v="2"/>
    <x v="78"/>
    <d v="2011-09-12T00:00:00"/>
    <s v="Standard Class"/>
    <x v="78"/>
    <s v="Becky Martin"/>
    <x v="0"/>
    <s v="United States"/>
    <s v="San Antonio"/>
    <x v="5"/>
    <n v="78207"/>
    <x v="2"/>
    <s v="OFF-ST-10000991"/>
    <x v="1"/>
    <x v="4"/>
    <s v="Space Solutions HD Industrial Steel Shelving."/>
    <x v="162"/>
    <n v="3"/>
    <n v="0.2"/>
    <n v="-58.634699999999995"/>
  </r>
  <r>
    <x v="167"/>
    <x v="81"/>
    <x v="2"/>
    <x v="78"/>
    <d v="2011-09-12T00:00:00"/>
    <s v="Standard Class"/>
    <x v="78"/>
    <s v="Becky Martin"/>
    <x v="0"/>
    <s v="United States"/>
    <s v="San Antonio"/>
    <x v="5"/>
    <n v="78207"/>
    <x v="2"/>
    <s v="FUR-CH-10004287"/>
    <x v="0"/>
    <x v="1"/>
    <s v="SAFCO Arco Folding Chair"/>
    <x v="163"/>
    <n v="9"/>
    <n v="0.3"/>
    <n v="-24.858000000000175"/>
  </r>
  <r>
    <x v="168"/>
    <x v="81"/>
    <x v="2"/>
    <x v="78"/>
    <d v="2011-09-12T00:00:00"/>
    <s v="Standard Class"/>
    <x v="78"/>
    <s v="Becky Martin"/>
    <x v="0"/>
    <s v="United States"/>
    <s v="San Antonio"/>
    <x v="5"/>
    <n v="78207"/>
    <x v="2"/>
    <s v="OFF-AR-10002656"/>
    <x v="1"/>
    <x v="6"/>
    <s v="Sanford Liquid Accent Highlighters"/>
    <x v="164"/>
    <n v="6"/>
    <n v="0.2"/>
    <n v="6.8135999999999974"/>
  </r>
  <r>
    <x v="169"/>
    <x v="81"/>
    <x v="2"/>
    <x v="78"/>
    <d v="2011-09-12T00:00:00"/>
    <s v="Standard Class"/>
    <x v="78"/>
    <s v="Becky Martin"/>
    <x v="0"/>
    <s v="United States"/>
    <s v="San Antonio"/>
    <x v="5"/>
    <n v="78207"/>
    <x v="2"/>
    <s v="OFF-AP-10002518"/>
    <x v="1"/>
    <x v="9"/>
    <s v="Kensington 7 Outlet MasterPiece Power Center"/>
    <x v="165"/>
    <n v="5"/>
    <n v="0.8"/>
    <n v="-453.84900000000005"/>
  </r>
  <r>
    <x v="170"/>
    <x v="81"/>
    <x v="2"/>
    <x v="78"/>
    <d v="2011-09-12T00:00:00"/>
    <s v="Standard Class"/>
    <x v="78"/>
    <s v="Becky Martin"/>
    <x v="0"/>
    <s v="United States"/>
    <s v="San Antonio"/>
    <x v="5"/>
    <n v="78207"/>
    <x v="2"/>
    <s v="TEC-PH-10003931"/>
    <x v="2"/>
    <x v="7"/>
    <s v="JBL Micro Wireless Portable Bluetooth Speaker"/>
    <x v="166"/>
    <n v="3"/>
    <n v="0.2"/>
    <n v="8.998500000000007"/>
  </r>
  <r>
    <x v="171"/>
    <x v="82"/>
    <x v="2"/>
    <x v="79"/>
    <d v="2011-08-09T00:00:00"/>
    <s v="Standard Class"/>
    <x v="79"/>
    <s v="Chad Sievert"/>
    <x v="0"/>
    <s v="United States"/>
    <s v="Los Angeles"/>
    <x v="1"/>
    <n v="90004"/>
    <x v="1"/>
    <s v="OFF-PA-10000659"/>
    <x v="1"/>
    <x v="10"/>
    <s v="Adams Phone Message Book, Professional, 400 Message Capacity, 5 3/6” x 11”"/>
    <x v="167"/>
    <n v="3"/>
    <n v="0"/>
    <n v="9.841800000000001"/>
  </r>
  <r>
    <x v="172"/>
    <x v="82"/>
    <x v="2"/>
    <x v="79"/>
    <d v="2011-08-09T00:00:00"/>
    <s v="Standard Class"/>
    <x v="79"/>
    <s v="Chad Sievert"/>
    <x v="0"/>
    <s v="United States"/>
    <s v="Los Angeles"/>
    <x v="1"/>
    <n v="90004"/>
    <x v="1"/>
    <s v="OFF-PA-10001144"/>
    <x v="1"/>
    <x v="10"/>
    <s v="Xerox 1913"/>
    <x v="168"/>
    <n v="2"/>
    <n v="0"/>
    <n v="53.260799999999996"/>
  </r>
  <r>
    <x v="173"/>
    <x v="82"/>
    <x v="2"/>
    <x v="79"/>
    <d v="2011-08-09T00:00:00"/>
    <s v="Standard Class"/>
    <x v="79"/>
    <s v="Chad Sievert"/>
    <x v="0"/>
    <s v="United States"/>
    <s v="Los Angeles"/>
    <x v="1"/>
    <n v="90004"/>
    <x v="1"/>
    <s v="FUR-CH-10003817"/>
    <x v="0"/>
    <x v="1"/>
    <s v="Global Value Steno Chair, Gray"/>
    <x v="169"/>
    <n v="7"/>
    <n v="0.2"/>
    <n v="21.259"/>
  </r>
  <r>
    <x v="174"/>
    <x v="83"/>
    <x v="2"/>
    <x v="80"/>
    <d v="2011-09-19T00:00:00"/>
    <s v="Standard Class"/>
    <x v="80"/>
    <s v="Jennifer Braxton"/>
    <x v="1"/>
    <s v="United States"/>
    <s v="Chicago"/>
    <x v="10"/>
    <n v="60623"/>
    <x v="2"/>
    <s v="OFF-AP-10000891"/>
    <x v="1"/>
    <x v="9"/>
    <s v="Kensington 7 Outlet MasterPiece HOMEOFFICE Power Control Center"/>
    <x v="170"/>
    <n v="2"/>
    <n v="0.8"/>
    <n v="-131.12000000000003"/>
  </r>
  <r>
    <x v="175"/>
    <x v="83"/>
    <x v="2"/>
    <x v="80"/>
    <d v="2011-09-19T00:00:00"/>
    <s v="Standard Class"/>
    <x v="80"/>
    <s v="Jennifer Braxton"/>
    <x v="1"/>
    <s v="United States"/>
    <s v="Chicago"/>
    <x v="10"/>
    <n v="60623"/>
    <x v="2"/>
    <s v="OFF-LA-10003148"/>
    <x v="1"/>
    <x v="2"/>
    <s v="Avery 51"/>
    <x v="171"/>
    <n v="4"/>
    <n v="0.2"/>
    <n v="6.5519999999999987"/>
  </r>
  <r>
    <x v="176"/>
    <x v="84"/>
    <x v="3"/>
    <x v="81"/>
    <d v="2014-04-26T00:00:00"/>
    <s v="Second Class"/>
    <x v="81"/>
    <s v="Shirley Jackson"/>
    <x v="0"/>
    <s v="United States"/>
    <s v="Houston"/>
    <x v="5"/>
    <n v="77036"/>
    <x v="2"/>
    <s v="OFF-AP-10002684"/>
    <x v="1"/>
    <x v="9"/>
    <s v="Acco 7-Outlet Masterpiece Power Center, Wihtout Fax/Phone Line Protection"/>
    <x v="172"/>
    <n v="4"/>
    <n v="0.8"/>
    <n v="-243.16000000000008"/>
  </r>
  <r>
    <x v="177"/>
    <x v="85"/>
    <x v="1"/>
    <x v="82"/>
    <d v="2012-11-23T00:00:00"/>
    <s v="Second Class"/>
    <x v="32"/>
    <s v="Joel Eaton"/>
    <x v="0"/>
    <s v="United States"/>
    <s v="Newark"/>
    <x v="24"/>
    <n v="43055"/>
    <x v="3"/>
    <s v="FUR-CH-10004698"/>
    <x v="0"/>
    <x v="1"/>
    <s v="Padded Folding Chairs, Black, 4/Carton"/>
    <x v="173"/>
    <n v="7"/>
    <n v="0.3"/>
    <n v="-11.337199999999939"/>
  </r>
  <r>
    <x v="178"/>
    <x v="85"/>
    <x v="1"/>
    <x v="82"/>
    <d v="2012-11-23T00:00:00"/>
    <s v="Second Class"/>
    <x v="32"/>
    <s v="Joel Eaton"/>
    <x v="0"/>
    <s v="United States"/>
    <s v="Newark"/>
    <x v="24"/>
    <n v="43055"/>
    <x v="3"/>
    <s v="OFF-SU-10002189"/>
    <x v="1"/>
    <x v="14"/>
    <s v="Acme Rosewood Handle Letter Opener"/>
    <x v="174"/>
    <n v="5"/>
    <n v="0.2"/>
    <n v="-3.771500000000001"/>
  </r>
  <r>
    <x v="179"/>
    <x v="86"/>
    <x v="1"/>
    <x v="83"/>
    <d v="2012-12-19T00:00:00"/>
    <s v="Standard Class"/>
    <x v="82"/>
    <s v="Jim Kriz"/>
    <x v="2"/>
    <s v="United States"/>
    <s v="New York City"/>
    <x v="15"/>
    <n v="10009"/>
    <x v="3"/>
    <s v="OFF-AR-10001940"/>
    <x v="1"/>
    <x v="6"/>
    <s v="Sanford Colorific Eraseable Coloring Pencils, 12 Count"/>
    <x v="175"/>
    <n v="1"/>
    <n v="0"/>
    <n v="1.4104000000000001"/>
  </r>
  <r>
    <x v="180"/>
    <x v="87"/>
    <x v="2"/>
    <x v="29"/>
    <d v="2011-12-09T00:00:00"/>
    <s v="Second Class"/>
    <x v="83"/>
    <s v="David Kendrick"/>
    <x v="1"/>
    <s v="United States"/>
    <s v="Decatur"/>
    <x v="10"/>
    <n v="62521"/>
    <x v="2"/>
    <s v="OFF-ST-10003455"/>
    <x v="1"/>
    <x v="4"/>
    <s v="Tenex File Box, Personal Filing Tote with Lid, Black"/>
    <x v="176"/>
    <n v="2"/>
    <n v="0.2"/>
    <n v="1.8612000000000002"/>
  </r>
  <r>
    <x v="181"/>
    <x v="87"/>
    <x v="2"/>
    <x v="29"/>
    <d v="2011-12-09T00:00:00"/>
    <s v="Second Class"/>
    <x v="83"/>
    <s v="David Kendrick"/>
    <x v="1"/>
    <s v="United States"/>
    <s v="Decatur"/>
    <x v="10"/>
    <n v="62521"/>
    <x v="2"/>
    <s v="TEC-AC-10004659"/>
    <x v="2"/>
    <x v="11"/>
    <s v="Imation Secure+ Hardware Encrypted USB 2.0 Flash Drive; 16GB"/>
    <x v="177"/>
    <n v="7"/>
    <n v="0.2"/>
    <n v="76.639499999999984"/>
  </r>
  <r>
    <x v="182"/>
    <x v="88"/>
    <x v="2"/>
    <x v="84"/>
    <d v="2011-11-24T00:00:00"/>
    <s v="Second Class"/>
    <x v="84"/>
    <s v="Robert Marley"/>
    <x v="2"/>
    <s v="United States"/>
    <s v="Monroe"/>
    <x v="28"/>
    <n v="71203"/>
    <x v="0"/>
    <s v="TEC-PH-10003273"/>
    <x v="2"/>
    <x v="7"/>
    <s v="AT&amp;T TR1909W"/>
    <x v="178"/>
    <n v="4"/>
    <n v="0"/>
    <n v="131.02960000000002"/>
  </r>
  <r>
    <x v="183"/>
    <x v="88"/>
    <x v="2"/>
    <x v="84"/>
    <d v="2011-11-24T00:00:00"/>
    <s v="Second Class"/>
    <x v="84"/>
    <s v="Robert Marley"/>
    <x v="2"/>
    <s v="United States"/>
    <s v="Monroe"/>
    <x v="28"/>
    <n v="71203"/>
    <x v="0"/>
    <s v="TEC-PH-10004896"/>
    <x v="2"/>
    <x v="7"/>
    <s v="Nokia Lumia 521 (T-Mobile)"/>
    <x v="179"/>
    <n v="5"/>
    <n v="0"/>
    <n v="41.986000000000004"/>
  </r>
  <r>
    <x v="184"/>
    <x v="88"/>
    <x v="2"/>
    <x v="84"/>
    <d v="2011-11-24T00:00:00"/>
    <s v="Second Class"/>
    <x v="84"/>
    <s v="Robert Marley"/>
    <x v="2"/>
    <s v="United States"/>
    <s v="Monroe"/>
    <x v="28"/>
    <n v="71203"/>
    <x v="0"/>
    <s v="TEC-AC-10002345"/>
    <x v="2"/>
    <x v="11"/>
    <s v="HP Standard 104 key PS/2 Keyboard"/>
    <x v="180"/>
    <n v="2"/>
    <n v="0"/>
    <n v="7.25"/>
  </r>
  <r>
    <x v="185"/>
    <x v="89"/>
    <x v="0"/>
    <x v="85"/>
    <d v="2013-12-03T00:00:00"/>
    <s v="Standard Class"/>
    <x v="85"/>
    <s v="Sally Knutson"/>
    <x v="0"/>
    <s v="United States"/>
    <s v="Fairfield"/>
    <x v="29"/>
    <n v="6824"/>
    <x v="3"/>
    <s v="OFF-BI-10001890"/>
    <x v="1"/>
    <x v="8"/>
    <s v="Avery Poly Binder Pockets"/>
    <x v="181"/>
    <n v="2"/>
    <n v="0"/>
    <n v="3.4367999999999999"/>
  </r>
  <r>
    <x v="186"/>
    <x v="90"/>
    <x v="2"/>
    <x v="86"/>
    <d v="2011-08-30T00:00:00"/>
    <s v="Standard Class"/>
    <x v="86"/>
    <s v="Frank Merwin"/>
    <x v="2"/>
    <s v="United States"/>
    <s v="Los Angeles"/>
    <x v="1"/>
    <n v="90032"/>
    <x v="1"/>
    <s v="TEC-AC-10002323"/>
    <x v="2"/>
    <x v="11"/>
    <s v="SanDisk Ultra 32 GB MicroSDHC Class 10 Memory Card"/>
    <x v="182"/>
    <n v="8"/>
    <n v="0"/>
    <n v="22.984000000000009"/>
  </r>
  <r>
    <x v="187"/>
    <x v="91"/>
    <x v="0"/>
    <x v="87"/>
    <d v="2013-07-23T00:00:00"/>
    <s v="Standard Class"/>
    <x v="87"/>
    <s v="Alice McCarthy"/>
    <x v="1"/>
    <s v="United States"/>
    <s v="Grand Prairie"/>
    <x v="5"/>
    <n v="75051"/>
    <x v="2"/>
    <s v="OFF-ST-10001328"/>
    <x v="1"/>
    <x v="4"/>
    <s v="Personal Filing Tote with Lid, Black/Gray"/>
    <x v="183"/>
    <n v="3"/>
    <n v="0.2"/>
    <n v="3.7224000000000004"/>
  </r>
  <r>
    <x v="188"/>
    <x v="91"/>
    <x v="0"/>
    <x v="87"/>
    <d v="2013-07-23T00:00:00"/>
    <s v="Standard Class"/>
    <x v="87"/>
    <s v="Alice McCarthy"/>
    <x v="1"/>
    <s v="United States"/>
    <s v="Grand Prairie"/>
    <x v="5"/>
    <n v="75051"/>
    <x v="2"/>
    <s v="OFF-PA-10001950"/>
    <x v="1"/>
    <x v="10"/>
    <s v="Southworth 25% Cotton Antique Laid Paper &amp; Envelopes"/>
    <x v="184"/>
    <n v="3"/>
    <n v="0.2"/>
    <n v="6.2549999999999963"/>
  </r>
  <r>
    <x v="189"/>
    <x v="92"/>
    <x v="1"/>
    <x v="88"/>
    <d v="2012-10-14T00:00:00"/>
    <s v="First Class"/>
    <x v="88"/>
    <s v="Mark Packer"/>
    <x v="2"/>
    <s v="United States"/>
    <s v="New York City"/>
    <x v="15"/>
    <n v="10035"/>
    <x v="3"/>
    <s v="FUR-BO-10002613"/>
    <x v="0"/>
    <x v="0"/>
    <s v="Atlantic Metals Mobile 4-Shelf Bookcases, Custom Colors"/>
    <x v="185"/>
    <n v="4"/>
    <n v="0.2"/>
    <n v="112.39199999999991"/>
  </r>
  <r>
    <x v="190"/>
    <x v="92"/>
    <x v="1"/>
    <x v="88"/>
    <d v="2012-10-14T00:00:00"/>
    <s v="First Class"/>
    <x v="88"/>
    <s v="Mark Packer"/>
    <x v="2"/>
    <s v="United States"/>
    <s v="New York City"/>
    <x v="15"/>
    <n v="10035"/>
    <x v="3"/>
    <s v="TEC-PH-10001552"/>
    <x v="2"/>
    <x v="7"/>
    <s v="I Need's 3d Hello Kitty Hybrid Silicone Case Cover for HTC One X 4g with 3d Hello Kitty Stylus Pen Green/pink"/>
    <x v="186"/>
    <n v="6"/>
    <n v="0"/>
    <n v="20.092800000000004"/>
  </r>
  <r>
    <x v="191"/>
    <x v="92"/>
    <x v="1"/>
    <x v="88"/>
    <d v="2012-10-14T00:00:00"/>
    <s v="First Class"/>
    <x v="88"/>
    <s v="Mark Packer"/>
    <x v="2"/>
    <s v="United States"/>
    <s v="New York City"/>
    <x v="15"/>
    <n v="10035"/>
    <x v="3"/>
    <s v="OFF-PA-10000061"/>
    <x v="1"/>
    <x v="10"/>
    <s v="Xerox 205"/>
    <x v="187"/>
    <n v="8"/>
    <n v="0"/>
    <n v="24.883200000000002"/>
  </r>
  <r>
    <x v="192"/>
    <x v="92"/>
    <x v="1"/>
    <x v="88"/>
    <d v="2012-10-14T00:00:00"/>
    <s v="First Class"/>
    <x v="88"/>
    <s v="Mark Packer"/>
    <x v="2"/>
    <s v="United States"/>
    <s v="New York City"/>
    <x v="15"/>
    <n v="10035"/>
    <x v="3"/>
    <s v="FUR-BO-10002545"/>
    <x v="0"/>
    <x v="0"/>
    <s v="Atlantic Metals Mobile 3-Shelf Bookcases, Custom Colors"/>
    <x v="188"/>
    <n v="3"/>
    <n v="0.2"/>
    <n v="46.976400000000012"/>
  </r>
  <r>
    <x v="193"/>
    <x v="92"/>
    <x v="1"/>
    <x v="88"/>
    <d v="2012-10-14T00:00:00"/>
    <s v="First Class"/>
    <x v="88"/>
    <s v="Mark Packer"/>
    <x v="2"/>
    <s v="United States"/>
    <s v="New York City"/>
    <x v="15"/>
    <n v="10035"/>
    <x v="3"/>
    <s v="OFF-AR-10003514"/>
    <x v="1"/>
    <x v="6"/>
    <s v="4009 Highlighters by Sanford"/>
    <x v="189"/>
    <n v="5"/>
    <n v="0"/>
    <n v="6.5669999999999984"/>
  </r>
  <r>
    <x v="194"/>
    <x v="93"/>
    <x v="1"/>
    <x v="89"/>
    <d v="2012-11-06T00:00:00"/>
    <s v="Standard Class"/>
    <x v="89"/>
    <s v="Mary Zewe"/>
    <x v="1"/>
    <s v="United States"/>
    <s v="Redlands"/>
    <x v="1"/>
    <n v="92374"/>
    <x v="1"/>
    <s v="OFF-EN-10001509"/>
    <x v="1"/>
    <x v="12"/>
    <s v="Poly String Tie Envelopes"/>
    <x v="190"/>
    <n v="7"/>
    <n v="0"/>
    <n v="6.7115999999999989"/>
  </r>
  <r>
    <x v="195"/>
    <x v="94"/>
    <x v="2"/>
    <x v="90"/>
    <d v="2011-03-25T00:00:00"/>
    <s v="Standard Class"/>
    <x v="90"/>
    <s v="Cassandra Brandow"/>
    <x v="0"/>
    <s v="United States"/>
    <s v="Hamilton"/>
    <x v="24"/>
    <n v="45011"/>
    <x v="3"/>
    <s v="OFF-AR-10004685"/>
    <x v="1"/>
    <x v="6"/>
    <s v="Binney &amp; Smith Crayola Metallic Colored Pencils, 8-Color Set"/>
    <x v="191"/>
    <n v="2"/>
    <n v="0.2"/>
    <n v="1.2037999999999995"/>
  </r>
  <r>
    <x v="196"/>
    <x v="94"/>
    <x v="2"/>
    <x v="90"/>
    <d v="2011-03-25T00:00:00"/>
    <s v="Standard Class"/>
    <x v="90"/>
    <s v="Cassandra Brandow"/>
    <x v="0"/>
    <s v="United States"/>
    <s v="Hamilton"/>
    <x v="24"/>
    <n v="45011"/>
    <x v="3"/>
    <s v="OFF-AR-10004027"/>
    <x v="1"/>
    <x v="6"/>
    <s v="Binney &amp; Smith inkTank Erasable Desk Highlighter, Chisel Tip, Yellow, 12/Box"/>
    <x v="192"/>
    <n v="3"/>
    <n v="0.2"/>
    <n v="1.5876000000000006"/>
  </r>
  <r>
    <x v="197"/>
    <x v="95"/>
    <x v="3"/>
    <x v="44"/>
    <d v="2014-11-14T00:00:00"/>
    <s v="Standard Class"/>
    <x v="91"/>
    <s v="Valerie Mitchum"/>
    <x v="2"/>
    <s v="United States"/>
    <s v="Westfield"/>
    <x v="30"/>
    <n v="7090"/>
    <x v="3"/>
    <s v="OFF-ST-10001414"/>
    <x v="1"/>
    <x v="4"/>
    <s v="Decoflex Hanging Personal Folder File"/>
    <x v="193"/>
    <n v="3"/>
    <n v="0"/>
    <n v="12.0276"/>
  </r>
  <r>
    <x v="198"/>
    <x v="96"/>
    <x v="3"/>
    <x v="91"/>
    <d v="2014-07-14T00:00:00"/>
    <s v="Standard Class"/>
    <x v="92"/>
    <s v="Fred Hopkins"/>
    <x v="1"/>
    <s v="United States"/>
    <s v="Philadelphia"/>
    <x v="9"/>
    <n v="19120"/>
    <x v="3"/>
    <s v="OFF-BI-10000343"/>
    <x v="1"/>
    <x v="8"/>
    <s v="Pressboard Covers with Storage Hooks, 9 1/2&quot; x 11&quot;, Light Blue"/>
    <x v="194"/>
    <n v="2"/>
    <n v="0.7"/>
    <n v="-2.2585999999999995"/>
  </r>
  <r>
    <x v="199"/>
    <x v="96"/>
    <x v="3"/>
    <x v="91"/>
    <d v="2014-07-14T00:00:00"/>
    <s v="Standard Class"/>
    <x v="92"/>
    <s v="Fred Hopkins"/>
    <x v="1"/>
    <s v="United States"/>
    <s v="Philadelphia"/>
    <x v="9"/>
    <n v="19120"/>
    <x v="3"/>
    <s v="OFF-PA-10002749"/>
    <x v="1"/>
    <x v="10"/>
    <s v="Wirebound Message Books, 5-1/2 x 4 Forms, 2 or 4 Forms per Page"/>
    <x v="195"/>
    <n v="3"/>
    <n v="0.2"/>
    <n v="5.8203000000000005"/>
  </r>
  <r>
    <x v="200"/>
    <x v="97"/>
    <x v="3"/>
    <x v="92"/>
    <d v="2014-06-30T00:00:00"/>
    <s v="Standard Class"/>
    <x v="93"/>
    <s v="Maria Bertelson"/>
    <x v="0"/>
    <s v="United States"/>
    <s v="Akron"/>
    <x v="24"/>
    <n v="44312"/>
    <x v="3"/>
    <s v="OFF-PA-10002666"/>
    <x v="1"/>
    <x v="10"/>
    <s v="Southworth 25% Cotton Linen-Finish Paper &amp; Envelopes"/>
    <x v="196"/>
    <n v="3"/>
    <n v="0.2"/>
    <n v="6.794999999999999"/>
  </r>
  <r>
    <x v="201"/>
    <x v="98"/>
    <x v="2"/>
    <x v="93"/>
    <d v="2011-08-05T00:00:00"/>
    <s v="First Class"/>
    <x v="94"/>
    <s v="Bruce Stewart"/>
    <x v="0"/>
    <s v="United States"/>
    <s v="Denver"/>
    <x v="22"/>
    <n v="80219"/>
    <x v="1"/>
    <s v="FUR-TA-10004289"/>
    <x v="0"/>
    <x v="3"/>
    <s v="BoxOffice By Design Rectangular and Half-Moon Meeting Room Tables"/>
    <x v="197"/>
    <n v="2"/>
    <n v="0.5"/>
    <n v="-161.875"/>
  </r>
  <r>
    <x v="202"/>
    <x v="98"/>
    <x v="2"/>
    <x v="93"/>
    <d v="2011-08-05T00:00:00"/>
    <s v="First Class"/>
    <x v="94"/>
    <s v="Bruce Stewart"/>
    <x v="0"/>
    <s v="United States"/>
    <s v="Denver"/>
    <x v="22"/>
    <n v="80219"/>
    <x v="1"/>
    <s v="OFF-AP-10003622"/>
    <x v="1"/>
    <x v="9"/>
    <s v="Bravo II Megaboss 12-Amp Hard Body Upright, Replacement Belts, 2 Belts per Pack"/>
    <x v="198"/>
    <n v="1"/>
    <n v="0.2"/>
    <n v="0.29249999999999987"/>
  </r>
  <r>
    <x v="203"/>
    <x v="99"/>
    <x v="3"/>
    <x v="94"/>
    <d v="2014-12-22T00:00:00"/>
    <s v="Second Class"/>
    <x v="95"/>
    <s v="Logan Currie"/>
    <x v="0"/>
    <s v="United States"/>
    <s v="Dallas"/>
    <x v="5"/>
    <n v="75220"/>
    <x v="2"/>
    <s v="OFF-AP-10003217"/>
    <x v="1"/>
    <x v="9"/>
    <s v="Eureka Sanitaire  Commercial Upright"/>
    <x v="199"/>
    <n v="2"/>
    <n v="0.8"/>
    <n v="-178.96680000000001"/>
  </r>
  <r>
    <x v="204"/>
    <x v="100"/>
    <x v="3"/>
    <x v="95"/>
    <d v="2014-06-08T00:00:00"/>
    <s v="Standard Class"/>
    <x v="96"/>
    <s v="Heather Kirkland"/>
    <x v="1"/>
    <s v="United States"/>
    <s v="Franklin"/>
    <x v="18"/>
    <n v="37064"/>
    <x v="0"/>
    <s v="FUR-FU-10002960"/>
    <x v="0"/>
    <x v="5"/>
    <s v="Eldon 200 Class Desk Accessories, Burgundy"/>
    <x v="200"/>
    <n v="7"/>
    <n v="0.2"/>
    <n v="9.6712000000000025"/>
  </r>
  <r>
    <x v="205"/>
    <x v="101"/>
    <x v="3"/>
    <x v="34"/>
    <d v="2014-12-15T00:00:00"/>
    <s v="Standard Class"/>
    <x v="97"/>
    <s v="Laurel Elliston"/>
    <x v="0"/>
    <s v="United States"/>
    <s v="Whittier"/>
    <x v="1"/>
    <n v="90604"/>
    <x v="1"/>
    <s v="TEC-PH-10001918"/>
    <x v="2"/>
    <x v="7"/>
    <s v="Nortel Business Series Terminal T7208 Digital phone"/>
    <x v="201"/>
    <n v="4"/>
    <n v="0.2"/>
    <n v="44.476800000000026"/>
  </r>
  <r>
    <x v="206"/>
    <x v="102"/>
    <x v="3"/>
    <x v="96"/>
    <d v="2014-12-08T00:00:00"/>
    <s v="Standard Class"/>
    <x v="98"/>
    <s v="Joseph Holt"/>
    <x v="0"/>
    <s v="United States"/>
    <s v="Saginaw"/>
    <x v="12"/>
    <n v="48601"/>
    <x v="2"/>
    <s v="OFF-ST-10000642"/>
    <x v="1"/>
    <x v="4"/>
    <s v="Tennsco Lockers, Gray"/>
    <x v="202"/>
    <n v="4"/>
    <n v="0"/>
    <n v="5.8743999999999943"/>
  </r>
  <r>
    <x v="207"/>
    <x v="102"/>
    <x v="3"/>
    <x v="96"/>
    <d v="2014-12-08T00:00:00"/>
    <s v="Standard Class"/>
    <x v="98"/>
    <s v="Joseph Holt"/>
    <x v="0"/>
    <s v="United States"/>
    <s v="Saginaw"/>
    <x v="12"/>
    <n v="48601"/>
    <x v="2"/>
    <s v="TEC-PH-10001700"/>
    <x v="2"/>
    <x v="7"/>
    <s v="Panasonic KX-TG6844B Expandable Digital Cordless Telephone"/>
    <x v="203"/>
    <n v="2"/>
    <n v="0"/>
    <n v="35.634600000000006"/>
  </r>
  <r>
    <x v="208"/>
    <x v="102"/>
    <x v="3"/>
    <x v="96"/>
    <d v="2014-12-08T00:00:00"/>
    <s v="Standard Class"/>
    <x v="98"/>
    <s v="Joseph Holt"/>
    <x v="0"/>
    <s v="United States"/>
    <s v="Saginaw"/>
    <x v="12"/>
    <n v="48601"/>
    <x v="2"/>
    <s v="OFF-BI-10003274"/>
    <x v="1"/>
    <x v="8"/>
    <s v="Avery Durable Slant Ring Binders, No Labels"/>
    <x v="204"/>
    <n v="4"/>
    <n v="0"/>
    <n v="7.4824000000000002"/>
  </r>
  <r>
    <x v="209"/>
    <x v="102"/>
    <x v="3"/>
    <x v="96"/>
    <d v="2014-12-08T00:00:00"/>
    <s v="Standard Class"/>
    <x v="98"/>
    <s v="Joseph Holt"/>
    <x v="0"/>
    <s v="United States"/>
    <s v="Saginaw"/>
    <x v="12"/>
    <n v="48601"/>
    <x v="2"/>
    <s v="OFF-FA-10000134"/>
    <x v="1"/>
    <x v="13"/>
    <s v="Advantus Push Pins, Aluminum Head"/>
    <x v="205"/>
    <n v="9"/>
    <n v="0"/>
    <n v="16.209899999999998"/>
  </r>
  <r>
    <x v="210"/>
    <x v="102"/>
    <x v="3"/>
    <x v="96"/>
    <d v="2014-12-08T00:00:00"/>
    <s v="Standard Class"/>
    <x v="98"/>
    <s v="Joseph Holt"/>
    <x v="0"/>
    <s v="United States"/>
    <s v="Saginaw"/>
    <x v="12"/>
    <n v="48601"/>
    <x v="2"/>
    <s v="OFF-ST-10001522"/>
    <x v="1"/>
    <x v="4"/>
    <s v="Gould Plastics 18-Pocket Panel Bin, 34w x 5-1/4d x 20-1/2h"/>
    <x v="206"/>
    <n v="1"/>
    <n v="0"/>
    <n v="3.6795999999999935"/>
  </r>
  <r>
    <x v="211"/>
    <x v="103"/>
    <x v="1"/>
    <x v="97"/>
    <d v="2012-02-13T00:00:00"/>
    <s v="Second Class"/>
    <x v="99"/>
    <s v="Michael Stewart"/>
    <x v="1"/>
    <s v="United States"/>
    <s v="Dallas"/>
    <x v="5"/>
    <n v="75220"/>
    <x v="2"/>
    <s v="TEC-AC-10001266"/>
    <x v="2"/>
    <x v="11"/>
    <s v="Memorex Micro Travel Drive 8 GB"/>
    <x v="207"/>
    <n v="2"/>
    <n v="0.2"/>
    <n v="6.4999999999999991"/>
  </r>
  <r>
    <x v="212"/>
    <x v="104"/>
    <x v="1"/>
    <x v="98"/>
    <d v="2012-01-09T00:00:00"/>
    <s v="Standard Class"/>
    <x v="100"/>
    <s v="Victoria Wilson"/>
    <x v="1"/>
    <s v="United States"/>
    <s v="Medina"/>
    <x v="24"/>
    <n v="44256"/>
    <x v="3"/>
    <s v="OFF-LA-10004544"/>
    <x v="1"/>
    <x v="2"/>
    <s v="Avery 505"/>
    <x v="208"/>
    <n v="2"/>
    <n v="0.2"/>
    <n v="8.879999999999999"/>
  </r>
  <r>
    <x v="213"/>
    <x v="104"/>
    <x v="1"/>
    <x v="98"/>
    <d v="2012-01-09T00:00:00"/>
    <s v="Standard Class"/>
    <x v="100"/>
    <s v="Victoria Wilson"/>
    <x v="1"/>
    <s v="United States"/>
    <s v="Medina"/>
    <x v="24"/>
    <n v="44256"/>
    <x v="3"/>
    <s v="FUR-BO-10004695"/>
    <x v="0"/>
    <x v="0"/>
    <s v="O'Sullivan 2-Door Barrister Bookcase in Odessa Pine"/>
    <x v="209"/>
    <n v="5"/>
    <n v="0.5"/>
    <n v="-244.32300000000006"/>
  </r>
  <r>
    <x v="214"/>
    <x v="104"/>
    <x v="1"/>
    <x v="98"/>
    <d v="2012-01-09T00:00:00"/>
    <s v="Standard Class"/>
    <x v="100"/>
    <s v="Victoria Wilson"/>
    <x v="1"/>
    <s v="United States"/>
    <s v="Medina"/>
    <x v="24"/>
    <n v="44256"/>
    <x v="3"/>
    <s v="TEC-PH-10002844"/>
    <x v="2"/>
    <x v="7"/>
    <s v="Speck Products Candyshell Flip Case"/>
    <x v="210"/>
    <n v="3"/>
    <n v="0.4"/>
    <n v="-14.695800000000006"/>
  </r>
  <r>
    <x v="215"/>
    <x v="104"/>
    <x v="1"/>
    <x v="98"/>
    <d v="2012-01-09T00:00:00"/>
    <s v="Standard Class"/>
    <x v="100"/>
    <s v="Victoria Wilson"/>
    <x v="1"/>
    <s v="United States"/>
    <s v="Medina"/>
    <x v="24"/>
    <n v="44256"/>
    <x v="3"/>
    <s v="TEC-MA-10000864"/>
    <x v="2"/>
    <x v="15"/>
    <s v="Cisco 9971 IP Video Phone Charcoal"/>
    <x v="211"/>
    <n v="9"/>
    <n v="0.7"/>
    <n v="-950.40000000000009"/>
  </r>
  <r>
    <x v="216"/>
    <x v="104"/>
    <x v="1"/>
    <x v="98"/>
    <d v="2012-01-09T00:00:00"/>
    <s v="Standard Class"/>
    <x v="100"/>
    <s v="Victoria Wilson"/>
    <x v="1"/>
    <s v="United States"/>
    <s v="Medina"/>
    <x v="24"/>
    <n v="44256"/>
    <x v="3"/>
    <s v="TEC-AC-10000109"/>
    <x v="2"/>
    <x v="11"/>
    <s v="Sony Micro Vault Click 16 GB USB 2.0 Flash Drive"/>
    <x v="212"/>
    <n v="2"/>
    <n v="0.2"/>
    <n v="4.4792000000000058"/>
  </r>
  <r>
    <x v="217"/>
    <x v="105"/>
    <x v="0"/>
    <x v="99"/>
    <d v="2013-11-02T00:00:00"/>
    <s v="Standard Class"/>
    <x v="101"/>
    <s v="Jonathan Howell"/>
    <x v="0"/>
    <s v="United States"/>
    <s v="Los Angeles"/>
    <x v="1"/>
    <n v="90032"/>
    <x v="1"/>
    <s v="OFF-ST-10001328"/>
    <x v="1"/>
    <x v="4"/>
    <s v="Personal Filing Tote with Lid, Black/Gray"/>
    <x v="213"/>
    <n v="6"/>
    <n v="0"/>
    <n v="26.056800000000003"/>
  </r>
  <r>
    <x v="218"/>
    <x v="105"/>
    <x v="0"/>
    <x v="99"/>
    <d v="2013-11-02T00:00:00"/>
    <s v="Standard Class"/>
    <x v="101"/>
    <s v="Jonathan Howell"/>
    <x v="0"/>
    <s v="United States"/>
    <s v="Los Angeles"/>
    <x v="1"/>
    <n v="90032"/>
    <x v="1"/>
    <s v="TEC-PH-10002563"/>
    <x v="2"/>
    <x v="7"/>
    <s v="Adtran 1202752G1"/>
    <x v="214"/>
    <n v="3"/>
    <n v="0.2"/>
    <n v="22.678200000000018"/>
  </r>
  <r>
    <x v="219"/>
    <x v="106"/>
    <x v="1"/>
    <x v="100"/>
    <d v="2012-12-27T00:00:00"/>
    <s v="First Class"/>
    <x v="102"/>
    <s v="Joni Blumstein"/>
    <x v="0"/>
    <s v="United States"/>
    <s v="Dublin"/>
    <x v="24"/>
    <n v="43017"/>
    <x v="3"/>
    <s v="OFF-FA-10000585"/>
    <x v="1"/>
    <x v="13"/>
    <s v="OIC Bulk Pack Metal Binder Clips"/>
    <x v="215"/>
    <n v="2"/>
    <n v="0.2"/>
    <n v="1.8147999999999997"/>
  </r>
  <r>
    <x v="220"/>
    <x v="106"/>
    <x v="1"/>
    <x v="100"/>
    <d v="2012-12-27T00:00:00"/>
    <s v="First Class"/>
    <x v="102"/>
    <s v="Joni Blumstein"/>
    <x v="0"/>
    <s v="United States"/>
    <s v="Dublin"/>
    <x v="24"/>
    <n v="43017"/>
    <x v="3"/>
    <s v="OFF-PA-10004000"/>
    <x v="1"/>
    <x v="10"/>
    <s v="While You Were Out Pads, 50 per Pad, 4 x 5 1/4, Green Cycle"/>
    <x v="216"/>
    <n v="6"/>
    <n v="0.2"/>
    <n v="8.2302"/>
  </r>
  <r>
    <x v="221"/>
    <x v="106"/>
    <x v="1"/>
    <x v="100"/>
    <d v="2012-12-27T00:00:00"/>
    <s v="First Class"/>
    <x v="102"/>
    <s v="Joni Blumstein"/>
    <x v="0"/>
    <s v="United States"/>
    <s v="Dublin"/>
    <x v="24"/>
    <n v="43017"/>
    <x v="3"/>
    <s v="OFF-BI-10002852"/>
    <x v="1"/>
    <x v="8"/>
    <s v="Ibico Standard Transparent Covers"/>
    <x v="217"/>
    <n v="4"/>
    <n v="0.7"/>
    <n v="-13.843199999999996"/>
  </r>
  <r>
    <x v="222"/>
    <x v="106"/>
    <x v="1"/>
    <x v="100"/>
    <d v="2012-12-27T00:00:00"/>
    <s v="First Class"/>
    <x v="102"/>
    <s v="Joni Blumstein"/>
    <x v="0"/>
    <s v="United States"/>
    <s v="Dublin"/>
    <x v="24"/>
    <n v="43017"/>
    <x v="3"/>
    <s v="FUR-FU-10000087"/>
    <x v="0"/>
    <x v="5"/>
    <s v="Executive Impressions 14&quot; Two-Color Numerals Wall Clock"/>
    <x v="218"/>
    <n v="4"/>
    <n v="0.2"/>
    <n v="19.084800000000005"/>
  </r>
  <r>
    <x v="223"/>
    <x v="106"/>
    <x v="1"/>
    <x v="100"/>
    <d v="2012-12-27T00:00:00"/>
    <s v="First Class"/>
    <x v="102"/>
    <s v="Joni Blumstein"/>
    <x v="0"/>
    <s v="United States"/>
    <s v="Dublin"/>
    <x v="24"/>
    <n v="43017"/>
    <x v="3"/>
    <s v="TEC-MA-10001148"/>
    <x v="2"/>
    <x v="15"/>
    <s v="Swingline SM12-08 MicroCut Jam Free Shredder"/>
    <x v="219"/>
    <n v="4"/>
    <n v="0.7"/>
    <n v="-383.99040000000002"/>
  </r>
  <r>
    <x v="224"/>
    <x v="106"/>
    <x v="1"/>
    <x v="100"/>
    <d v="2012-12-27T00:00:00"/>
    <s v="First Class"/>
    <x v="102"/>
    <s v="Joni Blumstein"/>
    <x v="0"/>
    <s v="United States"/>
    <s v="Dublin"/>
    <x v="24"/>
    <n v="43017"/>
    <x v="3"/>
    <s v="OFF-AR-10001958"/>
    <x v="1"/>
    <x v="6"/>
    <s v="Stanley Bostitch Contemporary Electric Pencil Sharpeners"/>
    <x v="220"/>
    <n v="2"/>
    <n v="0.2"/>
    <n v="2.7168000000000001"/>
  </r>
  <r>
    <x v="225"/>
    <x v="107"/>
    <x v="1"/>
    <x v="101"/>
    <d v="2012-08-16T00:00:00"/>
    <s v="Standard Class"/>
    <x v="103"/>
    <s v="David Smith"/>
    <x v="1"/>
    <s v="United States"/>
    <s v="Detroit"/>
    <x v="12"/>
    <n v="48227"/>
    <x v="2"/>
    <s v="OFF-AR-10001026"/>
    <x v="1"/>
    <x v="6"/>
    <s v="Sanford Uni-Blazer View Highlighters, Chisel Tip, Yellow"/>
    <x v="221"/>
    <n v="1"/>
    <n v="0"/>
    <n v="0.96800000000000019"/>
  </r>
  <r>
    <x v="226"/>
    <x v="107"/>
    <x v="1"/>
    <x v="101"/>
    <d v="2012-08-16T00:00:00"/>
    <s v="Standard Class"/>
    <x v="103"/>
    <s v="David Smith"/>
    <x v="1"/>
    <s v="United States"/>
    <s v="Detroit"/>
    <x v="12"/>
    <n v="48227"/>
    <x v="2"/>
    <s v="FUR-TA-10003748"/>
    <x v="0"/>
    <x v="3"/>
    <s v="Bevis 36 x 72 Conference Tables"/>
    <x v="222"/>
    <n v="5"/>
    <n v="0"/>
    <n v="136.93899999999999"/>
  </r>
  <r>
    <x v="227"/>
    <x v="107"/>
    <x v="1"/>
    <x v="101"/>
    <d v="2012-08-16T00:00:00"/>
    <s v="Standard Class"/>
    <x v="103"/>
    <s v="David Smith"/>
    <x v="1"/>
    <s v="United States"/>
    <s v="Detroit"/>
    <x v="12"/>
    <n v="48227"/>
    <x v="2"/>
    <s v="OFF-ST-10002485"/>
    <x v="1"/>
    <x v="4"/>
    <s v="Rogers Deluxe File Chest"/>
    <x v="223"/>
    <n v="1"/>
    <n v="0"/>
    <n v="0.21979999999999933"/>
  </r>
  <r>
    <x v="228"/>
    <x v="108"/>
    <x v="1"/>
    <x v="102"/>
    <d v="2012-03-04T00:00:00"/>
    <s v="Standard Class"/>
    <x v="104"/>
    <s v="Valerie Dominguez"/>
    <x v="0"/>
    <s v="United States"/>
    <s v="Columbia"/>
    <x v="18"/>
    <n v="38401"/>
    <x v="0"/>
    <s v="FUR-CH-10004860"/>
    <x v="0"/>
    <x v="1"/>
    <s v="Global Low Back Tilter Chair"/>
    <x v="224"/>
    <n v="2"/>
    <n v="0.2"/>
    <n v="-28.274400000000021"/>
  </r>
  <r>
    <x v="229"/>
    <x v="108"/>
    <x v="1"/>
    <x v="102"/>
    <d v="2012-03-04T00:00:00"/>
    <s v="Standard Class"/>
    <x v="104"/>
    <s v="Valerie Dominguez"/>
    <x v="0"/>
    <s v="United States"/>
    <s v="Columbia"/>
    <x v="18"/>
    <n v="38401"/>
    <x v="0"/>
    <s v="FUR-CH-10004477"/>
    <x v="0"/>
    <x v="1"/>
    <s v="Global Push Button Manager's Chair, Indigo"/>
    <x v="225"/>
    <n v="8"/>
    <n v="0.2"/>
    <n v="43.840799999999973"/>
  </r>
  <r>
    <x v="230"/>
    <x v="109"/>
    <x v="2"/>
    <x v="103"/>
    <d v="2011-09-17T00:00:00"/>
    <s v="Standard Class"/>
    <x v="105"/>
    <s v="Erin Ashbrook"/>
    <x v="1"/>
    <s v="United States"/>
    <s v="Charlotte"/>
    <x v="3"/>
    <n v="28205"/>
    <x v="0"/>
    <s v="OFF-BI-10001679"/>
    <x v="1"/>
    <x v="8"/>
    <s v="GBC Instant Index System for Binding Systems"/>
    <x v="226"/>
    <n v="7"/>
    <n v="0.7"/>
    <n v="-12.431999999999999"/>
  </r>
  <r>
    <x v="231"/>
    <x v="110"/>
    <x v="3"/>
    <x v="104"/>
    <d v="2014-04-13T00:00:00"/>
    <s v="Standard Class"/>
    <x v="37"/>
    <s v="Christopher Schild"/>
    <x v="2"/>
    <s v="United States"/>
    <s v="Tampa"/>
    <x v="2"/>
    <n v="33614"/>
    <x v="0"/>
    <s v="FUR-TA-10001705"/>
    <x v="0"/>
    <x v="3"/>
    <s v="Bush Advantage Collection Round Conference Table"/>
    <x v="227"/>
    <n v="2"/>
    <n v="0.45"/>
    <n v="-102.04800000000003"/>
  </r>
  <r>
    <x v="232"/>
    <x v="110"/>
    <x v="3"/>
    <x v="104"/>
    <d v="2014-04-13T00:00:00"/>
    <s v="Standard Class"/>
    <x v="37"/>
    <s v="Christopher Schild"/>
    <x v="2"/>
    <s v="United States"/>
    <s v="Tampa"/>
    <x v="2"/>
    <n v="33614"/>
    <x v="0"/>
    <s v="FUR-TA-10003473"/>
    <x v="0"/>
    <x v="3"/>
    <s v="Bretford Rectangular Conference Table Tops"/>
    <x v="228"/>
    <n v="3"/>
    <n v="0.45"/>
    <n v="-248.24579999999992"/>
  </r>
  <r>
    <x v="233"/>
    <x v="110"/>
    <x v="3"/>
    <x v="104"/>
    <d v="2014-04-13T00:00:00"/>
    <s v="Standard Class"/>
    <x v="37"/>
    <s v="Christopher Schild"/>
    <x v="2"/>
    <s v="United States"/>
    <s v="Tampa"/>
    <x v="2"/>
    <n v="33614"/>
    <x v="0"/>
    <s v="OFF-BI-10001679"/>
    <x v="1"/>
    <x v="8"/>
    <s v="GBC Instant Index System for Binding Systems"/>
    <x v="229"/>
    <n v="2"/>
    <n v="0.7"/>
    <n v="-3.5519999999999996"/>
  </r>
  <r>
    <x v="234"/>
    <x v="110"/>
    <x v="3"/>
    <x v="104"/>
    <d v="2014-04-13T00:00:00"/>
    <s v="Standard Class"/>
    <x v="37"/>
    <s v="Christopher Schild"/>
    <x v="2"/>
    <s v="United States"/>
    <s v="Tampa"/>
    <x v="2"/>
    <n v="33614"/>
    <x v="0"/>
    <s v="FUR-FU-10004017"/>
    <x v="0"/>
    <x v="5"/>
    <s v="Tenex Contemporary Contur Chairmats for Low and Medium Pile Carpet, Computer, 39&quot; x 49&quot;"/>
    <x v="230"/>
    <n v="3"/>
    <n v="0.2"/>
    <n v="0"/>
  </r>
  <r>
    <x v="235"/>
    <x v="110"/>
    <x v="3"/>
    <x v="104"/>
    <d v="2014-04-13T00:00:00"/>
    <s v="Standard Class"/>
    <x v="37"/>
    <s v="Christopher Schild"/>
    <x v="2"/>
    <s v="United States"/>
    <s v="Tampa"/>
    <x v="2"/>
    <n v="33614"/>
    <x v="0"/>
    <s v="TEC-AC-10003832"/>
    <x v="2"/>
    <x v="11"/>
    <s v="Logitech P710e Mobile Speakerphone"/>
    <x v="231"/>
    <n v="3"/>
    <n v="0.2"/>
    <n v="-7.724700000000098"/>
  </r>
  <r>
    <x v="236"/>
    <x v="111"/>
    <x v="3"/>
    <x v="105"/>
    <d v="2014-11-17T00:00:00"/>
    <s v="Standard Class"/>
    <x v="106"/>
    <s v="David Bremer"/>
    <x v="1"/>
    <s v="United States"/>
    <s v="Santa Clara"/>
    <x v="1"/>
    <n v="95051"/>
    <x v="1"/>
    <s v="OFF-PA-10002479"/>
    <x v="1"/>
    <x v="10"/>
    <s v="Xerox 4200 Series MultiUse Premium Copy Paper (20Lb. and 84 Bright)"/>
    <x v="232"/>
    <n v="2"/>
    <n v="0"/>
    <n v="4.7519999999999998"/>
  </r>
  <r>
    <x v="237"/>
    <x v="112"/>
    <x v="0"/>
    <x v="30"/>
    <d v="2013-06-10T00:00:00"/>
    <s v="Second Class"/>
    <x v="107"/>
    <s v="Ken Lonsdale"/>
    <x v="0"/>
    <s v="United States"/>
    <s v="Chicago"/>
    <x v="10"/>
    <n v="60610"/>
    <x v="2"/>
    <s v="OFF-PA-10003349"/>
    <x v="1"/>
    <x v="10"/>
    <s v="Xerox 1957"/>
    <x v="233"/>
    <n v="5"/>
    <n v="0.2"/>
    <n v="9.3960000000000008"/>
  </r>
  <r>
    <x v="238"/>
    <x v="112"/>
    <x v="0"/>
    <x v="30"/>
    <d v="2013-06-10T00:00:00"/>
    <s v="Second Class"/>
    <x v="107"/>
    <s v="Ken Lonsdale"/>
    <x v="0"/>
    <s v="United States"/>
    <s v="Chicago"/>
    <x v="10"/>
    <n v="60610"/>
    <x v="2"/>
    <s v="FUR-FU-10000576"/>
    <x v="0"/>
    <x v="5"/>
    <s v="Luxo Professional Fluorescent Magnifier Lamp with Clamp-Mount Base"/>
    <x v="234"/>
    <n v="5"/>
    <n v="0.6"/>
    <n v="-356.72799999999995"/>
  </r>
  <r>
    <x v="239"/>
    <x v="112"/>
    <x v="0"/>
    <x v="30"/>
    <d v="2013-06-10T00:00:00"/>
    <s v="Second Class"/>
    <x v="107"/>
    <s v="Ken Lonsdale"/>
    <x v="0"/>
    <s v="United States"/>
    <s v="Chicago"/>
    <x v="10"/>
    <n v="60610"/>
    <x v="2"/>
    <s v="FUR-FU-10004351"/>
    <x v="0"/>
    <x v="5"/>
    <s v="Staples"/>
    <x v="235"/>
    <n v="3"/>
    <n v="0.6"/>
    <n v="-4.6751999999999985"/>
  </r>
  <r>
    <x v="240"/>
    <x v="112"/>
    <x v="0"/>
    <x v="30"/>
    <d v="2013-06-10T00:00:00"/>
    <s v="Second Class"/>
    <x v="107"/>
    <s v="Ken Lonsdale"/>
    <x v="0"/>
    <s v="United States"/>
    <s v="Chicago"/>
    <x v="10"/>
    <n v="60610"/>
    <x v="2"/>
    <s v="TEC-PH-10000011"/>
    <x v="2"/>
    <x v="7"/>
    <s v="PureGear Roll-On Screen Protector"/>
    <x v="236"/>
    <n v="2"/>
    <n v="0.2"/>
    <n v="11.194399999999998"/>
  </r>
  <r>
    <x v="241"/>
    <x v="112"/>
    <x v="0"/>
    <x v="30"/>
    <d v="2013-06-10T00:00:00"/>
    <s v="Second Class"/>
    <x v="107"/>
    <s v="Ken Lonsdale"/>
    <x v="0"/>
    <s v="United States"/>
    <s v="Chicago"/>
    <x v="10"/>
    <n v="60610"/>
    <x v="2"/>
    <s v="FUR-TA-10002607"/>
    <x v="0"/>
    <x v="3"/>
    <s v="KI Conference Tables"/>
    <x v="237"/>
    <n v="5"/>
    <n v="0.5"/>
    <n v="-120.51299999999998"/>
  </r>
  <r>
    <x v="242"/>
    <x v="112"/>
    <x v="0"/>
    <x v="30"/>
    <d v="2013-06-10T00:00:00"/>
    <s v="Second Class"/>
    <x v="107"/>
    <s v="Ken Lonsdale"/>
    <x v="0"/>
    <s v="United States"/>
    <s v="Chicago"/>
    <x v="10"/>
    <n v="60610"/>
    <x v="2"/>
    <s v="FUR-FU-10002505"/>
    <x v="0"/>
    <x v="5"/>
    <s v="Eldon 100 Class Desk Accessories"/>
    <x v="238"/>
    <n v="3"/>
    <n v="0.6"/>
    <n v="-2.8307999999999995"/>
  </r>
  <r>
    <x v="243"/>
    <x v="112"/>
    <x v="0"/>
    <x v="30"/>
    <d v="2013-06-10T00:00:00"/>
    <s v="Second Class"/>
    <x v="107"/>
    <s v="Ken Lonsdale"/>
    <x v="0"/>
    <s v="United States"/>
    <s v="Chicago"/>
    <x v="10"/>
    <n v="60610"/>
    <x v="2"/>
    <s v="OFF-AR-10004685"/>
    <x v="1"/>
    <x v="6"/>
    <s v="Binney &amp; Smith Crayola Metallic Colored Pencils, 8-Color Set"/>
    <x v="191"/>
    <n v="2"/>
    <n v="0.2"/>
    <n v="1.2037999999999995"/>
  </r>
  <r>
    <x v="244"/>
    <x v="113"/>
    <x v="2"/>
    <x v="106"/>
    <d v="2011-06-06T00:00:00"/>
    <s v="Second Class"/>
    <x v="108"/>
    <s v="Dianna Wilson"/>
    <x v="2"/>
    <s v="United States"/>
    <s v="Lakeville"/>
    <x v="11"/>
    <n v="55044"/>
    <x v="2"/>
    <s v="FUR-CH-10004063"/>
    <x v="0"/>
    <x v="1"/>
    <s v="Global Deluxe High-Back Manager's Chair"/>
    <x v="239"/>
    <n v="7"/>
    <n v="0"/>
    <n v="580.53939999999989"/>
  </r>
  <r>
    <x v="245"/>
    <x v="113"/>
    <x v="2"/>
    <x v="106"/>
    <d v="2011-06-06T00:00:00"/>
    <s v="Second Class"/>
    <x v="108"/>
    <s v="Dianna Wilson"/>
    <x v="2"/>
    <s v="United States"/>
    <s v="Lakeville"/>
    <x v="11"/>
    <n v="55044"/>
    <x v="2"/>
    <s v="OFF-ST-10002276"/>
    <x v="1"/>
    <x v="4"/>
    <s v="Safco Steel Mobile File Cart"/>
    <x v="240"/>
    <n v="2"/>
    <n v="0"/>
    <n v="41.680000000000007"/>
  </r>
  <r>
    <x v="246"/>
    <x v="113"/>
    <x v="2"/>
    <x v="106"/>
    <d v="2011-06-06T00:00:00"/>
    <s v="Second Class"/>
    <x v="108"/>
    <s v="Dianna Wilson"/>
    <x v="2"/>
    <s v="United States"/>
    <s v="Lakeville"/>
    <x v="11"/>
    <n v="55044"/>
    <x v="2"/>
    <s v="OFF-PA-10004082"/>
    <x v="1"/>
    <x v="10"/>
    <s v="Adams Telephone Message Book w/Frequently-Called Numbers Space, 400 Messages per Book"/>
    <x v="241"/>
    <n v="6"/>
    <n v="0"/>
    <n v="23.94"/>
  </r>
  <r>
    <x v="247"/>
    <x v="113"/>
    <x v="2"/>
    <x v="106"/>
    <d v="2011-06-06T00:00:00"/>
    <s v="Second Class"/>
    <x v="108"/>
    <s v="Dianna Wilson"/>
    <x v="2"/>
    <s v="United States"/>
    <s v="Lakeville"/>
    <x v="11"/>
    <n v="55044"/>
    <x v="2"/>
    <s v="OFF-AP-10002945"/>
    <x v="1"/>
    <x v="9"/>
    <s v="Honeywell Enviracaire Portable HEPA Air Cleaner for 17' x 22' Room"/>
    <x v="242"/>
    <n v="5"/>
    <n v="0"/>
    <n v="496.07249999999993"/>
  </r>
  <r>
    <x v="248"/>
    <x v="113"/>
    <x v="2"/>
    <x v="106"/>
    <d v="2011-06-06T00:00:00"/>
    <s v="Second Class"/>
    <x v="108"/>
    <s v="Dianna Wilson"/>
    <x v="2"/>
    <s v="United States"/>
    <s v="Lakeville"/>
    <x v="11"/>
    <n v="55044"/>
    <x v="2"/>
    <s v="OFF-PA-10000061"/>
    <x v="1"/>
    <x v="10"/>
    <s v="Xerox 205"/>
    <x v="243"/>
    <n v="4"/>
    <n v="0"/>
    <n v="12.441600000000001"/>
  </r>
  <r>
    <x v="249"/>
    <x v="114"/>
    <x v="0"/>
    <x v="107"/>
    <d v="2013-12-16T00:00:00"/>
    <s v="Second Class"/>
    <x v="109"/>
    <s v="Logan Haushalter"/>
    <x v="0"/>
    <s v="United States"/>
    <s v="San Francisco"/>
    <x v="1"/>
    <n v="94109"/>
    <x v="1"/>
    <s v="FUR-CH-10002965"/>
    <x v="0"/>
    <x v="1"/>
    <s v="Global Leather Highback Executive Chair with Pneumatic Height Adjustment, Black"/>
    <x v="244"/>
    <n v="2"/>
    <n v="0.2"/>
    <n v="28.137200000000007"/>
  </r>
  <r>
    <x v="250"/>
    <x v="115"/>
    <x v="0"/>
    <x v="108"/>
    <d v="2013-09-18T00:00:00"/>
    <s v="Standard Class"/>
    <x v="110"/>
    <s v="Kelly Collister"/>
    <x v="0"/>
    <s v="United States"/>
    <s v="San Diego"/>
    <x v="1"/>
    <n v="92037"/>
    <x v="1"/>
    <s v="OFF-PA-10004569"/>
    <x v="1"/>
    <x v="10"/>
    <s v="Wirebound Message Books, Two 4 1/4&quot; x 5&quot; Forms per Page"/>
    <x v="245"/>
    <n v="1"/>
    <n v="0"/>
    <n v="3.5766999999999998"/>
  </r>
  <r>
    <x v="251"/>
    <x v="115"/>
    <x v="0"/>
    <x v="108"/>
    <d v="2013-09-18T00:00:00"/>
    <s v="Standard Class"/>
    <x v="110"/>
    <s v="Kelly Collister"/>
    <x v="0"/>
    <s v="United States"/>
    <s v="San Diego"/>
    <x v="1"/>
    <n v="92037"/>
    <x v="1"/>
    <s v="TEC-AC-10003832"/>
    <x v="2"/>
    <x v="11"/>
    <s v="Logitech P710e Mobile Speakerphone"/>
    <x v="246"/>
    <n v="13"/>
    <n v="0"/>
    <n v="636.0002999999997"/>
  </r>
  <r>
    <x v="252"/>
    <x v="116"/>
    <x v="0"/>
    <x v="107"/>
    <d v="2013-12-14T00:00:00"/>
    <s v="First Class"/>
    <x v="111"/>
    <s v="Delfina Latchford"/>
    <x v="0"/>
    <s v="United States"/>
    <s v="New York City"/>
    <x v="15"/>
    <n v="10024"/>
    <x v="3"/>
    <s v="OFF-ST-10001228"/>
    <x v="1"/>
    <x v="4"/>
    <s v="Fellowes Personal Hanging Folder Files, Navy"/>
    <x v="247"/>
    <n v="6"/>
    <n v="0"/>
    <n v="22.562400000000004"/>
  </r>
  <r>
    <x v="253"/>
    <x v="116"/>
    <x v="0"/>
    <x v="107"/>
    <d v="2013-12-14T00:00:00"/>
    <s v="First Class"/>
    <x v="111"/>
    <s v="Delfina Latchford"/>
    <x v="0"/>
    <s v="United States"/>
    <s v="New York City"/>
    <x v="15"/>
    <n v="10024"/>
    <x v="3"/>
    <s v="OFF-EN-10003296"/>
    <x v="1"/>
    <x v="12"/>
    <s v="Tyvek Side-Opening Peel &amp; Seel Expanding Envelopes"/>
    <x v="248"/>
    <n v="4"/>
    <n v="0"/>
    <n v="162.864"/>
  </r>
  <r>
    <x v="254"/>
    <x v="117"/>
    <x v="1"/>
    <x v="109"/>
    <d v="2012-12-04T00:00:00"/>
    <s v="Standard Class"/>
    <x v="112"/>
    <s v="Dan Reichenbach"/>
    <x v="1"/>
    <s v="United States"/>
    <s v="Chicago"/>
    <x v="10"/>
    <n v="60623"/>
    <x v="2"/>
    <s v="FUR-FU-10002505"/>
    <x v="0"/>
    <x v="5"/>
    <s v="Eldon 100 Class Desk Accessories"/>
    <x v="249"/>
    <n v="9"/>
    <n v="0.6"/>
    <n v="-8.4923999999999982"/>
  </r>
  <r>
    <x v="255"/>
    <x v="117"/>
    <x v="1"/>
    <x v="109"/>
    <d v="2012-12-04T00:00:00"/>
    <s v="Standard Class"/>
    <x v="112"/>
    <s v="Dan Reichenbach"/>
    <x v="1"/>
    <s v="United States"/>
    <s v="Chicago"/>
    <x v="10"/>
    <n v="60623"/>
    <x v="2"/>
    <s v="OFF-ST-10004804"/>
    <x v="1"/>
    <x v="4"/>
    <s v="Belkin 19&quot; Vented Equipment Shelf, Black"/>
    <x v="250"/>
    <n v="2"/>
    <n v="0.2"/>
    <n v="-19.562399999999997"/>
  </r>
  <r>
    <x v="256"/>
    <x v="117"/>
    <x v="1"/>
    <x v="109"/>
    <d v="2012-12-04T00:00:00"/>
    <s v="Standard Class"/>
    <x v="112"/>
    <s v="Dan Reichenbach"/>
    <x v="1"/>
    <s v="United States"/>
    <s v="Chicago"/>
    <x v="10"/>
    <n v="60623"/>
    <x v="2"/>
    <s v="OFF-ST-10001590"/>
    <x v="1"/>
    <x v="4"/>
    <s v="Tenex Personal Project File with Scoop Front Design, Black"/>
    <x v="251"/>
    <n v="5"/>
    <n v="0.2"/>
    <n v="4.0439999999999969"/>
  </r>
  <r>
    <x v="257"/>
    <x v="117"/>
    <x v="1"/>
    <x v="109"/>
    <d v="2012-12-04T00:00:00"/>
    <s v="Standard Class"/>
    <x v="112"/>
    <s v="Dan Reichenbach"/>
    <x v="1"/>
    <s v="United States"/>
    <s v="Chicago"/>
    <x v="10"/>
    <n v="60623"/>
    <x v="2"/>
    <s v="TEC-PH-10001580"/>
    <x v="2"/>
    <x v="7"/>
    <s v="Logitech Mobile Speakerphone P710e - speaker phone"/>
    <x v="252"/>
    <n v="6"/>
    <n v="0.2"/>
    <n v="56.691599999999966"/>
  </r>
  <r>
    <x v="258"/>
    <x v="118"/>
    <x v="3"/>
    <x v="96"/>
    <d v="2014-12-04T00:00:00"/>
    <s v="Second Class"/>
    <x v="113"/>
    <s v="Craig Carreira"/>
    <x v="0"/>
    <s v="United States"/>
    <s v="New York City"/>
    <x v="15"/>
    <n v="10009"/>
    <x v="3"/>
    <s v="TEC-AC-10000290"/>
    <x v="2"/>
    <x v="11"/>
    <s v="Sabrent 4-Port USB 2.0 Hub"/>
    <x v="253"/>
    <n v="3"/>
    <n v="0"/>
    <n v="6.9258000000000006"/>
  </r>
  <r>
    <x v="259"/>
    <x v="118"/>
    <x v="3"/>
    <x v="96"/>
    <d v="2014-12-04T00:00:00"/>
    <s v="Second Class"/>
    <x v="113"/>
    <s v="Craig Carreira"/>
    <x v="0"/>
    <s v="United States"/>
    <s v="New York City"/>
    <x v="15"/>
    <n v="10009"/>
    <x v="3"/>
    <s v="OFF-ST-10002790"/>
    <x v="1"/>
    <x v="4"/>
    <s v="Safco Industrial Shelving"/>
    <x v="254"/>
    <n v="3"/>
    <n v="0"/>
    <n v="6.6465000000000174"/>
  </r>
  <r>
    <x v="260"/>
    <x v="118"/>
    <x v="3"/>
    <x v="96"/>
    <d v="2014-12-04T00:00:00"/>
    <s v="Second Class"/>
    <x v="113"/>
    <s v="Craig Carreira"/>
    <x v="0"/>
    <s v="United States"/>
    <s v="New York City"/>
    <x v="15"/>
    <n v="10009"/>
    <x v="3"/>
    <s v="OFF-BI-10003460"/>
    <x v="1"/>
    <x v="8"/>
    <s v="Acco 3-Hole Punch"/>
    <x v="255"/>
    <n v="5"/>
    <n v="0.2"/>
    <n v="6.1319999999999988"/>
  </r>
  <r>
    <x v="261"/>
    <x v="119"/>
    <x v="3"/>
    <x v="110"/>
    <d v="2014-06-13T00:00:00"/>
    <s v="Standard Class"/>
    <x v="114"/>
    <s v="Dorris liebe"/>
    <x v="1"/>
    <s v="United States"/>
    <s v="Pasadena"/>
    <x v="5"/>
    <n v="77506"/>
    <x v="2"/>
    <s v="OFF-AP-10002203"/>
    <x v="1"/>
    <x v="9"/>
    <s v="Eureka Disposable Bags for Sanitaire Vibra Groomer I Upright Vac"/>
    <x v="256"/>
    <n v="2"/>
    <n v="0.8"/>
    <n v="-4.4660000000000002"/>
  </r>
  <r>
    <x v="262"/>
    <x v="120"/>
    <x v="2"/>
    <x v="111"/>
    <d v="2011-09-21T00:00:00"/>
    <s v="Second Class"/>
    <x v="115"/>
    <s v="Sean Braxton"/>
    <x v="1"/>
    <s v="United States"/>
    <s v="Houston"/>
    <x v="5"/>
    <n v="77036"/>
    <x v="2"/>
    <s v="TEC-MA-10000822"/>
    <x v="2"/>
    <x v="15"/>
    <s v="Lexmark MX611dhe Monochrome Laser Printer"/>
    <x v="257"/>
    <n v="3"/>
    <n v="0.4"/>
    <n v="-509.99700000000075"/>
  </r>
  <r>
    <x v="263"/>
    <x v="120"/>
    <x v="2"/>
    <x v="111"/>
    <d v="2011-09-21T00:00:00"/>
    <s v="Second Class"/>
    <x v="115"/>
    <s v="Sean Braxton"/>
    <x v="1"/>
    <s v="United States"/>
    <s v="Houston"/>
    <x v="5"/>
    <n v="77036"/>
    <x v="2"/>
    <s v="TEC-MA-10003353"/>
    <x v="2"/>
    <x v="15"/>
    <s v="Xerox WorkCentre 6505DN Laser Multifunction Printer"/>
    <x v="258"/>
    <n v="7"/>
    <n v="0.4"/>
    <n v="-251.99579999999992"/>
  </r>
  <r>
    <x v="264"/>
    <x v="121"/>
    <x v="0"/>
    <x v="112"/>
    <d v="2013-06-14T00:00:00"/>
    <s v="Standard Class"/>
    <x v="116"/>
    <s v="Roy Collins"/>
    <x v="0"/>
    <s v="United States"/>
    <s v="Chicago"/>
    <x v="10"/>
    <n v="60610"/>
    <x v="2"/>
    <s v="TEC-PH-10001433"/>
    <x v="2"/>
    <x v="7"/>
    <s v="Cisco Small Business SPA 502G VoIP phone"/>
    <x v="259"/>
    <n v="4"/>
    <n v="0.2"/>
    <n v="28.7196"/>
  </r>
  <r>
    <x v="265"/>
    <x v="122"/>
    <x v="1"/>
    <x v="113"/>
    <d v="2012-11-15T00:00:00"/>
    <s v="Standard Class"/>
    <x v="117"/>
    <s v="Alan Hwang"/>
    <x v="0"/>
    <s v="United States"/>
    <s v="Brentwood"/>
    <x v="1"/>
    <n v="94513"/>
    <x v="1"/>
    <s v="TEC-AC-10004469"/>
    <x v="2"/>
    <x v="11"/>
    <s v="Microsoft Sculpt Comfort Mouse"/>
    <x v="260"/>
    <n v="2"/>
    <n v="0"/>
    <n v="35.156000000000006"/>
  </r>
  <r>
    <x v="266"/>
    <x v="123"/>
    <x v="3"/>
    <x v="114"/>
    <d v="2014-06-21T00:00:00"/>
    <s v="Standard Class"/>
    <x v="118"/>
    <s v="Claudia Bergmann"/>
    <x v="1"/>
    <s v="United States"/>
    <s v="Chapel Hill"/>
    <x v="3"/>
    <n v="27514"/>
    <x v="0"/>
    <s v="OFF-AR-10003602"/>
    <x v="1"/>
    <x v="6"/>
    <s v="Quartet Omega Colored Chalk, 12/Pack"/>
    <x v="261"/>
    <n v="3"/>
    <n v="0.2"/>
    <n v="4.7303999999999995"/>
  </r>
  <r>
    <x v="267"/>
    <x v="124"/>
    <x v="0"/>
    <x v="115"/>
    <d v="2013-01-28T00:00:00"/>
    <s v="Standard Class"/>
    <x v="38"/>
    <s v="Paul Gonzalez"/>
    <x v="0"/>
    <s v="United States"/>
    <s v="Morristown"/>
    <x v="30"/>
    <n v="7960"/>
    <x v="3"/>
    <s v="OFF-FA-10003472"/>
    <x v="1"/>
    <x v="13"/>
    <s v="Bagged Rubber Bands"/>
    <x v="262"/>
    <n v="6"/>
    <n v="0"/>
    <n v="0.3024"/>
  </r>
  <r>
    <x v="268"/>
    <x v="125"/>
    <x v="3"/>
    <x v="34"/>
    <d v="2014-12-14T00:00:00"/>
    <s v="Standard Class"/>
    <x v="119"/>
    <s v="Christine Abelman"/>
    <x v="1"/>
    <s v="United States"/>
    <s v="Cincinnati"/>
    <x v="24"/>
    <n v="45231"/>
    <x v="3"/>
    <s v="OFF-ST-10004180"/>
    <x v="1"/>
    <x v="4"/>
    <s v="Safco Commercial Shelving"/>
    <x v="263"/>
    <n v="1"/>
    <n v="0.2"/>
    <n v="-7.4416000000000011"/>
  </r>
  <r>
    <x v="269"/>
    <x v="125"/>
    <x v="3"/>
    <x v="34"/>
    <d v="2014-12-14T00:00:00"/>
    <s v="Standard Class"/>
    <x v="119"/>
    <s v="Christine Abelman"/>
    <x v="1"/>
    <s v="United States"/>
    <s v="Cincinnati"/>
    <x v="24"/>
    <n v="45231"/>
    <x v="3"/>
    <s v="OFF-EN-10004386"/>
    <x v="1"/>
    <x v="12"/>
    <s v="Recycled Interoffice Envelopes with String and Button Closure, 10 x 13"/>
    <x v="264"/>
    <n v="3"/>
    <n v="0.2"/>
    <n v="21.591000000000001"/>
  </r>
  <r>
    <x v="270"/>
    <x v="126"/>
    <x v="3"/>
    <x v="116"/>
    <d v="2015-01-03T00:00:00"/>
    <s v="Second Class"/>
    <x v="120"/>
    <s v="Kristen Hastings"/>
    <x v="1"/>
    <s v="United States"/>
    <s v="San Francisco"/>
    <x v="1"/>
    <n v="94110"/>
    <x v="1"/>
    <s v="OFF-ST-10003208"/>
    <x v="1"/>
    <x v="4"/>
    <s v="Adjustable Depth Letter/Legal Cart"/>
    <x v="265"/>
    <n v="4"/>
    <n v="0"/>
    <n v="210.4935999999999"/>
  </r>
  <r>
    <x v="271"/>
    <x v="127"/>
    <x v="1"/>
    <x v="117"/>
    <d v="2012-07-31T00:00:00"/>
    <s v="First Class"/>
    <x v="66"/>
    <s v="Helen Andreada"/>
    <x v="0"/>
    <s v="United States"/>
    <s v="San Francisco"/>
    <x v="1"/>
    <n v="94109"/>
    <x v="1"/>
    <s v="TEC-AC-10003628"/>
    <x v="2"/>
    <x v="11"/>
    <s v="Logitech 910-002974 M325 Wireless Mouse for Web Scrolling"/>
    <x v="266"/>
    <n v="7"/>
    <n v="0"/>
    <n v="92.369200000000021"/>
  </r>
  <r>
    <x v="272"/>
    <x v="127"/>
    <x v="1"/>
    <x v="117"/>
    <d v="2012-07-31T00:00:00"/>
    <s v="First Class"/>
    <x v="66"/>
    <s v="Helen Andreada"/>
    <x v="0"/>
    <s v="United States"/>
    <s v="San Francisco"/>
    <x v="1"/>
    <n v="94109"/>
    <x v="1"/>
    <s v="FUR-FU-10003274"/>
    <x v="0"/>
    <x v="5"/>
    <s v="Regeneration Desk Collection"/>
    <x v="267"/>
    <n v="3"/>
    <n v="0"/>
    <n v="2.3232000000000004"/>
  </r>
  <r>
    <x v="273"/>
    <x v="127"/>
    <x v="1"/>
    <x v="117"/>
    <d v="2012-07-31T00:00:00"/>
    <s v="First Class"/>
    <x v="66"/>
    <s v="Helen Andreada"/>
    <x v="0"/>
    <s v="United States"/>
    <s v="San Francisco"/>
    <x v="1"/>
    <n v="94109"/>
    <x v="1"/>
    <s v="OFF-BI-10002557"/>
    <x v="1"/>
    <x v="8"/>
    <s v="Presstex Flexible Ring Binders"/>
    <x v="268"/>
    <n v="3"/>
    <n v="0.2"/>
    <n v="4.0949999999999989"/>
  </r>
  <r>
    <x v="274"/>
    <x v="128"/>
    <x v="3"/>
    <x v="118"/>
    <d v="2014-09-18T00:00:00"/>
    <s v="First Class"/>
    <x v="121"/>
    <s v="Barry Blumstein"/>
    <x v="1"/>
    <s v="United States"/>
    <s v="Inglewood"/>
    <x v="1"/>
    <n v="90301"/>
    <x v="1"/>
    <s v="OFF-PA-10002615"/>
    <x v="1"/>
    <x v="10"/>
    <s v="Ampad Gold Fibre Wirebound Steno Books, 6&quot; x 9&quot;, Gregg Ruled"/>
    <x v="138"/>
    <n v="2"/>
    <n v="0"/>
    <n v="4.0571999999999999"/>
  </r>
  <r>
    <x v="275"/>
    <x v="128"/>
    <x v="3"/>
    <x v="118"/>
    <d v="2014-09-18T00:00:00"/>
    <s v="First Class"/>
    <x v="121"/>
    <s v="Barry Blumstein"/>
    <x v="1"/>
    <s v="United States"/>
    <s v="Inglewood"/>
    <x v="1"/>
    <n v="90301"/>
    <x v="1"/>
    <s v="OFF-AR-10001427"/>
    <x v="1"/>
    <x v="6"/>
    <s v="Newell 330"/>
    <x v="156"/>
    <n v="1"/>
    <n v="0"/>
    <n v="1.5548000000000002"/>
  </r>
  <r>
    <x v="276"/>
    <x v="129"/>
    <x v="3"/>
    <x v="119"/>
    <d v="2014-10-18T00:00:00"/>
    <s v="Standard Class"/>
    <x v="122"/>
    <s v="Andrew Gjertsen"/>
    <x v="1"/>
    <s v="United States"/>
    <s v="Philadelphia"/>
    <x v="9"/>
    <n v="19140"/>
    <x v="3"/>
    <s v="OFF-PA-10000673"/>
    <x v="1"/>
    <x v="10"/>
    <s v="Post-it “Important Message” Note Pad, Neon Colors, 50 Sheets/Pad"/>
    <x v="25"/>
    <n v="2"/>
    <n v="0.2"/>
    <n v="4.0768000000000004"/>
  </r>
  <r>
    <x v="277"/>
    <x v="129"/>
    <x v="3"/>
    <x v="119"/>
    <d v="2014-10-18T00:00:00"/>
    <s v="Standard Class"/>
    <x v="122"/>
    <s v="Andrew Gjertsen"/>
    <x v="1"/>
    <s v="United States"/>
    <s v="Philadelphia"/>
    <x v="9"/>
    <n v="19140"/>
    <x v="3"/>
    <s v="OFF-PA-10004470"/>
    <x v="1"/>
    <x v="10"/>
    <s v="Adams Write n' Stick Phone Message Book, 11&quot; X 5 1/4&quot;, 200 Messages"/>
    <x v="269"/>
    <n v="4"/>
    <n v="0.2"/>
    <n v="5.9071999999999987"/>
  </r>
  <r>
    <x v="278"/>
    <x v="129"/>
    <x v="3"/>
    <x v="119"/>
    <d v="2014-10-18T00:00:00"/>
    <s v="Standard Class"/>
    <x v="122"/>
    <s v="Andrew Gjertsen"/>
    <x v="1"/>
    <s v="United States"/>
    <s v="Philadelphia"/>
    <x v="9"/>
    <n v="19140"/>
    <x v="3"/>
    <s v="OFF-ST-10000876"/>
    <x v="1"/>
    <x v="4"/>
    <s v="Eldon Simplefile Box Office"/>
    <x v="270"/>
    <n v="6"/>
    <n v="0.2"/>
    <n v="5.9711999999999996"/>
  </r>
  <r>
    <x v="279"/>
    <x v="129"/>
    <x v="3"/>
    <x v="119"/>
    <d v="2014-10-18T00:00:00"/>
    <s v="Standard Class"/>
    <x v="122"/>
    <s v="Andrew Gjertsen"/>
    <x v="1"/>
    <s v="United States"/>
    <s v="Philadelphia"/>
    <x v="9"/>
    <n v="19140"/>
    <x v="3"/>
    <s v="OFF-LA-10002043"/>
    <x v="1"/>
    <x v="2"/>
    <s v="Avery 489"/>
    <x v="271"/>
    <n v="3"/>
    <n v="0.2"/>
    <n v="8.6940000000000008"/>
  </r>
  <r>
    <x v="280"/>
    <x v="130"/>
    <x v="1"/>
    <x v="120"/>
    <d v="2012-09-28T00:00:00"/>
    <s v="Second Class"/>
    <x v="56"/>
    <s v="Steven Cartwright"/>
    <x v="0"/>
    <s v="United States"/>
    <s v="Houston"/>
    <x v="5"/>
    <n v="77070"/>
    <x v="2"/>
    <s v="OFF-BI-10004967"/>
    <x v="1"/>
    <x v="8"/>
    <s v="Round Ring Binders"/>
    <x v="272"/>
    <n v="5"/>
    <n v="0.8"/>
    <n v="-3.4320000000000004"/>
  </r>
  <r>
    <x v="281"/>
    <x v="130"/>
    <x v="1"/>
    <x v="120"/>
    <d v="2012-09-28T00:00:00"/>
    <s v="Second Class"/>
    <x v="56"/>
    <s v="Steven Cartwright"/>
    <x v="0"/>
    <s v="United States"/>
    <s v="Houston"/>
    <x v="5"/>
    <n v="77070"/>
    <x v="2"/>
    <s v="TEC-PH-10001760"/>
    <x v="2"/>
    <x v="7"/>
    <s v="Bose SoundLink Bluetooth Speaker"/>
    <x v="273"/>
    <n v="7"/>
    <n v="0.2"/>
    <n v="376.11"/>
  </r>
  <r>
    <x v="282"/>
    <x v="131"/>
    <x v="1"/>
    <x v="121"/>
    <d v="2012-11-06T00:00:00"/>
    <s v="Standard Class"/>
    <x v="123"/>
    <s v="Jas O'Carroll"/>
    <x v="0"/>
    <s v="United States"/>
    <s v="Los Angeles"/>
    <x v="1"/>
    <n v="90004"/>
    <x v="1"/>
    <s v="FUR-TA-10002903"/>
    <x v="0"/>
    <x v="3"/>
    <s v="Bevis Round Bullnose 29&quot; High Table Top"/>
    <x v="274"/>
    <n v="5"/>
    <n v="0.2"/>
    <n v="51.942000000000007"/>
  </r>
  <r>
    <x v="283"/>
    <x v="132"/>
    <x v="1"/>
    <x v="120"/>
    <d v="2012-10-02T00:00:00"/>
    <s v="Standard Class"/>
    <x v="14"/>
    <s v="Tracy Blumstein"/>
    <x v="0"/>
    <s v="United States"/>
    <s v="Portland"/>
    <x v="21"/>
    <n v="97206"/>
    <x v="1"/>
    <s v="OFF-PA-10000474"/>
    <x v="1"/>
    <x v="10"/>
    <s v="Staples"/>
    <x v="275"/>
    <n v="5"/>
    <n v="0.2"/>
    <n v="47.843999999999994"/>
  </r>
  <r>
    <x v="284"/>
    <x v="132"/>
    <x v="1"/>
    <x v="120"/>
    <d v="2012-10-02T00:00:00"/>
    <s v="Standard Class"/>
    <x v="14"/>
    <s v="Tracy Blumstein"/>
    <x v="0"/>
    <s v="United States"/>
    <s v="Portland"/>
    <x v="21"/>
    <n v="97206"/>
    <x v="1"/>
    <s v="TEC-AC-10001956"/>
    <x v="2"/>
    <x v="11"/>
    <s v="Microsoft Arc Touch Mouse"/>
    <x v="276"/>
    <n v="5"/>
    <n v="0.2"/>
    <n v="47.959999999999987"/>
  </r>
  <r>
    <x v="285"/>
    <x v="132"/>
    <x v="1"/>
    <x v="120"/>
    <d v="2012-10-02T00:00:00"/>
    <s v="Standard Class"/>
    <x v="14"/>
    <s v="Tracy Blumstein"/>
    <x v="0"/>
    <s v="United States"/>
    <s v="Portland"/>
    <x v="21"/>
    <n v="97206"/>
    <x v="1"/>
    <s v="OFF-PA-10004100"/>
    <x v="1"/>
    <x v="10"/>
    <s v="Xerox 216"/>
    <x v="277"/>
    <n v="6"/>
    <n v="0.2"/>
    <n v="10.8864"/>
  </r>
  <r>
    <x v="286"/>
    <x v="133"/>
    <x v="0"/>
    <x v="122"/>
    <d v="2013-12-21T00:00:00"/>
    <s v="Second Class"/>
    <x v="124"/>
    <s v="Alan Haines"/>
    <x v="1"/>
    <s v="United States"/>
    <s v="Tamarac"/>
    <x v="2"/>
    <n v="33319"/>
    <x v="0"/>
    <s v="OFF-BI-10000778"/>
    <x v="1"/>
    <x v="8"/>
    <s v="GBC VeloBinder Electric Binding Machine"/>
    <x v="278"/>
    <n v="7"/>
    <n v="0.7"/>
    <n v="-169.3719999999999"/>
  </r>
  <r>
    <x v="287"/>
    <x v="133"/>
    <x v="0"/>
    <x v="122"/>
    <d v="2013-12-21T00:00:00"/>
    <s v="Second Class"/>
    <x v="124"/>
    <s v="Alan Haines"/>
    <x v="1"/>
    <s v="United States"/>
    <s v="Tamarac"/>
    <x v="2"/>
    <n v="33319"/>
    <x v="0"/>
    <s v="OFF-AP-10002684"/>
    <x v="1"/>
    <x v="9"/>
    <s v="Acco 7-Outlet Masterpiece Power Center, Wihtout Fax/Phone Line Protection"/>
    <x v="279"/>
    <n v="2"/>
    <n v="0.2"/>
    <n v="24.315999999999974"/>
  </r>
  <r>
    <x v="288"/>
    <x v="133"/>
    <x v="0"/>
    <x v="122"/>
    <d v="2013-12-21T00:00:00"/>
    <s v="Second Class"/>
    <x v="124"/>
    <s v="Alan Haines"/>
    <x v="1"/>
    <s v="United States"/>
    <s v="Tamarac"/>
    <x v="2"/>
    <n v="33319"/>
    <x v="0"/>
    <s v="OFF-SU-10000646"/>
    <x v="1"/>
    <x v="14"/>
    <s v="Premier Automatic Letter Opener"/>
    <x v="280"/>
    <n v="5"/>
    <n v="0.2"/>
    <n v="-204.31449999999995"/>
  </r>
  <r>
    <x v="289"/>
    <x v="134"/>
    <x v="0"/>
    <x v="73"/>
    <d v="2013-11-25T00:00:00"/>
    <s v="Second Class"/>
    <x v="125"/>
    <s v="Nick Zandusky"/>
    <x v="2"/>
    <s v="United States"/>
    <s v="Columbus"/>
    <x v="24"/>
    <n v="43229"/>
    <x v="3"/>
    <s v="OFF-FA-10002983"/>
    <x v="1"/>
    <x v="13"/>
    <s v="Advantus SlideClip Paper Clips"/>
    <x v="281"/>
    <n v="7"/>
    <n v="0.2"/>
    <n v="6.6835999999999993"/>
  </r>
  <r>
    <x v="290"/>
    <x v="134"/>
    <x v="0"/>
    <x v="73"/>
    <d v="2013-11-25T00:00:00"/>
    <s v="Second Class"/>
    <x v="125"/>
    <s v="Nick Zandusky"/>
    <x v="2"/>
    <s v="United States"/>
    <s v="Columbus"/>
    <x v="24"/>
    <n v="43229"/>
    <x v="3"/>
    <s v="OFF-LA-10004689"/>
    <x v="1"/>
    <x v="2"/>
    <s v="Avery 512"/>
    <x v="282"/>
    <n v="8"/>
    <n v="0.2"/>
    <n v="6.2423999999999999"/>
  </r>
  <r>
    <x v="291"/>
    <x v="134"/>
    <x v="0"/>
    <x v="73"/>
    <d v="2013-11-25T00:00:00"/>
    <s v="Second Class"/>
    <x v="125"/>
    <s v="Nick Zandusky"/>
    <x v="2"/>
    <s v="United States"/>
    <s v="Columbus"/>
    <x v="24"/>
    <n v="43229"/>
    <x v="3"/>
    <s v="TEC-AC-10002001"/>
    <x v="2"/>
    <x v="11"/>
    <s v="Logitech Wireless Gaming Headset G930"/>
    <x v="283"/>
    <n v="2"/>
    <n v="0.2"/>
    <n v="54.396600000000007"/>
  </r>
  <r>
    <x v="292"/>
    <x v="134"/>
    <x v="0"/>
    <x v="73"/>
    <d v="2013-11-25T00:00:00"/>
    <s v="Second Class"/>
    <x v="125"/>
    <s v="Nick Zandusky"/>
    <x v="2"/>
    <s v="United States"/>
    <s v="Columbus"/>
    <x v="24"/>
    <n v="43229"/>
    <x v="3"/>
    <s v="FUR-BO-10004709"/>
    <x v="0"/>
    <x v="0"/>
    <s v="Bush Westfield Collection Bookcases, Medium Cherry Finish"/>
    <x v="284"/>
    <n v="3"/>
    <n v="0.5"/>
    <n v="-48.703199999999995"/>
  </r>
  <r>
    <x v="293"/>
    <x v="135"/>
    <x v="2"/>
    <x v="58"/>
    <d v="2011-12-28T00:00:00"/>
    <s v="First Class"/>
    <x v="126"/>
    <s v="Kelly Lampkin"/>
    <x v="1"/>
    <s v="United States"/>
    <s v="Colorado Springs"/>
    <x v="22"/>
    <n v="80906"/>
    <x v="1"/>
    <s v="FUR-FU-10004091"/>
    <x v="0"/>
    <x v="5"/>
    <s v="Howard Miller 13&quot; Diameter Goldtone Round Wall Clock"/>
    <x v="285"/>
    <n v="8"/>
    <n v="0.2"/>
    <n v="78.859200000000001"/>
  </r>
  <r>
    <x v="294"/>
    <x v="135"/>
    <x v="2"/>
    <x v="58"/>
    <d v="2011-12-28T00:00:00"/>
    <s v="First Class"/>
    <x v="126"/>
    <s v="Kelly Lampkin"/>
    <x v="1"/>
    <s v="United States"/>
    <s v="Colorado Springs"/>
    <x v="22"/>
    <n v="80906"/>
    <x v="1"/>
    <s v="FUR-CH-10001891"/>
    <x v="0"/>
    <x v="1"/>
    <s v="Global Deluxe Office Fabric Chairs"/>
    <x v="286"/>
    <n v="3"/>
    <n v="0.2"/>
    <n v="20.155800000000013"/>
  </r>
  <r>
    <x v="295"/>
    <x v="135"/>
    <x v="2"/>
    <x v="58"/>
    <d v="2011-12-28T00:00:00"/>
    <s v="First Class"/>
    <x v="126"/>
    <s v="Kelly Lampkin"/>
    <x v="1"/>
    <s v="United States"/>
    <s v="Colorado Springs"/>
    <x v="22"/>
    <n v="80906"/>
    <x v="1"/>
    <s v="FUR-FU-10002918"/>
    <x v="0"/>
    <x v="5"/>
    <s v="Eldon ClusterMat Chair Mat with Cordless Antistatic Protection"/>
    <x v="287"/>
    <n v="3"/>
    <n v="0.2"/>
    <n v="-24.564599999999999"/>
  </r>
  <r>
    <x v="296"/>
    <x v="135"/>
    <x v="2"/>
    <x v="58"/>
    <d v="2011-12-28T00:00:00"/>
    <s v="First Class"/>
    <x v="126"/>
    <s v="Kelly Lampkin"/>
    <x v="1"/>
    <s v="United States"/>
    <s v="Colorado Springs"/>
    <x v="22"/>
    <n v="80906"/>
    <x v="1"/>
    <s v="OFF-BI-10004593"/>
    <x v="1"/>
    <x v="8"/>
    <s v="Ibico Laser Imprintable Binding System Covers"/>
    <x v="288"/>
    <n v="5"/>
    <n v="0.7"/>
    <n v="-62.88000000000001"/>
  </r>
  <r>
    <x v="297"/>
    <x v="135"/>
    <x v="2"/>
    <x v="58"/>
    <d v="2011-12-28T00:00:00"/>
    <s v="First Class"/>
    <x v="126"/>
    <s v="Kelly Lampkin"/>
    <x v="1"/>
    <s v="United States"/>
    <s v="Colorado Springs"/>
    <x v="22"/>
    <n v="80906"/>
    <x v="1"/>
    <s v="OFF-FA-10004854"/>
    <x v="1"/>
    <x v="13"/>
    <s v="Vinyl Coated Wire Paper Clips in Organizer Box, 800/Box"/>
    <x v="289"/>
    <n v="3"/>
    <n v="0.2"/>
    <n v="9.2987999999999964"/>
  </r>
  <r>
    <x v="298"/>
    <x v="136"/>
    <x v="0"/>
    <x v="99"/>
    <d v="2013-11-04T00:00:00"/>
    <s v="Standard Class"/>
    <x v="63"/>
    <s v="Jonathan Doherty"/>
    <x v="1"/>
    <s v="United States"/>
    <s v="Belleville"/>
    <x v="30"/>
    <n v="7109"/>
    <x v="3"/>
    <s v="OFF-PA-10002105"/>
    <x v="1"/>
    <x v="10"/>
    <s v="Xerox 223"/>
    <x v="56"/>
    <n v="5"/>
    <n v="0"/>
    <n v="15.552000000000001"/>
  </r>
  <r>
    <x v="299"/>
    <x v="136"/>
    <x v="0"/>
    <x v="99"/>
    <d v="2013-11-04T00:00:00"/>
    <s v="Standard Class"/>
    <x v="63"/>
    <s v="Jonathan Doherty"/>
    <x v="1"/>
    <s v="United States"/>
    <s v="Belleville"/>
    <x v="30"/>
    <n v="7109"/>
    <x v="3"/>
    <s v="OFF-ST-10002756"/>
    <x v="1"/>
    <x v="4"/>
    <s v="Tennsco Stur-D-Stor Boltless Shelving, 5 Shelves, 24&quot; Deep, Sand"/>
    <x v="290"/>
    <n v="8"/>
    <n v="0"/>
    <n v="10.824800000000096"/>
  </r>
  <r>
    <x v="300"/>
    <x v="136"/>
    <x v="0"/>
    <x v="99"/>
    <d v="2013-11-04T00:00:00"/>
    <s v="Standard Class"/>
    <x v="63"/>
    <s v="Jonathan Doherty"/>
    <x v="1"/>
    <s v="United States"/>
    <s v="Belleville"/>
    <x v="30"/>
    <n v="7109"/>
    <x v="3"/>
    <s v="OFF-PA-10004243"/>
    <x v="1"/>
    <x v="10"/>
    <s v="Xerox 1939"/>
    <x v="291"/>
    <n v="3"/>
    <n v="0"/>
    <n v="27.316799999999997"/>
  </r>
  <r>
    <x v="301"/>
    <x v="136"/>
    <x v="0"/>
    <x v="99"/>
    <d v="2013-11-04T00:00:00"/>
    <s v="Standard Class"/>
    <x v="63"/>
    <s v="Jonathan Doherty"/>
    <x v="1"/>
    <s v="United States"/>
    <s v="Belleville"/>
    <x v="30"/>
    <n v="7109"/>
    <x v="3"/>
    <s v="FUR-FU-10001861"/>
    <x v="0"/>
    <x v="5"/>
    <s v="Floodlight Indoor Halogen Bulbs, 1 Bulb per Pack, 60 Watts"/>
    <x v="292"/>
    <n v="4"/>
    <n v="0"/>
    <n v="38.023999999999994"/>
  </r>
  <r>
    <x v="302"/>
    <x v="136"/>
    <x v="0"/>
    <x v="99"/>
    <d v="2013-11-04T00:00:00"/>
    <s v="Standard Class"/>
    <x v="63"/>
    <s v="Jonathan Doherty"/>
    <x v="1"/>
    <s v="United States"/>
    <s v="Belleville"/>
    <x v="30"/>
    <n v="7109"/>
    <x v="3"/>
    <s v="OFF-BI-10002706"/>
    <x v="1"/>
    <x v="8"/>
    <s v="Avery Premier Heavy-Duty Binder with Round Locking Rings"/>
    <x v="293"/>
    <n v="1"/>
    <n v="0"/>
    <n v="6.5687999999999995"/>
  </r>
  <r>
    <x v="303"/>
    <x v="137"/>
    <x v="3"/>
    <x v="123"/>
    <d v="2014-11-24T00:00:00"/>
    <s v="Standard Class"/>
    <x v="101"/>
    <s v="Jonathan Howell"/>
    <x v="0"/>
    <s v="United States"/>
    <s v="Chicago"/>
    <x v="10"/>
    <n v="60623"/>
    <x v="2"/>
    <s v="FUR-TA-10002533"/>
    <x v="0"/>
    <x v="3"/>
    <s v="BPI Conference Tables"/>
    <x v="294"/>
    <n v="3"/>
    <n v="0.5"/>
    <n v="-131.44500000000005"/>
  </r>
  <r>
    <x v="304"/>
    <x v="138"/>
    <x v="1"/>
    <x v="124"/>
    <d v="2012-05-09T00:00:00"/>
    <s v="Second Class"/>
    <x v="127"/>
    <s v="Alan Schoenberger"/>
    <x v="1"/>
    <s v="United States"/>
    <s v="New York City"/>
    <x v="15"/>
    <n v="10024"/>
    <x v="3"/>
    <s v="FUR-FU-10002671"/>
    <x v="0"/>
    <x v="5"/>
    <s v="Electrix 20W Halogen Replacement Bulb for Zoom-In Desk Lamp"/>
    <x v="295"/>
    <n v="2"/>
    <n v="0"/>
    <n v="12.863999999999999"/>
  </r>
  <r>
    <x v="305"/>
    <x v="139"/>
    <x v="2"/>
    <x v="125"/>
    <d v="2012-01-04T00:00:00"/>
    <s v="Standard Class"/>
    <x v="33"/>
    <s v="Ken Brennan"/>
    <x v="1"/>
    <s v="United States"/>
    <s v="Taylor"/>
    <x v="12"/>
    <n v="48180"/>
    <x v="2"/>
    <s v="OFF-AR-10003651"/>
    <x v="1"/>
    <x v="6"/>
    <s v="Newell 350"/>
    <x v="296"/>
    <n v="3"/>
    <n v="0"/>
    <n v="2.8535999999999988"/>
  </r>
  <r>
    <x v="306"/>
    <x v="140"/>
    <x v="2"/>
    <x v="106"/>
    <d v="2011-06-06T00:00:00"/>
    <s v="Standard Class"/>
    <x v="128"/>
    <s v="Corey Roper"/>
    <x v="2"/>
    <s v="United States"/>
    <s v="Lakewood"/>
    <x v="30"/>
    <n v="8701"/>
    <x v="3"/>
    <s v="OFF-BI-10001072"/>
    <x v="1"/>
    <x v="8"/>
    <s v="GBC Clear Cover, 8-1/2 x 11, unpunched, 25 covers per pack"/>
    <x v="297"/>
    <n v="3"/>
    <n v="0"/>
    <n v="20.9208"/>
  </r>
  <r>
    <x v="307"/>
    <x v="140"/>
    <x v="2"/>
    <x v="106"/>
    <d v="2011-06-06T00:00:00"/>
    <s v="Standard Class"/>
    <x v="128"/>
    <s v="Corey Roper"/>
    <x v="2"/>
    <s v="United States"/>
    <s v="Lakewood"/>
    <x v="30"/>
    <n v="8701"/>
    <x v="3"/>
    <s v="OFF-AR-10002135"/>
    <x v="1"/>
    <x v="6"/>
    <s v="Boston Heavy-Duty Trimline Electric Pencil Sharpeners"/>
    <x v="298"/>
    <n v="6"/>
    <n v="0"/>
    <n v="83.867999999999967"/>
  </r>
  <r>
    <x v="308"/>
    <x v="141"/>
    <x v="3"/>
    <x v="4"/>
    <d v="2014-04-18T00:00:00"/>
    <s v="First Class"/>
    <x v="129"/>
    <s v="Shahid Hopkins"/>
    <x v="0"/>
    <s v="United States"/>
    <s v="Arlington"/>
    <x v="17"/>
    <n v="22204"/>
    <x v="0"/>
    <s v="OFF-AR-10002804"/>
    <x v="1"/>
    <x v="6"/>
    <s v="Faber Castell Col-Erase Pencils"/>
    <x v="299"/>
    <n v="1"/>
    <n v="0"/>
    <n v="2.0049000000000001"/>
  </r>
  <r>
    <x v="309"/>
    <x v="142"/>
    <x v="0"/>
    <x v="126"/>
    <d v="2013-09-15T00:00:00"/>
    <s v="Second Class"/>
    <x v="130"/>
    <s v="Ben Peterman"/>
    <x v="1"/>
    <s v="United States"/>
    <s v="Arvada"/>
    <x v="22"/>
    <n v="80004"/>
    <x v="1"/>
    <s v="FUR-FU-10001918"/>
    <x v="0"/>
    <x v="5"/>
    <s v="C-Line Cubicle Keepers Polyproplyene Holder With Velcro Backings"/>
    <x v="300"/>
    <n v="4"/>
    <n v="0.2"/>
    <n v="3.5948000000000011"/>
  </r>
  <r>
    <x v="310"/>
    <x v="142"/>
    <x v="0"/>
    <x v="126"/>
    <d v="2013-09-15T00:00:00"/>
    <s v="Second Class"/>
    <x v="130"/>
    <s v="Ben Peterman"/>
    <x v="1"/>
    <s v="United States"/>
    <s v="Arvada"/>
    <x v="22"/>
    <n v="80004"/>
    <x v="1"/>
    <s v="FUR-CH-10004086"/>
    <x v="0"/>
    <x v="1"/>
    <s v="Hon 4070 Series Pagoda Armless Upholstered Stacking Chairs"/>
    <x v="301"/>
    <n v="2"/>
    <n v="0.2"/>
    <n v="52.511399999999981"/>
  </r>
  <r>
    <x v="311"/>
    <x v="142"/>
    <x v="0"/>
    <x v="126"/>
    <d v="2013-09-15T00:00:00"/>
    <s v="Second Class"/>
    <x v="130"/>
    <s v="Ben Peterman"/>
    <x v="1"/>
    <s v="United States"/>
    <s v="Arvada"/>
    <x v="22"/>
    <n v="80004"/>
    <x v="1"/>
    <s v="FUR-FU-10001756"/>
    <x v="0"/>
    <x v="5"/>
    <s v="Eldon Expressions Desk Accessory, Wood Photo Frame, Mahogany"/>
    <x v="302"/>
    <n v="1"/>
    <n v="0.2"/>
    <n v="1.7135999999999978"/>
  </r>
  <r>
    <x v="312"/>
    <x v="142"/>
    <x v="0"/>
    <x v="126"/>
    <d v="2013-09-15T00:00:00"/>
    <s v="Second Class"/>
    <x v="130"/>
    <s v="Ben Peterman"/>
    <x v="1"/>
    <s v="United States"/>
    <s v="Arvada"/>
    <x v="22"/>
    <n v="80004"/>
    <x v="1"/>
    <s v="OFF-LA-10000634"/>
    <x v="1"/>
    <x v="2"/>
    <s v="Avery 509"/>
    <x v="303"/>
    <n v="3"/>
    <n v="0.2"/>
    <n v="2.0358000000000001"/>
  </r>
  <r>
    <x v="313"/>
    <x v="143"/>
    <x v="2"/>
    <x v="127"/>
    <d v="2011-10-03T00:00:00"/>
    <s v="Standard Class"/>
    <x v="131"/>
    <s v="Thomas Seio"/>
    <x v="1"/>
    <s v="United States"/>
    <s v="Hackensack"/>
    <x v="30"/>
    <n v="7601"/>
    <x v="3"/>
    <s v="FUR-FU-10001588"/>
    <x v="0"/>
    <x v="5"/>
    <s v="Deflect-o SuperTray Unbreakable Stackable Tray, Letter, Black"/>
    <x v="304"/>
    <n v="3"/>
    <n v="0"/>
    <n v="37.642200000000003"/>
  </r>
  <r>
    <x v="314"/>
    <x v="144"/>
    <x v="2"/>
    <x v="128"/>
    <d v="2011-08-16T00:00:00"/>
    <s v="Standard Class"/>
    <x v="132"/>
    <s v="Andy Gerbode"/>
    <x v="1"/>
    <s v="United States"/>
    <s v="Saint Petersburg"/>
    <x v="2"/>
    <n v="33710"/>
    <x v="0"/>
    <s v="TEC-PH-10002398"/>
    <x v="2"/>
    <x v="7"/>
    <s v="AT&amp;T 1070 Corded Phone"/>
    <x v="305"/>
    <n v="2"/>
    <n v="0.2"/>
    <n v="22.297999999999973"/>
  </r>
  <r>
    <x v="315"/>
    <x v="144"/>
    <x v="2"/>
    <x v="128"/>
    <d v="2011-08-16T00:00:00"/>
    <s v="Standard Class"/>
    <x v="132"/>
    <s v="Andy Gerbode"/>
    <x v="1"/>
    <s v="United States"/>
    <s v="Saint Petersburg"/>
    <x v="2"/>
    <n v="33710"/>
    <x v="0"/>
    <s v="OFF-PA-10001937"/>
    <x v="1"/>
    <x v="10"/>
    <s v="Xerox 21"/>
    <x v="12"/>
    <n v="3"/>
    <n v="0.2"/>
    <n v="5.4432"/>
  </r>
  <r>
    <x v="316"/>
    <x v="145"/>
    <x v="2"/>
    <x v="129"/>
    <d v="2011-12-30T00:00:00"/>
    <s v="First Class"/>
    <x v="133"/>
    <s v="Sung Pak"/>
    <x v="1"/>
    <s v="United States"/>
    <s v="Philadelphia"/>
    <x v="9"/>
    <n v="19143"/>
    <x v="3"/>
    <s v="OFF-AR-10003373"/>
    <x v="1"/>
    <x v="6"/>
    <s v="Boston School Pro Electric Pencil Sharpener, 1670"/>
    <x v="306"/>
    <n v="4"/>
    <n v="0.2"/>
    <n v="8.674399999999995"/>
  </r>
  <r>
    <x v="317"/>
    <x v="146"/>
    <x v="2"/>
    <x v="130"/>
    <d v="2011-11-09T00:00:00"/>
    <s v="Standard Class"/>
    <x v="134"/>
    <s v="Nathan Mautz"/>
    <x v="2"/>
    <s v="United States"/>
    <s v="New York City"/>
    <x v="15"/>
    <n v="10024"/>
    <x v="3"/>
    <s v="FUR-CH-10002602"/>
    <x v="0"/>
    <x v="1"/>
    <s v="DMI Arturo Collection Mission-style Design Wood Chair"/>
    <x v="307"/>
    <n v="1"/>
    <n v="0.1"/>
    <n v="24.156800000000004"/>
  </r>
  <r>
    <x v="318"/>
    <x v="146"/>
    <x v="2"/>
    <x v="130"/>
    <d v="2011-11-09T00:00:00"/>
    <s v="Standard Class"/>
    <x v="134"/>
    <s v="Nathan Mautz"/>
    <x v="2"/>
    <s v="United States"/>
    <s v="New York City"/>
    <x v="15"/>
    <n v="10024"/>
    <x v="3"/>
    <s v="TEC-MA-10002927"/>
    <x v="2"/>
    <x v="15"/>
    <s v="Canon imageCLASS MF7460 Monochrome Digital Laser Multifunction Copier"/>
    <x v="308"/>
    <n v="2"/>
    <n v="0"/>
    <n v="1995.99"/>
  </r>
  <r>
    <x v="319"/>
    <x v="146"/>
    <x v="2"/>
    <x v="130"/>
    <d v="2011-11-09T00:00:00"/>
    <s v="Standard Class"/>
    <x v="134"/>
    <s v="Nathan Mautz"/>
    <x v="2"/>
    <s v="United States"/>
    <s v="New York City"/>
    <x v="15"/>
    <n v="10024"/>
    <x v="3"/>
    <s v="TEC-PH-10004093"/>
    <x v="2"/>
    <x v="7"/>
    <s v="Panasonic Kx-TS550"/>
    <x v="309"/>
    <n v="6"/>
    <n v="0"/>
    <n v="80.022599999999997"/>
  </r>
  <r>
    <x v="320"/>
    <x v="146"/>
    <x v="2"/>
    <x v="130"/>
    <d v="2011-11-09T00:00:00"/>
    <s v="Standard Class"/>
    <x v="134"/>
    <s v="Nathan Mautz"/>
    <x v="2"/>
    <s v="United States"/>
    <s v="New York City"/>
    <x v="15"/>
    <n v="10024"/>
    <x v="3"/>
    <s v="TEC-AC-10000892"/>
    <x v="2"/>
    <x v="11"/>
    <s v="NETGEAR N750 Dual Band Wi-Fi Gigabit Router"/>
    <x v="310"/>
    <n v="4"/>
    <n v="0"/>
    <n v="129.6"/>
  </r>
  <r>
    <x v="321"/>
    <x v="146"/>
    <x v="2"/>
    <x v="130"/>
    <d v="2011-11-09T00:00:00"/>
    <s v="Standard Class"/>
    <x v="134"/>
    <s v="Nathan Mautz"/>
    <x v="2"/>
    <s v="United States"/>
    <s v="New York City"/>
    <x v="15"/>
    <n v="10024"/>
    <x v="3"/>
    <s v="OFF-ST-10002974"/>
    <x v="1"/>
    <x v="4"/>
    <s v="Trav-L-File Heavy-Duty Shuttle II, Black"/>
    <x v="311"/>
    <n v="1"/>
    <n v="0"/>
    <n v="13.070999999999998"/>
  </r>
  <r>
    <x v="322"/>
    <x v="147"/>
    <x v="2"/>
    <x v="111"/>
    <d v="2011-09-24T00:00:00"/>
    <s v="Standard Class"/>
    <x v="135"/>
    <s v="Frank Atkinson"/>
    <x v="1"/>
    <s v="United States"/>
    <s v="Long Beach"/>
    <x v="1"/>
    <n v="90805"/>
    <x v="1"/>
    <s v="OFF-FA-10000624"/>
    <x v="1"/>
    <x v="13"/>
    <s v="OIC Binder Clips"/>
    <x v="181"/>
    <n v="2"/>
    <n v="0"/>
    <n v="3.58"/>
  </r>
  <r>
    <x v="323"/>
    <x v="148"/>
    <x v="0"/>
    <x v="131"/>
    <d v="2013-04-28T00:00:00"/>
    <s v="Standard Class"/>
    <x v="136"/>
    <s v="Grace Kelly"/>
    <x v="1"/>
    <s v="United States"/>
    <s v="Hesperia"/>
    <x v="1"/>
    <n v="92345"/>
    <x v="1"/>
    <s v="OFF-BI-10004593"/>
    <x v="1"/>
    <x v="8"/>
    <s v="Ibico Laser Imprintable Binding System Covers"/>
    <x v="312"/>
    <n v="6"/>
    <n v="0.2"/>
    <n v="81.744"/>
  </r>
  <r>
    <x v="324"/>
    <x v="148"/>
    <x v="0"/>
    <x v="131"/>
    <d v="2013-04-28T00:00:00"/>
    <s v="Standard Class"/>
    <x v="136"/>
    <s v="Grace Kelly"/>
    <x v="1"/>
    <s v="United States"/>
    <s v="Hesperia"/>
    <x v="1"/>
    <n v="92345"/>
    <x v="1"/>
    <s v="TEC-AC-10001908"/>
    <x v="2"/>
    <x v="11"/>
    <s v="Logitech Wireless Headset h800"/>
    <x v="313"/>
    <n v="1"/>
    <n v="0"/>
    <n v="34.996499999999997"/>
  </r>
  <r>
    <x v="325"/>
    <x v="149"/>
    <x v="3"/>
    <x v="132"/>
    <d v="2014-11-06T00:00:00"/>
    <s v="Second Class"/>
    <x v="137"/>
    <s v="Don Jones"/>
    <x v="1"/>
    <s v="United States"/>
    <s v="Murfreesboro"/>
    <x v="18"/>
    <n v="37130"/>
    <x v="0"/>
    <s v="FUR-FU-10001967"/>
    <x v="0"/>
    <x v="5"/>
    <s v="Telescoping Adjustable Floor Lamp"/>
    <x v="314"/>
    <n v="1"/>
    <n v="0.2"/>
    <n v="0.99949999999999894"/>
  </r>
  <r>
    <x v="326"/>
    <x v="150"/>
    <x v="0"/>
    <x v="133"/>
    <d v="2013-09-02T00:00:00"/>
    <s v="First Class"/>
    <x v="138"/>
    <s v="Patrick O'Brill"/>
    <x v="0"/>
    <s v="United States"/>
    <s v="Philadelphia"/>
    <x v="9"/>
    <n v="19143"/>
    <x v="3"/>
    <s v="TEC-PH-10003645"/>
    <x v="2"/>
    <x v="7"/>
    <s v="Aastra 57i VoIP phone"/>
    <x v="315"/>
    <n v="3"/>
    <n v="0.4"/>
    <n v="-67.876199999999997"/>
  </r>
  <r>
    <x v="327"/>
    <x v="150"/>
    <x v="0"/>
    <x v="133"/>
    <d v="2013-09-02T00:00:00"/>
    <s v="First Class"/>
    <x v="138"/>
    <s v="Patrick O'Brill"/>
    <x v="0"/>
    <s v="United States"/>
    <s v="Philadelphia"/>
    <x v="9"/>
    <n v="19143"/>
    <x v="3"/>
    <s v="OFF-ST-10000675"/>
    <x v="1"/>
    <x v="4"/>
    <s v="File Shuttle II and Handi-File, Black"/>
    <x v="316"/>
    <n v="2"/>
    <n v="0.2"/>
    <n v="3.3889999999999993"/>
  </r>
  <r>
    <x v="328"/>
    <x v="150"/>
    <x v="0"/>
    <x v="133"/>
    <d v="2013-09-02T00:00:00"/>
    <s v="First Class"/>
    <x v="138"/>
    <s v="Patrick O'Brill"/>
    <x v="0"/>
    <s v="United States"/>
    <s v="Philadelphia"/>
    <x v="9"/>
    <n v="19143"/>
    <x v="3"/>
    <s v="FUR-CH-10003312"/>
    <x v="0"/>
    <x v="1"/>
    <s v="Hon 2090 “Pillow Soft” Series Mid Back Swivel/Tilt Chairs"/>
    <x v="317"/>
    <n v="4"/>
    <n v="0.3"/>
    <n v="-258.50160000000011"/>
  </r>
  <r>
    <x v="329"/>
    <x v="150"/>
    <x v="0"/>
    <x v="133"/>
    <d v="2013-09-02T00:00:00"/>
    <s v="First Class"/>
    <x v="138"/>
    <s v="Patrick O'Brill"/>
    <x v="0"/>
    <s v="United States"/>
    <s v="Philadelphia"/>
    <x v="9"/>
    <n v="19143"/>
    <x v="3"/>
    <s v="OFF-LA-10001074"/>
    <x v="1"/>
    <x v="2"/>
    <s v="Round Specialty Laser Printer Labels"/>
    <x v="318"/>
    <n v="10"/>
    <n v="0.2"/>
    <n v="33.830999999999989"/>
  </r>
  <r>
    <x v="330"/>
    <x v="150"/>
    <x v="0"/>
    <x v="133"/>
    <d v="2013-09-02T00:00:00"/>
    <s v="First Class"/>
    <x v="138"/>
    <s v="Patrick O'Brill"/>
    <x v="0"/>
    <s v="United States"/>
    <s v="Philadelphia"/>
    <x v="9"/>
    <n v="19143"/>
    <x v="3"/>
    <s v="OFF-BI-10001524"/>
    <x v="1"/>
    <x v="8"/>
    <s v="GBC Premium Transparent Covers with Diagonal Lined Pattern"/>
    <x v="319"/>
    <n v="6"/>
    <n v="0.7"/>
    <n v="-27.693600000000004"/>
  </r>
  <r>
    <x v="331"/>
    <x v="151"/>
    <x v="0"/>
    <x v="134"/>
    <d v="2013-04-30T00:00:00"/>
    <s v="Second Class"/>
    <x v="139"/>
    <s v="John Lucas"/>
    <x v="0"/>
    <s v="United States"/>
    <s v="Philadelphia"/>
    <x v="9"/>
    <n v="19134"/>
    <x v="3"/>
    <s v="TEC-PH-10004614"/>
    <x v="2"/>
    <x v="7"/>
    <s v="AT&amp;T 841000 Phone"/>
    <x v="320"/>
    <n v="2"/>
    <n v="0.4"/>
    <n v="-20.700000000000003"/>
  </r>
  <r>
    <x v="332"/>
    <x v="151"/>
    <x v="0"/>
    <x v="134"/>
    <d v="2013-04-30T00:00:00"/>
    <s v="Second Class"/>
    <x v="139"/>
    <s v="John Lucas"/>
    <x v="0"/>
    <s v="United States"/>
    <s v="Philadelphia"/>
    <x v="9"/>
    <n v="19134"/>
    <x v="3"/>
    <s v="OFF-BI-10001153"/>
    <x v="1"/>
    <x v="8"/>
    <s v="Ibico Recycled Grain-Textured Covers"/>
    <x v="321"/>
    <n v="2"/>
    <n v="0.7"/>
    <n v="-13.815999999999995"/>
  </r>
  <r>
    <x v="333"/>
    <x v="151"/>
    <x v="0"/>
    <x v="134"/>
    <d v="2013-04-30T00:00:00"/>
    <s v="Second Class"/>
    <x v="139"/>
    <s v="John Lucas"/>
    <x v="0"/>
    <s v="United States"/>
    <s v="Philadelphia"/>
    <x v="9"/>
    <n v="19134"/>
    <x v="3"/>
    <s v="OFF-BI-10001982"/>
    <x v="1"/>
    <x v="8"/>
    <s v="Wilson Jones Custom Binder Spines &amp; Labels"/>
    <x v="322"/>
    <n v="3"/>
    <n v="0.7"/>
    <n v="-3.4271999999999991"/>
  </r>
  <r>
    <x v="334"/>
    <x v="152"/>
    <x v="1"/>
    <x v="135"/>
    <d v="2012-09-04T00:00:00"/>
    <s v="Second Class"/>
    <x v="140"/>
    <s v="Doug Bickford"/>
    <x v="0"/>
    <s v="United States"/>
    <s v="Los Angeles"/>
    <x v="1"/>
    <n v="90045"/>
    <x v="1"/>
    <s v="OFF-BI-10001922"/>
    <x v="1"/>
    <x v="8"/>
    <s v="Storex Dura Pro Binders"/>
    <x v="323"/>
    <n v="1"/>
    <n v="0.2"/>
    <n v="1.6037999999999997"/>
  </r>
  <r>
    <x v="335"/>
    <x v="152"/>
    <x v="1"/>
    <x v="135"/>
    <d v="2012-09-04T00:00:00"/>
    <s v="Second Class"/>
    <x v="140"/>
    <s v="Doug Bickford"/>
    <x v="0"/>
    <s v="United States"/>
    <s v="Los Angeles"/>
    <x v="1"/>
    <n v="90045"/>
    <x v="1"/>
    <s v="TEC-CO-10001449"/>
    <x v="2"/>
    <x v="16"/>
    <s v="Hewlett Packard LaserJet 3310 Copier"/>
    <x v="324"/>
    <n v="2"/>
    <n v="0.2"/>
    <n v="335.99440000000004"/>
  </r>
  <r>
    <x v="336"/>
    <x v="152"/>
    <x v="1"/>
    <x v="135"/>
    <d v="2012-09-04T00:00:00"/>
    <s v="Second Class"/>
    <x v="140"/>
    <s v="Doug Bickford"/>
    <x v="0"/>
    <s v="United States"/>
    <s v="Los Angeles"/>
    <x v="1"/>
    <n v="90045"/>
    <x v="1"/>
    <s v="OFF-BI-10004140"/>
    <x v="1"/>
    <x v="8"/>
    <s v="Avery Non-Stick Binders"/>
    <x v="325"/>
    <n v="4"/>
    <n v="0.2"/>
    <n v="4.4899999999999984"/>
  </r>
  <r>
    <x v="337"/>
    <x v="153"/>
    <x v="2"/>
    <x v="136"/>
    <d v="2011-07-17T00:00:00"/>
    <s v="Standard Class"/>
    <x v="141"/>
    <s v="Alyssa Crouse"/>
    <x v="1"/>
    <s v="United States"/>
    <s v="San Francisco"/>
    <x v="1"/>
    <n v="94122"/>
    <x v="1"/>
    <s v="OFF-BI-10003314"/>
    <x v="1"/>
    <x v="8"/>
    <s v="Tuff Stuff Recycled Round Ring Binders"/>
    <x v="326"/>
    <n v="2"/>
    <n v="0.2"/>
    <n v="2.7956000000000003"/>
  </r>
  <r>
    <x v="338"/>
    <x v="153"/>
    <x v="2"/>
    <x v="136"/>
    <d v="2011-07-17T00:00:00"/>
    <s v="Standard Class"/>
    <x v="141"/>
    <s v="Alyssa Crouse"/>
    <x v="1"/>
    <s v="United States"/>
    <s v="San Francisco"/>
    <x v="1"/>
    <n v="94122"/>
    <x v="1"/>
    <s v="FUR-TA-10004575"/>
    <x v="0"/>
    <x v="3"/>
    <s v="Hon 5100 Series Wood Tables"/>
    <x v="327"/>
    <n v="3"/>
    <n v="0.2"/>
    <n v="-17.458800000000053"/>
  </r>
  <r>
    <x v="339"/>
    <x v="154"/>
    <x v="1"/>
    <x v="137"/>
    <d v="2012-06-26T00:00:00"/>
    <s v="Second Class"/>
    <x v="107"/>
    <s v="Ken Lonsdale"/>
    <x v="0"/>
    <s v="United States"/>
    <s v="Layton"/>
    <x v="7"/>
    <n v="84041"/>
    <x v="1"/>
    <s v="OFF-FA-10000490"/>
    <x v="1"/>
    <x v="13"/>
    <s v="OIC Binder Clips, Mini, 1/4&quot; Capacity, Black"/>
    <x v="328"/>
    <n v="4"/>
    <n v="0"/>
    <n v="2.3311999999999999"/>
  </r>
  <r>
    <x v="340"/>
    <x v="155"/>
    <x v="2"/>
    <x v="138"/>
    <d v="2011-04-17T00:00:00"/>
    <s v="Second Class"/>
    <x v="63"/>
    <s v="Jonathan Doherty"/>
    <x v="1"/>
    <s v="United States"/>
    <s v="Philadelphia"/>
    <x v="9"/>
    <n v="19140"/>
    <x v="3"/>
    <s v="OFF-AR-10000122"/>
    <x v="1"/>
    <x v="6"/>
    <s v="Newell 314"/>
    <x v="329"/>
    <n v="4"/>
    <n v="0.2"/>
    <n v="1.1159999999999979"/>
  </r>
  <r>
    <x v="341"/>
    <x v="155"/>
    <x v="2"/>
    <x v="138"/>
    <d v="2011-04-17T00:00:00"/>
    <s v="Second Class"/>
    <x v="63"/>
    <s v="Jonathan Doherty"/>
    <x v="1"/>
    <s v="United States"/>
    <s v="Philadelphia"/>
    <x v="9"/>
    <n v="19140"/>
    <x v="3"/>
    <s v="OFF-BI-10003656"/>
    <x v="1"/>
    <x v="8"/>
    <s v="Fellowes PB200 Plastic Comb Binding Machine"/>
    <x v="330"/>
    <n v="10"/>
    <n v="0.7"/>
    <n v="-407.97599999999989"/>
  </r>
  <r>
    <x v="342"/>
    <x v="155"/>
    <x v="2"/>
    <x v="138"/>
    <d v="2011-04-17T00:00:00"/>
    <s v="Second Class"/>
    <x v="63"/>
    <s v="Jonathan Doherty"/>
    <x v="1"/>
    <s v="United States"/>
    <s v="Philadelphia"/>
    <x v="9"/>
    <n v="19140"/>
    <x v="3"/>
    <s v="OFF-FA-10002780"/>
    <x v="1"/>
    <x v="13"/>
    <s v="Staples"/>
    <x v="331"/>
    <n v="13"/>
    <n v="0.2"/>
    <n v="10.072399999999996"/>
  </r>
  <r>
    <x v="343"/>
    <x v="155"/>
    <x v="2"/>
    <x v="138"/>
    <d v="2011-04-17T00:00:00"/>
    <s v="Second Class"/>
    <x v="63"/>
    <s v="Jonathan Doherty"/>
    <x v="1"/>
    <s v="United States"/>
    <s v="Philadelphia"/>
    <x v="9"/>
    <n v="19140"/>
    <x v="3"/>
    <s v="TEC-PH-10000702"/>
    <x v="2"/>
    <x v="7"/>
    <s v="Square Credit Card Reader, 4 1/2&quot; x 4 1/2&quot; x 1&quot;, White"/>
    <x v="332"/>
    <n v="12"/>
    <n v="0.4"/>
    <n v="8.3915999999999897"/>
  </r>
  <r>
    <x v="344"/>
    <x v="156"/>
    <x v="1"/>
    <x v="139"/>
    <d v="2012-12-24T00:00:00"/>
    <s v="Standard Class"/>
    <x v="79"/>
    <s v="Chad Sievert"/>
    <x v="0"/>
    <s v="United States"/>
    <s v="Austin"/>
    <x v="5"/>
    <n v="78745"/>
    <x v="2"/>
    <s v="OFF-ST-10000107"/>
    <x v="1"/>
    <x v="4"/>
    <s v="Fellowes Super Stor/Drawer"/>
    <x v="333"/>
    <n v="4"/>
    <n v="0.2"/>
    <n v="-2.2200000000000131"/>
  </r>
  <r>
    <x v="345"/>
    <x v="157"/>
    <x v="3"/>
    <x v="140"/>
    <d v="2014-06-20T00:00:00"/>
    <s v="Standard Class"/>
    <x v="142"/>
    <s v="Clay Cheatham"/>
    <x v="0"/>
    <s v="United States"/>
    <s v="San Francisco"/>
    <x v="1"/>
    <n v="94122"/>
    <x v="1"/>
    <s v="TEC-PH-10002293"/>
    <x v="2"/>
    <x v="7"/>
    <s v="Anker 36W 4-Port USB Wall Charger Travel Power Adapter for iPhone 5s 5c 5"/>
    <x v="334"/>
    <n v="3"/>
    <n v="0.2"/>
    <n v="4.7976000000000028"/>
  </r>
  <r>
    <x v="346"/>
    <x v="158"/>
    <x v="3"/>
    <x v="141"/>
    <d v="2014-07-13T00:00:00"/>
    <s v="Standard Class"/>
    <x v="143"/>
    <s v="Tamara Dahlen"/>
    <x v="0"/>
    <s v="United States"/>
    <s v="Lowell"/>
    <x v="31"/>
    <n v="1852"/>
    <x v="3"/>
    <s v="OFF-AR-10004027"/>
    <x v="1"/>
    <x v="6"/>
    <s v="Binney &amp; Smith inkTank Erasable Desk Highlighter, Chisel Tip, Yellow, 12/Box"/>
    <x v="262"/>
    <n v="3"/>
    <n v="0"/>
    <n v="3.0996000000000006"/>
  </r>
  <r>
    <x v="347"/>
    <x v="158"/>
    <x v="3"/>
    <x v="141"/>
    <d v="2014-07-13T00:00:00"/>
    <s v="Standard Class"/>
    <x v="143"/>
    <s v="Tamara Dahlen"/>
    <x v="0"/>
    <s v="United States"/>
    <s v="Lowell"/>
    <x v="31"/>
    <n v="1852"/>
    <x v="3"/>
    <s v="OFF-PA-10000249"/>
    <x v="1"/>
    <x v="10"/>
    <s v="Staples"/>
    <x v="335"/>
    <n v="2"/>
    <n v="0"/>
    <n v="11.543199999999999"/>
  </r>
  <r>
    <x v="348"/>
    <x v="158"/>
    <x v="3"/>
    <x v="141"/>
    <d v="2014-07-13T00:00:00"/>
    <s v="Standard Class"/>
    <x v="143"/>
    <s v="Tamara Dahlen"/>
    <x v="0"/>
    <s v="United States"/>
    <s v="Lowell"/>
    <x v="31"/>
    <n v="1852"/>
    <x v="3"/>
    <s v="OFF-AR-10001374"/>
    <x v="1"/>
    <x v="6"/>
    <s v="BIC Brite Liner Highlighters, Chisel Tip"/>
    <x v="91"/>
    <n v="2"/>
    <n v="0"/>
    <n v="4.1471999999999998"/>
  </r>
  <r>
    <x v="349"/>
    <x v="159"/>
    <x v="0"/>
    <x v="142"/>
    <d v="2013-09-04T00:00:00"/>
    <s v="First Class"/>
    <x v="144"/>
    <s v="Adam Bellavance"/>
    <x v="2"/>
    <s v="United States"/>
    <s v="New York City"/>
    <x v="15"/>
    <n v="10009"/>
    <x v="3"/>
    <s v="TEC-AC-10000290"/>
    <x v="2"/>
    <x v="11"/>
    <s v="Sabrent 4-Port USB 2.0 Hub"/>
    <x v="336"/>
    <n v="1"/>
    <n v="0"/>
    <n v="2.3086000000000002"/>
  </r>
  <r>
    <x v="350"/>
    <x v="159"/>
    <x v="0"/>
    <x v="142"/>
    <d v="2013-09-04T00:00:00"/>
    <s v="First Class"/>
    <x v="144"/>
    <s v="Adam Bellavance"/>
    <x v="2"/>
    <s v="United States"/>
    <s v="New York City"/>
    <x v="15"/>
    <n v="10009"/>
    <x v="3"/>
    <s v="OFF-PA-10001970"/>
    <x v="1"/>
    <x v="10"/>
    <s v="Xerox 1881"/>
    <x v="335"/>
    <n v="2"/>
    <n v="0"/>
    <n v="11.543199999999999"/>
  </r>
  <r>
    <x v="351"/>
    <x v="159"/>
    <x v="0"/>
    <x v="142"/>
    <d v="2013-09-04T00:00:00"/>
    <s v="First Class"/>
    <x v="144"/>
    <s v="Adam Bellavance"/>
    <x v="2"/>
    <s v="United States"/>
    <s v="New York City"/>
    <x v="15"/>
    <n v="10009"/>
    <x v="3"/>
    <s v="OFF-BI-10002160"/>
    <x v="1"/>
    <x v="8"/>
    <s v="Acco Hanging Data Binders"/>
    <x v="337"/>
    <n v="1"/>
    <n v="0.2"/>
    <n v="1.0668"/>
  </r>
  <r>
    <x v="352"/>
    <x v="159"/>
    <x v="0"/>
    <x v="142"/>
    <d v="2013-09-04T00:00:00"/>
    <s v="First Class"/>
    <x v="144"/>
    <s v="Adam Bellavance"/>
    <x v="2"/>
    <s v="United States"/>
    <s v="New York City"/>
    <x v="15"/>
    <n v="10009"/>
    <x v="3"/>
    <s v="OFF-PA-10001970"/>
    <x v="1"/>
    <x v="10"/>
    <s v="Xerox 1881"/>
    <x v="338"/>
    <n v="4"/>
    <n v="0"/>
    <n v="23.086399999999998"/>
  </r>
  <r>
    <x v="353"/>
    <x v="159"/>
    <x v="0"/>
    <x v="142"/>
    <d v="2013-09-04T00:00:00"/>
    <s v="First Class"/>
    <x v="144"/>
    <s v="Adam Bellavance"/>
    <x v="2"/>
    <s v="United States"/>
    <s v="New York City"/>
    <x v="15"/>
    <n v="10009"/>
    <x v="3"/>
    <s v="OFF-BI-10004995"/>
    <x v="1"/>
    <x v="8"/>
    <s v="GBC DocuBind P400 Electric Binding System"/>
    <x v="339"/>
    <n v="4"/>
    <n v="0.2"/>
    <n v="1415.4295999999997"/>
  </r>
  <r>
    <x v="354"/>
    <x v="160"/>
    <x v="0"/>
    <x v="143"/>
    <d v="2013-04-14T00:00:00"/>
    <s v="Standard Class"/>
    <x v="145"/>
    <s v="Jeremy Lonsdale"/>
    <x v="0"/>
    <s v="United States"/>
    <s v="New York City"/>
    <x v="15"/>
    <n v="10035"/>
    <x v="3"/>
    <s v="FUR-BO-10002268"/>
    <x v="0"/>
    <x v="0"/>
    <s v="Sauder Barrister Bookcases"/>
    <x v="340"/>
    <n v="6"/>
    <n v="0.2"/>
    <n v="-4.8588000000000022"/>
  </r>
  <r>
    <x v="355"/>
    <x v="160"/>
    <x v="0"/>
    <x v="143"/>
    <d v="2013-04-14T00:00:00"/>
    <s v="Standard Class"/>
    <x v="145"/>
    <s v="Jeremy Lonsdale"/>
    <x v="0"/>
    <s v="United States"/>
    <s v="New York City"/>
    <x v="15"/>
    <n v="10035"/>
    <x v="3"/>
    <s v="OFF-EN-10001137"/>
    <x v="1"/>
    <x v="12"/>
    <s v="#10 Gummed Flap White Envelopes, 100/Box"/>
    <x v="341"/>
    <n v="2"/>
    <n v="0"/>
    <n v="3.7995999999999999"/>
  </r>
  <r>
    <x v="356"/>
    <x v="160"/>
    <x v="0"/>
    <x v="143"/>
    <d v="2013-04-14T00:00:00"/>
    <s v="Standard Class"/>
    <x v="145"/>
    <s v="Jeremy Lonsdale"/>
    <x v="0"/>
    <s v="United States"/>
    <s v="New York City"/>
    <x v="15"/>
    <n v="10035"/>
    <x v="3"/>
    <s v="OFF-AR-10002399"/>
    <x v="1"/>
    <x v="6"/>
    <s v="Dixon Prang Watercolor Pencils, 10-Color Set with Brush"/>
    <x v="342"/>
    <n v="4"/>
    <n v="0"/>
    <n v="6.9863999999999997"/>
  </r>
  <r>
    <x v="357"/>
    <x v="160"/>
    <x v="0"/>
    <x v="143"/>
    <d v="2013-04-14T00:00:00"/>
    <s v="Standard Class"/>
    <x v="145"/>
    <s v="Jeremy Lonsdale"/>
    <x v="0"/>
    <s v="United States"/>
    <s v="New York City"/>
    <x v="15"/>
    <n v="10035"/>
    <x v="3"/>
    <s v="OFF-PA-10002713"/>
    <x v="1"/>
    <x v="10"/>
    <s v="Adams Phone Message Book, 200 Message Capacity, 8 1/16” x 11”"/>
    <x v="343"/>
    <n v="5"/>
    <n v="0"/>
    <n v="15.823999999999998"/>
  </r>
  <r>
    <x v="358"/>
    <x v="161"/>
    <x v="0"/>
    <x v="131"/>
    <d v="2013-04-29T00:00:00"/>
    <s v="Standard Class"/>
    <x v="96"/>
    <s v="Heather Kirkland"/>
    <x v="1"/>
    <s v="United States"/>
    <s v="Charlotte"/>
    <x v="3"/>
    <n v="28205"/>
    <x v="0"/>
    <s v="OFF-PA-10002666"/>
    <x v="1"/>
    <x v="10"/>
    <s v="Southworth 25% Cotton Linen-Finish Paper &amp; Envelopes"/>
    <x v="344"/>
    <n v="5"/>
    <n v="0.2"/>
    <n v="11.324999999999996"/>
  </r>
  <r>
    <x v="359"/>
    <x v="162"/>
    <x v="3"/>
    <x v="144"/>
    <d v="2014-03-12T00:00:00"/>
    <s v="First Class"/>
    <x v="146"/>
    <s v="Victoria Brennan"/>
    <x v="1"/>
    <s v="United States"/>
    <s v="Columbus"/>
    <x v="32"/>
    <n v="31907"/>
    <x v="0"/>
    <s v="OFF-AP-10001124"/>
    <x v="1"/>
    <x v="9"/>
    <s v="Belkin 8 Outlet SurgeMaster II Gold Surge Protector with Phone Protection"/>
    <x v="345"/>
    <n v="8"/>
    <n v="0"/>
    <n v="168.4384"/>
  </r>
  <r>
    <x v="360"/>
    <x v="162"/>
    <x v="3"/>
    <x v="144"/>
    <d v="2014-03-12T00:00:00"/>
    <s v="First Class"/>
    <x v="146"/>
    <s v="Victoria Brennan"/>
    <x v="1"/>
    <s v="United States"/>
    <s v="Columbus"/>
    <x v="32"/>
    <n v="31907"/>
    <x v="0"/>
    <s v="OFF-LA-10001158"/>
    <x v="1"/>
    <x v="2"/>
    <s v="Avery Address/Shipping Labels for Typewriters, 4&quot; x 2&quot;"/>
    <x v="346"/>
    <n v="2"/>
    <n v="0"/>
    <n v="9.9359999999999999"/>
  </r>
  <r>
    <x v="361"/>
    <x v="163"/>
    <x v="3"/>
    <x v="145"/>
    <d v="2014-10-02T00:00:00"/>
    <s v="Standard Class"/>
    <x v="147"/>
    <s v="Katrina Willman"/>
    <x v="0"/>
    <s v="United States"/>
    <s v="New York City"/>
    <x v="15"/>
    <n v="10009"/>
    <x v="3"/>
    <s v="OFF-LA-10001158"/>
    <x v="1"/>
    <x v="2"/>
    <s v="Avery Address/Shipping Labels for Typewriters, 4&quot; x 2&quot;"/>
    <x v="346"/>
    <n v="2"/>
    <n v="0"/>
    <n v="9.9359999999999999"/>
  </r>
  <r>
    <x v="362"/>
    <x v="163"/>
    <x v="3"/>
    <x v="145"/>
    <d v="2014-10-02T00:00:00"/>
    <s v="Standard Class"/>
    <x v="147"/>
    <s v="Katrina Willman"/>
    <x v="0"/>
    <s v="United States"/>
    <s v="New York City"/>
    <x v="15"/>
    <n v="10009"/>
    <x v="3"/>
    <s v="FUR-CH-10000785"/>
    <x v="0"/>
    <x v="1"/>
    <s v="Global Ergonomic Managers Chair"/>
    <x v="347"/>
    <n v="3"/>
    <n v="0.1"/>
    <n v="86.870400000000004"/>
  </r>
  <r>
    <x v="363"/>
    <x v="163"/>
    <x v="3"/>
    <x v="145"/>
    <d v="2014-10-02T00:00:00"/>
    <s v="Standard Class"/>
    <x v="147"/>
    <s v="Katrina Willman"/>
    <x v="0"/>
    <s v="United States"/>
    <s v="New York City"/>
    <x v="15"/>
    <n v="10009"/>
    <x v="3"/>
    <s v="OFF-AR-10003732"/>
    <x v="1"/>
    <x v="6"/>
    <s v="Newell 333"/>
    <x v="348"/>
    <n v="2"/>
    <n v="0"/>
    <n v="1.4455999999999998"/>
  </r>
  <r>
    <x v="364"/>
    <x v="163"/>
    <x v="3"/>
    <x v="145"/>
    <d v="2014-10-02T00:00:00"/>
    <s v="Standard Class"/>
    <x v="147"/>
    <s v="Katrina Willman"/>
    <x v="0"/>
    <s v="United States"/>
    <s v="New York City"/>
    <x v="15"/>
    <n v="10009"/>
    <x v="3"/>
    <s v="FUR-FU-10000023"/>
    <x v="0"/>
    <x v="5"/>
    <s v="Eldon Wave Desk Accessories"/>
    <x v="349"/>
    <n v="8"/>
    <n v="0"/>
    <n v="20.732800000000001"/>
  </r>
  <r>
    <x v="365"/>
    <x v="164"/>
    <x v="2"/>
    <x v="146"/>
    <d v="2011-09-29T00:00:00"/>
    <s v="Standard Class"/>
    <x v="148"/>
    <s v="Julia Dunbar"/>
    <x v="0"/>
    <s v="United States"/>
    <s v="San Francisco"/>
    <x v="1"/>
    <n v="94109"/>
    <x v="1"/>
    <s v="OFF-ST-10001713"/>
    <x v="1"/>
    <x v="4"/>
    <s v="Gould Plastics 9-Pocket Panel Bin, 18-3/8w x 5-1/4d x 20-1/2h, Black"/>
    <x v="46"/>
    <n v="4"/>
    <n v="0"/>
    <n v="8.4783999999999935"/>
  </r>
  <r>
    <x v="366"/>
    <x v="165"/>
    <x v="0"/>
    <x v="147"/>
    <d v="2013-10-22T00:00:00"/>
    <s v="Same Day"/>
    <x v="149"/>
    <s v="Michael Kennedy"/>
    <x v="1"/>
    <s v="United States"/>
    <s v="Manchester"/>
    <x v="29"/>
    <n v="6040"/>
    <x v="3"/>
    <s v="OFF-BI-10002412"/>
    <x v="1"/>
    <x v="8"/>
    <s v="Wilson Jones “Snap” Scratch Pad Binder Tool for Ring Binders"/>
    <x v="350"/>
    <n v="4"/>
    <n v="0"/>
    <n v="10.44"/>
  </r>
  <r>
    <x v="367"/>
    <x v="165"/>
    <x v="0"/>
    <x v="147"/>
    <d v="2013-10-22T00:00:00"/>
    <s v="Same Day"/>
    <x v="149"/>
    <s v="Michael Kennedy"/>
    <x v="1"/>
    <s v="United States"/>
    <s v="Manchester"/>
    <x v="29"/>
    <n v="6040"/>
    <x v="3"/>
    <s v="OFF-SU-10001225"/>
    <x v="1"/>
    <x v="14"/>
    <s v="Staples"/>
    <x v="351"/>
    <n v="2"/>
    <n v="0"/>
    <n v="0.14719999999999978"/>
  </r>
  <r>
    <x v="368"/>
    <x v="165"/>
    <x v="0"/>
    <x v="147"/>
    <d v="2013-10-22T00:00:00"/>
    <s v="Same Day"/>
    <x v="149"/>
    <s v="Michael Kennedy"/>
    <x v="1"/>
    <s v="United States"/>
    <s v="Manchester"/>
    <x v="29"/>
    <n v="6040"/>
    <x v="3"/>
    <s v="OFF-ST-10002406"/>
    <x v="1"/>
    <x v="4"/>
    <s v="Pizazz Global Quick File"/>
    <x v="352"/>
    <n v="7"/>
    <n v="0"/>
    <n v="29.341200000000008"/>
  </r>
  <r>
    <x v="369"/>
    <x v="165"/>
    <x v="0"/>
    <x v="147"/>
    <d v="2013-10-22T00:00:00"/>
    <s v="Same Day"/>
    <x v="149"/>
    <s v="Michael Kennedy"/>
    <x v="1"/>
    <s v="United States"/>
    <s v="Manchester"/>
    <x v="29"/>
    <n v="6040"/>
    <x v="3"/>
    <s v="FUR-BO-10002545"/>
    <x v="0"/>
    <x v="0"/>
    <s v="Atlantic Metals Mobile 3-Shelf Bookcases, Custom Colors"/>
    <x v="353"/>
    <n v="4"/>
    <n v="0"/>
    <n v="271.41920000000005"/>
  </r>
  <r>
    <x v="370"/>
    <x v="166"/>
    <x v="3"/>
    <x v="148"/>
    <d v="2014-06-05T00:00:00"/>
    <s v="Standard Class"/>
    <x v="150"/>
    <s v="Guy Thornton"/>
    <x v="0"/>
    <s v="United States"/>
    <s v="Harlingen"/>
    <x v="5"/>
    <n v="78550"/>
    <x v="2"/>
    <s v="OFF-PA-10002036"/>
    <x v="1"/>
    <x v="10"/>
    <s v="Xerox 1930"/>
    <x v="233"/>
    <n v="5"/>
    <n v="0.2"/>
    <n v="9.3960000000000008"/>
  </r>
  <r>
    <x v="371"/>
    <x v="166"/>
    <x v="3"/>
    <x v="148"/>
    <d v="2014-06-05T00:00:00"/>
    <s v="Standard Class"/>
    <x v="150"/>
    <s v="Guy Thornton"/>
    <x v="0"/>
    <s v="United States"/>
    <s v="Harlingen"/>
    <x v="5"/>
    <n v="78550"/>
    <x v="2"/>
    <s v="OFF-ST-10002205"/>
    <x v="1"/>
    <x v="4"/>
    <s v="File Shuttle I and Handi-File"/>
    <x v="354"/>
    <n v="3"/>
    <n v="0.2"/>
    <n v="4.6746000000000016"/>
  </r>
  <r>
    <x v="372"/>
    <x v="167"/>
    <x v="2"/>
    <x v="149"/>
    <d v="2011-07-27T00:00:00"/>
    <s v="Standard Class"/>
    <x v="151"/>
    <s v="Arthur Gainer"/>
    <x v="0"/>
    <s v="United States"/>
    <s v="Tucson"/>
    <x v="16"/>
    <n v="85705"/>
    <x v="1"/>
    <s v="OFF-BI-10001982"/>
    <x v="1"/>
    <x v="8"/>
    <s v="Wilson Jones Custom Binder Spines &amp; Labels"/>
    <x v="355"/>
    <n v="5"/>
    <n v="0.7"/>
    <n v="-5.7119999999999997"/>
  </r>
  <r>
    <x v="373"/>
    <x v="167"/>
    <x v="2"/>
    <x v="149"/>
    <d v="2011-07-27T00:00:00"/>
    <s v="Standard Class"/>
    <x v="151"/>
    <s v="Arthur Gainer"/>
    <x v="0"/>
    <s v="United States"/>
    <s v="Tucson"/>
    <x v="16"/>
    <n v="85705"/>
    <x v="1"/>
    <s v="TEC-AC-10003911"/>
    <x v="2"/>
    <x v="11"/>
    <s v="NETGEAR AC1750 Dual Band Gigabit Smart WiFi Router"/>
    <x v="356"/>
    <n v="8"/>
    <n v="0.2"/>
    <n v="179.1887999999999"/>
  </r>
  <r>
    <x v="374"/>
    <x v="167"/>
    <x v="2"/>
    <x v="149"/>
    <d v="2011-07-27T00:00:00"/>
    <s v="Standard Class"/>
    <x v="151"/>
    <s v="Arthur Gainer"/>
    <x v="0"/>
    <s v="United States"/>
    <s v="Tucson"/>
    <x v="16"/>
    <n v="85705"/>
    <x v="1"/>
    <s v="OFF-AR-10000658"/>
    <x v="1"/>
    <x v="6"/>
    <s v="Newell 324"/>
    <x v="357"/>
    <n v="1"/>
    <n v="0.2"/>
    <n v="0.92399999999999993"/>
  </r>
  <r>
    <x v="375"/>
    <x v="167"/>
    <x v="2"/>
    <x v="149"/>
    <d v="2011-07-27T00:00:00"/>
    <s v="Standard Class"/>
    <x v="151"/>
    <s v="Arthur Gainer"/>
    <x v="0"/>
    <s v="United States"/>
    <s v="Tucson"/>
    <x v="16"/>
    <n v="85705"/>
    <x v="1"/>
    <s v="TEC-AC-10002076"/>
    <x v="2"/>
    <x v="11"/>
    <s v="Microsoft Natural Keyboard Elite"/>
    <x v="358"/>
    <n v="10"/>
    <n v="0.2"/>
    <n v="-29.940000000000012"/>
  </r>
  <r>
    <x v="376"/>
    <x v="168"/>
    <x v="0"/>
    <x v="150"/>
    <d v="2013-10-02T00:00:00"/>
    <s v="First Class"/>
    <x v="152"/>
    <s v="Muhammed MacIntyre"/>
    <x v="1"/>
    <s v="United States"/>
    <s v="Quincy"/>
    <x v="10"/>
    <n v="62301"/>
    <x v="2"/>
    <s v="OFF-PA-10003039"/>
    <x v="1"/>
    <x v="10"/>
    <s v="Xerox 1960"/>
    <x v="306"/>
    <n v="4"/>
    <n v="0.2"/>
    <n v="30.979999999999993"/>
  </r>
  <r>
    <x v="377"/>
    <x v="169"/>
    <x v="3"/>
    <x v="151"/>
    <d v="2014-09-02T00:00:00"/>
    <s v="Standard Class"/>
    <x v="153"/>
    <s v="Allen Rosenblatt"/>
    <x v="1"/>
    <s v="United States"/>
    <s v="Franklin"/>
    <x v="31"/>
    <n v="2038"/>
    <x v="3"/>
    <s v="FUR-TA-10004915"/>
    <x v="0"/>
    <x v="3"/>
    <s v="Office Impressions End Table, 20-1/2&quot;H x 24&quot;W x 20&quot;D"/>
    <x v="359"/>
    <n v="7"/>
    <n v="0.3"/>
    <n v="-297.68479999999983"/>
  </r>
  <r>
    <x v="378"/>
    <x v="170"/>
    <x v="1"/>
    <x v="152"/>
    <d v="2012-05-05T00:00:00"/>
    <s v="Standard Class"/>
    <x v="154"/>
    <s v="Russell Applegate"/>
    <x v="0"/>
    <s v="United States"/>
    <s v="Houston"/>
    <x v="5"/>
    <n v="77095"/>
    <x v="2"/>
    <s v="OFF-AP-10000696"/>
    <x v="1"/>
    <x v="9"/>
    <s v="Holmes Odor Grabber"/>
    <x v="360"/>
    <n v="3"/>
    <n v="0.8"/>
    <n v="-20.332200000000007"/>
  </r>
  <r>
    <x v="379"/>
    <x v="170"/>
    <x v="1"/>
    <x v="152"/>
    <d v="2012-05-05T00:00:00"/>
    <s v="Standard Class"/>
    <x v="154"/>
    <s v="Russell Applegate"/>
    <x v="0"/>
    <s v="United States"/>
    <s v="Houston"/>
    <x v="5"/>
    <n v="77095"/>
    <x v="2"/>
    <s v="OFF-ST-10003327"/>
    <x v="1"/>
    <x v="4"/>
    <s v="Akro-Mils 12-Gallon Tote"/>
    <x v="361"/>
    <n v="3"/>
    <n v="0.2"/>
    <n v="2.6810999999999954"/>
  </r>
  <r>
    <x v="380"/>
    <x v="170"/>
    <x v="1"/>
    <x v="152"/>
    <d v="2012-05-05T00:00:00"/>
    <s v="Standard Class"/>
    <x v="154"/>
    <s v="Russell Applegate"/>
    <x v="0"/>
    <s v="United States"/>
    <s v="Houston"/>
    <x v="5"/>
    <n v="77095"/>
    <x v="2"/>
    <s v="OFF-BI-10000309"/>
    <x v="1"/>
    <x v="8"/>
    <s v="GBC Twin Loop Wire Binding Elements, 9/16&quot; Spine, Black"/>
    <x v="362"/>
    <n v="4"/>
    <n v="0.8"/>
    <n v="-18.872800000000009"/>
  </r>
  <r>
    <x v="381"/>
    <x v="171"/>
    <x v="0"/>
    <x v="99"/>
    <d v="2013-10-30T00:00:00"/>
    <s v="First Class"/>
    <x v="155"/>
    <s v="Alejandro Savely"/>
    <x v="1"/>
    <s v="United States"/>
    <s v="San Francisco"/>
    <x v="1"/>
    <n v="94109"/>
    <x v="1"/>
    <s v="OFF-PA-10004734"/>
    <x v="1"/>
    <x v="10"/>
    <s v="Southworth Structures Collection"/>
    <x v="363"/>
    <n v="7"/>
    <n v="0"/>
    <n v="25.48"/>
  </r>
  <r>
    <x v="382"/>
    <x v="171"/>
    <x v="0"/>
    <x v="99"/>
    <d v="2013-10-30T00:00:00"/>
    <s v="First Class"/>
    <x v="155"/>
    <s v="Alejandro Savely"/>
    <x v="1"/>
    <s v="United States"/>
    <s v="San Francisco"/>
    <x v="1"/>
    <n v="94109"/>
    <x v="1"/>
    <s v="OFF-BI-10002225"/>
    <x v="1"/>
    <x v="8"/>
    <s v="Square Ring Data Binders, Rigid 75 Pt. Covers, 11&quot; x 14-7/8&quot;"/>
    <x v="364"/>
    <n v="3"/>
    <n v="0.2"/>
    <n v="17.337599999999998"/>
  </r>
  <r>
    <x v="383"/>
    <x v="172"/>
    <x v="1"/>
    <x v="153"/>
    <d v="2012-06-29T00:00:00"/>
    <s v="Second Class"/>
    <x v="156"/>
    <s v="Laura Armstrong"/>
    <x v="1"/>
    <s v="United States"/>
    <s v="Taylor"/>
    <x v="12"/>
    <n v="48180"/>
    <x v="2"/>
    <s v="TEC-AC-10004708"/>
    <x v="2"/>
    <x v="11"/>
    <s v="Sony 32GB Class 10 Micro SDHC R40 Memory Card"/>
    <x v="365"/>
    <n v="2"/>
    <n v="0"/>
    <n v="8.7989999999999995"/>
  </r>
  <r>
    <x v="384"/>
    <x v="173"/>
    <x v="1"/>
    <x v="154"/>
    <d v="2012-12-02T00:00:00"/>
    <s v="Standard Class"/>
    <x v="157"/>
    <s v="Denny Ordway"/>
    <x v="0"/>
    <s v="United States"/>
    <s v="Pembroke Pines"/>
    <x v="2"/>
    <n v="33024"/>
    <x v="0"/>
    <s v="FUR-TA-10000617"/>
    <x v="0"/>
    <x v="3"/>
    <s v="Hon Practical Foundations 30 x 60 Training Table, Light Gray/Charcoal"/>
    <x v="366"/>
    <n v="3"/>
    <n v="0.45"/>
    <n v="-157.00949999999997"/>
  </r>
  <r>
    <x v="385"/>
    <x v="173"/>
    <x v="1"/>
    <x v="154"/>
    <d v="2012-12-02T00:00:00"/>
    <s v="Standard Class"/>
    <x v="157"/>
    <s v="Denny Ordway"/>
    <x v="0"/>
    <s v="United States"/>
    <s v="Pembroke Pines"/>
    <x v="2"/>
    <n v="33024"/>
    <x v="0"/>
    <s v="TEC-AC-10002335"/>
    <x v="2"/>
    <x v="11"/>
    <s v="Logitech Media Keyboard K200"/>
    <x v="367"/>
    <n v="3"/>
    <n v="0.2"/>
    <n v="-1.049700000000005"/>
  </r>
  <r>
    <x v="386"/>
    <x v="174"/>
    <x v="1"/>
    <x v="155"/>
    <d v="2012-12-07T00:00:00"/>
    <s v="Standard Class"/>
    <x v="158"/>
    <s v="Dean Katz"/>
    <x v="1"/>
    <s v="United States"/>
    <s v="Philadelphia"/>
    <x v="9"/>
    <n v="19140"/>
    <x v="3"/>
    <s v="TEC-MA-10001681"/>
    <x v="2"/>
    <x v="15"/>
    <s v="Lexmark MarkNet N8150 Wireless Print Server"/>
    <x v="368"/>
    <n v="4"/>
    <n v="0.7"/>
    <n v="-337.63799999999981"/>
  </r>
  <r>
    <x v="387"/>
    <x v="174"/>
    <x v="1"/>
    <x v="155"/>
    <d v="2012-12-07T00:00:00"/>
    <s v="Standard Class"/>
    <x v="158"/>
    <s v="Dean Katz"/>
    <x v="1"/>
    <s v="United States"/>
    <s v="Philadelphia"/>
    <x v="9"/>
    <n v="19140"/>
    <x v="3"/>
    <s v="FUR-FU-10001935"/>
    <x v="0"/>
    <x v="5"/>
    <s v="3M Hangers With Command Adhesive"/>
    <x v="369"/>
    <n v="1"/>
    <n v="0.2"/>
    <n v="0.77700000000000025"/>
  </r>
  <r>
    <x v="388"/>
    <x v="175"/>
    <x v="2"/>
    <x v="156"/>
    <d v="2011-11-26T00:00:00"/>
    <s v="First Class"/>
    <x v="159"/>
    <s v="Nathan Gelder"/>
    <x v="0"/>
    <s v="United States"/>
    <s v="Cincinnati"/>
    <x v="24"/>
    <n v="45231"/>
    <x v="3"/>
    <s v="OFF-AR-10004757"/>
    <x v="1"/>
    <x v="6"/>
    <s v="Crayola Colored Pencils"/>
    <x v="370"/>
    <n v="1"/>
    <n v="0.2"/>
    <n v="0.42639999999999978"/>
  </r>
  <r>
    <x v="389"/>
    <x v="176"/>
    <x v="3"/>
    <x v="157"/>
    <d v="2014-12-16T00:00:00"/>
    <s v="Standard Class"/>
    <x v="160"/>
    <s v="Mike Vittorini"/>
    <x v="0"/>
    <s v="United States"/>
    <s v="New York City"/>
    <x v="15"/>
    <n v="10009"/>
    <x v="3"/>
    <s v="OFF-BI-10000050"/>
    <x v="1"/>
    <x v="8"/>
    <s v="Angle-D Binders with Locking Rings, Label Holders"/>
    <x v="371"/>
    <n v="4"/>
    <n v="0.2"/>
    <n v="7.8839999999999986"/>
  </r>
  <r>
    <x v="390"/>
    <x v="176"/>
    <x v="3"/>
    <x v="157"/>
    <d v="2014-12-16T00:00:00"/>
    <s v="Standard Class"/>
    <x v="160"/>
    <s v="Mike Vittorini"/>
    <x v="0"/>
    <s v="United States"/>
    <s v="New York City"/>
    <x v="15"/>
    <n v="10009"/>
    <x v="3"/>
    <s v="TEC-AC-10001998"/>
    <x v="2"/>
    <x v="11"/>
    <s v="Logitech LS21 Speaker System - PC Multimedia - 2.1-CH - Wired"/>
    <x v="372"/>
    <n v="2"/>
    <n v="0"/>
    <n v="13.593199999999996"/>
  </r>
  <r>
    <x v="391"/>
    <x v="177"/>
    <x v="2"/>
    <x v="158"/>
    <d v="2011-09-23T00:00:00"/>
    <s v="Second Class"/>
    <x v="161"/>
    <s v="Jack Garza"/>
    <x v="0"/>
    <s v="United States"/>
    <s v="Des Moines"/>
    <x v="4"/>
    <n v="98198"/>
    <x v="1"/>
    <s v="TEC-PH-10003012"/>
    <x v="2"/>
    <x v="7"/>
    <s v="Nortel Meridian M3904 Professional Digital phone"/>
    <x v="373"/>
    <n v="2"/>
    <n v="0.2"/>
    <n v="27.718199999999968"/>
  </r>
  <r>
    <x v="392"/>
    <x v="177"/>
    <x v="2"/>
    <x v="158"/>
    <d v="2011-09-23T00:00:00"/>
    <s v="Second Class"/>
    <x v="161"/>
    <s v="Jack Garza"/>
    <x v="0"/>
    <s v="United States"/>
    <s v="Des Moines"/>
    <x v="4"/>
    <n v="98198"/>
    <x v="1"/>
    <s v="TEC-CO-10002313"/>
    <x v="2"/>
    <x v="16"/>
    <s v="Canon PC1080F Personal Copier"/>
    <x v="374"/>
    <n v="3"/>
    <n v="0"/>
    <n v="701.98829999999998"/>
  </r>
  <r>
    <x v="393"/>
    <x v="178"/>
    <x v="2"/>
    <x v="159"/>
    <d v="2011-06-10T00:00:00"/>
    <s v="Second Class"/>
    <x v="162"/>
    <s v="Bart Pistole"/>
    <x v="1"/>
    <s v="United States"/>
    <s v="Peoria"/>
    <x v="10"/>
    <n v="61604"/>
    <x v="2"/>
    <s v="OFF-BI-10003982"/>
    <x v="1"/>
    <x v="8"/>
    <s v="Wilson Jones Century Plastic Molded Ring Binders"/>
    <x v="375"/>
    <n v="3"/>
    <n v="0.8"/>
    <n v="-20.5623"/>
  </r>
  <r>
    <x v="394"/>
    <x v="179"/>
    <x v="3"/>
    <x v="160"/>
    <d v="2014-07-06T00:00:00"/>
    <s v="Standard Class"/>
    <x v="163"/>
    <s v="Victor Preis"/>
    <x v="2"/>
    <s v="United States"/>
    <s v="Las Vegas"/>
    <x v="33"/>
    <n v="89115"/>
    <x v="1"/>
    <s v="OFF-BI-10004492"/>
    <x v="1"/>
    <x v="8"/>
    <s v="Tuf-Vin Binders"/>
    <x v="376"/>
    <n v="3"/>
    <n v="0.2"/>
    <n v="25.579799999999992"/>
  </r>
  <r>
    <x v="395"/>
    <x v="180"/>
    <x v="3"/>
    <x v="161"/>
    <d v="2014-10-20T00:00:00"/>
    <s v="Second Class"/>
    <x v="164"/>
    <s v="Saphhira Shifley"/>
    <x v="1"/>
    <s v="United States"/>
    <s v="Warwick"/>
    <x v="34"/>
    <n v="2886"/>
    <x v="3"/>
    <s v="OFF-ST-10000798"/>
    <x v="1"/>
    <x v="4"/>
    <s v="2300 Heavy-Duty Transfer File Systems by Perma"/>
    <x v="377"/>
    <n v="2"/>
    <n v="0"/>
    <n v="9.4923999999999964"/>
  </r>
  <r>
    <x v="396"/>
    <x v="180"/>
    <x v="3"/>
    <x v="161"/>
    <d v="2014-10-20T00:00:00"/>
    <s v="Second Class"/>
    <x v="164"/>
    <s v="Saphhira Shifley"/>
    <x v="1"/>
    <s v="United States"/>
    <s v="Warwick"/>
    <x v="34"/>
    <n v="2886"/>
    <x v="3"/>
    <s v="OFF-PA-10002552"/>
    <x v="1"/>
    <x v="10"/>
    <s v="Xerox 1958"/>
    <x v="91"/>
    <n v="2"/>
    <n v="0"/>
    <n v="6.2208000000000006"/>
  </r>
  <r>
    <x v="397"/>
    <x v="181"/>
    <x v="1"/>
    <x v="89"/>
    <d v="2012-11-04T00:00:00"/>
    <s v="Standard Class"/>
    <x v="6"/>
    <s v="Harold Pawlan"/>
    <x v="2"/>
    <s v="United States"/>
    <s v="Jackson"/>
    <x v="12"/>
    <n v="49201"/>
    <x v="2"/>
    <s v="OFF-SU-10002573"/>
    <x v="1"/>
    <x v="14"/>
    <s v="Acme 10&quot; Easy Grip Assistive Scissors"/>
    <x v="378"/>
    <n v="4"/>
    <n v="0"/>
    <n v="21.035999999999994"/>
  </r>
  <r>
    <x v="398"/>
    <x v="182"/>
    <x v="0"/>
    <x v="162"/>
    <d v="2013-09-11T00:00:00"/>
    <s v="Second Class"/>
    <x v="165"/>
    <s v="Anna Gayman"/>
    <x v="0"/>
    <s v="United States"/>
    <s v="Houston"/>
    <x v="5"/>
    <n v="77036"/>
    <x v="2"/>
    <s v="OFF-ST-10001580"/>
    <x v="1"/>
    <x v="4"/>
    <s v="Super Decoflex Portable Personal File"/>
    <x v="379"/>
    <n v="3"/>
    <n v="0.2"/>
    <n v="3.5951999999999984"/>
  </r>
  <r>
    <x v="399"/>
    <x v="182"/>
    <x v="0"/>
    <x v="162"/>
    <d v="2013-09-11T00:00:00"/>
    <s v="Second Class"/>
    <x v="165"/>
    <s v="Anna Gayman"/>
    <x v="0"/>
    <s v="United States"/>
    <s v="Houston"/>
    <x v="5"/>
    <n v="77036"/>
    <x v="2"/>
    <s v="FUR-BO-10004834"/>
    <x v="0"/>
    <x v="0"/>
    <s v="Riverside Palais Royal Lawyers Bookcase, Royale Cherry Finish"/>
    <x v="380"/>
    <n v="4"/>
    <n v="0.32"/>
    <n v="-317.15280000000007"/>
  </r>
  <r>
    <x v="400"/>
    <x v="182"/>
    <x v="0"/>
    <x v="162"/>
    <d v="2013-09-11T00:00:00"/>
    <s v="Second Class"/>
    <x v="165"/>
    <s v="Anna Gayman"/>
    <x v="0"/>
    <s v="United States"/>
    <s v="Houston"/>
    <x v="5"/>
    <n v="77036"/>
    <x v="2"/>
    <s v="OFF-ST-10000934"/>
    <x v="1"/>
    <x v="4"/>
    <s v="Contico 72&quot;H Heavy-Duty Storage System"/>
    <x v="381"/>
    <n v="4"/>
    <n v="0.2"/>
    <n v="-32.783999999999999"/>
  </r>
  <r>
    <x v="401"/>
    <x v="182"/>
    <x v="0"/>
    <x v="162"/>
    <d v="2013-09-11T00:00:00"/>
    <s v="Second Class"/>
    <x v="165"/>
    <s v="Anna Gayman"/>
    <x v="0"/>
    <s v="United States"/>
    <s v="Houston"/>
    <x v="5"/>
    <n v="77036"/>
    <x v="2"/>
    <s v="TEC-AC-10000158"/>
    <x v="2"/>
    <x v="11"/>
    <s v="Sony 64GB Class 10 Micro SDHC R40 Memory Card"/>
    <x v="382"/>
    <n v="2"/>
    <n v="0.2"/>
    <n v="0.71979999999999933"/>
  </r>
  <r>
    <x v="402"/>
    <x v="183"/>
    <x v="2"/>
    <x v="163"/>
    <d v="2011-12-26T00:00:00"/>
    <s v="First Class"/>
    <x v="166"/>
    <s v="Luke Foster"/>
    <x v="0"/>
    <s v="United States"/>
    <s v="Miami"/>
    <x v="2"/>
    <n v="33180"/>
    <x v="0"/>
    <s v="OFF-PA-10001947"/>
    <x v="1"/>
    <x v="10"/>
    <s v="Xerox 1974"/>
    <x v="383"/>
    <n v="2"/>
    <n v="0.2"/>
    <n v="3.4683999999999999"/>
  </r>
  <r>
    <x v="403"/>
    <x v="184"/>
    <x v="2"/>
    <x v="164"/>
    <d v="2011-04-20T00:00:00"/>
    <s v="Standard Class"/>
    <x v="70"/>
    <s v="Stephanie Phelps"/>
    <x v="1"/>
    <s v="United States"/>
    <s v="Wilmington"/>
    <x v="3"/>
    <n v="28403"/>
    <x v="0"/>
    <s v="OFF-AR-10003478"/>
    <x v="1"/>
    <x v="6"/>
    <s v="Avery Hi-Liter EverBold Pen Style Fluorescent Highlighters, 4/Pack"/>
    <x v="384"/>
    <n v="6"/>
    <n v="0.2"/>
    <n v="9.7680000000000007"/>
  </r>
  <r>
    <x v="404"/>
    <x v="185"/>
    <x v="3"/>
    <x v="165"/>
    <d v="2014-12-30T00:00:00"/>
    <s v="Standard Class"/>
    <x v="167"/>
    <s v="Roy Französisch"/>
    <x v="0"/>
    <s v="United States"/>
    <s v="New York City"/>
    <x v="15"/>
    <n v="10024"/>
    <x v="3"/>
    <s v="OFF-AP-10004249"/>
    <x v="1"/>
    <x v="9"/>
    <s v="Staples"/>
    <x v="385"/>
    <n v="3"/>
    <n v="0"/>
    <n v="9.6956999999999987"/>
  </r>
  <r>
    <x v="405"/>
    <x v="186"/>
    <x v="3"/>
    <x v="166"/>
    <d v="2014-12-13T00:00:00"/>
    <s v="Standard Class"/>
    <x v="168"/>
    <s v="Keith Herrera"/>
    <x v="0"/>
    <s v="United States"/>
    <s v="San Francisco"/>
    <x v="1"/>
    <n v="94110"/>
    <x v="1"/>
    <s v="TEC-AC-10000158"/>
    <x v="2"/>
    <x v="11"/>
    <s v="Sony 64GB Class 10 Micro SDHC R40 Memory Card"/>
    <x v="386"/>
    <n v="5"/>
    <n v="0"/>
    <n v="37.789500000000004"/>
  </r>
  <r>
    <x v="406"/>
    <x v="186"/>
    <x v="3"/>
    <x v="166"/>
    <d v="2014-12-13T00:00:00"/>
    <s v="Standard Class"/>
    <x v="168"/>
    <s v="Keith Herrera"/>
    <x v="0"/>
    <s v="United States"/>
    <s v="San Francisco"/>
    <x v="1"/>
    <n v="94110"/>
    <x v="1"/>
    <s v="TEC-CO-10004115"/>
    <x v="2"/>
    <x v="16"/>
    <s v="Sharp AL-1530CS Digital Copier"/>
    <x v="387"/>
    <n v="3"/>
    <n v="0.2"/>
    <n v="434.99130000000002"/>
  </r>
  <r>
    <x v="407"/>
    <x v="186"/>
    <x v="3"/>
    <x v="166"/>
    <d v="2014-12-13T00:00:00"/>
    <s v="Standard Class"/>
    <x v="168"/>
    <s v="Keith Herrera"/>
    <x v="0"/>
    <s v="United States"/>
    <s v="San Francisco"/>
    <x v="1"/>
    <n v="94110"/>
    <x v="1"/>
    <s v="OFF-PA-10003724"/>
    <x v="1"/>
    <x v="10"/>
    <s v="Wirebound Message Book, 4 per Page"/>
    <x v="388"/>
    <n v="5"/>
    <n v="0"/>
    <n v="13.3035"/>
  </r>
  <r>
    <x v="408"/>
    <x v="186"/>
    <x v="3"/>
    <x v="166"/>
    <d v="2014-12-13T00:00:00"/>
    <s v="Standard Class"/>
    <x v="168"/>
    <s v="Keith Herrera"/>
    <x v="0"/>
    <s v="United States"/>
    <s v="San Francisco"/>
    <x v="1"/>
    <n v="94110"/>
    <x v="1"/>
    <s v="FUR-TA-10002041"/>
    <x v="0"/>
    <x v="3"/>
    <s v="Bevis Round Conference Table Top, X-Base"/>
    <x v="389"/>
    <n v="7"/>
    <n v="0.2"/>
    <n v="-112.95269999999994"/>
  </r>
  <r>
    <x v="409"/>
    <x v="186"/>
    <x v="3"/>
    <x v="166"/>
    <d v="2014-12-13T00:00:00"/>
    <s v="Standard Class"/>
    <x v="168"/>
    <s v="Keith Herrera"/>
    <x v="0"/>
    <s v="United States"/>
    <s v="San Francisco"/>
    <x v="1"/>
    <n v="94110"/>
    <x v="1"/>
    <s v="OFF-PA-10002893"/>
    <x v="1"/>
    <x v="10"/>
    <s v="Wirebound Service Call Books, 5 1/2&quot; x 4&quot;"/>
    <x v="390"/>
    <n v="1"/>
    <n v="0"/>
    <n v="4.6463999999999999"/>
  </r>
  <r>
    <x v="410"/>
    <x v="186"/>
    <x v="3"/>
    <x v="166"/>
    <d v="2014-12-13T00:00:00"/>
    <s v="Standard Class"/>
    <x v="168"/>
    <s v="Keith Herrera"/>
    <x v="0"/>
    <s v="United States"/>
    <s v="San Francisco"/>
    <x v="1"/>
    <n v="94110"/>
    <x v="1"/>
    <s v="OFF-LA-10003766"/>
    <x v="1"/>
    <x v="2"/>
    <s v="Self-Adhesive Removable Labels"/>
    <x v="391"/>
    <n v="9"/>
    <n v="0"/>
    <n v="13.608000000000001"/>
  </r>
  <r>
    <x v="411"/>
    <x v="186"/>
    <x v="3"/>
    <x v="166"/>
    <d v="2014-12-13T00:00:00"/>
    <s v="Standard Class"/>
    <x v="168"/>
    <s v="Keith Herrera"/>
    <x v="0"/>
    <s v="United States"/>
    <s v="San Francisco"/>
    <x v="1"/>
    <n v="94110"/>
    <x v="1"/>
    <s v="OFF-PA-10001970"/>
    <x v="1"/>
    <x v="10"/>
    <s v="Xerox 1908"/>
    <x v="392"/>
    <n v="1"/>
    <n v="0"/>
    <n v="27.430199999999999"/>
  </r>
  <r>
    <x v="412"/>
    <x v="186"/>
    <x v="3"/>
    <x v="166"/>
    <d v="2014-12-13T00:00:00"/>
    <s v="Standard Class"/>
    <x v="168"/>
    <s v="Keith Herrera"/>
    <x v="0"/>
    <s v="United States"/>
    <s v="San Francisco"/>
    <x v="1"/>
    <n v="94110"/>
    <x v="1"/>
    <s v="FUR-BO-10001972"/>
    <x v="0"/>
    <x v="0"/>
    <s v="O'Sullivan 4-Shelf Bookcase in Odessa Pine"/>
    <x v="393"/>
    <n v="13"/>
    <n v="0.15"/>
    <n v="31.454799999999949"/>
  </r>
  <r>
    <x v="413"/>
    <x v="186"/>
    <x v="3"/>
    <x v="166"/>
    <d v="2014-12-13T00:00:00"/>
    <s v="Standard Class"/>
    <x v="168"/>
    <s v="Keith Herrera"/>
    <x v="0"/>
    <s v="United States"/>
    <s v="San Francisco"/>
    <x v="1"/>
    <n v="94110"/>
    <x v="1"/>
    <s v="FUR-CH-10003956"/>
    <x v="0"/>
    <x v="1"/>
    <s v="Novimex High-Tech Fabric Mesh Task Chair"/>
    <x v="394"/>
    <n v="2"/>
    <n v="0.2"/>
    <n v="-18.454800000000013"/>
  </r>
  <r>
    <x v="414"/>
    <x v="187"/>
    <x v="3"/>
    <x v="132"/>
    <d v="2014-11-08T00:00:00"/>
    <s v="Standard Class"/>
    <x v="169"/>
    <s v="Kimberly Carter"/>
    <x v="1"/>
    <s v="United States"/>
    <s v="Seattle"/>
    <x v="4"/>
    <n v="98105"/>
    <x v="1"/>
    <s v="OFF-PA-10000157"/>
    <x v="1"/>
    <x v="10"/>
    <s v="Xerox 191"/>
    <x v="395"/>
    <n v="7"/>
    <n v="0"/>
    <n v="65.734199999999987"/>
  </r>
  <r>
    <x v="415"/>
    <x v="187"/>
    <x v="3"/>
    <x v="132"/>
    <d v="2014-11-08T00:00:00"/>
    <s v="Standard Class"/>
    <x v="169"/>
    <s v="Kimberly Carter"/>
    <x v="1"/>
    <s v="United States"/>
    <s v="Seattle"/>
    <x v="4"/>
    <n v="98105"/>
    <x v="1"/>
    <s v="FUR-CH-10001891"/>
    <x v="0"/>
    <x v="1"/>
    <s v="Global Deluxe Office Fabric Chairs"/>
    <x v="396"/>
    <n v="4"/>
    <n v="0.2"/>
    <n v="26.874400000000023"/>
  </r>
  <r>
    <x v="416"/>
    <x v="188"/>
    <x v="3"/>
    <x v="92"/>
    <d v="2014-06-29T00:00:00"/>
    <s v="Standard Class"/>
    <x v="170"/>
    <s v="Caroline Jumper"/>
    <x v="0"/>
    <s v="United States"/>
    <s v="Huntington Beach"/>
    <x v="1"/>
    <n v="92646"/>
    <x v="1"/>
    <s v="OFF-AR-10004344"/>
    <x v="1"/>
    <x v="6"/>
    <s v="Bulldog Vacuum Base Pencil Sharpener"/>
    <x v="397"/>
    <n v="8"/>
    <n v="0"/>
    <n v="25.898399999999995"/>
  </r>
  <r>
    <x v="417"/>
    <x v="189"/>
    <x v="0"/>
    <x v="167"/>
    <d v="2013-04-19T00:00:00"/>
    <s v="Standard Class"/>
    <x v="171"/>
    <s v="Philip Brown"/>
    <x v="0"/>
    <s v="United States"/>
    <s v="Los Angeles"/>
    <x v="1"/>
    <n v="90004"/>
    <x v="1"/>
    <s v="FUR-CH-10004886"/>
    <x v="0"/>
    <x v="1"/>
    <s v="Bevis Steel Folding Chairs"/>
    <x v="398"/>
    <n v="5"/>
    <n v="0.2"/>
    <n v="38.379999999999981"/>
  </r>
  <r>
    <x v="418"/>
    <x v="190"/>
    <x v="3"/>
    <x v="44"/>
    <d v="2014-11-11T00:00:00"/>
    <s v="Standard Class"/>
    <x v="146"/>
    <s v="Victoria Brennan"/>
    <x v="1"/>
    <s v="United States"/>
    <s v="Richmond"/>
    <x v="0"/>
    <n v="40475"/>
    <x v="0"/>
    <s v="OFF-PA-10003845"/>
    <x v="1"/>
    <x v="10"/>
    <s v="Xerox 1987"/>
    <x v="399"/>
    <n v="1"/>
    <n v="0"/>
    <n v="2.8322000000000003"/>
  </r>
  <r>
    <x v="419"/>
    <x v="191"/>
    <x v="3"/>
    <x v="168"/>
    <d v="2014-03-10T00:00:00"/>
    <s v="Standard Class"/>
    <x v="133"/>
    <s v="Sung Pak"/>
    <x v="1"/>
    <s v="United States"/>
    <s v="Los Angeles"/>
    <x v="1"/>
    <n v="90045"/>
    <x v="1"/>
    <s v="OFF-AR-10001573"/>
    <x v="1"/>
    <x v="6"/>
    <s v="American Pencil"/>
    <x v="400"/>
    <n v="4"/>
    <n v="0"/>
    <n v="2.702799999999999"/>
  </r>
  <r>
    <x v="420"/>
    <x v="191"/>
    <x v="3"/>
    <x v="168"/>
    <d v="2014-03-10T00:00:00"/>
    <s v="Standard Class"/>
    <x v="133"/>
    <s v="Sung Pak"/>
    <x v="1"/>
    <s v="United States"/>
    <s v="Los Angeles"/>
    <x v="1"/>
    <n v="90045"/>
    <x v="1"/>
    <s v="OFF-EN-10000483"/>
    <x v="1"/>
    <x v="12"/>
    <s v="White Envelopes, White Envelopes with Clear Poly Window"/>
    <x v="401"/>
    <n v="1"/>
    <n v="0"/>
    <n v="7.0149999999999988"/>
  </r>
  <r>
    <x v="421"/>
    <x v="192"/>
    <x v="2"/>
    <x v="169"/>
    <d v="2011-06-25T00:00:00"/>
    <s v="First Class"/>
    <x v="32"/>
    <s v="Joel Eaton"/>
    <x v="0"/>
    <s v="United States"/>
    <s v="Louisville"/>
    <x v="22"/>
    <n v="80027"/>
    <x v="1"/>
    <s v="TEC-AC-10004114"/>
    <x v="2"/>
    <x v="11"/>
    <s v="KeyTronic 6101 Series - Keyboard - Black"/>
    <x v="402"/>
    <n v="6"/>
    <n v="0.2"/>
    <n v="56.566200000000009"/>
  </r>
  <r>
    <x v="422"/>
    <x v="193"/>
    <x v="3"/>
    <x v="15"/>
    <d v="2014-10-24T00:00:00"/>
    <s v="Standard Class"/>
    <x v="172"/>
    <s v="Michael Paige"/>
    <x v="1"/>
    <s v="United States"/>
    <s v="Lawrence"/>
    <x v="31"/>
    <n v="1841"/>
    <x v="3"/>
    <s v="FUR-FU-10004712"/>
    <x v="0"/>
    <x v="5"/>
    <s v="Westinghouse Mesh Shade Clip-On Gooseneck Lamp, Black"/>
    <x v="403"/>
    <n v="4"/>
    <n v="0"/>
    <n v="14.705600000000004"/>
  </r>
  <r>
    <x v="423"/>
    <x v="193"/>
    <x v="3"/>
    <x v="15"/>
    <d v="2014-10-24T00:00:00"/>
    <s v="Standard Class"/>
    <x v="172"/>
    <s v="Michael Paige"/>
    <x v="1"/>
    <s v="United States"/>
    <s v="Lawrence"/>
    <x v="31"/>
    <n v="1841"/>
    <x v="3"/>
    <s v="OFF-ST-10000918"/>
    <x v="1"/>
    <x v="4"/>
    <s v="Crate-A-Files"/>
    <x v="404"/>
    <n v="3"/>
    <n v="0"/>
    <n v="8.5019999999999989"/>
  </r>
  <r>
    <x v="424"/>
    <x v="194"/>
    <x v="3"/>
    <x v="170"/>
    <d v="2014-08-24T00:00:00"/>
    <s v="Second Class"/>
    <x v="173"/>
    <s v="Natalie Fritzler"/>
    <x v="0"/>
    <s v="United States"/>
    <s v="Jackson"/>
    <x v="35"/>
    <n v="39212"/>
    <x v="0"/>
    <s v="FUR-CH-10000015"/>
    <x v="0"/>
    <x v="1"/>
    <s v="Hon Multipurpose Stacking Arm Chairs"/>
    <x v="405"/>
    <n v="4"/>
    <n v="0"/>
    <n v="225.26400000000001"/>
  </r>
  <r>
    <x v="425"/>
    <x v="195"/>
    <x v="3"/>
    <x v="51"/>
    <d v="2014-11-27T00:00:00"/>
    <s v="Second Class"/>
    <x v="25"/>
    <s v="Janet Molinari"/>
    <x v="1"/>
    <s v="United States"/>
    <s v="Canton"/>
    <x v="12"/>
    <n v="48187"/>
    <x v="2"/>
    <s v="FUR-FU-10003347"/>
    <x v="0"/>
    <x v="5"/>
    <s v="Coloredge Poster Frame"/>
    <x v="158"/>
    <n v="2"/>
    <n v="0"/>
    <n v="11.076000000000001"/>
  </r>
  <r>
    <x v="426"/>
    <x v="195"/>
    <x v="3"/>
    <x v="51"/>
    <d v="2014-11-27T00:00:00"/>
    <s v="Second Class"/>
    <x v="25"/>
    <s v="Janet Molinari"/>
    <x v="1"/>
    <s v="United States"/>
    <s v="Canton"/>
    <x v="12"/>
    <n v="48187"/>
    <x v="2"/>
    <s v="OFF-BI-10001543"/>
    <x v="1"/>
    <x v="8"/>
    <s v="GBC VeloBinder Manual Binding System"/>
    <x v="406"/>
    <n v="8"/>
    <n v="0"/>
    <n v="138.20160000000001"/>
  </r>
  <r>
    <x v="427"/>
    <x v="196"/>
    <x v="2"/>
    <x v="171"/>
    <d v="2011-09-13T00:00:00"/>
    <s v="First Class"/>
    <x v="174"/>
    <s v="Shirley Daniels"/>
    <x v="2"/>
    <s v="United States"/>
    <s v="New Rochelle"/>
    <x v="15"/>
    <n v="10801"/>
    <x v="3"/>
    <s v="TEC-MA-10000029"/>
    <x v="2"/>
    <x v="15"/>
    <s v="Epson WorkForce WF-2530 All-in-One Printer, Copier Scanner"/>
    <x v="407"/>
    <n v="1"/>
    <n v="0"/>
    <n v="30.095700000000001"/>
  </r>
  <r>
    <x v="428"/>
    <x v="197"/>
    <x v="3"/>
    <x v="172"/>
    <d v="2014-10-09T00:00:00"/>
    <s v="Standard Class"/>
    <x v="175"/>
    <s v="Ken Heidel"/>
    <x v="1"/>
    <s v="United States"/>
    <s v="San Antonio"/>
    <x v="5"/>
    <n v="78207"/>
    <x v="2"/>
    <s v="OFF-AR-10000369"/>
    <x v="1"/>
    <x v="6"/>
    <s v="Design Ebony Sketching Pencil"/>
    <x v="408"/>
    <n v="6"/>
    <n v="0.2"/>
    <n v="0.50039999999999996"/>
  </r>
  <r>
    <x v="429"/>
    <x v="198"/>
    <x v="0"/>
    <x v="173"/>
    <d v="2013-04-22T00:00:00"/>
    <s v="Standard Class"/>
    <x v="176"/>
    <s v="Ross Baird"/>
    <x v="2"/>
    <s v="United States"/>
    <s v="Gastonia"/>
    <x v="3"/>
    <n v="28052"/>
    <x v="0"/>
    <s v="OFF-BI-10004584"/>
    <x v="1"/>
    <x v="8"/>
    <s v="GBC ProClick 150 Presentation Binding System"/>
    <x v="409"/>
    <n v="2"/>
    <n v="0.7"/>
    <n v="-145.35079999999999"/>
  </r>
  <r>
    <x v="430"/>
    <x v="198"/>
    <x v="0"/>
    <x v="173"/>
    <d v="2013-04-22T00:00:00"/>
    <s v="Standard Class"/>
    <x v="176"/>
    <s v="Ross Baird"/>
    <x v="2"/>
    <s v="United States"/>
    <s v="Gastonia"/>
    <x v="3"/>
    <n v="28052"/>
    <x v="0"/>
    <s v="TEC-AC-10004659"/>
    <x v="2"/>
    <x v="11"/>
    <s v="Imation Secure+ Hardware Encrypted USB 2.0 Flash Drive; 16GB"/>
    <x v="177"/>
    <n v="7"/>
    <n v="0.2"/>
    <n v="76.639499999999984"/>
  </r>
  <r>
    <x v="431"/>
    <x v="198"/>
    <x v="0"/>
    <x v="173"/>
    <d v="2013-04-22T00:00:00"/>
    <s v="Standard Class"/>
    <x v="176"/>
    <s v="Ross Baird"/>
    <x v="2"/>
    <s v="United States"/>
    <s v="Gastonia"/>
    <x v="3"/>
    <n v="28052"/>
    <x v="0"/>
    <s v="TEC-AC-10004659"/>
    <x v="2"/>
    <x v="11"/>
    <s v="Imation Secure+ Hardware Encrypted USB 2.0 Flash Drive; 16GB"/>
    <x v="410"/>
    <n v="5"/>
    <n v="0.2"/>
    <n v="54.742499999999978"/>
  </r>
  <r>
    <x v="432"/>
    <x v="198"/>
    <x v="0"/>
    <x v="173"/>
    <d v="2013-04-22T00:00:00"/>
    <s v="Standard Class"/>
    <x v="176"/>
    <s v="Ross Baird"/>
    <x v="2"/>
    <s v="United States"/>
    <s v="Gastonia"/>
    <x v="3"/>
    <n v="28052"/>
    <x v="0"/>
    <s v="OFF-ST-10000617"/>
    <x v="1"/>
    <x v="4"/>
    <s v="Woodgrain Magazine Files by Perma"/>
    <x v="411"/>
    <n v="2"/>
    <n v="0.2"/>
    <n v="-0.7748000000000006"/>
  </r>
  <r>
    <x v="433"/>
    <x v="199"/>
    <x v="0"/>
    <x v="112"/>
    <d v="2013-06-08T00:00:00"/>
    <s v="First Class"/>
    <x v="72"/>
    <s v="Dave Brooks"/>
    <x v="0"/>
    <s v="United States"/>
    <s v="Lowell"/>
    <x v="31"/>
    <n v="1852"/>
    <x v="3"/>
    <s v="OFF-ST-10003306"/>
    <x v="1"/>
    <x v="4"/>
    <s v="Letter Size Cart"/>
    <x v="412"/>
    <n v="5"/>
    <n v="0"/>
    <n v="207.14699999999993"/>
  </r>
  <r>
    <x v="434"/>
    <x v="200"/>
    <x v="2"/>
    <x v="174"/>
    <d v="2011-12-25T00:00:00"/>
    <s v="Standard Class"/>
    <x v="177"/>
    <s v="Mike Kennedy"/>
    <x v="0"/>
    <s v="United States"/>
    <s v="Jacksonville"/>
    <x v="2"/>
    <n v="32216"/>
    <x v="0"/>
    <s v="OFF-BI-10000773"/>
    <x v="1"/>
    <x v="8"/>
    <s v="Insertable Tab Post Binder Dividers"/>
    <x v="413"/>
    <n v="2"/>
    <n v="0.7"/>
    <n v="-3.6891999999999996"/>
  </r>
  <r>
    <x v="435"/>
    <x v="200"/>
    <x v="2"/>
    <x v="174"/>
    <d v="2011-12-25T00:00:00"/>
    <s v="Standard Class"/>
    <x v="177"/>
    <s v="Mike Kennedy"/>
    <x v="0"/>
    <s v="United States"/>
    <s v="Jacksonville"/>
    <x v="2"/>
    <n v="32216"/>
    <x v="0"/>
    <s v="TEC-AC-10002600"/>
    <x v="2"/>
    <x v="11"/>
    <s v="Belkin QODE FastFit Bluetooth Keyboard"/>
    <x v="414"/>
    <n v="5"/>
    <n v="0.2"/>
    <n v="-18.584999999999994"/>
  </r>
  <r>
    <x v="436"/>
    <x v="201"/>
    <x v="0"/>
    <x v="1"/>
    <d v="2013-06-15T00:00:00"/>
    <s v="Second Class"/>
    <x v="178"/>
    <s v="Philisse Overcash"/>
    <x v="2"/>
    <s v="United States"/>
    <s v="Chicago"/>
    <x v="10"/>
    <n v="60623"/>
    <x v="2"/>
    <s v="TEC-MA-10002937"/>
    <x v="2"/>
    <x v="15"/>
    <s v="Canon Color ImageCLASS MF8580Cdw Wireless Laser All-In-One Printer, Copier, Scanner"/>
    <x v="415"/>
    <n v="3"/>
    <n v="0.3"/>
    <n v="43.199100000000044"/>
  </r>
  <r>
    <x v="437"/>
    <x v="201"/>
    <x v="0"/>
    <x v="1"/>
    <d v="2013-06-15T00:00:00"/>
    <s v="Second Class"/>
    <x v="178"/>
    <s v="Philisse Overcash"/>
    <x v="2"/>
    <s v="United States"/>
    <s v="Chicago"/>
    <x v="10"/>
    <n v="60623"/>
    <x v="2"/>
    <s v="OFF-PA-10001970"/>
    <x v="1"/>
    <x v="10"/>
    <s v="Xerox 1908"/>
    <x v="416"/>
    <n v="7"/>
    <n v="0.2"/>
    <n v="113.63939999999998"/>
  </r>
  <r>
    <x v="438"/>
    <x v="202"/>
    <x v="3"/>
    <x v="175"/>
    <d v="2014-09-20T00:00:00"/>
    <s v="Standard Class"/>
    <x v="179"/>
    <s v="Brenda Bowman"/>
    <x v="1"/>
    <s v="United States"/>
    <s v="Houston"/>
    <x v="5"/>
    <n v="77070"/>
    <x v="2"/>
    <s v="OFF-PA-10002230"/>
    <x v="1"/>
    <x v="10"/>
    <s v="Xerox 1897"/>
    <x v="417"/>
    <n v="8"/>
    <n v="0.2"/>
    <n v="11.553600000000003"/>
  </r>
  <r>
    <x v="439"/>
    <x v="203"/>
    <x v="3"/>
    <x v="176"/>
    <d v="2014-01-24T00:00:00"/>
    <s v="Second Class"/>
    <x v="51"/>
    <s v="Cynthia Voltz"/>
    <x v="1"/>
    <s v="United States"/>
    <s v="New York City"/>
    <x v="15"/>
    <n v="10024"/>
    <x v="3"/>
    <s v="FUR-CH-10003396"/>
    <x v="0"/>
    <x v="1"/>
    <s v="Global Deluxe Steno Chair"/>
    <x v="418"/>
    <n v="3"/>
    <n v="0.1"/>
    <n v="2.3093999999999895"/>
  </r>
  <r>
    <x v="440"/>
    <x v="204"/>
    <x v="0"/>
    <x v="64"/>
    <d v="2013-09-08T00:00:00"/>
    <s v="Second Class"/>
    <x v="7"/>
    <s v="Pete Kriz"/>
    <x v="0"/>
    <s v="United States"/>
    <s v="Detroit"/>
    <x v="12"/>
    <n v="48227"/>
    <x v="2"/>
    <s v="FUR-FU-10000246"/>
    <x v="0"/>
    <x v="5"/>
    <s v="Aluminum Document Frame"/>
    <x v="419"/>
    <n v="1"/>
    <n v="0"/>
    <n v="3.6659999999999986"/>
  </r>
  <r>
    <x v="441"/>
    <x v="204"/>
    <x v="0"/>
    <x v="64"/>
    <d v="2013-09-08T00:00:00"/>
    <s v="Second Class"/>
    <x v="7"/>
    <s v="Pete Kriz"/>
    <x v="0"/>
    <s v="United States"/>
    <s v="Detroit"/>
    <x v="12"/>
    <n v="48227"/>
    <x v="2"/>
    <s v="OFF-ST-10000060"/>
    <x v="1"/>
    <x v="4"/>
    <s v="Fellowes Bankers Box Staxonsteel Drawer File/Stacking System"/>
    <x v="420"/>
    <n v="3"/>
    <n v="0"/>
    <n v="23.392800000000008"/>
  </r>
  <r>
    <x v="442"/>
    <x v="204"/>
    <x v="0"/>
    <x v="64"/>
    <d v="2013-09-08T00:00:00"/>
    <s v="Second Class"/>
    <x v="7"/>
    <s v="Pete Kriz"/>
    <x v="0"/>
    <s v="United States"/>
    <s v="Detroit"/>
    <x v="12"/>
    <n v="48227"/>
    <x v="2"/>
    <s v="OFF-ST-10003058"/>
    <x v="1"/>
    <x v="4"/>
    <s v="Eldon Mobile Mega Data Cart  Mega Stackable  Add-On Trays"/>
    <x v="421"/>
    <n v="3"/>
    <n v="0"/>
    <n v="20.575499999999998"/>
  </r>
  <r>
    <x v="443"/>
    <x v="204"/>
    <x v="0"/>
    <x v="64"/>
    <d v="2013-09-08T00:00:00"/>
    <s v="Second Class"/>
    <x v="7"/>
    <s v="Pete Kriz"/>
    <x v="0"/>
    <s v="United States"/>
    <s v="Detroit"/>
    <x v="12"/>
    <n v="48227"/>
    <x v="2"/>
    <s v="OFF-PA-10002222"/>
    <x v="1"/>
    <x v="10"/>
    <s v="Xerox Color Copier Paper, 11&quot; x 17&quot;, Ream"/>
    <x v="422"/>
    <n v="4"/>
    <n v="0"/>
    <n v="42.025599999999997"/>
  </r>
  <r>
    <x v="444"/>
    <x v="204"/>
    <x v="0"/>
    <x v="64"/>
    <d v="2013-09-08T00:00:00"/>
    <s v="Second Class"/>
    <x v="7"/>
    <s v="Pete Kriz"/>
    <x v="0"/>
    <s v="United States"/>
    <s v="Detroit"/>
    <x v="12"/>
    <n v="48227"/>
    <x v="2"/>
    <s v="FUR-CH-10002372"/>
    <x v="0"/>
    <x v="1"/>
    <s v="Office Star - Ergonomically Designed Knee Chair"/>
    <x v="423"/>
    <n v="3"/>
    <n v="0"/>
    <n v="29.152800000000013"/>
  </r>
  <r>
    <x v="445"/>
    <x v="204"/>
    <x v="0"/>
    <x v="64"/>
    <d v="2013-09-08T00:00:00"/>
    <s v="Second Class"/>
    <x v="7"/>
    <s v="Pete Kriz"/>
    <x v="0"/>
    <s v="United States"/>
    <s v="Detroit"/>
    <x v="12"/>
    <n v="48227"/>
    <x v="2"/>
    <s v="OFF-LA-10001317"/>
    <x v="1"/>
    <x v="2"/>
    <s v="Avery 520"/>
    <x v="424"/>
    <n v="7"/>
    <n v="0"/>
    <n v="10.584"/>
  </r>
  <r>
    <x v="446"/>
    <x v="205"/>
    <x v="3"/>
    <x v="177"/>
    <d v="2014-03-26T00:00:00"/>
    <s v="Second Class"/>
    <x v="180"/>
    <s v="Troy Blackwell"/>
    <x v="0"/>
    <s v="United States"/>
    <s v="Columbus"/>
    <x v="14"/>
    <n v="47201"/>
    <x v="2"/>
    <s v="FUR-FU-10000206"/>
    <x v="0"/>
    <x v="5"/>
    <s v="GE General Purpose, Extra Long Life, Showcase &amp; Floodlight Incandescent Bulbs"/>
    <x v="425"/>
    <n v="1"/>
    <n v="0"/>
    <n v="1.3676999999999999"/>
  </r>
  <r>
    <x v="447"/>
    <x v="206"/>
    <x v="0"/>
    <x v="178"/>
    <d v="2013-04-04T00:00:00"/>
    <s v="Second Class"/>
    <x v="181"/>
    <s v="Raymond Buch"/>
    <x v="0"/>
    <s v="United States"/>
    <s v="Auburn"/>
    <x v="15"/>
    <n v="13021"/>
    <x v="3"/>
    <s v="OFF-AR-10000588"/>
    <x v="1"/>
    <x v="6"/>
    <s v="Newell 345"/>
    <x v="426"/>
    <n v="3"/>
    <n v="0"/>
    <n v="15.475200000000001"/>
  </r>
  <r>
    <x v="448"/>
    <x v="206"/>
    <x v="0"/>
    <x v="178"/>
    <d v="2013-04-04T00:00:00"/>
    <s v="Second Class"/>
    <x v="181"/>
    <s v="Raymond Buch"/>
    <x v="0"/>
    <s v="United States"/>
    <s v="Auburn"/>
    <x v="15"/>
    <n v="13021"/>
    <x v="3"/>
    <s v="OFF-ST-10001469"/>
    <x v="1"/>
    <x v="4"/>
    <s v="Fellowes Bankers Box Recycled Super Stor/Drawer"/>
    <x v="427"/>
    <n v="3"/>
    <n v="0"/>
    <n v="9.716399999999993"/>
  </r>
  <r>
    <x v="449"/>
    <x v="206"/>
    <x v="0"/>
    <x v="178"/>
    <d v="2013-04-04T00:00:00"/>
    <s v="Second Class"/>
    <x v="181"/>
    <s v="Raymond Buch"/>
    <x v="0"/>
    <s v="United States"/>
    <s v="Auburn"/>
    <x v="15"/>
    <n v="13021"/>
    <x v="3"/>
    <s v="OFF-AR-10001953"/>
    <x v="1"/>
    <x v="6"/>
    <s v="Boston 1645 Deluxe Heavier-Duty Electric Pencil Sharpener"/>
    <x v="428"/>
    <n v="6"/>
    <n v="0"/>
    <n v="71.247600000000006"/>
  </r>
  <r>
    <x v="450"/>
    <x v="206"/>
    <x v="0"/>
    <x v="178"/>
    <d v="2013-04-04T00:00:00"/>
    <s v="Second Class"/>
    <x v="181"/>
    <s v="Raymond Buch"/>
    <x v="0"/>
    <s v="United States"/>
    <s v="Auburn"/>
    <x v="15"/>
    <n v="13021"/>
    <x v="3"/>
    <s v="OFF-AR-10003156"/>
    <x v="1"/>
    <x v="6"/>
    <s v="50 Colored Long Pencils"/>
    <x v="429"/>
    <n v="3"/>
    <n v="0"/>
    <n v="7.9248000000000012"/>
  </r>
  <r>
    <x v="451"/>
    <x v="206"/>
    <x v="0"/>
    <x v="178"/>
    <d v="2013-04-04T00:00:00"/>
    <s v="Second Class"/>
    <x v="181"/>
    <s v="Raymond Buch"/>
    <x v="0"/>
    <s v="United States"/>
    <s v="Auburn"/>
    <x v="15"/>
    <n v="13021"/>
    <x v="3"/>
    <s v="OFF-AR-10004974"/>
    <x v="1"/>
    <x v="6"/>
    <s v="Newell 342"/>
    <x v="296"/>
    <n v="3"/>
    <n v="0"/>
    <n v="2.8535999999999988"/>
  </r>
  <r>
    <x v="452"/>
    <x v="206"/>
    <x v="0"/>
    <x v="178"/>
    <d v="2013-04-04T00:00:00"/>
    <s v="Second Class"/>
    <x v="181"/>
    <s v="Raymond Buch"/>
    <x v="0"/>
    <s v="United States"/>
    <s v="Auburn"/>
    <x v="15"/>
    <n v="13021"/>
    <x v="3"/>
    <s v="TEC-PH-10002365"/>
    <x v="2"/>
    <x v="7"/>
    <s v="Belkin Grip Candy Sheer Case / Cover for iPhone 5 and 5S"/>
    <x v="430"/>
    <n v="4"/>
    <n v="0"/>
    <n v="9.1311999999999998"/>
  </r>
  <r>
    <x v="453"/>
    <x v="207"/>
    <x v="3"/>
    <x v="179"/>
    <d v="2014-10-25T00:00:00"/>
    <s v="Standard Class"/>
    <x v="182"/>
    <s v="Ed Braxton"/>
    <x v="1"/>
    <s v="United States"/>
    <s v="Akron"/>
    <x v="24"/>
    <n v="44312"/>
    <x v="3"/>
    <s v="FUR-TA-10001539"/>
    <x v="0"/>
    <x v="3"/>
    <s v="Chromcraft Rectangular Conference Tables"/>
    <x v="431"/>
    <n v="2"/>
    <n v="0.4"/>
    <n v="-75.830400000000054"/>
  </r>
  <r>
    <x v="454"/>
    <x v="207"/>
    <x v="3"/>
    <x v="179"/>
    <d v="2014-10-25T00:00:00"/>
    <s v="Standard Class"/>
    <x v="182"/>
    <s v="Ed Braxton"/>
    <x v="1"/>
    <s v="United States"/>
    <s v="Akron"/>
    <x v="24"/>
    <n v="44312"/>
    <x v="3"/>
    <s v="OFF-ST-10000142"/>
    <x v="1"/>
    <x v="4"/>
    <s v="Deluxe Rollaway Locking File with Drawer"/>
    <x v="432"/>
    <n v="2"/>
    <n v="0.2"/>
    <n v="66.540799999999962"/>
  </r>
  <r>
    <x v="455"/>
    <x v="208"/>
    <x v="0"/>
    <x v="180"/>
    <d v="2013-12-18T00:00:00"/>
    <s v="Standard Class"/>
    <x v="175"/>
    <s v="Ken Heidel"/>
    <x v="1"/>
    <s v="United States"/>
    <s v="Norman"/>
    <x v="26"/>
    <n v="73071"/>
    <x v="2"/>
    <s v="TEC-AC-10001772"/>
    <x v="2"/>
    <x v="11"/>
    <s v="Memorex Mini Travel Drive 16 GB USB 2.0 Flash Drive"/>
    <x v="433"/>
    <n v="4"/>
    <n v="0"/>
    <n v="24.913200000000003"/>
  </r>
  <r>
    <x v="456"/>
    <x v="209"/>
    <x v="2"/>
    <x v="181"/>
    <d v="2011-02-19T00:00:00"/>
    <s v="Standard Class"/>
    <x v="183"/>
    <s v="Sanjit Chand"/>
    <x v="0"/>
    <s v="United States"/>
    <s v="Concord"/>
    <x v="1"/>
    <n v="94521"/>
    <x v="1"/>
    <s v="FUR-CH-10000225"/>
    <x v="0"/>
    <x v="1"/>
    <s v="Global Geo Office Task Chair, Gray"/>
    <x v="434"/>
    <n v="2"/>
    <n v="0.2"/>
    <n v="-24.294000000000018"/>
  </r>
  <r>
    <x v="457"/>
    <x v="210"/>
    <x v="0"/>
    <x v="182"/>
    <d v="2013-10-02T00:00:00"/>
    <s v="Standard Class"/>
    <x v="173"/>
    <s v="Natalie Fritzler"/>
    <x v="0"/>
    <s v="United States"/>
    <s v="Decatur"/>
    <x v="10"/>
    <n v="62521"/>
    <x v="2"/>
    <s v="FUR-CH-10002331"/>
    <x v="0"/>
    <x v="1"/>
    <s v="Hon 4700 Series Mobuis Mid-Back Task Chairs with Adjustable Arms"/>
    <x v="435"/>
    <n v="3"/>
    <n v="0.3"/>
    <n v="-96.11460000000011"/>
  </r>
  <r>
    <x v="458"/>
    <x v="210"/>
    <x v="0"/>
    <x v="182"/>
    <d v="2013-10-02T00:00:00"/>
    <s v="Standard Class"/>
    <x v="173"/>
    <s v="Natalie Fritzler"/>
    <x v="0"/>
    <s v="United States"/>
    <s v="Decatur"/>
    <x v="10"/>
    <n v="62521"/>
    <x v="2"/>
    <s v="OFF-EN-10001415"/>
    <x v="1"/>
    <x v="12"/>
    <s v="Staples"/>
    <x v="436"/>
    <n v="2"/>
    <n v="0.2"/>
    <n v="3.3479999999999999"/>
  </r>
  <r>
    <x v="459"/>
    <x v="211"/>
    <x v="1"/>
    <x v="83"/>
    <d v="2012-12-22T00:00:00"/>
    <s v="Standard Class"/>
    <x v="98"/>
    <s v="Joseph Holt"/>
    <x v="0"/>
    <s v="United States"/>
    <s v="Seattle"/>
    <x v="4"/>
    <n v="98115"/>
    <x v="1"/>
    <s v="OFF-AP-10002472"/>
    <x v="1"/>
    <x v="9"/>
    <s v="3M Office Air Cleaner"/>
    <x v="437"/>
    <n v="4"/>
    <n v="0"/>
    <n v="36.372"/>
  </r>
  <r>
    <x v="460"/>
    <x v="211"/>
    <x v="1"/>
    <x v="83"/>
    <d v="2012-12-22T00:00:00"/>
    <s v="Standard Class"/>
    <x v="98"/>
    <s v="Joseph Holt"/>
    <x v="0"/>
    <s v="United States"/>
    <s v="Seattle"/>
    <x v="4"/>
    <n v="98115"/>
    <x v="1"/>
    <s v="TEC-AC-10004571"/>
    <x v="2"/>
    <x v="11"/>
    <s v="Logitech G700s Rechargeable Gaming Mouse"/>
    <x v="438"/>
    <n v="9"/>
    <n v="0"/>
    <n v="377.96220000000005"/>
  </r>
  <r>
    <x v="461"/>
    <x v="211"/>
    <x v="1"/>
    <x v="83"/>
    <d v="2012-12-22T00:00:00"/>
    <s v="Standard Class"/>
    <x v="98"/>
    <s v="Joseph Holt"/>
    <x v="0"/>
    <s v="United States"/>
    <s v="Seattle"/>
    <x v="4"/>
    <n v="98115"/>
    <x v="1"/>
    <s v="OFF-BI-10001098"/>
    <x v="1"/>
    <x v="8"/>
    <s v="Acco D-Ring Binder w/DublLock"/>
    <x v="96"/>
    <n v="3"/>
    <n v="0.2"/>
    <n v="18.600599999999996"/>
  </r>
  <r>
    <x v="462"/>
    <x v="212"/>
    <x v="0"/>
    <x v="183"/>
    <d v="2013-04-30T00:00:00"/>
    <s v="Standard Class"/>
    <x v="184"/>
    <s v="Tanja Norvell"/>
    <x v="2"/>
    <s v="United States"/>
    <s v="Phoenix"/>
    <x v="16"/>
    <n v="85023"/>
    <x v="1"/>
    <s v="FUR-FU-10000023"/>
    <x v="0"/>
    <x v="5"/>
    <s v="Eldon Wave Desk Accessories"/>
    <x v="439"/>
    <n v="5"/>
    <n v="0.2"/>
    <n v="7.0680000000000005"/>
  </r>
  <r>
    <x v="463"/>
    <x v="212"/>
    <x v="0"/>
    <x v="183"/>
    <d v="2013-04-30T00:00:00"/>
    <s v="Standard Class"/>
    <x v="184"/>
    <s v="Tanja Norvell"/>
    <x v="2"/>
    <s v="United States"/>
    <s v="Phoenix"/>
    <x v="16"/>
    <n v="85023"/>
    <x v="1"/>
    <s v="FUR-TA-10001889"/>
    <x v="0"/>
    <x v="3"/>
    <s v="Bush Advantage Collection Racetrack Conference Table"/>
    <x v="440"/>
    <n v="6"/>
    <n v="0.5"/>
    <n v="-814.4831999999999"/>
  </r>
  <r>
    <x v="464"/>
    <x v="212"/>
    <x v="0"/>
    <x v="183"/>
    <d v="2013-04-30T00:00:00"/>
    <s v="Standard Class"/>
    <x v="184"/>
    <s v="Tanja Norvell"/>
    <x v="2"/>
    <s v="United States"/>
    <s v="Phoenix"/>
    <x v="16"/>
    <n v="85023"/>
    <x v="1"/>
    <s v="OFF-BI-10000315"/>
    <x v="1"/>
    <x v="8"/>
    <s v="Poly Designer Cover &amp; Back"/>
    <x v="441"/>
    <n v="5"/>
    <n v="0.7"/>
    <n v="-20.888999999999989"/>
  </r>
  <r>
    <x v="465"/>
    <x v="212"/>
    <x v="0"/>
    <x v="183"/>
    <d v="2013-04-30T00:00:00"/>
    <s v="Standard Class"/>
    <x v="184"/>
    <s v="Tanja Norvell"/>
    <x v="2"/>
    <s v="United States"/>
    <s v="Phoenix"/>
    <x v="16"/>
    <n v="85023"/>
    <x v="1"/>
    <s v="OFF-SU-10003505"/>
    <x v="1"/>
    <x v="14"/>
    <s v="Premier Electric Letter Opener"/>
    <x v="442"/>
    <n v="2"/>
    <n v="0.2"/>
    <n v="-34.758000000000017"/>
  </r>
  <r>
    <x v="466"/>
    <x v="212"/>
    <x v="0"/>
    <x v="183"/>
    <d v="2013-04-30T00:00:00"/>
    <s v="Standard Class"/>
    <x v="184"/>
    <s v="Tanja Norvell"/>
    <x v="2"/>
    <s v="United States"/>
    <s v="Phoenix"/>
    <x v="16"/>
    <n v="85023"/>
    <x v="1"/>
    <s v="OFF-AP-10002578"/>
    <x v="1"/>
    <x v="9"/>
    <s v="Fellowes Premier Superior Surge Suppressor, 10-Outlet, With Phone and Remote"/>
    <x v="443"/>
    <n v="2"/>
    <n v="0.2"/>
    <n v="5.8704000000000001"/>
  </r>
  <r>
    <x v="467"/>
    <x v="213"/>
    <x v="1"/>
    <x v="184"/>
    <d v="2012-01-24T00:00:00"/>
    <s v="Standard Class"/>
    <x v="185"/>
    <s v="Joni Sundaresam"/>
    <x v="2"/>
    <s v="United States"/>
    <s v="Park Ridge"/>
    <x v="10"/>
    <n v="60068"/>
    <x v="2"/>
    <s v="FUR-FU-10002918"/>
    <x v="0"/>
    <x v="5"/>
    <s v="Eldon ClusterMat Chair Mat with Cordless Antistatic Protection"/>
    <x v="444"/>
    <n v="7"/>
    <n v="0.6"/>
    <n v="-312.06139999999994"/>
  </r>
  <r>
    <x v="468"/>
    <x v="214"/>
    <x v="3"/>
    <x v="185"/>
    <d v="2014-04-05T00:00:00"/>
    <s v="Standard Class"/>
    <x v="103"/>
    <s v="David Smith"/>
    <x v="1"/>
    <s v="United States"/>
    <s v="Amarillo"/>
    <x v="5"/>
    <n v="79109"/>
    <x v="2"/>
    <s v="FUR-BO-10002824"/>
    <x v="0"/>
    <x v="0"/>
    <s v="Bush Mission Pointe Library"/>
    <x v="445"/>
    <n v="2"/>
    <n v="0.32"/>
    <n v="-36.235200000000006"/>
  </r>
  <r>
    <x v="469"/>
    <x v="215"/>
    <x v="0"/>
    <x v="186"/>
    <d v="2013-12-21T00:00:00"/>
    <s v="Second Class"/>
    <x v="113"/>
    <s v="Craig Carreira"/>
    <x v="0"/>
    <s v="United States"/>
    <s v="Chicago"/>
    <x v="10"/>
    <n v="60610"/>
    <x v="2"/>
    <s v="OFF-BI-10002194"/>
    <x v="1"/>
    <x v="8"/>
    <s v="Cardinal Hold-It CD Pocket"/>
    <x v="446"/>
    <n v="3"/>
    <n v="0.8"/>
    <n v="-7.9001999999999999"/>
  </r>
  <r>
    <x v="470"/>
    <x v="216"/>
    <x v="1"/>
    <x v="139"/>
    <d v="2012-12-24T00:00:00"/>
    <s v="Standard Class"/>
    <x v="186"/>
    <s v="Maya Herman"/>
    <x v="1"/>
    <s v="United States"/>
    <s v="Lindenhurst"/>
    <x v="15"/>
    <n v="11757"/>
    <x v="3"/>
    <s v="OFF-PA-10004071"/>
    <x v="1"/>
    <x v="10"/>
    <s v="Eaton Premium Continuous-Feed Paper, 25% Cotton, Letter Size, White, 1000 Shts/Box"/>
    <x v="447"/>
    <n v="1"/>
    <n v="0"/>
    <n v="26.630399999999998"/>
  </r>
  <r>
    <x v="471"/>
    <x v="217"/>
    <x v="2"/>
    <x v="187"/>
    <d v="2011-11-11T00:00:00"/>
    <s v="Second Class"/>
    <x v="187"/>
    <s v="Jeremy Pistek"/>
    <x v="0"/>
    <s v="United States"/>
    <s v="San Francisco"/>
    <x v="1"/>
    <n v="94110"/>
    <x v="1"/>
    <s v="OFF-ST-10002743"/>
    <x v="1"/>
    <x v="4"/>
    <s v="SAFCO Boltless Steel Shelving"/>
    <x v="448"/>
    <n v="3"/>
    <n v="0"/>
    <n v="3.4091999999999842"/>
  </r>
  <r>
    <x v="472"/>
    <x v="217"/>
    <x v="2"/>
    <x v="187"/>
    <d v="2011-11-11T00:00:00"/>
    <s v="Second Class"/>
    <x v="187"/>
    <s v="Jeremy Pistek"/>
    <x v="0"/>
    <s v="United States"/>
    <s v="San Francisco"/>
    <x v="1"/>
    <n v="94110"/>
    <x v="1"/>
    <s v="FUR-BO-10001601"/>
    <x v="0"/>
    <x v="0"/>
    <s v="Sauder Mission Library with Doors, Fruitwood Finish"/>
    <x v="449"/>
    <n v="2"/>
    <n v="0.15"/>
    <n v="10.478399999999979"/>
  </r>
  <r>
    <x v="473"/>
    <x v="217"/>
    <x v="2"/>
    <x v="187"/>
    <d v="2011-11-11T00:00:00"/>
    <s v="Second Class"/>
    <x v="187"/>
    <s v="Jeremy Pistek"/>
    <x v="0"/>
    <s v="United States"/>
    <s v="San Francisco"/>
    <x v="1"/>
    <n v="94110"/>
    <x v="1"/>
    <s v="TEC-PH-10002680"/>
    <x v="2"/>
    <x v="7"/>
    <s v="Samsung Galaxy Note 3"/>
    <x v="450"/>
    <n v="4"/>
    <n v="0.2"/>
    <n v="87.995999999999924"/>
  </r>
  <r>
    <x v="474"/>
    <x v="217"/>
    <x v="2"/>
    <x v="187"/>
    <d v="2011-11-11T00:00:00"/>
    <s v="Second Class"/>
    <x v="187"/>
    <s v="Jeremy Pistek"/>
    <x v="0"/>
    <s v="United States"/>
    <s v="San Francisco"/>
    <x v="1"/>
    <n v="94110"/>
    <x v="1"/>
    <s v="OFF-ST-10001321"/>
    <x v="1"/>
    <x v="4"/>
    <s v="Decoflex Hanging Personal Folder File, Blue"/>
    <x v="451"/>
    <n v="6"/>
    <n v="0"/>
    <n v="24.980400000000007"/>
  </r>
  <r>
    <x v="475"/>
    <x v="217"/>
    <x v="2"/>
    <x v="187"/>
    <d v="2011-11-11T00:00:00"/>
    <s v="Second Class"/>
    <x v="187"/>
    <s v="Jeremy Pistek"/>
    <x v="0"/>
    <s v="United States"/>
    <s v="San Francisco"/>
    <x v="1"/>
    <n v="94110"/>
    <x v="1"/>
    <s v="OFF-PA-10001509"/>
    <x v="1"/>
    <x v="10"/>
    <s v="Recycled Desk Saver Line &quot;While You Were Out&quot; Book, 5 1/2&quot; X 4&quot;"/>
    <x v="452"/>
    <n v="7"/>
    <n v="0"/>
    <n v="28.818999999999996"/>
  </r>
  <r>
    <x v="476"/>
    <x v="217"/>
    <x v="2"/>
    <x v="187"/>
    <d v="2011-11-11T00:00:00"/>
    <s v="Second Class"/>
    <x v="187"/>
    <s v="Jeremy Pistek"/>
    <x v="0"/>
    <s v="United States"/>
    <s v="San Francisco"/>
    <x v="1"/>
    <n v="94110"/>
    <x v="1"/>
    <s v="OFF-PA-10003465"/>
    <x v="1"/>
    <x v="10"/>
    <s v="Xerox 1912"/>
    <x v="453"/>
    <n v="5"/>
    <n v="0"/>
    <n v="45.527999999999992"/>
  </r>
  <r>
    <x v="477"/>
    <x v="218"/>
    <x v="0"/>
    <x v="188"/>
    <d v="2013-07-20T00:00:00"/>
    <s v="Standard Class"/>
    <x v="120"/>
    <s v="Kristen Hastings"/>
    <x v="1"/>
    <s v="United States"/>
    <s v="Los Angeles"/>
    <x v="1"/>
    <n v="90008"/>
    <x v="1"/>
    <s v="TEC-PH-10000149"/>
    <x v="2"/>
    <x v="7"/>
    <s v="Cisco SPA525G2 IP Phone - Wireless"/>
    <x v="454"/>
    <n v="6"/>
    <n v="0.2"/>
    <n v="7.1819999999999951"/>
  </r>
  <r>
    <x v="478"/>
    <x v="219"/>
    <x v="0"/>
    <x v="189"/>
    <d v="2013-11-03T00:00:00"/>
    <s v="Standard Class"/>
    <x v="188"/>
    <s v="Jeremy Ellison"/>
    <x v="0"/>
    <s v="United States"/>
    <s v="Troy"/>
    <x v="15"/>
    <n v="12180"/>
    <x v="3"/>
    <s v="FUR-FU-10002671"/>
    <x v="0"/>
    <x v="5"/>
    <s v="Electrix 20W Halogen Replacement Bulb for Zoom-In Desk Lamp"/>
    <x v="455"/>
    <n v="3"/>
    <n v="0"/>
    <n v="19.295999999999999"/>
  </r>
  <r>
    <x v="479"/>
    <x v="220"/>
    <x v="0"/>
    <x v="190"/>
    <d v="2013-07-03T00:00:00"/>
    <s v="Standard Class"/>
    <x v="189"/>
    <s v="John Grady"/>
    <x v="1"/>
    <s v="United States"/>
    <s v="New York City"/>
    <x v="15"/>
    <n v="10024"/>
    <x v="3"/>
    <s v="OFF-AR-10003045"/>
    <x v="1"/>
    <x v="6"/>
    <s v="Prang Colored Pencils"/>
    <x v="456"/>
    <n v="5"/>
    <n v="0"/>
    <n v="6.6150000000000002"/>
  </r>
  <r>
    <x v="480"/>
    <x v="220"/>
    <x v="0"/>
    <x v="190"/>
    <d v="2013-07-03T00:00:00"/>
    <s v="Standard Class"/>
    <x v="189"/>
    <s v="John Grady"/>
    <x v="1"/>
    <s v="United States"/>
    <s v="New York City"/>
    <x v="15"/>
    <n v="10024"/>
    <x v="3"/>
    <s v="OFF-ST-10000689"/>
    <x v="1"/>
    <x v="4"/>
    <s v="Fellowes Strictly Business Drawer File, Letter/Legal Size"/>
    <x v="457"/>
    <n v="5"/>
    <n v="0"/>
    <n v="84.51"/>
  </r>
  <r>
    <x v="481"/>
    <x v="221"/>
    <x v="2"/>
    <x v="191"/>
    <d v="2011-10-10T00:00:00"/>
    <s v="Standard Class"/>
    <x v="190"/>
    <s v="Xylona Preis"/>
    <x v="0"/>
    <s v="United States"/>
    <s v="San Diego"/>
    <x v="1"/>
    <n v="92024"/>
    <x v="1"/>
    <s v="TEC-AC-10001445"/>
    <x v="2"/>
    <x v="11"/>
    <s v="Imation USB 2.0 Swivel Flash Drive USB flash drive - 4 GB - Pink"/>
    <x v="458"/>
    <n v="3"/>
    <n v="0"/>
    <n v="1.9088999999999996"/>
  </r>
  <r>
    <x v="482"/>
    <x v="222"/>
    <x v="2"/>
    <x v="192"/>
    <d v="2011-07-27T00:00:00"/>
    <s v="Standard Class"/>
    <x v="191"/>
    <s v="Erin Mull"/>
    <x v="0"/>
    <s v="United States"/>
    <s v="New York City"/>
    <x v="15"/>
    <n v="10024"/>
    <x v="3"/>
    <s v="OFF-AR-10002053"/>
    <x v="1"/>
    <x v="6"/>
    <s v="Premium Writing Pencils, Soft, #2 by Central Association for the Blind"/>
    <x v="459"/>
    <n v="2"/>
    <n v="0"/>
    <n v="1.6688000000000001"/>
  </r>
  <r>
    <x v="483"/>
    <x v="222"/>
    <x v="2"/>
    <x v="192"/>
    <d v="2011-07-27T00:00:00"/>
    <s v="Standard Class"/>
    <x v="191"/>
    <s v="Erin Mull"/>
    <x v="0"/>
    <s v="United States"/>
    <s v="New York City"/>
    <x v="15"/>
    <n v="10024"/>
    <x v="3"/>
    <s v="TEC-AC-10002567"/>
    <x v="2"/>
    <x v="11"/>
    <s v="Logitech G602 Wireless Gaming Mouse"/>
    <x v="460"/>
    <n v="2"/>
    <n v="0"/>
    <n v="57.592799999999997"/>
  </r>
  <r>
    <x v="484"/>
    <x v="223"/>
    <x v="3"/>
    <x v="193"/>
    <d v="2014-06-14T00:00:00"/>
    <s v="First Class"/>
    <x v="192"/>
    <s v="Michelle Tran"/>
    <x v="2"/>
    <s v="United States"/>
    <s v="Los Angeles"/>
    <x v="1"/>
    <n v="90045"/>
    <x v="1"/>
    <s v="OFF-LA-10003923"/>
    <x v="1"/>
    <x v="2"/>
    <s v="Alphabetical Labels for Top Tab Filing"/>
    <x v="461"/>
    <n v="2"/>
    <n v="0"/>
    <n v="14.8"/>
  </r>
  <r>
    <x v="485"/>
    <x v="223"/>
    <x v="3"/>
    <x v="193"/>
    <d v="2014-06-14T00:00:00"/>
    <s v="First Class"/>
    <x v="192"/>
    <s v="Michelle Tran"/>
    <x v="2"/>
    <s v="United States"/>
    <s v="Los Angeles"/>
    <x v="1"/>
    <n v="90045"/>
    <x v="1"/>
    <s v="FUR-BO-10001337"/>
    <x v="0"/>
    <x v="0"/>
    <s v="O'Sullivan Living Dimensions 2-Shelf Bookcases"/>
    <x v="462"/>
    <n v="5"/>
    <n v="0.15"/>
    <n v="-30.24499999999999"/>
  </r>
  <r>
    <x v="486"/>
    <x v="223"/>
    <x v="3"/>
    <x v="193"/>
    <d v="2014-06-14T00:00:00"/>
    <s v="First Class"/>
    <x v="192"/>
    <s v="Michelle Tran"/>
    <x v="2"/>
    <s v="United States"/>
    <s v="Los Angeles"/>
    <x v="1"/>
    <n v="90045"/>
    <x v="1"/>
    <s v="TEC-PH-10001924"/>
    <x v="2"/>
    <x v="7"/>
    <s v="iHome FM Clock Radio with Lightning Dock"/>
    <x v="463"/>
    <n v="5"/>
    <n v="0.2"/>
    <n v="17.497500000000016"/>
  </r>
  <r>
    <x v="487"/>
    <x v="224"/>
    <x v="2"/>
    <x v="194"/>
    <d v="2011-10-31T00:00:00"/>
    <s v="First Class"/>
    <x v="193"/>
    <s v="Sue Ann Reed"/>
    <x v="0"/>
    <s v="United States"/>
    <s v="Chicago"/>
    <x v="10"/>
    <n v="60610"/>
    <x v="2"/>
    <s v="TEC-PH-10001363"/>
    <x v="2"/>
    <x v="7"/>
    <s v="Apple iPhone 5S"/>
    <x v="464"/>
    <n v="6"/>
    <n v="0.2"/>
    <n v="341.99399999999969"/>
  </r>
  <r>
    <x v="488"/>
    <x v="225"/>
    <x v="2"/>
    <x v="3"/>
    <d v="2011-06-13T00:00:00"/>
    <s v="Second Class"/>
    <x v="194"/>
    <s v="Carl Weiss"/>
    <x v="2"/>
    <s v="United States"/>
    <s v="Huntsville"/>
    <x v="5"/>
    <n v="77340"/>
    <x v="2"/>
    <s v="TEC-PH-10000376"/>
    <x v="2"/>
    <x v="7"/>
    <s v="Square Credit Card Reader"/>
    <x v="465"/>
    <n v="1"/>
    <n v="0.2"/>
    <n v="0.59940000000000015"/>
  </r>
  <r>
    <x v="489"/>
    <x v="225"/>
    <x v="2"/>
    <x v="3"/>
    <d v="2011-06-13T00:00:00"/>
    <s v="Second Class"/>
    <x v="194"/>
    <s v="Carl Weiss"/>
    <x v="2"/>
    <s v="United States"/>
    <s v="Huntsville"/>
    <x v="5"/>
    <n v="77340"/>
    <x v="2"/>
    <s v="TEC-AC-10000303"/>
    <x v="2"/>
    <x v="11"/>
    <s v="Logitech M510 Wireless Mouse"/>
    <x v="466"/>
    <n v="2"/>
    <n v="0.2"/>
    <n v="10.397399999999998"/>
  </r>
  <r>
    <x v="490"/>
    <x v="225"/>
    <x v="2"/>
    <x v="3"/>
    <d v="2011-06-13T00:00:00"/>
    <s v="Second Class"/>
    <x v="194"/>
    <s v="Carl Weiss"/>
    <x v="2"/>
    <s v="United States"/>
    <s v="Huntsville"/>
    <x v="5"/>
    <n v="77340"/>
    <x v="2"/>
    <s v="OFF-AR-10001953"/>
    <x v="1"/>
    <x v="6"/>
    <s v="Boston 1645 Deluxe Heavier-Duty Electric Pencil Sharpener"/>
    <x v="467"/>
    <n v="2"/>
    <n v="0.2"/>
    <n v="6.1572000000000031"/>
  </r>
  <r>
    <x v="491"/>
    <x v="226"/>
    <x v="2"/>
    <x v="80"/>
    <d v="2011-09-19T00:00:00"/>
    <s v="Standard Class"/>
    <x v="195"/>
    <s v="Astrea Jones"/>
    <x v="0"/>
    <s v="United States"/>
    <s v="Rochester"/>
    <x v="15"/>
    <n v="14609"/>
    <x v="3"/>
    <s v="OFF-ST-10001809"/>
    <x v="1"/>
    <x v="4"/>
    <s v="Fellowes Officeware Wire Shelving"/>
    <x v="468"/>
    <n v="5"/>
    <n v="0"/>
    <n v="8.9829999999999899"/>
  </r>
  <r>
    <x v="492"/>
    <x v="226"/>
    <x v="2"/>
    <x v="80"/>
    <d v="2011-09-19T00:00:00"/>
    <s v="Standard Class"/>
    <x v="195"/>
    <s v="Astrea Jones"/>
    <x v="0"/>
    <s v="United States"/>
    <s v="Rochester"/>
    <x v="15"/>
    <n v="14609"/>
    <x v="3"/>
    <s v="OFF-EN-10003845"/>
    <x v="1"/>
    <x v="12"/>
    <s v="Colored Envelopes"/>
    <x v="469"/>
    <n v="3"/>
    <n v="0"/>
    <n v="5.0921999999999992"/>
  </r>
  <r>
    <x v="493"/>
    <x v="227"/>
    <x v="0"/>
    <x v="195"/>
    <d v="2013-05-15T00:00:00"/>
    <s v="Standard Class"/>
    <x v="196"/>
    <s v="Sonia Sunley"/>
    <x v="0"/>
    <s v="United States"/>
    <s v="Seattle"/>
    <x v="4"/>
    <n v="98115"/>
    <x v="1"/>
    <s v="TEC-AC-10000991"/>
    <x v="2"/>
    <x v="11"/>
    <s v="Sony Micro Vault Click 8 GB USB 2.0 Flash Drive"/>
    <x v="470"/>
    <n v="2"/>
    <n v="0"/>
    <n v="13.157200000000003"/>
  </r>
  <r>
    <x v="494"/>
    <x v="228"/>
    <x v="0"/>
    <x v="196"/>
    <d v="2013-03-22T00:00:00"/>
    <s v="Second Class"/>
    <x v="197"/>
    <s v="Rose O'Brian"/>
    <x v="0"/>
    <s v="United States"/>
    <s v="Memphis"/>
    <x v="18"/>
    <n v="38109"/>
    <x v="0"/>
    <s v="FUR-TA-10001857"/>
    <x v="0"/>
    <x v="3"/>
    <s v="Balt Solid Wood Rectangular Table"/>
    <x v="471"/>
    <n v="3"/>
    <n v="0.4"/>
    <n v="-94.941000000000017"/>
  </r>
  <r>
    <x v="495"/>
    <x v="229"/>
    <x v="1"/>
    <x v="17"/>
    <d v="2012-12-31T00:00:00"/>
    <s v="Standard Class"/>
    <x v="198"/>
    <s v="Maribeth Dona"/>
    <x v="0"/>
    <s v="United States"/>
    <s v="Fayetteville"/>
    <x v="36"/>
    <n v="72701"/>
    <x v="0"/>
    <s v="OFF-EN-10001434"/>
    <x v="1"/>
    <x v="12"/>
    <s v="Strathmore #10 Envelopes, Ultimate White"/>
    <x v="472"/>
    <n v="2"/>
    <n v="0"/>
    <n v="51.655799999999999"/>
  </r>
  <r>
    <x v="496"/>
    <x v="230"/>
    <x v="0"/>
    <x v="197"/>
    <d v="2013-08-01T00:00:00"/>
    <s v="Standard Class"/>
    <x v="183"/>
    <s v="Sanjit Chand"/>
    <x v="0"/>
    <s v="United States"/>
    <s v="Costa Mesa"/>
    <x v="1"/>
    <n v="92627"/>
    <x v="1"/>
    <s v="OFF-BI-10002498"/>
    <x v="1"/>
    <x v="8"/>
    <s v="Clear Mylar Reinforcing Strips"/>
    <x v="473"/>
    <n v="8"/>
    <n v="0.2"/>
    <n v="40.370399999999997"/>
  </r>
  <r>
    <x v="497"/>
    <x v="230"/>
    <x v="0"/>
    <x v="197"/>
    <d v="2013-08-01T00:00:00"/>
    <s v="Standard Class"/>
    <x v="183"/>
    <s v="Sanjit Chand"/>
    <x v="0"/>
    <s v="United States"/>
    <s v="Costa Mesa"/>
    <x v="1"/>
    <n v="92627"/>
    <x v="1"/>
    <s v="FUR-FU-10004864"/>
    <x v="0"/>
    <x v="5"/>
    <s v="Howard Miller 14-1/2&quot; Diameter Chrome Round Wall Clock"/>
    <x v="474"/>
    <n v="4"/>
    <n v="0"/>
    <n v="81.843199999999996"/>
  </r>
  <r>
    <x v="498"/>
    <x v="230"/>
    <x v="0"/>
    <x v="197"/>
    <d v="2013-08-01T00:00:00"/>
    <s v="Standard Class"/>
    <x v="183"/>
    <s v="Sanjit Chand"/>
    <x v="0"/>
    <s v="United States"/>
    <s v="Costa Mesa"/>
    <x v="1"/>
    <n v="92627"/>
    <x v="1"/>
    <s v="FUR-CH-10002602"/>
    <x v="0"/>
    <x v="1"/>
    <s v="DMI Arturo Collection Mission-style Design Wood Chair"/>
    <x v="475"/>
    <n v="2"/>
    <n v="0.2"/>
    <n v="18.11760000000001"/>
  </r>
  <r>
    <x v="499"/>
    <x v="230"/>
    <x v="0"/>
    <x v="197"/>
    <d v="2013-08-01T00:00:00"/>
    <s v="Standard Class"/>
    <x v="183"/>
    <s v="Sanjit Chand"/>
    <x v="0"/>
    <s v="United States"/>
    <s v="Costa Mesa"/>
    <x v="1"/>
    <n v="92627"/>
    <x v="1"/>
    <s v="FUR-FU-10000073"/>
    <x v="0"/>
    <x v="5"/>
    <s v="Deflect-O Glasstique Clear Desk Accessories"/>
    <x v="476"/>
    <n v="9"/>
    <n v="0"/>
    <n v="22.868999999999996"/>
  </r>
  <r>
    <x v="500"/>
    <x v="231"/>
    <x v="0"/>
    <x v="198"/>
    <d v="2013-06-05T00:00:00"/>
    <s v="Standard Class"/>
    <x v="199"/>
    <s v="Maribeth Yedwab"/>
    <x v="1"/>
    <s v="United States"/>
    <s v="Parker"/>
    <x v="22"/>
    <n v="80134"/>
    <x v="1"/>
    <s v="OFF-BI-10001670"/>
    <x v="1"/>
    <x v="8"/>
    <s v="Vinyl Sectional Post Binders"/>
    <x v="477"/>
    <n v="2"/>
    <n v="0.7"/>
    <n v="-15.079999999999998"/>
  </r>
  <r>
    <x v="501"/>
    <x v="231"/>
    <x v="0"/>
    <x v="198"/>
    <d v="2013-06-05T00:00:00"/>
    <s v="Standard Class"/>
    <x v="199"/>
    <s v="Maribeth Yedwab"/>
    <x v="1"/>
    <s v="United States"/>
    <s v="Parker"/>
    <x v="22"/>
    <n v="80134"/>
    <x v="1"/>
    <s v="OFF-BI-10001658"/>
    <x v="1"/>
    <x v="8"/>
    <s v="GBC Standard Therm-A-Bind Covers"/>
    <x v="478"/>
    <n v="2"/>
    <n v="0.7"/>
    <n v="-11.961599999999997"/>
  </r>
  <r>
    <x v="502"/>
    <x v="231"/>
    <x v="0"/>
    <x v="198"/>
    <d v="2013-06-05T00:00:00"/>
    <s v="Standard Class"/>
    <x v="199"/>
    <s v="Maribeth Yedwab"/>
    <x v="1"/>
    <s v="United States"/>
    <s v="Parker"/>
    <x v="22"/>
    <n v="80134"/>
    <x v="1"/>
    <s v="FUR-CH-10001215"/>
    <x v="0"/>
    <x v="1"/>
    <s v="Global Troy Executive Leather Low-Back Tilter"/>
    <x v="479"/>
    <n v="2"/>
    <n v="0.2"/>
    <n v="50.097999999999985"/>
  </r>
  <r>
    <x v="503"/>
    <x v="231"/>
    <x v="0"/>
    <x v="198"/>
    <d v="2013-06-05T00:00:00"/>
    <s v="Standard Class"/>
    <x v="199"/>
    <s v="Maribeth Yedwab"/>
    <x v="1"/>
    <s v="United States"/>
    <s v="Parker"/>
    <x v="22"/>
    <n v="80134"/>
    <x v="1"/>
    <s v="OFF-BI-10000831"/>
    <x v="1"/>
    <x v="8"/>
    <s v="Storex Flexible Poly Binders with Double Pockets"/>
    <x v="480"/>
    <n v="3"/>
    <n v="0.7"/>
    <n v="-1.9007999999999998"/>
  </r>
  <r>
    <x v="504"/>
    <x v="231"/>
    <x v="0"/>
    <x v="198"/>
    <d v="2013-06-05T00:00:00"/>
    <s v="Standard Class"/>
    <x v="199"/>
    <s v="Maribeth Yedwab"/>
    <x v="1"/>
    <s v="United States"/>
    <s v="Parker"/>
    <x v="22"/>
    <n v="80134"/>
    <x v="1"/>
    <s v="OFF-PA-10000357"/>
    <x v="1"/>
    <x v="10"/>
    <s v="White Dual Perf Computer Printout Paper, 2700 Sheets, 1 Part, Heavyweight, 20 lbs., 14 7/8 x 11"/>
    <x v="481"/>
    <n v="1"/>
    <n v="0.2"/>
    <n v="11.8871"/>
  </r>
  <r>
    <x v="505"/>
    <x v="232"/>
    <x v="3"/>
    <x v="105"/>
    <d v="2014-11-16T00:00:00"/>
    <s v="Second Class"/>
    <x v="182"/>
    <s v="Ed Braxton"/>
    <x v="1"/>
    <s v="United States"/>
    <s v="New York City"/>
    <x v="15"/>
    <n v="10024"/>
    <x v="3"/>
    <s v="OFF-BI-10003274"/>
    <x v="1"/>
    <x v="8"/>
    <s v="Avery Durable Slant Ring Binders, No Labels"/>
    <x v="482"/>
    <n v="5"/>
    <n v="0.2"/>
    <n v="5.3729999999999993"/>
  </r>
  <r>
    <x v="506"/>
    <x v="233"/>
    <x v="1"/>
    <x v="199"/>
    <d v="2012-03-22T00:00:00"/>
    <s v="Standard Class"/>
    <x v="200"/>
    <s v="Christopher Martinez"/>
    <x v="0"/>
    <s v="United States"/>
    <s v="Atlanta"/>
    <x v="32"/>
    <n v="30318"/>
    <x v="0"/>
    <s v="OFF-AR-10001662"/>
    <x v="1"/>
    <x v="6"/>
    <s v="Rogers Handheld Barrel Pencil Sharpener"/>
    <x v="483"/>
    <n v="1"/>
    <n v="0"/>
    <n v="0.73980000000000024"/>
  </r>
  <r>
    <x v="507"/>
    <x v="233"/>
    <x v="1"/>
    <x v="199"/>
    <d v="2012-03-22T00:00:00"/>
    <s v="Standard Class"/>
    <x v="200"/>
    <s v="Christopher Martinez"/>
    <x v="0"/>
    <s v="United States"/>
    <s v="Atlanta"/>
    <x v="32"/>
    <n v="30318"/>
    <x v="0"/>
    <s v="OFF-AR-10003856"/>
    <x v="1"/>
    <x v="6"/>
    <s v="Newell 344"/>
    <x v="484"/>
    <n v="3"/>
    <n v="0"/>
    <n v="2.1683999999999997"/>
  </r>
  <r>
    <x v="508"/>
    <x v="233"/>
    <x v="1"/>
    <x v="199"/>
    <d v="2012-03-22T00:00:00"/>
    <s v="Standard Class"/>
    <x v="200"/>
    <s v="Christopher Martinez"/>
    <x v="0"/>
    <s v="United States"/>
    <s v="Atlanta"/>
    <x v="32"/>
    <n v="30318"/>
    <x v="0"/>
    <s v="OFF-ST-10001228"/>
    <x v="1"/>
    <x v="4"/>
    <s v="Personal File Boxes with Fold-Down Carry Handle"/>
    <x v="485"/>
    <n v="3"/>
    <n v="0"/>
    <n v="11.684999999999999"/>
  </r>
  <r>
    <x v="509"/>
    <x v="233"/>
    <x v="1"/>
    <x v="199"/>
    <d v="2012-03-22T00:00:00"/>
    <s v="Standard Class"/>
    <x v="200"/>
    <s v="Christopher Martinez"/>
    <x v="0"/>
    <s v="United States"/>
    <s v="Atlanta"/>
    <x v="32"/>
    <n v="30318"/>
    <x v="0"/>
    <s v="OFF-BI-10003527"/>
    <x v="1"/>
    <x v="8"/>
    <s v="Fellowes PB500 Electric Punch Plastic Comb Binding Machine with Manual Bind"/>
    <x v="486"/>
    <n v="5"/>
    <n v="0"/>
    <n v="3177.4749999999999"/>
  </r>
  <r>
    <x v="510"/>
    <x v="234"/>
    <x v="3"/>
    <x v="200"/>
    <d v="2014-11-28T00:00:00"/>
    <s v="First Class"/>
    <x v="201"/>
    <s v="Lynn Smith"/>
    <x v="0"/>
    <s v="United States"/>
    <s v="Gladstone"/>
    <x v="25"/>
    <n v="64118"/>
    <x v="2"/>
    <s v="FUR-FU-10001290"/>
    <x v="0"/>
    <x v="5"/>
    <s v="Executive Impressions Supervisor Wall Clock"/>
    <x v="487"/>
    <n v="3"/>
    <n v="0"/>
    <n v="40.415999999999997"/>
  </r>
  <r>
    <x v="511"/>
    <x v="234"/>
    <x v="3"/>
    <x v="200"/>
    <d v="2014-11-28T00:00:00"/>
    <s v="First Class"/>
    <x v="201"/>
    <s v="Lynn Smith"/>
    <x v="0"/>
    <s v="United States"/>
    <s v="Gladstone"/>
    <x v="25"/>
    <n v="64118"/>
    <x v="2"/>
    <s v="TEC-AC-10002399"/>
    <x v="2"/>
    <x v="11"/>
    <s v="SanDisk Cruzer 32 GB USB Flash Drive"/>
    <x v="488"/>
    <n v="2"/>
    <n v="0"/>
    <n v="12.172799999999999"/>
  </r>
  <r>
    <x v="512"/>
    <x v="235"/>
    <x v="0"/>
    <x v="201"/>
    <d v="2013-10-24T00:00:00"/>
    <s v="First Class"/>
    <x v="166"/>
    <s v="Luke Foster"/>
    <x v="0"/>
    <s v="United States"/>
    <s v="Newark"/>
    <x v="24"/>
    <n v="43055"/>
    <x v="3"/>
    <s v="OFF-AR-10002053"/>
    <x v="1"/>
    <x v="6"/>
    <s v="Premium Writing Pencils, Soft, #2 by Central Association for the Blind"/>
    <x v="489"/>
    <n v="3"/>
    <n v="0.2"/>
    <n v="0.71520000000000028"/>
  </r>
  <r>
    <x v="513"/>
    <x v="236"/>
    <x v="3"/>
    <x v="202"/>
    <d v="2014-12-26T00:00:00"/>
    <s v="Standard Class"/>
    <x v="202"/>
    <s v="Bradley Nguyen"/>
    <x v="0"/>
    <s v="United States"/>
    <s v="Los Angeles"/>
    <x v="1"/>
    <n v="90049"/>
    <x v="1"/>
    <s v="OFF-AR-10003811"/>
    <x v="1"/>
    <x v="6"/>
    <s v="Newell 327"/>
    <x v="153"/>
    <n v="3"/>
    <n v="0"/>
    <n v="1.7901"/>
  </r>
  <r>
    <x v="514"/>
    <x v="236"/>
    <x v="3"/>
    <x v="202"/>
    <d v="2014-12-26T00:00:00"/>
    <s v="Standard Class"/>
    <x v="202"/>
    <s v="Bradley Nguyen"/>
    <x v="0"/>
    <s v="United States"/>
    <s v="Los Angeles"/>
    <x v="1"/>
    <n v="90049"/>
    <x v="1"/>
    <s v="OFF-AR-10001246"/>
    <x v="1"/>
    <x v="6"/>
    <s v="Newell 317"/>
    <x v="490"/>
    <n v="2"/>
    <n v="0"/>
    <n v="1.7051999999999996"/>
  </r>
  <r>
    <x v="515"/>
    <x v="237"/>
    <x v="3"/>
    <x v="203"/>
    <d v="2014-01-28T00:00:00"/>
    <s v="Standard Class"/>
    <x v="57"/>
    <s v="Alan Dominguez"/>
    <x v="2"/>
    <s v="United States"/>
    <s v="Great Falls"/>
    <x v="37"/>
    <n v="59405"/>
    <x v="1"/>
    <s v="TEC-CO-10003236"/>
    <x v="2"/>
    <x v="16"/>
    <s v="Canon Image Class D660 Copier"/>
    <x v="491"/>
    <n v="5"/>
    <n v="0"/>
    <n v="1379.9769999999999"/>
  </r>
  <r>
    <x v="516"/>
    <x v="237"/>
    <x v="3"/>
    <x v="203"/>
    <d v="2014-01-28T00:00:00"/>
    <s v="Standard Class"/>
    <x v="57"/>
    <s v="Alan Dominguez"/>
    <x v="2"/>
    <s v="United States"/>
    <s v="Great Falls"/>
    <x v="37"/>
    <n v="59405"/>
    <x v="1"/>
    <s v="OFF-ST-10004507"/>
    <x v="1"/>
    <x v="4"/>
    <s v="Advantus Rolling Storage Box"/>
    <x v="492"/>
    <n v="3"/>
    <n v="0"/>
    <n v="13.891499999999999"/>
  </r>
  <r>
    <x v="517"/>
    <x v="237"/>
    <x v="3"/>
    <x v="203"/>
    <d v="2014-01-28T00:00:00"/>
    <s v="Standard Class"/>
    <x v="57"/>
    <s v="Alan Dominguez"/>
    <x v="2"/>
    <s v="United States"/>
    <s v="Great Falls"/>
    <x v="37"/>
    <n v="59405"/>
    <x v="1"/>
    <s v="OFF-PA-10001667"/>
    <x v="1"/>
    <x v="10"/>
    <s v="Great White Multi-Use Recycled Paper (20Lb. and 84 Bright)"/>
    <x v="493"/>
    <n v="2"/>
    <n v="0"/>
    <n v="5.3819999999999997"/>
  </r>
  <r>
    <x v="518"/>
    <x v="237"/>
    <x v="3"/>
    <x v="203"/>
    <d v="2014-01-28T00:00:00"/>
    <s v="Standard Class"/>
    <x v="57"/>
    <s v="Alan Dominguez"/>
    <x v="2"/>
    <s v="United States"/>
    <s v="Great Falls"/>
    <x v="37"/>
    <n v="59405"/>
    <x v="1"/>
    <s v="OFF-ST-10004459"/>
    <x v="1"/>
    <x v="4"/>
    <s v="Tennsco Single-Tier Lockers"/>
    <x v="494"/>
    <n v="3"/>
    <n v="0"/>
    <n v="56.300999999999988"/>
  </r>
  <r>
    <x v="519"/>
    <x v="238"/>
    <x v="1"/>
    <x v="204"/>
    <d v="2012-03-26T00:00:00"/>
    <s v="Standard Class"/>
    <x v="203"/>
    <s v="Dean Braden"/>
    <x v="0"/>
    <s v="United States"/>
    <s v="Houston"/>
    <x v="5"/>
    <n v="77041"/>
    <x v="2"/>
    <s v="TEC-AC-10000171"/>
    <x v="2"/>
    <x v="11"/>
    <s v="Verbatim 25 GB 6x Blu-ray Single Layer Recordable Disc, 25/Pack"/>
    <x v="495"/>
    <n v="1"/>
    <n v="0.2"/>
    <n v="5.2877000000000001"/>
  </r>
  <r>
    <x v="520"/>
    <x v="238"/>
    <x v="1"/>
    <x v="204"/>
    <d v="2012-03-26T00:00:00"/>
    <s v="Standard Class"/>
    <x v="203"/>
    <s v="Dean Braden"/>
    <x v="0"/>
    <s v="United States"/>
    <s v="Houston"/>
    <x v="5"/>
    <n v="77041"/>
    <x v="2"/>
    <s v="OFF-ST-10000736"/>
    <x v="1"/>
    <x v="4"/>
    <s v="Carina Double Wide Media Storage Towers in Natural &amp; Black"/>
    <x v="434"/>
    <n v="2"/>
    <n v="0.2"/>
    <n v="-25.91360000000001"/>
  </r>
  <r>
    <x v="521"/>
    <x v="238"/>
    <x v="1"/>
    <x v="204"/>
    <d v="2012-03-26T00:00:00"/>
    <s v="Standard Class"/>
    <x v="203"/>
    <s v="Dean Braden"/>
    <x v="0"/>
    <s v="United States"/>
    <s v="Houston"/>
    <x v="5"/>
    <n v="77041"/>
    <x v="2"/>
    <s v="OFF-BI-10000285"/>
    <x v="1"/>
    <x v="8"/>
    <s v="XtraLife ClearVue Slant-D Ring Binders by Cardinal"/>
    <x v="496"/>
    <n v="9"/>
    <n v="0.8"/>
    <n v="-21.167999999999999"/>
  </r>
  <r>
    <x v="522"/>
    <x v="239"/>
    <x v="3"/>
    <x v="205"/>
    <d v="2014-01-26T00:00:00"/>
    <s v="First Class"/>
    <x v="204"/>
    <s v="Matt Connell"/>
    <x v="1"/>
    <s v="United States"/>
    <s v="Detroit"/>
    <x v="12"/>
    <n v="48234"/>
    <x v="2"/>
    <s v="FUR-TA-10001857"/>
    <x v="0"/>
    <x v="3"/>
    <s v="Balt Solid Wood Rectangular Table"/>
    <x v="497"/>
    <n v="2"/>
    <n v="0"/>
    <n v="21.097999999999985"/>
  </r>
  <r>
    <x v="523"/>
    <x v="240"/>
    <x v="0"/>
    <x v="206"/>
    <d v="2013-05-24T00:00:00"/>
    <s v="First Class"/>
    <x v="109"/>
    <s v="Logan Haushalter"/>
    <x v="0"/>
    <s v="United States"/>
    <s v="Los Angeles"/>
    <x v="1"/>
    <n v="90032"/>
    <x v="1"/>
    <s v="TEC-PH-10003555"/>
    <x v="2"/>
    <x v="7"/>
    <s v="Motorola HK250 Universal Bluetooth Headset"/>
    <x v="498"/>
    <n v="3"/>
    <n v="0.2"/>
    <n v="-12.414599999999997"/>
  </r>
  <r>
    <x v="524"/>
    <x v="240"/>
    <x v="0"/>
    <x v="206"/>
    <d v="2013-05-24T00:00:00"/>
    <s v="First Class"/>
    <x v="109"/>
    <s v="Logan Haushalter"/>
    <x v="0"/>
    <s v="United States"/>
    <s v="Los Angeles"/>
    <x v="1"/>
    <n v="90032"/>
    <x v="1"/>
    <s v="TEC-AC-10003832"/>
    <x v="2"/>
    <x v="11"/>
    <s v="Imation 16GB Mini TravelDrive USB 2.0 Flash Drive"/>
    <x v="499"/>
    <n v="2"/>
    <n v="0"/>
    <n v="27.166600000000003"/>
  </r>
  <r>
    <x v="525"/>
    <x v="241"/>
    <x v="1"/>
    <x v="207"/>
    <d v="2013-01-02T00:00:00"/>
    <s v="Standard Class"/>
    <x v="205"/>
    <s v="Brian Dahlen"/>
    <x v="0"/>
    <s v="United States"/>
    <s v="Lawrence"/>
    <x v="31"/>
    <n v="1841"/>
    <x v="3"/>
    <s v="OFF-FA-10002815"/>
    <x v="1"/>
    <x v="13"/>
    <s v="Staples"/>
    <x v="500"/>
    <n v="5"/>
    <n v="0"/>
    <n v="10.434000000000001"/>
  </r>
  <r>
    <x v="526"/>
    <x v="242"/>
    <x v="3"/>
    <x v="208"/>
    <d v="2014-10-27T00:00:00"/>
    <s v="Standard Class"/>
    <x v="206"/>
    <s v="Patricia Hirasaki"/>
    <x v="2"/>
    <s v="United States"/>
    <s v="Lakeland"/>
    <x v="2"/>
    <n v="33801"/>
    <x v="0"/>
    <s v="FUR-CH-10003379"/>
    <x v="0"/>
    <x v="1"/>
    <s v="Global Commerce Series High-Back Swivel/Tilt Chairs"/>
    <x v="501"/>
    <n v="3"/>
    <n v="0.2"/>
    <n v="42.746999999999986"/>
  </r>
  <r>
    <x v="527"/>
    <x v="242"/>
    <x v="3"/>
    <x v="208"/>
    <d v="2014-10-27T00:00:00"/>
    <s v="Standard Class"/>
    <x v="206"/>
    <s v="Patricia Hirasaki"/>
    <x v="2"/>
    <s v="United States"/>
    <s v="Lakeland"/>
    <x v="2"/>
    <n v="33801"/>
    <x v="0"/>
    <s v="FUR-FU-10001756"/>
    <x v="0"/>
    <x v="5"/>
    <s v="Eldon Expressions Desk Accessory, Wood Photo Frame, Mahogany"/>
    <x v="502"/>
    <n v="3"/>
    <n v="0.2"/>
    <n v="5.1407999999999916"/>
  </r>
  <r>
    <x v="528"/>
    <x v="243"/>
    <x v="1"/>
    <x v="37"/>
    <d v="2012-09-07T00:00:00"/>
    <s v="Standard Class"/>
    <x v="207"/>
    <s v="Mike Gockenbach"/>
    <x v="0"/>
    <s v="United States"/>
    <s v="Philadelphia"/>
    <x v="9"/>
    <n v="19134"/>
    <x v="3"/>
    <s v="OFF-ST-10004963"/>
    <x v="1"/>
    <x v="4"/>
    <s v="Eldon Gobal File Keepers"/>
    <x v="503"/>
    <n v="3"/>
    <n v="0.2"/>
    <n v="-7.2672000000000043"/>
  </r>
  <r>
    <x v="529"/>
    <x v="243"/>
    <x v="1"/>
    <x v="37"/>
    <d v="2012-09-07T00:00:00"/>
    <s v="Standard Class"/>
    <x v="207"/>
    <s v="Mike Gockenbach"/>
    <x v="0"/>
    <s v="United States"/>
    <s v="Philadelphia"/>
    <x v="9"/>
    <n v="19134"/>
    <x v="3"/>
    <s v="OFF-SU-10002881"/>
    <x v="1"/>
    <x v="14"/>
    <s v="Martin Yale Chadless Opener Electric Letter Opener"/>
    <x v="504"/>
    <n v="1"/>
    <n v="0.2"/>
    <n v="-149.9058"/>
  </r>
  <r>
    <x v="530"/>
    <x v="243"/>
    <x v="1"/>
    <x v="37"/>
    <d v="2012-09-07T00:00:00"/>
    <s v="Standard Class"/>
    <x v="207"/>
    <s v="Mike Gockenbach"/>
    <x v="0"/>
    <s v="United States"/>
    <s v="Philadelphia"/>
    <x v="9"/>
    <n v="19134"/>
    <x v="3"/>
    <s v="OFF-EN-10001335"/>
    <x v="1"/>
    <x v="12"/>
    <s v="White Business Envelopes with Contemporary Seam, Recycled White Business Envelopes"/>
    <x v="505"/>
    <n v="6"/>
    <n v="0.2"/>
    <n v="19.692"/>
  </r>
  <r>
    <x v="531"/>
    <x v="244"/>
    <x v="1"/>
    <x v="209"/>
    <d v="2012-11-09T00:00:00"/>
    <s v="Second Class"/>
    <x v="208"/>
    <s v="Karen Bern"/>
    <x v="1"/>
    <s v="United States"/>
    <s v="Los Angeles"/>
    <x v="1"/>
    <n v="90036"/>
    <x v="1"/>
    <s v="FUR-CH-10000595"/>
    <x v="0"/>
    <x v="1"/>
    <s v="Safco Contoured Stacking Chairs"/>
    <x v="506"/>
    <n v="1"/>
    <n v="0.2"/>
    <n v="11.919999999999987"/>
  </r>
  <r>
    <x v="532"/>
    <x v="245"/>
    <x v="3"/>
    <x v="210"/>
    <d v="2014-09-12T00:00:00"/>
    <s v="Standard Class"/>
    <x v="209"/>
    <s v="Jasper Cacioppo"/>
    <x v="0"/>
    <s v="United States"/>
    <s v="Los Angeles"/>
    <x v="1"/>
    <n v="90032"/>
    <x v="1"/>
    <s v="FUR-FU-10000448"/>
    <x v="0"/>
    <x v="5"/>
    <s v="Tenex Chairmats For Use With Carpeted Floors"/>
    <x v="507"/>
    <n v="3"/>
    <n v="0"/>
    <n v="2.3969999999999985"/>
  </r>
  <r>
    <x v="533"/>
    <x v="246"/>
    <x v="0"/>
    <x v="211"/>
    <d v="2013-06-02T00:00:00"/>
    <s v="Second Class"/>
    <x v="210"/>
    <s v="Rob Lucas"/>
    <x v="0"/>
    <s v="United States"/>
    <s v="Montgomery"/>
    <x v="19"/>
    <n v="36116"/>
    <x v="0"/>
    <s v="TEC-PH-10000984"/>
    <x v="2"/>
    <x v="7"/>
    <s v="Panasonic KX-TG9471B"/>
    <x v="508"/>
    <n v="5"/>
    <n v="0"/>
    <n v="274.38600000000008"/>
  </r>
  <r>
    <x v="534"/>
    <x v="246"/>
    <x v="0"/>
    <x v="211"/>
    <d v="2013-06-02T00:00:00"/>
    <s v="Second Class"/>
    <x v="210"/>
    <s v="Rob Lucas"/>
    <x v="0"/>
    <s v="United States"/>
    <s v="Montgomery"/>
    <x v="19"/>
    <n v="36116"/>
    <x v="0"/>
    <s v="OFF-BI-10002557"/>
    <x v="1"/>
    <x v="8"/>
    <s v="Presstex Flexible Ring Binders"/>
    <x v="509"/>
    <n v="5"/>
    <n v="0"/>
    <n v="11.375"/>
  </r>
  <r>
    <x v="535"/>
    <x v="247"/>
    <x v="0"/>
    <x v="212"/>
    <d v="2013-07-17T00:00:00"/>
    <s v="Standard Class"/>
    <x v="211"/>
    <s v="Allen Armold"/>
    <x v="0"/>
    <s v="United States"/>
    <s v="Mesa"/>
    <x v="16"/>
    <n v="85204"/>
    <x v="1"/>
    <s v="OFF-ST-10001325"/>
    <x v="1"/>
    <x v="4"/>
    <s v="Sterilite Officeware Hinged File Box"/>
    <x v="510"/>
    <n v="2"/>
    <n v="0.2"/>
    <n v="1.4672000000000001"/>
  </r>
  <r>
    <x v="536"/>
    <x v="248"/>
    <x v="3"/>
    <x v="213"/>
    <d v="2014-09-09T00:00:00"/>
    <s v="Second Class"/>
    <x v="212"/>
    <s v="Emily Phan"/>
    <x v="0"/>
    <s v="United States"/>
    <s v="Chicago"/>
    <x v="10"/>
    <n v="60653"/>
    <x v="2"/>
    <s v="OFF-BI-10002429"/>
    <x v="1"/>
    <x v="8"/>
    <s v="Premier Elliptical Ring Binder, Black"/>
    <x v="511"/>
    <n v="7"/>
    <n v="0.8"/>
    <n v="-68.185600000000022"/>
  </r>
  <r>
    <x v="537"/>
    <x v="249"/>
    <x v="1"/>
    <x v="155"/>
    <d v="2012-12-08T00:00:00"/>
    <s v="Standard Class"/>
    <x v="88"/>
    <s v="Mark Packer"/>
    <x v="2"/>
    <s v="United States"/>
    <s v="New York City"/>
    <x v="15"/>
    <n v="10009"/>
    <x v="3"/>
    <s v="OFF-BI-10004528"/>
    <x v="1"/>
    <x v="8"/>
    <s v="Cardinal Poly Pocket Divider Pockets for Ring Binders"/>
    <x v="512"/>
    <n v="4"/>
    <n v="0.2"/>
    <n v="3.359999999999999"/>
  </r>
  <r>
    <x v="538"/>
    <x v="250"/>
    <x v="1"/>
    <x v="214"/>
    <d v="2012-12-11T00:00:00"/>
    <s v="Standard Class"/>
    <x v="213"/>
    <s v="Darren Koutras"/>
    <x v="0"/>
    <s v="United States"/>
    <s v="Henderson"/>
    <x v="0"/>
    <n v="42420"/>
    <x v="0"/>
    <s v="OFF-AP-10001271"/>
    <x v="1"/>
    <x v="9"/>
    <s v="Eureka The Boss Cordless Rechargeable Stick Vac"/>
    <x v="513"/>
    <n v="3"/>
    <n v="0"/>
    <n v="41.293800000000005"/>
  </r>
  <r>
    <x v="539"/>
    <x v="250"/>
    <x v="1"/>
    <x v="214"/>
    <d v="2012-12-11T00:00:00"/>
    <s v="Standard Class"/>
    <x v="213"/>
    <s v="Darren Koutras"/>
    <x v="0"/>
    <s v="United States"/>
    <s v="Henderson"/>
    <x v="0"/>
    <n v="42420"/>
    <x v="0"/>
    <s v="FUR-CH-10002647"/>
    <x v="0"/>
    <x v="1"/>
    <s v="Situations Contoured Folding Chairs, 4/Set"/>
    <x v="514"/>
    <n v="4"/>
    <n v="0"/>
    <n v="70.980000000000018"/>
  </r>
  <r>
    <x v="540"/>
    <x v="251"/>
    <x v="2"/>
    <x v="215"/>
    <d v="2011-02-04T00:00:00"/>
    <s v="First Class"/>
    <x v="214"/>
    <s v="Bradley Drucker"/>
    <x v="0"/>
    <s v="United States"/>
    <s v="Green Bay"/>
    <x v="6"/>
    <n v="54302"/>
    <x v="2"/>
    <s v="TEC-AC-10001432"/>
    <x v="2"/>
    <x v="11"/>
    <s v="Enermax Aurora Lite Keyboard"/>
    <x v="515"/>
    <n v="6"/>
    <n v="0"/>
    <n v="206.31600000000006"/>
  </r>
  <r>
    <x v="541"/>
    <x v="252"/>
    <x v="0"/>
    <x v="216"/>
    <d v="2013-07-18T00:00:00"/>
    <s v="First Class"/>
    <x v="20"/>
    <s v="Erin Smith"/>
    <x v="1"/>
    <s v="United States"/>
    <s v="Tucson"/>
    <x v="16"/>
    <n v="85705"/>
    <x v="1"/>
    <s v="TEC-PH-10002262"/>
    <x v="2"/>
    <x v="7"/>
    <s v="LG Electronics Tone+ HBS-730 Bluetooth Headset"/>
    <x v="516"/>
    <n v="8"/>
    <n v="0.2"/>
    <n v="38.086400000000026"/>
  </r>
  <r>
    <x v="542"/>
    <x v="253"/>
    <x v="1"/>
    <x v="217"/>
    <d v="2012-12-23T00:00:00"/>
    <s v="Standard Class"/>
    <x v="215"/>
    <s v="Liz MacKendrick"/>
    <x v="0"/>
    <s v="United States"/>
    <s v="Springfield"/>
    <x v="24"/>
    <n v="45503"/>
    <x v="3"/>
    <s v="OFF-ST-10001809"/>
    <x v="1"/>
    <x v="4"/>
    <s v="Fellowes Officeware Wire Shelving"/>
    <x v="517"/>
    <n v="9"/>
    <n v="0.2"/>
    <n v="-145.52460000000002"/>
  </r>
  <r>
    <x v="543"/>
    <x v="254"/>
    <x v="2"/>
    <x v="218"/>
    <d v="2011-05-16T00:00:00"/>
    <s v="Standard Class"/>
    <x v="38"/>
    <s v="Paul Gonzalez"/>
    <x v="0"/>
    <s v="United States"/>
    <s v="Fort Worth"/>
    <x v="5"/>
    <n v="76106"/>
    <x v="2"/>
    <s v="TEC-AC-10001465"/>
    <x v="2"/>
    <x v="11"/>
    <s v="SanDisk Cruzer 64 GB USB Flash Drive"/>
    <x v="518"/>
    <n v="2"/>
    <n v="0.2"/>
    <n v="7.263999999999994"/>
  </r>
  <r>
    <x v="544"/>
    <x v="254"/>
    <x v="2"/>
    <x v="218"/>
    <d v="2011-05-16T00:00:00"/>
    <s v="Standard Class"/>
    <x v="38"/>
    <s v="Paul Gonzalez"/>
    <x v="0"/>
    <s v="United States"/>
    <s v="Fort Worth"/>
    <x v="5"/>
    <n v="76106"/>
    <x v="2"/>
    <s v="TEC-PH-10002597"/>
    <x v="2"/>
    <x v="7"/>
    <s v="Xblue XB-1670-86 X16 Small Office Telephone - Titanium"/>
    <x v="519"/>
    <n v="1"/>
    <n v="0.2"/>
    <n v="6.2995000000000019"/>
  </r>
  <r>
    <x v="545"/>
    <x v="254"/>
    <x v="2"/>
    <x v="218"/>
    <d v="2011-05-16T00:00:00"/>
    <s v="Standard Class"/>
    <x v="38"/>
    <s v="Paul Gonzalez"/>
    <x v="0"/>
    <s v="United States"/>
    <s v="Fort Worth"/>
    <x v="5"/>
    <n v="76106"/>
    <x v="2"/>
    <s v="FUR-FU-10000723"/>
    <x v="0"/>
    <x v="5"/>
    <s v="Deflect-o EconoMat Studded, No Bevel Mat for Low Pile Carpeting"/>
    <x v="520"/>
    <n v="4"/>
    <n v="0.6"/>
    <n v="-84.292799999999986"/>
  </r>
  <r>
    <x v="546"/>
    <x v="255"/>
    <x v="3"/>
    <x v="123"/>
    <d v="2014-11-23T00:00:00"/>
    <s v="First Class"/>
    <x v="216"/>
    <s v="Adrian Shami"/>
    <x v="2"/>
    <s v="United States"/>
    <s v="New York City"/>
    <x v="15"/>
    <n v="10035"/>
    <x v="3"/>
    <s v="OFF-BI-10000404"/>
    <x v="1"/>
    <x v="8"/>
    <s v="Avery Printable Repositionable Plastic Tabs"/>
    <x v="521"/>
    <n v="6"/>
    <n v="0.2"/>
    <n v="13.931999999999999"/>
  </r>
  <r>
    <x v="547"/>
    <x v="255"/>
    <x v="3"/>
    <x v="123"/>
    <d v="2014-11-23T00:00:00"/>
    <s v="First Class"/>
    <x v="216"/>
    <s v="Adrian Shami"/>
    <x v="2"/>
    <s v="United States"/>
    <s v="New York City"/>
    <x v="15"/>
    <n v="10035"/>
    <x v="3"/>
    <s v="OFF-PA-10002986"/>
    <x v="1"/>
    <x v="10"/>
    <s v="Xerox 1898"/>
    <x v="522"/>
    <n v="2"/>
    <n v="0"/>
    <n v="6.4127999999999998"/>
  </r>
  <r>
    <x v="548"/>
    <x v="256"/>
    <x v="1"/>
    <x v="219"/>
    <d v="2012-11-17T00:00:00"/>
    <s v="Second Class"/>
    <x v="158"/>
    <s v="Dean Katz"/>
    <x v="1"/>
    <s v="United States"/>
    <s v="Chicago"/>
    <x v="10"/>
    <n v="60653"/>
    <x v="2"/>
    <s v="OFF-ST-10000604"/>
    <x v="1"/>
    <x v="4"/>
    <s v="Home/Office Personal File Carts"/>
    <x v="523"/>
    <n v="9"/>
    <n v="0.2"/>
    <n v="15.641999999999982"/>
  </r>
  <r>
    <x v="549"/>
    <x v="256"/>
    <x v="1"/>
    <x v="219"/>
    <d v="2012-11-17T00:00:00"/>
    <s v="Second Class"/>
    <x v="158"/>
    <s v="Dean Katz"/>
    <x v="1"/>
    <s v="United States"/>
    <s v="Chicago"/>
    <x v="10"/>
    <n v="60653"/>
    <x v="2"/>
    <s v="OFF-BI-10004738"/>
    <x v="1"/>
    <x v="8"/>
    <s v="Flexible Leather- Look Classic Collection Ring Binder"/>
    <x v="524"/>
    <n v="3"/>
    <n v="0.8"/>
    <n v="-17.045999999999999"/>
  </r>
  <r>
    <x v="550"/>
    <x v="256"/>
    <x v="1"/>
    <x v="219"/>
    <d v="2012-11-17T00:00:00"/>
    <s v="Second Class"/>
    <x v="158"/>
    <s v="Dean Katz"/>
    <x v="1"/>
    <s v="United States"/>
    <s v="Chicago"/>
    <x v="10"/>
    <n v="60653"/>
    <x v="2"/>
    <s v="OFF-SU-10001935"/>
    <x v="1"/>
    <x v="14"/>
    <s v="Staples"/>
    <x v="525"/>
    <n v="5"/>
    <n v="0.2"/>
    <n v="-1.7440000000000015"/>
  </r>
  <r>
    <x v="551"/>
    <x v="257"/>
    <x v="0"/>
    <x v="173"/>
    <d v="2013-04-18T00:00:00"/>
    <s v="Second Class"/>
    <x v="217"/>
    <s v="Bill Donatelli"/>
    <x v="0"/>
    <s v="United States"/>
    <s v="San Francisco"/>
    <x v="1"/>
    <n v="94110"/>
    <x v="1"/>
    <s v="FUR-CH-10002024"/>
    <x v="0"/>
    <x v="1"/>
    <s v="HON 5400 Series Task Chairs for Big and Tall"/>
    <x v="526"/>
    <n v="2"/>
    <n v="0.2"/>
    <n v="0"/>
  </r>
  <r>
    <x v="552"/>
    <x v="258"/>
    <x v="3"/>
    <x v="220"/>
    <d v="2014-09-13T00:00:00"/>
    <s v="First Class"/>
    <x v="53"/>
    <s v="Ryan Crowe"/>
    <x v="0"/>
    <s v="United States"/>
    <s v="Jacksonville"/>
    <x v="2"/>
    <n v="32216"/>
    <x v="0"/>
    <s v="FUR-FU-10003039"/>
    <x v="0"/>
    <x v="5"/>
    <s v="Howard Miller 11-1/2&quot; Diameter Grantwood Wall Clock"/>
    <x v="527"/>
    <n v="1"/>
    <n v="0.2"/>
    <n v="6.0381999999999998"/>
  </r>
  <r>
    <x v="553"/>
    <x v="259"/>
    <x v="3"/>
    <x v="221"/>
    <d v="2014-11-29T00:00:00"/>
    <s v="Standard Class"/>
    <x v="218"/>
    <s v="Greg Tran"/>
    <x v="0"/>
    <s v="United States"/>
    <s v="Houston"/>
    <x v="5"/>
    <n v="77070"/>
    <x v="2"/>
    <s v="OFF-FA-10004248"/>
    <x v="1"/>
    <x v="13"/>
    <s v="Advantus T-Pin Paper Clips"/>
    <x v="528"/>
    <n v="3"/>
    <n v="0.2"/>
    <n v="2.5707"/>
  </r>
  <r>
    <x v="554"/>
    <x v="260"/>
    <x v="3"/>
    <x v="222"/>
    <d v="2014-07-04T00:00:00"/>
    <s v="Second Class"/>
    <x v="158"/>
    <s v="Dean Katz"/>
    <x v="1"/>
    <s v="United States"/>
    <s v="Anaheim"/>
    <x v="1"/>
    <n v="92804"/>
    <x v="1"/>
    <s v="OFF-ST-10001780"/>
    <x v="1"/>
    <x v="4"/>
    <s v="Tennsco 16-Compartment Lockers with Coat Rack"/>
    <x v="529"/>
    <n v="2"/>
    <n v="0"/>
    <n v="310.98720000000003"/>
  </r>
  <r>
    <x v="555"/>
    <x v="261"/>
    <x v="2"/>
    <x v="223"/>
    <d v="2011-03-07T00:00:00"/>
    <s v="Second Class"/>
    <x v="219"/>
    <s v="Ashley Jarboe"/>
    <x v="0"/>
    <s v="United States"/>
    <s v="Wilmington"/>
    <x v="3"/>
    <n v="28403"/>
    <x v="0"/>
    <s v="OFF-AR-10003560"/>
    <x v="1"/>
    <x v="6"/>
    <s v="Zebra Zazzle Fluorescent Highlighters"/>
    <x v="530"/>
    <n v="4"/>
    <n v="0.2"/>
    <n v="3.4047999999999981"/>
  </r>
  <r>
    <x v="556"/>
    <x v="262"/>
    <x v="0"/>
    <x v="224"/>
    <d v="2013-06-16T00:00:00"/>
    <s v="Standard Class"/>
    <x v="220"/>
    <s v="Olvera Toch"/>
    <x v="0"/>
    <s v="United States"/>
    <s v="Los Angeles"/>
    <x v="1"/>
    <n v="90045"/>
    <x v="1"/>
    <s v="OFF-LA-10001297"/>
    <x v="1"/>
    <x v="2"/>
    <s v="Avery 473"/>
    <x v="346"/>
    <n v="2"/>
    <n v="0"/>
    <n v="9.9359999999999999"/>
  </r>
  <r>
    <x v="557"/>
    <x v="262"/>
    <x v="0"/>
    <x v="224"/>
    <d v="2013-06-16T00:00:00"/>
    <s v="Standard Class"/>
    <x v="220"/>
    <s v="Olvera Toch"/>
    <x v="0"/>
    <s v="United States"/>
    <s v="Los Angeles"/>
    <x v="1"/>
    <n v="90045"/>
    <x v="1"/>
    <s v="FUR-TA-10004256"/>
    <x v="0"/>
    <x v="3"/>
    <s v="Bretford “Just In Time” Height-Adjustable Multi-Task Work Tables"/>
    <x v="531"/>
    <n v="4"/>
    <n v="0.2"/>
    <n v="-217.04800000000017"/>
  </r>
  <r>
    <x v="558"/>
    <x v="262"/>
    <x v="0"/>
    <x v="224"/>
    <d v="2013-06-16T00:00:00"/>
    <s v="Standard Class"/>
    <x v="220"/>
    <s v="Olvera Toch"/>
    <x v="0"/>
    <s v="United States"/>
    <s v="Los Angeles"/>
    <x v="1"/>
    <n v="90045"/>
    <x v="1"/>
    <s v="OFF-PA-10003441"/>
    <x v="1"/>
    <x v="10"/>
    <s v="Xerox 226"/>
    <x v="56"/>
    <n v="5"/>
    <n v="0"/>
    <n v="15.552000000000001"/>
  </r>
  <r>
    <x v="559"/>
    <x v="263"/>
    <x v="3"/>
    <x v="225"/>
    <d v="2014-11-23T00:00:00"/>
    <s v="Second Class"/>
    <x v="221"/>
    <s v="Liz Pelletier"/>
    <x v="0"/>
    <s v="United States"/>
    <s v="San Francisco"/>
    <x v="1"/>
    <n v="94110"/>
    <x v="1"/>
    <s v="FUR-FU-10003347"/>
    <x v="0"/>
    <x v="5"/>
    <s v="Coloredge Poster Frame"/>
    <x v="532"/>
    <n v="3"/>
    <n v="0"/>
    <n v="16.614000000000001"/>
  </r>
  <r>
    <x v="560"/>
    <x v="263"/>
    <x v="3"/>
    <x v="225"/>
    <d v="2014-11-23T00:00:00"/>
    <s v="Second Class"/>
    <x v="221"/>
    <s v="Liz Pelletier"/>
    <x v="0"/>
    <s v="United States"/>
    <s v="San Francisco"/>
    <x v="1"/>
    <n v="94110"/>
    <x v="1"/>
    <s v="OFF-BI-10000069"/>
    <x v="1"/>
    <x v="8"/>
    <s v="GBC Prepunched Paper, 19-Hole, for Binding Systems, 24-lb"/>
    <x v="533"/>
    <n v="7"/>
    <n v="0.2"/>
    <n v="27.318199999999983"/>
  </r>
  <r>
    <x v="561"/>
    <x v="264"/>
    <x v="2"/>
    <x v="80"/>
    <d v="2011-09-18T00:00:00"/>
    <s v="Second Class"/>
    <x v="222"/>
    <s v="Cynthia Arntzen"/>
    <x v="0"/>
    <s v="United States"/>
    <s v="Tampa"/>
    <x v="2"/>
    <n v="33614"/>
    <x v="0"/>
    <s v="OFF-AP-10003914"/>
    <x v="1"/>
    <x v="9"/>
    <s v="Sanitaire Vibra Groomer IR Commercial Upright Vacuum, Replacement Belts"/>
    <x v="534"/>
    <n v="5"/>
    <n v="0.2"/>
    <n v="1.3000000000000007"/>
  </r>
  <r>
    <x v="562"/>
    <x v="264"/>
    <x v="2"/>
    <x v="80"/>
    <d v="2011-09-18T00:00:00"/>
    <s v="Second Class"/>
    <x v="222"/>
    <s v="Cynthia Arntzen"/>
    <x v="0"/>
    <s v="United States"/>
    <s v="Tampa"/>
    <x v="2"/>
    <n v="33614"/>
    <x v="0"/>
    <s v="FUR-FU-10004020"/>
    <x v="0"/>
    <x v="5"/>
    <s v="Advantus Panel Wall Acrylic Frame"/>
    <x v="535"/>
    <n v="3"/>
    <n v="0.2"/>
    <n v="3.7743000000000002"/>
  </r>
  <r>
    <x v="563"/>
    <x v="265"/>
    <x v="1"/>
    <x v="214"/>
    <d v="2012-12-09T00:00:00"/>
    <s v="First Class"/>
    <x v="223"/>
    <s v="Jeremy Farry"/>
    <x v="0"/>
    <s v="United States"/>
    <s v="Seattle"/>
    <x v="4"/>
    <n v="98105"/>
    <x v="1"/>
    <s v="OFF-FA-10003467"/>
    <x v="1"/>
    <x v="13"/>
    <s v="Alliance Big Bands Rubber Bands, 12/Pack"/>
    <x v="536"/>
    <n v="2"/>
    <n v="0"/>
    <n v="0"/>
  </r>
  <r>
    <x v="564"/>
    <x v="265"/>
    <x v="1"/>
    <x v="214"/>
    <d v="2012-12-09T00:00:00"/>
    <s v="First Class"/>
    <x v="223"/>
    <s v="Jeremy Farry"/>
    <x v="0"/>
    <s v="United States"/>
    <s v="Seattle"/>
    <x v="4"/>
    <n v="98105"/>
    <x v="1"/>
    <s v="OFF-LA-10000634"/>
    <x v="1"/>
    <x v="2"/>
    <s v="Avery 509"/>
    <x v="537"/>
    <n v="1"/>
    <n v="0"/>
    <n v="1.2005999999999999"/>
  </r>
  <r>
    <x v="565"/>
    <x v="266"/>
    <x v="3"/>
    <x v="226"/>
    <d v="2014-12-11T00:00:00"/>
    <s v="First Class"/>
    <x v="224"/>
    <s v="Frank Preis"/>
    <x v="0"/>
    <s v="United States"/>
    <s v="Los Angeles"/>
    <x v="1"/>
    <n v="90008"/>
    <x v="1"/>
    <s v="TEC-PH-10002496"/>
    <x v="2"/>
    <x v="7"/>
    <s v="Cisco SPA301"/>
    <x v="538"/>
    <n v="3"/>
    <n v="0.2"/>
    <n v="46.796999999999983"/>
  </r>
  <r>
    <x v="566"/>
    <x v="267"/>
    <x v="3"/>
    <x v="172"/>
    <d v="2014-10-09T00:00:00"/>
    <s v="Standard Class"/>
    <x v="225"/>
    <s v="Ellis Ballard"/>
    <x v="1"/>
    <s v="United States"/>
    <s v="Seattle"/>
    <x v="4"/>
    <n v="98105"/>
    <x v="1"/>
    <s v="OFF-PA-10004530"/>
    <x v="1"/>
    <x v="10"/>
    <s v="Personal Creations Ink Jet Cards and Labels"/>
    <x v="539"/>
    <n v="8"/>
    <n v="0"/>
    <n v="45.001600000000003"/>
  </r>
  <r>
    <x v="567"/>
    <x v="267"/>
    <x v="3"/>
    <x v="172"/>
    <d v="2014-10-09T00:00:00"/>
    <s v="Standard Class"/>
    <x v="225"/>
    <s v="Ellis Ballard"/>
    <x v="1"/>
    <s v="United States"/>
    <s v="Seattle"/>
    <x v="4"/>
    <n v="98105"/>
    <x v="1"/>
    <s v="OFF-BI-10001107"/>
    <x v="1"/>
    <x v="8"/>
    <s v="GBC White Gloss Covers, Plain Front"/>
    <x v="540"/>
    <n v="7"/>
    <n v="0.2"/>
    <n v="27.3672"/>
  </r>
  <r>
    <x v="568"/>
    <x v="267"/>
    <x v="3"/>
    <x v="172"/>
    <d v="2014-10-09T00:00:00"/>
    <s v="Standard Class"/>
    <x v="225"/>
    <s v="Ellis Ballard"/>
    <x v="1"/>
    <s v="United States"/>
    <s v="Seattle"/>
    <x v="4"/>
    <n v="98105"/>
    <x v="1"/>
    <s v="OFF-PA-10004451"/>
    <x v="1"/>
    <x v="10"/>
    <s v="Xerox 222"/>
    <x v="541"/>
    <n v="3"/>
    <n v="0"/>
    <n v="9.3312000000000008"/>
  </r>
  <r>
    <x v="569"/>
    <x v="267"/>
    <x v="3"/>
    <x v="172"/>
    <d v="2014-10-09T00:00:00"/>
    <s v="Standard Class"/>
    <x v="225"/>
    <s v="Ellis Ballard"/>
    <x v="1"/>
    <s v="United States"/>
    <s v="Seattle"/>
    <x v="4"/>
    <n v="98105"/>
    <x v="1"/>
    <s v="FUR-CH-10004997"/>
    <x v="0"/>
    <x v="1"/>
    <s v="Hon Every-Day Series Multi-Task Chairs"/>
    <x v="542"/>
    <n v="3"/>
    <n v="0.2"/>
    <n v="0"/>
  </r>
  <r>
    <x v="570"/>
    <x v="268"/>
    <x v="3"/>
    <x v="116"/>
    <d v="2015-01-05T00:00:00"/>
    <s v="Standard Class"/>
    <x v="226"/>
    <s v="Jennifer Ferguson"/>
    <x v="0"/>
    <s v="United States"/>
    <s v="New York City"/>
    <x v="15"/>
    <n v="10024"/>
    <x v="3"/>
    <s v="OFF-LA-10001297"/>
    <x v="1"/>
    <x v="2"/>
    <s v="Avery 473"/>
    <x v="543"/>
    <n v="7"/>
    <n v="0"/>
    <n v="34.775999999999996"/>
  </r>
  <r>
    <x v="571"/>
    <x v="268"/>
    <x v="3"/>
    <x v="116"/>
    <d v="2015-01-05T00:00:00"/>
    <s v="Standard Class"/>
    <x v="226"/>
    <s v="Jennifer Ferguson"/>
    <x v="0"/>
    <s v="United States"/>
    <s v="New York City"/>
    <x v="15"/>
    <n v="10024"/>
    <x v="3"/>
    <s v="OFF-FA-10000585"/>
    <x v="1"/>
    <x v="13"/>
    <s v="OIC Bulk Pack Metal Binder Clips"/>
    <x v="544"/>
    <n v="4"/>
    <n v="0"/>
    <n v="6.4215999999999998"/>
  </r>
  <r>
    <x v="572"/>
    <x v="268"/>
    <x v="3"/>
    <x v="116"/>
    <d v="2015-01-05T00:00:00"/>
    <s v="Standard Class"/>
    <x v="226"/>
    <s v="Jennifer Ferguson"/>
    <x v="0"/>
    <s v="United States"/>
    <s v="New York City"/>
    <x v="15"/>
    <n v="10024"/>
    <x v="3"/>
    <s v="OFF-BI-10001922"/>
    <x v="1"/>
    <x v="8"/>
    <s v="Storex Dura Pro Binders"/>
    <x v="545"/>
    <n v="7"/>
    <n v="0.2"/>
    <n v="11.226599999999999"/>
  </r>
  <r>
    <x v="573"/>
    <x v="268"/>
    <x v="3"/>
    <x v="116"/>
    <d v="2015-01-05T00:00:00"/>
    <s v="Standard Class"/>
    <x v="226"/>
    <s v="Jennifer Ferguson"/>
    <x v="0"/>
    <s v="United States"/>
    <s v="New York City"/>
    <x v="15"/>
    <n v="10024"/>
    <x v="3"/>
    <s v="TEC-PH-10000347"/>
    <x v="2"/>
    <x v="7"/>
    <s v="Cush Cases Heavy Duty Rugged Cover Case for Samsung Galaxy S5 - Purple"/>
    <x v="546"/>
    <n v="3"/>
    <n v="0"/>
    <n v="4.0095000000000001"/>
  </r>
  <r>
    <x v="574"/>
    <x v="269"/>
    <x v="0"/>
    <x v="54"/>
    <d v="2013-11-08T00:00:00"/>
    <s v="Standard Class"/>
    <x v="227"/>
    <s v="Sarah Foster"/>
    <x v="0"/>
    <s v="United States"/>
    <s v="Marysville"/>
    <x v="4"/>
    <n v="98270"/>
    <x v="1"/>
    <s v="OFF-AR-10003394"/>
    <x v="1"/>
    <x v="6"/>
    <s v="Newell 332"/>
    <x v="138"/>
    <n v="3"/>
    <n v="0"/>
    <n v="2.3814000000000002"/>
  </r>
  <r>
    <x v="575"/>
    <x v="270"/>
    <x v="1"/>
    <x v="227"/>
    <d v="2012-09-22T00:00:00"/>
    <s v="Second Class"/>
    <x v="228"/>
    <s v="Trudy Glocke"/>
    <x v="0"/>
    <s v="United States"/>
    <s v="Long Beach"/>
    <x v="1"/>
    <n v="90805"/>
    <x v="1"/>
    <s v="OFF-PA-10004530"/>
    <x v="1"/>
    <x v="10"/>
    <s v="Personal Creations Ink Jet Cards and Labels"/>
    <x v="547"/>
    <n v="14"/>
    <n v="0"/>
    <n v="78.752800000000008"/>
  </r>
  <r>
    <x v="576"/>
    <x v="270"/>
    <x v="1"/>
    <x v="227"/>
    <d v="2012-09-22T00:00:00"/>
    <s v="Second Class"/>
    <x v="228"/>
    <s v="Trudy Glocke"/>
    <x v="0"/>
    <s v="United States"/>
    <s v="Long Beach"/>
    <x v="1"/>
    <n v="90805"/>
    <x v="1"/>
    <s v="OFF-PA-10001450"/>
    <x v="1"/>
    <x v="10"/>
    <s v="Rediform S.O.S. Phone Message Books"/>
    <x v="548"/>
    <n v="4"/>
    <n v="0"/>
    <n v="9.7608000000000015"/>
  </r>
  <r>
    <x v="577"/>
    <x v="270"/>
    <x v="1"/>
    <x v="227"/>
    <d v="2012-09-22T00:00:00"/>
    <s v="Second Class"/>
    <x v="228"/>
    <s v="Trudy Glocke"/>
    <x v="0"/>
    <s v="United States"/>
    <s v="Long Beach"/>
    <x v="1"/>
    <n v="90805"/>
    <x v="1"/>
    <s v="OFF-SU-10001574"/>
    <x v="1"/>
    <x v="14"/>
    <s v="Acme Value Line Scissors"/>
    <x v="549"/>
    <n v="2"/>
    <n v="0"/>
    <n v="2.1899999999999995"/>
  </r>
  <r>
    <x v="578"/>
    <x v="271"/>
    <x v="3"/>
    <x v="228"/>
    <d v="2014-07-27T00:00:00"/>
    <s v="Standard Class"/>
    <x v="229"/>
    <s v="Carlos Soltero"/>
    <x v="0"/>
    <s v="United States"/>
    <s v="Chicago"/>
    <x v="10"/>
    <n v="60610"/>
    <x v="2"/>
    <s v="OFF-ST-10002974"/>
    <x v="1"/>
    <x v="4"/>
    <s v="Trav-L-File Heavy-Duty Shuttle II, Black"/>
    <x v="550"/>
    <n v="2"/>
    <n v="0.2"/>
    <n v="8.7139999999999951"/>
  </r>
  <r>
    <x v="579"/>
    <x v="271"/>
    <x v="3"/>
    <x v="228"/>
    <d v="2014-07-27T00:00:00"/>
    <s v="Standard Class"/>
    <x v="229"/>
    <s v="Carlos Soltero"/>
    <x v="0"/>
    <s v="United States"/>
    <s v="Chicago"/>
    <x v="10"/>
    <n v="60610"/>
    <x v="2"/>
    <s v="FUR-FU-10001475"/>
    <x v="0"/>
    <x v="5"/>
    <s v="Contract Clock, 14&quot;, Brown"/>
    <x v="551"/>
    <n v="1"/>
    <n v="0.6"/>
    <n v="-5.7148000000000003"/>
  </r>
  <r>
    <x v="580"/>
    <x v="272"/>
    <x v="1"/>
    <x v="229"/>
    <d v="2012-09-14T00:00:00"/>
    <s v="Standard Class"/>
    <x v="230"/>
    <s v="Charles Crestani"/>
    <x v="0"/>
    <s v="United States"/>
    <s v="Los Angeles"/>
    <x v="1"/>
    <n v="90004"/>
    <x v="1"/>
    <s v="OFF-SU-10004498"/>
    <x v="1"/>
    <x v="14"/>
    <s v="Martin-Yale Premier Letter Opener"/>
    <x v="552"/>
    <n v="4"/>
    <n v="0"/>
    <n v="1.5456000000000003"/>
  </r>
  <r>
    <x v="581"/>
    <x v="273"/>
    <x v="3"/>
    <x v="96"/>
    <d v="2014-12-06T00:00:00"/>
    <s v="Standard Class"/>
    <x v="231"/>
    <s v="Dianna Vittorini"/>
    <x v="0"/>
    <s v="United States"/>
    <s v="Denver"/>
    <x v="22"/>
    <n v="80219"/>
    <x v="1"/>
    <s v="TEC-PH-10004977"/>
    <x v="2"/>
    <x v="7"/>
    <s v="GE 30524EE4"/>
    <x v="553"/>
    <n v="3"/>
    <n v="0.2"/>
    <n v="52.917299999999955"/>
  </r>
  <r>
    <x v="582"/>
    <x v="273"/>
    <x v="3"/>
    <x v="96"/>
    <d v="2014-12-06T00:00:00"/>
    <s v="Standard Class"/>
    <x v="231"/>
    <s v="Dianna Vittorini"/>
    <x v="0"/>
    <s v="United States"/>
    <s v="Denver"/>
    <x v="22"/>
    <n v="80219"/>
    <x v="1"/>
    <s v="TEC-PH-10000586"/>
    <x v="2"/>
    <x v="7"/>
    <s v="AT&amp;T SB67148 SynJ"/>
    <x v="554"/>
    <n v="2"/>
    <n v="0.2"/>
    <n v="9.2386000000000053"/>
  </r>
  <r>
    <x v="583"/>
    <x v="273"/>
    <x v="3"/>
    <x v="96"/>
    <d v="2014-12-06T00:00:00"/>
    <s v="Standard Class"/>
    <x v="231"/>
    <s v="Dianna Vittorini"/>
    <x v="0"/>
    <s v="United States"/>
    <s v="Denver"/>
    <x v="22"/>
    <n v="80219"/>
    <x v="1"/>
    <s v="OFF-AP-10000358"/>
    <x v="1"/>
    <x v="9"/>
    <s v="Fellowes Basic Home/Office Series Surge Protectors"/>
    <x v="555"/>
    <n v="3"/>
    <n v="0.2"/>
    <n v="3.5045999999999964"/>
  </r>
  <r>
    <x v="584"/>
    <x v="273"/>
    <x v="3"/>
    <x v="96"/>
    <d v="2014-12-06T00:00:00"/>
    <s v="Standard Class"/>
    <x v="231"/>
    <s v="Dianna Vittorini"/>
    <x v="0"/>
    <s v="United States"/>
    <s v="Denver"/>
    <x v="22"/>
    <n v="80219"/>
    <x v="1"/>
    <s v="OFF-BI-10002764"/>
    <x v="1"/>
    <x v="8"/>
    <s v="Recycled Pressboard Report Cover with Reinforced Top Hinge"/>
    <x v="556"/>
    <n v="7"/>
    <n v="0.7"/>
    <n v="-4.7480999999999973"/>
  </r>
  <r>
    <x v="585"/>
    <x v="273"/>
    <x v="3"/>
    <x v="96"/>
    <d v="2014-12-06T00:00:00"/>
    <s v="Standard Class"/>
    <x v="231"/>
    <s v="Dianna Vittorini"/>
    <x v="0"/>
    <s v="United States"/>
    <s v="Denver"/>
    <x v="22"/>
    <n v="80219"/>
    <x v="1"/>
    <s v="TEC-PH-10001254"/>
    <x v="2"/>
    <x v="7"/>
    <s v="Jabra BIZ 2300 Duo QD Duo Corded Headset"/>
    <x v="557"/>
    <n v="4"/>
    <n v="0.2"/>
    <n v="30.477599999999981"/>
  </r>
  <r>
    <x v="586"/>
    <x v="274"/>
    <x v="1"/>
    <x v="230"/>
    <d v="2012-07-09T00:00:00"/>
    <s v="Standard Class"/>
    <x v="232"/>
    <s v="Bruce Degenhardt"/>
    <x v="0"/>
    <s v="United States"/>
    <s v="Richmond"/>
    <x v="0"/>
    <n v="40475"/>
    <x v="0"/>
    <s v="FUR-CH-10003956"/>
    <x v="0"/>
    <x v="1"/>
    <s v="Novimex High-Tech Fabric Mesh Task Chair"/>
    <x v="558"/>
    <n v="1"/>
    <n v="0"/>
    <n v="4.968599999999995"/>
  </r>
  <r>
    <x v="587"/>
    <x v="274"/>
    <x v="1"/>
    <x v="230"/>
    <d v="2012-07-09T00:00:00"/>
    <s v="Standard Class"/>
    <x v="232"/>
    <s v="Bruce Degenhardt"/>
    <x v="0"/>
    <s v="United States"/>
    <s v="Richmond"/>
    <x v="0"/>
    <n v="40475"/>
    <x v="0"/>
    <s v="OFF-LA-10003930"/>
    <x v="1"/>
    <x v="2"/>
    <s v="Dot Matrix Printer Tape Reel Labels, White, 5000/Box"/>
    <x v="559"/>
    <n v="3"/>
    <n v="0"/>
    <n v="144.51570000000001"/>
  </r>
  <r>
    <x v="588"/>
    <x v="275"/>
    <x v="0"/>
    <x v="231"/>
    <d v="2013-03-25T00:00:00"/>
    <s v="Standard Class"/>
    <x v="233"/>
    <s v="Zuschuss Carroll"/>
    <x v="0"/>
    <s v="United States"/>
    <s v="Salem"/>
    <x v="21"/>
    <n v="97301"/>
    <x v="1"/>
    <s v="TEC-PH-10003800"/>
    <x v="2"/>
    <x v="7"/>
    <s v="i.Sound Portable Power - 8000 mAh"/>
    <x v="560"/>
    <n v="2"/>
    <n v="0.2"/>
    <n v="-20.136200000000006"/>
  </r>
  <r>
    <x v="589"/>
    <x v="275"/>
    <x v="0"/>
    <x v="231"/>
    <d v="2013-03-25T00:00:00"/>
    <s v="Standard Class"/>
    <x v="233"/>
    <s v="Zuschuss Carroll"/>
    <x v="0"/>
    <s v="United States"/>
    <s v="Salem"/>
    <x v="21"/>
    <n v="97301"/>
    <x v="1"/>
    <s v="OFF-PA-10002005"/>
    <x v="1"/>
    <x v="10"/>
    <s v="Xerox 225"/>
    <x v="561"/>
    <n v="4"/>
    <n v="0.2"/>
    <n v="7.2576000000000001"/>
  </r>
  <r>
    <x v="590"/>
    <x v="275"/>
    <x v="0"/>
    <x v="231"/>
    <d v="2013-03-25T00:00:00"/>
    <s v="Standard Class"/>
    <x v="233"/>
    <s v="Zuschuss Carroll"/>
    <x v="0"/>
    <s v="United States"/>
    <s v="Salem"/>
    <x v="21"/>
    <n v="97301"/>
    <x v="1"/>
    <s v="OFF-BI-10002498"/>
    <x v="1"/>
    <x v="8"/>
    <s v="Clear Mylar Reinforcing Strips"/>
    <x v="562"/>
    <n v="3"/>
    <n v="0.7"/>
    <n v="-12.896100000000004"/>
  </r>
  <r>
    <x v="591"/>
    <x v="275"/>
    <x v="0"/>
    <x v="231"/>
    <d v="2013-03-25T00:00:00"/>
    <s v="Standard Class"/>
    <x v="233"/>
    <s v="Zuschuss Carroll"/>
    <x v="0"/>
    <s v="United States"/>
    <s v="Salem"/>
    <x v="21"/>
    <n v="97301"/>
    <x v="1"/>
    <s v="OFF-PA-10004101"/>
    <x v="1"/>
    <x v="10"/>
    <s v="Xerox 1894"/>
    <x v="563"/>
    <n v="2"/>
    <n v="0.2"/>
    <n v="3.6288"/>
  </r>
  <r>
    <x v="592"/>
    <x v="276"/>
    <x v="2"/>
    <x v="232"/>
    <d v="2011-01-14T00:00:00"/>
    <s v="Standard Class"/>
    <x v="234"/>
    <s v="Melanie Seite"/>
    <x v="0"/>
    <s v="United States"/>
    <s v="Laredo"/>
    <x v="5"/>
    <n v="78041"/>
    <x v="2"/>
    <s v="OFF-AR-10004078"/>
    <x v="1"/>
    <x v="6"/>
    <s v="Newell 312"/>
    <x v="564"/>
    <n v="2"/>
    <n v="0.2"/>
    <n v="1.1679999999999997"/>
  </r>
  <r>
    <x v="593"/>
    <x v="276"/>
    <x v="2"/>
    <x v="232"/>
    <d v="2011-01-14T00:00:00"/>
    <s v="Standard Class"/>
    <x v="234"/>
    <s v="Melanie Seite"/>
    <x v="0"/>
    <s v="United States"/>
    <s v="Laredo"/>
    <x v="5"/>
    <n v="78041"/>
    <x v="2"/>
    <s v="TEC-AC-10001266"/>
    <x v="2"/>
    <x v="11"/>
    <s v="Memorex Micro Travel Drive 8 GB"/>
    <x v="565"/>
    <n v="3"/>
    <n v="0.2"/>
    <n v="9.7499999999999964"/>
  </r>
  <r>
    <x v="594"/>
    <x v="277"/>
    <x v="2"/>
    <x v="233"/>
    <d v="2011-08-15T00:00:00"/>
    <s v="Standard Class"/>
    <x v="235"/>
    <s v="Lena Radford"/>
    <x v="0"/>
    <s v="United States"/>
    <s v="San Diego"/>
    <x v="1"/>
    <n v="92024"/>
    <x v="1"/>
    <s v="OFF-AP-10004708"/>
    <x v="1"/>
    <x v="9"/>
    <s v="Fellowes Superior 10 Outlet Split Surge Protector"/>
    <x v="566"/>
    <n v="2"/>
    <n v="0"/>
    <n v="22.074799999999996"/>
  </r>
  <r>
    <x v="595"/>
    <x v="277"/>
    <x v="2"/>
    <x v="233"/>
    <d v="2011-08-15T00:00:00"/>
    <s v="Standard Class"/>
    <x v="235"/>
    <s v="Lena Radford"/>
    <x v="0"/>
    <s v="United States"/>
    <s v="San Diego"/>
    <x v="1"/>
    <n v="92024"/>
    <x v="1"/>
    <s v="TEC-CO-10004115"/>
    <x v="2"/>
    <x v="16"/>
    <s v="Sharp AL-1530CS Digital Copier"/>
    <x v="387"/>
    <n v="3"/>
    <n v="0.2"/>
    <n v="434.99130000000002"/>
  </r>
  <r>
    <x v="596"/>
    <x v="277"/>
    <x v="2"/>
    <x v="233"/>
    <d v="2011-08-15T00:00:00"/>
    <s v="Standard Class"/>
    <x v="235"/>
    <s v="Lena Radford"/>
    <x v="0"/>
    <s v="United States"/>
    <s v="San Diego"/>
    <x v="1"/>
    <n v="92024"/>
    <x v="1"/>
    <s v="TEC-PH-10002398"/>
    <x v="2"/>
    <x v="7"/>
    <s v="AT&amp;T 1070 Corded Phone"/>
    <x v="567"/>
    <n v="5"/>
    <n v="0.2"/>
    <n v="55.744999999999948"/>
  </r>
  <r>
    <x v="597"/>
    <x v="277"/>
    <x v="2"/>
    <x v="233"/>
    <d v="2011-08-15T00:00:00"/>
    <s v="Standard Class"/>
    <x v="235"/>
    <s v="Lena Radford"/>
    <x v="0"/>
    <s v="United States"/>
    <s v="San Diego"/>
    <x v="1"/>
    <n v="92024"/>
    <x v="1"/>
    <s v="FUR-FU-10001979"/>
    <x v="0"/>
    <x v="5"/>
    <s v="Dana Halogen Swing-Arm Architect Lamp"/>
    <x v="568"/>
    <n v="8"/>
    <n v="0"/>
    <n v="91.772800000000018"/>
  </r>
  <r>
    <x v="598"/>
    <x v="278"/>
    <x v="0"/>
    <x v="216"/>
    <d v="2013-07-17T00:00:00"/>
    <s v="First Class"/>
    <x v="236"/>
    <s v="Theone Pippenger"/>
    <x v="0"/>
    <s v="United States"/>
    <s v="Philadelphia"/>
    <x v="9"/>
    <n v="19134"/>
    <x v="3"/>
    <s v="OFF-SU-10004115"/>
    <x v="1"/>
    <x v="14"/>
    <s v="Acme Stainless Steel Office Snips"/>
    <x v="569"/>
    <n v="2"/>
    <n v="0.2"/>
    <n v="1.0178000000000007"/>
  </r>
  <r>
    <x v="599"/>
    <x v="279"/>
    <x v="0"/>
    <x v="87"/>
    <d v="2013-07-22T00:00:00"/>
    <s v="Standard Class"/>
    <x v="237"/>
    <s v="Chloris Kastensmidt"/>
    <x v="0"/>
    <s v="United States"/>
    <s v="Philadelphia"/>
    <x v="9"/>
    <n v="19120"/>
    <x v="3"/>
    <s v="TEC-PH-10001425"/>
    <x v="2"/>
    <x v="7"/>
    <s v="Mophie Juice Pack Helium for iPhone"/>
    <x v="570"/>
    <n v="3"/>
    <n v="0.4"/>
    <n v="-28.796400000000006"/>
  </r>
  <r>
    <x v="600"/>
    <x v="279"/>
    <x v="0"/>
    <x v="87"/>
    <d v="2013-07-22T00:00:00"/>
    <s v="Standard Class"/>
    <x v="237"/>
    <s v="Chloris Kastensmidt"/>
    <x v="0"/>
    <s v="United States"/>
    <s v="Philadelphia"/>
    <x v="9"/>
    <n v="19120"/>
    <x v="3"/>
    <s v="TEC-PH-10003963"/>
    <x v="2"/>
    <x v="7"/>
    <s v="GE 2-Jack Phone Line Splitter"/>
    <x v="571"/>
    <n v="4"/>
    <n v="0.4"/>
    <n v="-115.35440000000006"/>
  </r>
  <r>
    <x v="601"/>
    <x v="279"/>
    <x v="0"/>
    <x v="87"/>
    <d v="2013-07-22T00:00:00"/>
    <s v="Standard Class"/>
    <x v="237"/>
    <s v="Chloris Kastensmidt"/>
    <x v="0"/>
    <s v="United States"/>
    <s v="Philadelphia"/>
    <x v="9"/>
    <n v="19120"/>
    <x v="3"/>
    <s v="OFF-SU-10001574"/>
    <x v="1"/>
    <x v="14"/>
    <s v="Acme Value Line Scissors"/>
    <x v="572"/>
    <n v="2"/>
    <n v="0.2"/>
    <n v="0.72999999999999954"/>
  </r>
  <r>
    <x v="602"/>
    <x v="280"/>
    <x v="2"/>
    <x v="234"/>
    <d v="2011-03-19T00:00:00"/>
    <s v="Standard Class"/>
    <x v="238"/>
    <s v="Alan Shonely"/>
    <x v="0"/>
    <s v="United States"/>
    <s v="Tampa"/>
    <x v="2"/>
    <n v="33614"/>
    <x v="0"/>
    <s v="OFF-ST-10001490"/>
    <x v="1"/>
    <x v="4"/>
    <s v="Hot File 7-Pocket, Floor Stand"/>
    <x v="573"/>
    <n v="1"/>
    <n v="0.2"/>
    <n v="17.84699999999998"/>
  </r>
  <r>
    <x v="603"/>
    <x v="280"/>
    <x v="2"/>
    <x v="234"/>
    <d v="2011-03-19T00:00:00"/>
    <s v="Standard Class"/>
    <x v="238"/>
    <s v="Alan Shonely"/>
    <x v="0"/>
    <s v="United States"/>
    <s v="Tampa"/>
    <x v="2"/>
    <n v="33614"/>
    <x v="0"/>
    <s v="FUR-FU-10001756"/>
    <x v="0"/>
    <x v="5"/>
    <s v="Eldon Expressions Desk Accessory, Wood Photo Frame, Mahogany"/>
    <x v="502"/>
    <n v="3"/>
    <n v="0.2"/>
    <n v="5.1407999999999916"/>
  </r>
  <r>
    <x v="604"/>
    <x v="280"/>
    <x v="2"/>
    <x v="234"/>
    <d v="2011-03-19T00:00:00"/>
    <s v="Standard Class"/>
    <x v="238"/>
    <s v="Alan Shonely"/>
    <x v="0"/>
    <s v="United States"/>
    <s v="Tampa"/>
    <x v="2"/>
    <n v="33614"/>
    <x v="0"/>
    <s v="OFF-BI-10000773"/>
    <x v="1"/>
    <x v="8"/>
    <s v="Insertable Tab Post Binder Dividers"/>
    <x v="574"/>
    <n v="3"/>
    <n v="0.7"/>
    <n v="-5.5338000000000012"/>
  </r>
  <r>
    <x v="605"/>
    <x v="280"/>
    <x v="2"/>
    <x v="234"/>
    <d v="2011-03-19T00:00:00"/>
    <s v="Standard Class"/>
    <x v="238"/>
    <s v="Alan Shonely"/>
    <x v="0"/>
    <s v="United States"/>
    <s v="Tampa"/>
    <x v="2"/>
    <n v="33614"/>
    <x v="0"/>
    <s v="OFF-BI-10001543"/>
    <x v="1"/>
    <x v="8"/>
    <s v="GBC VeloBinder Manual Binding System"/>
    <x v="575"/>
    <n v="4"/>
    <n v="0.7"/>
    <n v="-31.671199999999999"/>
  </r>
  <r>
    <x v="606"/>
    <x v="280"/>
    <x v="2"/>
    <x v="234"/>
    <d v="2011-03-19T00:00:00"/>
    <s v="Standard Class"/>
    <x v="238"/>
    <s v="Alan Shonely"/>
    <x v="0"/>
    <s v="United States"/>
    <s v="Tampa"/>
    <x v="2"/>
    <n v="33614"/>
    <x v="0"/>
    <s v="OFF-PA-10002120"/>
    <x v="1"/>
    <x v="10"/>
    <s v="Xerox 1889"/>
    <x v="576"/>
    <n v="3"/>
    <n v="0.2"/>
    <n v="47.815200000000004"/>
  </r>
  <r>
    <x v="607"/>
    <x v="281"/>
    <x v="2"/>
    <x v="235"/>
    <d v="2011-05-27T00:00:00"/>
    <s v="Standard Class"/>
    <x v="239"/>
    <s v="Andrew Roberts"/>
    <x v="0"/>
    <s v="United States"/>
    <s v="Philadelphia"/>
    <x v="9"/>
    <n v="19134"/>
    <x v="3"/>
    <s v="OFF-BI-10000848"/>
    <x v="1"/>
    <x v="8"/>
    <s v="Angle-D Ring Binders"/>
    <x v="577"/>
    <n v="2"/>
    <n v="0.7"/>
    <n v="-2.6256000000000004"/>
  </r>
  <r>
    <x v="608"/>
    <x v="281"/>
    <x v="2"/>
    <x v="235"/>
    <d v="2011-05-27T00:00:00"/>
    <s v="Standard Class"/>
    <x v="239"/>
    <s v="Andrew Roberts"/>
    <x v="0"/>
    <s v="United States"/>
    <s v="Philadelphia"/>
    <x v="9"/>
    <n v="19134"/>
    <x v="3"/>
    <s v="OFF-AR-10001246"/>
    <x v="1"/>
    <x v="6"/>
    <s v="Newell 317"/>
    <x v="578"/>
    <n v="9"/>
    <n v="0.2"/>
    <n v="2.3813999999999984"/>
  </r>
  <r>
    <x v="609"/>
    <x v="281"/>
    <x v="2"/>
    <x v="235"/>
    <d v="2011-05-27T00:00:00"/>
    <s v="Standard Class"/>
    <x v="239"/>
    <s v="Andrew Roberts"/>
    <x v="0"/>
    <s v="United States"/>
    <s v="Philadelphia"/>
    <x v="9"/>
    <n v="19134"/>
    <x v="3"/>
    <s v="TEC-PH-10003092"/>
    <x v="2"/>
    <x v="7"/>
    <s v="Motorola L804"/>
    <x v="579"/>
    <n v="2"/>
    <n v="0.4"/>
    <n v="-10.117800000000003"/>
  </r>
  <r>
    <x v="610"/>
    <x v="282"/>
    <x v="0"/>
    <x v="236"/>
    <d v="2013-05-02T00:00:00"/>
    <s v="First Class"/>
    <x v="240"/>
    <s v="Nona Balk"/>
    <x v="1"/>
    <s v="United States"/>
    <s v="Dallas"/>
    <x v="5"/>
    <n v="75217"/>
    <x v="2"/>
    <s v="TEC-PH-10003012"/>
    <x v="2"/>
    <x v="7"/>
    <s v="Nortel Meridian M3904 Professional Digital phone"/>
    <x v="580"/>
    <n v="3"/>
    <n v="0.2"/>
    <n v="41.577299999999951"/>
  </r>
  <r>
    <x v="611"/>
    <x v="282"/>
    <x v="0"/>
    <x v="236"/>
    <d v="2013-05-02T00:00:00"/>
    <s v="First Class"/>
    <x v="240"/>
    <s v="Nona Balk"/>
    <x v="1"/>
    <s v="United States"/>
    <s v="Dallas"/>
    <x v="5"/>
    <n v="75217"/>
    <x v="2"/>
    <s v="OFF-LA-10004345"/>
    <x v="1"/>
    <x v="2"/>
    <s v="Avery 493"/>
    <x v="581"/>
    <n v="4"/>
    <n v="0.2"/>
    <n v="5.6955999999999989"/>
  </r>
  <r>
    <x v="612"/>
    <x v="283"/>
    <x v="0"/>
    <x v="108"/>
    <d v="2013-09-14T00:00:00"/>
    <s v="Second Class"/>
    <x v="241"/>
    <s v="Giulietta Dortch"/>
    <x v="1"/>
    <s v="United States"/>
    <s v="Philadelphia"/>
    <x v="9"/>
    <n v="19143"/>
    <x v="3"/>
    <s v="OFF-PA-10001204"/>
    <x v="1"/>
    <x v="10"/>
    <s v="Xerox 1972"/>
    <x v="582"/>
    <n v="2"/>
    <n v="0.2"/>
    <n v="2.6399999999999997"/>
  </r>
  <r>
    <x v="613"/>
    <x v="283"/>
    <x v="0"/>
    <x v="108"/>
    <d v="2013-09-14T00:00:00"/>
    <s v="Second Class"/>
    <x v="241"/>
    <s v="Giulietta Dortch"/>
    <x v="1"/>
    <s v="United States"/>
    <s v="Philadelphia"/>
    <x v="9"/>
    <n v="19143"/>
    <x v="3"/>
    <s v="TEC-PH-10004667"/>
    <x v="2"/>
    <x v="7"/>
    <s v="Cisco 8x8 Inc. 6753i IP Business Phone System"/>
    <x v="583"/>
    <n v="9"/>
    <n v="0.4"/>
    <n v="-157.93830000000008"/>
  </r>
  <r>
    <x v="614"/>
    <x v="284"/>
    <x v="3"/>
    <x v="237"/>
    <d v="2014-11-18T00:00:00"/>
    <s v="Second Class"/>
    <x v="242"/>
    <s v="Clytie Kelty"/>
    <x v="0"/>
    <s v="United States"/>
    <s v="Grove City"/>
    <x v="24"/>
    <n v="43123"/>
    <x v="3"/>
    <s v="TEC-PH-10000011"/>
    <x v="2"/>
    <x v="7"/>
    <s v="PureGear Roll-On Screen Protector"/>
    <x v="584"/>
    <n v="10"/>
    <n v="0.4"/>
    <n v="15.99199999999999"/>
  </r>
  <r>
    <x v="615"/>
    <x v="284"/>
    <x v="3"/>
    <x v="237"/>
    <d v="2014-11-18T00:00:00"/>
    <s v="Second Class"/>
    <x v="242"/>
    <s v="Clytie Kelty"/>
    <x v="0"/>
    <s v="United States"/>
    <s v="Grove City"/>
    <x v="24"/>
    <n v="43123"/>
    <x v="3"/>
    <s v="OFF-BI-10002949"/>
    <x v="1"/>
    <x v="8"/>
    <s v="Prestige Round Ring Binders"/>
    <x v="585"/>
    <n v="2"/>
    <n v="0.7"/>
    <n v="-2.7967999999999993"/>
  </r>
  <r>
    <x v="616"/>
    <x v="285"/>
    <x v="3"/>
    <x v="238"/>
    <d v="2014-08-24T00:00:00"/>
    <s v="Second Class"/>
    <x v="243"/>
    <s v="Nat Gilpin"/>
    <x v="1"/>
    <s v="United States"/>
    <s v="New York City"/>
    <x v="15"/>
    <n v="10011"/>
    <x v="3"/>
    <s v="FUR-FU-10003849"/>
    <x v="0"/>
    <x v="5"/>
    <s v="DAX Metal Frame, Desktop, Stepped-Edge"/>
    <x v="586"/>
    <n v="2"/>
    <n v="0"/>
    <n v="15.787199999999999"/>
  </r>
  <r>
    <x v="617"/>
    <x v="285"/>
    <x v="3"/>
    <x v="238"/>
    <d v="2014-08-24T00:00:00"/>
    <s v="Second Class"/>
    <x v="243"/>
    <s v="Nat Gilpin"/>
    <x v="1"/>
    <s v="United States"/>
    <s v="New York City"/>
    <x v="15"/>
    <n v="10011"/>
    <x v="3"/>
    <s v="FUR-FU-10000010"/>
    <x v="0"/>
    <x v="5"/>
    <s v="DAX Value U-Channel Document Frames, Easel Back"/>
    <x v="587"/>
    <n v="2"/>
    <n v="0"/>
    <n v="3.0813999999999995"/>
  </r>
  <r>
    <x v="618"/>
    <x v="285"/>
    <x v="3"/>
    <x v="238"/>
    <d v="2014-08-24T00:00:00"/>
    <s v="Second Class"/>
    <x v="243"/>
    <s v="Nat Gilpin"/>
    <x v="1"/>
    <s v="United States"/>
    <s v="New York City"/>
    <x v="15"/>
    <n v="10011"/>
    <x v="3"/>
    <s v="OFF-BI-10002824"/>
    <x v="1"/>
    <x v="8"/>
    <s v="Recycled Easel Ring Binders"/>
    <x v="588"/>
    <n v="9"/>
    <n v="0.2"/>
    <n v="33.569999999999986"/>
  </r>
  <r>
    <x v="619"/>
    <x v="285"/>
    <x v="3"/>
    <x v="238"/>
    <d v="2014-08-24T00:00:00"/>
    <s v="Second Class"/>
    <x v="243"/>
    <s v="Nat Gilpin"/>
    <x v="1"/>
    <s v="United States"/>
    <s v="New York City"/>
    <x v="15"/>
    <n v="10011"/>
    <x v="3"/>
    <s v="TEC-PH-10002538"/>
    <x v="2"/>
    <x v="7"/>
    <s v="Grandstream GXP1160 VoIP phone"/>
    <x v="589"/>
    <n v="1"/>
    <n v="0"/>
    <n v="10.993899999999996"/>
  </r>
  <r>
    <x v="620"/>
    <x v="285"/>
    <x v="3"/>
    <x v="238"/>
    <d v="2014-08-24T00:00:00"/>
    <s v="Second Class"/>
    <x v="243"/>
    <s v="Nat Gilpin"/>
    <x v="1"/>
    <s v="United States"/>
    <s v="New York City"/>
    <x v="15"/>
    <n v="10011"/>
    <x v="3"/>
    <s v="FUR-FU-10000521"/>
    <x v="0"/>
    <x v="5"/>
    <s v="Seth Thomas 14&quot; Putty-Colored Wall Clock"/>
    <x v="590"/>
    <n v="3"/>
    <n v="0"/>
    <n v="27.286199999999994"/>
  </r>
  <r>
    <x v="621"/>
    <x v="286"/>
    <x v="2"/>
    <x v="58"/>
    <d v="2011-12-31T00:00:00"/>
    <s v="Standard Class"/>
    <x v="244"/>
    <s v="Christina Anderson"/>
    <x v="0"/>
    <s v="United States"/>
    <s v="Chicago"/>
    <x v="10"/>
    <n v="60610"/>
    <x v="2"/>
    <s v="OFF-BI-10002103"/>
    <x v="1"/>
    <x v="8"/>
    <s v="Cardinal Slant-D Ring Binder, Heavy Gauge Vinyl"/>
    <x v="591"/>
    <n v="5"/>
    <n v="0.8"/>
    <n v="-14.773"/>
  </r>
  <r>
    <x v="622"/>
    <x v="287"/>
    <x v="1"/>
    <x v="239"/>
    <d v="2012-12-03T00:00:00"/>
    <s v="Standard Class"/>
    <x v="245"/>
    <s v="Sylvia Foulston"/>
    <x v="1"/>
    <s v="United States"/>
    <s v="Dearborn"/>
    <x v="12"/>
    <n v="48126"/>
    <x v="2"/>
    <s v="FUR-CH-10004853"/>
    <x v="0"/>
    <x v="1"/>
    <s v="Global Manager's Adjustable Task Chair, Storm"/>
    <x v="85"/>
    <n v="2"/>
    <n v="0"/>
    <n v="87.568399999999968"/>
  </r>
  <r>
    <x v="623"/>
    <x v="287"/>
    <x v="1"/>
    <x v="239"/>
    <d v="2012-12-03T00:00:00"/>
    <s v="Standard Class"/>
    <x v="245"/>
    <s v="Sylvia Foulston"/>
    <x v="1"/>
    <s v="United States"/>
    <s v="Dearborn"/>
    <x v="12"/>
    <n v="48126"/>
    <x v="2"/>
    <s v="OFF-AP-10000179"/>
    <x v="1"/>
    <x v="9"/>
    <s v="Honeywell Enviracaire Portable HEPA Air Cleaner for up to 10 x 16 Room"/>
    <x v="592"/>
    <n v="5"/>
    <n v="0.1"/>
    <n v="178.90100000000001"/>
  </r>
  <r>
    <x v="624"/>
    <x v="287"/>
    <x v="1"/>
    <x v="239"/>
    <d v="2012-12-03T00:00:00"/>
    <s v="Standard Class"/>
    <x v="245"/>
    <s v="Sylvia Foulston"/>
    <x v="1"/>
    <s v="United States"/>
    <s v="Dearborn"/>
    <x v="12"/>
    <n v="48126"/>
    <x v="2"/>
    <s v="OFF-ST-10001272"/>
    <x v="1"/>
    <x v="4"/>
    <s v="Mini 13-1/2 Capacity Data Binder Rack, Pearl"/>
    <x v="593"/>
    <n v="4"/>
    <n v="0"/>
    <n v="130.87"/>
  </r>
  <r>
    <x v="625"/>
    <x v="287"/>
    <x v="1"/>
    <x v="239"/>
    <d v="2012-12-03T00:00:00"/>
    <s v="Standard Class"/>
    <x v="245"/>
    <s v="Sylvia Foulston"/>
    <x v="1"/>
    <s v="United States"/>
    <s v="Dearborn"/>
    <x v="12"/>
    <n v="48126"/>
    <x v="2"/>
    <s v="OFF-AR-10004042"/>
    <x v="1"/>
    <x v="6"/>
    <s v="BOSTON Model 1800 Electric Pencil Sharpeners, Putty/Woodgrain"/>
    <x v="594"/>
    <n v="9"/>
    <n v="0"/>
    <n v="46.927799999999984"/>
  </r>
  <r>
    <x v="626"/>
    <x v="288"/>
    <x v="3"/>
    <x v="175"/>
    <d v="2014-09-20T00:00:00"/>
    <s v="Standard Class"/>
    <x v="246"/>
    <s v="Meg O'Connel"/>
    <x v="2"/>
    <s v="United States"/>
    <s v="New York City"/>
    <x v="15"/>
    <n v="10009"/>
    <x v="3"/>
    <s v="FUR-FU-10000221"/>
    <x v="0"/>
    <x v="5"/>
    <s v="Master Caster Door Stop, Brown"/>
    <x v="595"/>
    <n v="7"/>
    <n v="0"/>
    <n v="12.090399999999999"/>
  </r>
  <r>
    <x v="627"/>
    <x v="289"/>
    <x v="3"/>
    <x v="240"/>
    <d v="2014-05-24T00:00:00"/>
    <s v="Standard Class"/>
    <x v="247"/>
    <s v="Annie Thurman"/>
    <x v="0"/>
    <s v="United States"/>
    <s v="Seattle"/>
    <x v="4"/>
    <n v="98115"/>
    <x v="1"/>
    <s v="OFF-AP-10001563"/>
    <x v="1"/>
    <x v="9"/>
    <s v="Belkin Premiere Surge Master II 8-outlet surge protector"/>
    <x v="596"/>
    <n v="2"/>
    <n v="0"/>
    <n v="28.176399999999987"/>
  </r>
  <r>
    <x v="628"/>
    <x v="290"/>
    <x v="3"/>
    <x v="94"/>
    <d v="2014-12-22T00:00:00"/>
    <s v="Standard Class"/>
    <x v="95"/>
    <s v="Logan Currie"/>
    <x v="0"/>
    <s v="United States"/>
    <s v="San Francisco"/>
    <x v="1"/>
    <n v="94122"/>
    <x v="1"/>
    <s v="OFF-BI-10000605"/>
    <x v="1"/>
    <x v="8"/>
    <s v="Acco Pressboard Covers with Storage Hooks, 9 1/2&quot; x 11&quot;, Executive Red"/>
    <x v="597"/>
    <n v="5"/>
    <n v="0.2"/>
    <n v="5.1434999999999977"/>
  </r>
  <r>
    <x v="629"/>
    <x v="290"/>
    <x v="3"/>
    <x v="94"/>
    <d v="2014-12-22T00:00:00"/>
    <s v="Standard Class"/>
    <x v="95"/>
    <s v="Logan Currie"/>
    <x v="0"/>
    <s v="United States"/>
    <s v="San Francisco"/>
    <x v="1"/>
    <n v="94122"/>
    <x v="1"/>
    <s v="OFF-PA-10002615"/>
    <x v="1"/>
    <x v="10"/>
    <s v="Ampad Gold Fibre Wirebound Steno Books, 6&quot; x 9&quot;, Gregg Ruled"/>
    <x v="598"/>
    <n v="3"/>
    <n v="0"/>
    <n v="6.0857999999999999"/>
  </r>
  <r>
    <x v="630"/>
    <x v="291"/>
    <x v="0"/>
    <x v="25"/>
    <d v="2013-12-14T00:00:00"/>
    <s v="Second Class"/>
    <x v="248"/>
    <s v="Fred McMath"/>
    <x v="0"/>
    <s v="United States"/>
    <s v="Aurora"/>
    <x v="22"/>
    <n v="80013"/>
    <x v="1"/>
    <s v="OFF-ST-10001963"/>
    <x v="1"/>
    <x v="4"/>
    <s v="Tennsco Regal Shelving Units"/>
    <x v="599"/>
    <n v="3"/>
    <n v="0.2"/>
    <n v="-51.719100000000012"/>
  </r>
  <r>
    <x v="631"/>
    <x v="291"/>
    <x v="0"/>
    <x v="25"/>
    <d v="2013-12-14T00:00:00"/>
    <s v="Second Class"/>
    <x v="248"/>
    <s v="Fred McMath"/>
    <x v="0"/>
    <s v="United States"/>
    <s v="Aurora"/>
    <x v="22"/>
    <n v="80013"/>
    <x v="1"/>
    <s v="TEC-AC-10001267"/>
    <x v="2"/>
    <x v="11"/>
    <s v="Imation 32GB Pocket Pro USB 3.0 Flash Drive - 32 GB - Black - 1 P ..."/>
    <x v="600"/>
    <n v="5"/>
    <n v="0.2"/>
    <n v="29.950000000000003"/>
  </r>
  <r>
    <x v="632"/>
    <x v="291"/>
    <x v="0"/>
    <x v="25"/>
    <d v="2013-12-14T00:00:00"/>
    <s v="Second Class"/>
    <x v="248"/>
    <s v="Fred McMath"/>
    <x v="0"/>
    <s v="United States"/>
    <s v="Aurora"/>
    <x v="22"/>
    <n v="80013"/>
    <x v="1"/>
    <s v="TEC-PH-10002103"/>
    <x v="2"/>
    <x v="7"/>
    <s v="Jabra SPEAK 410"/>
    <x v="601"/>
    <n v="4"/>
    <n v="0.2"/>
    <n v="30.076800000000006"/>
  </r>
  <r>
    <x v="633"/>
    <x v="292"/>
    <x v="3"/>
    <x v="241"/>
    <d v="2014-09-27T00:00:00"/>
    <s v="Second Class"/>
    <x v="205"/>
    <s v="Brian Dahlen"/>
    <x v="0"/>
    <s v="United States"/>
    <s v="Miami"/>
    <x v="2"/>
    <n v="33180"/>
    <x v="0"/>
    <s v="TEC-AC-10002857"/>
    <x v="2"/>
    <x v="11"/>
    <s v="Verbatim 25 GB 6x Blu-ray Single Layer Recordable Disc, 1/Pack"/>
    <x v="602"/>
    <n v="3"/>
    <n v="0.2"/>
    <n v="2.458499999999999"/>
  </r>
  <r>
    <x v="634"/>
    <x v="292"/>
    <x v="3"/>
    <x v="241"/>
    <d v="2014-09-27T00:00:00"/>
    <s v="Second Class"/>
    <x v="205"/>
    <s v="Brian Dahlen"/>
    <x v="0"/>
    <s v="United States"/>
    <s v="Miami"/>
    <x v="2"/>
    <n v="33180"/>
    <x v="0"/>
    <s v="OFF-LA-10003930"/>
    <x v="1"/>
    <x v="2"/>
    <s v="Dot Matrix Printer Tape Reel Labels, White, 5000/Box"/>
    <x v="603"/>
    <n v="3"/>
    <n v="0.2"/>
    <n v="85.529700000000005"/>
  </r>
  <r>
    <x v="635"/>
    <x v="293"/>
    <x v="1"/>
    <x v="242"/>
    <d v="2012-10-09T00:00:00"/>
    <s v="Second Class"/>
    <x v="249"/>
    <s v="Denny Joy"/>
    <x v="1"/>
    <s v="United States"/>
    <s v="Warner Robins"/>
    <x v="32"/>
    <n v="31088"/>
    <x v="0"/>
    <s v="FUR-CH-10001482"/>
    <x v="0"/>
    <x v="1"/>
    <s v="Office Star - Mesh Screen back chair with Vinyl seat"/>
    <x v="604"/>
    <n v="3"/>
    <n v="0"/>
    <n v="43.223399999999984"/>
  </r>
  <r>
    <x v="636"/>
    <x v="294"/>
    <x v="0"/>
    <x v="243"/>
    <d v="2013-08-22T00:00:00"/>
    <s v="Standard Class"/>
    <x v="250"/>
    <s v="Max Engle"/>
    <x v="0"/>
    <s v="United States"/>
    <s v="Aurora"/>
    <x v="22"/>
    <n v="80013"/>
    <x v="1"/>
    <s v="OFF-BI-10001989"/>
    <x v="1"/>
    <x v="8"/>
    <s v="Premium Transparent Presentation Covers by GBC"/>
    <x v="605"/>
    <n v="3"/>
    <n v="0.7"/>
    <n v="-13.846800000000002"/>
  </r>
  <r>
    <x v="637"/>
    <x v="294"/>
    <x v="0"/>
    <x v="243"/>
    <d v="2013-08-22T00:00:00"/>
    <s v="Standard Class"/>
    <x v="250"/>
    <s v="Max Engle"/>
    <x v="0"/>
    <s v="United States"/>
    <s v="Aurora"/>
    <x v="22"/>
    <n v="80013"/>
    <x v="1"/>
    <s v="OFF-AP-10003287"/>
    <x v="1"/>
    <x v="9"/>
    <s v="Tripp Lite TLP810NET Broadband Surge for Modem/Fax"/>
    <x v="606"/>
    <n v="3"/>
    <n v="0.2"/>
    <n v="12.232799999999997"/>
  </r>
  <r>
    <x v="638"/>
    <x v="295"/>
    <x v="0"/>
    <x v="244"/>
    <d v="2013-05-26T00:00:00"/>
    <s v="Standard Class"/>
    <x v="46"/>
    <s v="Rick Bensley"/>
    <x v="2"/>
    <s v="United States"/>
    <s v="Vallejo"/>
    <x v="1"/>
    <n v="94591"/>
    <x v="1"/>
    <s v="FUR-FU-10000576"/>
    <x v="0"/>
    <x v="5"/>
    <s v="Luxo Professional Fluorescent Magnifier Lamp with Clamp-Mount Base"/>
    <x v="607"/>
    <n v="5"/>
    <n v="0"/>
    <n v="272.79200000000003"/>
  </r>
  <r>
    <x v="639"/>
    <x v="295"/>
    <x v="0"/>
    <x v="244"/>
    <d v="2013-05-26T00:00:00"/>
    <s v="Standard Class"/>
    <x v="46"/>
    <s v="Rick Bensley"/>
    <x v="2"/>
    <s v="United States"/>
    <s v="Vallejo"/>
    <x v="1"/>
    <n v="94591"/>
    <x v="1"/>
    <s v="OFF-BI-10004728"/>
    <x v="1"/>
    <x v="8"/>
    <s v="Wilson Jones Turn Tabs Binder Tool for Ring Binders"/>
    <x v="608"/>
    <n v="4"/>
    <n v="0.2"/>
    <n v="5.0128000000000004"/>
  </r>
  <r>
    <x v="640"/>
    <x v="296"/>
    <x v="0"/>
    <x v="122"/>
    <d v="2013-12-23T00:00:00"/>
    <s v="Standard Class"/>
    <x v="251"/>
    <s v="Justin Deggeller"/>
    <x v="1"/>
    <s v="United States"/>
    <s v="Minneapolis"/>
    <x v="11"/>
    <n v="55407"/>
    <x v="2"/>
    <s v="FUR-FU-10000732"/>
    <x v="0"/>
    <x v="5"/>
    <s v="Eldon 200 Class Desk Accessories"/>
    <x v="609"/>
    <n v="3"/>
    <n v="0"/>
    <n v="6.0287999999999995"/>
  </r>
  <r>
    <x v="641"/>
    <x v="297"/>
    <x v="3"/>
    <x v="245"/>
    <d v="2014-08-04T00:00:00"/>
    <s v="Second Class"/>
    <x v="252"/>
    <s v="John Lee"/>
    <x v="0"/>
    <s v="United States"/>
    <s v="Mission Viejo"/>
    <x v="1"/>
    <n v="92691"/>
    <x v="1"/>
    <s v="OFF-ST-10000585"/>
    <x v="1"/>
    <x v="4"/>
    <s v="Economy Rollaway Files"/>
    <x v="610"/>
    <n v="2"/>
    <n v="0"/>
    <n v="85.903999999999996"/>
  </r>
  <r>
    <x v="642"/>
    <x v="297"/>
    <x v="3"/>
    <x v="245"/>
    <d v="2014-08-04T00:00:00"/>
    <s v="Second Class"/>
    <x v="252"/>
    <s v="John Lee"/>
    <x v="0"/>
    <s v="United States"/>
    <s v="Mission Viejo"/>
    <x v="1"/>
    <n v="92691"/>
    <x v="1"/>
    <s v="OFF-LA-10002787"/>
    <x v="1"/>
    <x v="2"/>
    <s v="Avery 480"/>
    <x v="611"/>
    <n v="7"/>
    <n v="0"/>
    <n v="12.599999999999998"/>
  </r>
  <r>
    <x v="643"/>
    <x v="298"/>
    <x v="3"/>
    <x v="193"/>
    <d v="2014-06-16T00:00:00"/>
    <s v="Standard Class"/>
    <x v="253"/>
    <s v="Sean Christensen"/>
    <x v="0"/>
    <s v="United States"/>
    <s v="Rochester Hills"/>
    <x v="12"/>
    <n v="48307"/>
    <x v="2"/>
    <s v="TEC-AC-10003832"/>
    <x v="2"/>
    <x v="11"/>
    <s v="Imation 16GB Mini TravelDrive USB 2.0 Flash Drive"/>
    <x v="612"/>
    <n v="4"/>
    <n v="0"/>
    <n v="54.333200000000005"/>
  </r>
  <r>
    <x v="644"/>
    <x v="299"/>
    <x v="3"/>
    <x v="246"/>
    <d v="2014-07-26T00:00:00"/>
    <s v="Standard Class"/>
    <x v="69"/>
    <s v="Tamara Willingham"/>
    <x v="2"/>
    <s v="United States"/>
    <s v="Plainfield"/>
    <x v="30"/>
    <n v="7060"/>
    <x v="3"/>
    <s v="OFF-PA-10001934"/>
    <x v="1"/>
    <x v="10"/>
    <s v="Xerox 1993"/>
    <x v="90"/>
    <n v="1"/>
    <n v="0"/>
    <n v="3.1752000000000002"/>
  </r>
  <r>
    <x v="645"/>
    <x v="300"/>
    <x v="3"/>
    <x v="247"/>
    <d v="2015-01-06T00:00:00"/>
    <s v="Standard Class"/>
    <x v="254"/>
    <s v="Chuck Clark"/>
    <x v="2"/>
    <s v="United States"/>
    <s v="Columbus"/>
    <x v="14"/>
    <n v="47201"/>
    <x v="2"/>
    <s v="OFF-AP-10002457"/>
    <x v="1"/>
    <x v="9"/>
    <s v="Eureka The Boss Plus 12-Amp Hard Box Upright Vacuum, Red"/>
    <x v="613"/>
    <n v="2"/>
    <n v="0"/>
    <n v="56.510999999999996"/>
  </r>
  <r>
    <x v="646"/>
    <x v="301"/>
    <x v="0"/>
    <x v="178"/>
    <d v="2013-04-09T00:00:00"/>
    <s v="Standard Class"/>
    <x v="121"/>
    <s v="Barry Blumstein"/>
    <x v="1"/>
    <s v="United States"/>
    <s v="Sierra Vista"/>
    <x v="16"/>
    <n v="85635"/>
    <x v="1"/>
    <s v="OFF-FA-10003112"/>
    <x v="1"/>
    <x v="13"/>
    <s v="Staples"/>
    <x v="614"/>
    <n v="5"/>
    <n v="0.2"/>
    <n v="9.8624999999999972"/>
  </r>
  <r>
    <x v="647"/>
    <x v="301"/>
    <x v="0"/>
    <x v="178"/>
    <d v="2013-04-09T00:00:00"/>
    <s v="Standard Class"/>
    <x v="121"/>
    <s v="Barry Blumstein"/>
    <x v="1"/>
    <s v="United States"/>
    <s v="Sierra Vista"/>
    <x v="16"/>
    <n v="85635"/>
    <x v="1"/>
    <s v="OFF-AP-10002350"/>
    <x v="1"/>
    <x v="9"/>
    <s v="Belkin F9H710-06 7 Outlet SurgeMaster Surge Protector"/>
    <x v="615"/>
    <n v="2"/>
    <n v="0.2"/>
    <n v="3.0143999999999993"/>
  </r>
  <r>
    <x v="648"/>
    <x v="302"/>
    <x v="0"/>
    <x v="25"/>
    <d v="2013-12-17T00:00:00"/>
    <s v="Second Class"/>
    <x v="255"/>
    <s v="Anthony Rawles"/>
    <x v="1"/>
    <s v="United States"/>
    <s v="Vancouver"/>
    <x v="4"/>
    <n v="98661"/>
    <x v="1"/>
    <s v="FUR-FU-10001935"/>
    <x v="0"/>
    <x v="5"/>
    <s v="3M Hangers With Command Adhesive"/>
    <x v="616"/>
    <n v="4"/>
    <n v="0"/>
    <n v="6.0680000000000014"/>
  </r>
  <r>
    <x v="649"/>
    <x v="302"/>
    <x v="0"/>
    <x v="25"/>
    <d v="2013-12-17T00:00:00"/>
    <s v="Second Class"/>
    <x v="255"/>
    <s v="Anthony Rawles"/>
    <x v="1"/>
    <s v="United States"/>
    <s v="Vancouver"/>
    <x v="4"/>
    <n v="98661"/>
    <x v="1"/>
    <s v="TEC-PH-10003273"/>
    <x v="2"/>
    <x v="7"/>
    <s v="AT&amp;T TR1909W"/>
    <x v="214"/>
    <n v="3"/>
    <n v="0.2"/>
    <n v="22.678200000000018"/>
  </r>
  <r>
    <x v="650"/>
    <x v="302"/>
    <x v="0"/>
    <x v="25"/>
    <d v="2013-12-17T00:00:00"/>
    <s v="Second Class"/>
    <x v="255"/>
    <s v="Anthony Rawles"/>
    <x v="1"/>
    <s v="United States"/>
    <s v="Vancouver"/>
    <x v="4"/>
    <n v="98661"/>
    <x v="1"/>
    <s v="TEC-AC-10001142"/>
    <x v="2"/>
    <x v="11"/>
    <s v="First Data FD10 PIN Pad"/>
    <x v="617"/>
    <n v="4"/>
    <n v="0"/>
    <n v="31.599999999999966"/>
  </r>
  <r>
    <x v="651"/>
    <x v="303"/>
    <x v="0"/>
    <x v="248"/>
    <d v="2013-10-30T00:00:00"/>
    <s v="Standard Class"/>
    <x v="256"/>
    <s v="Steven Roelle"/>
    <x v="2"/>
    <s v="United States"/>
    <s v="New York City"/>
    <x v="15"/>
    <n v="10024"/>
    <x v="3"/>
    <s v="OFF-PA-10000482"/>
    <x v="1"/>
    <x v="10"/>
    <s v="Snap-A-Way Black Print Carbonless Ruled Speed Letter, Triplicate"/>
    <x v="618"/>
    <n v="10"/>
    <n v="0"/>
    <n v="178.31799999999998"/>
  </r>
  <r>
    <x v="652"/>
    <x v="304"/>
    <x v="3"/>
    <x v="249"/>
    <d v="2014-06-24T00:00:00"/>
    <s v="Standard Class"/>
    <x v="153"/>
    <s v="Allen Rosenblatt"/>
    <x v="1"/>
    <s v="United States"/>
    <s v="New York City"/>
    <x v="15"/>
    <n v="10035"/>
    <x v="3"/>
    <s v="OFF-PA-10003892"/>
    <x v="1"/>
    <x v="10"/>
    <s v="Xerox 1943"/>
    <x v="619"/>
    <n v="2"/>
    <n v="0"/>
    <n v="45.975399999999993"/>
  </r>
  <r>
    <x v="653"/>
    <x v="304"/>
    <x v="3"/>
    <x v="249"/>
    <d v="2014-06-24T00:00:00"/>
    <s v="Standard Class"/>
    <x v="153"/>
    <s v="Allen Rosenblatt"/>
    <x v="1"/>
    <s v="United States"/>
    <s v="New York City"/>
    <x v="15"/>
    <n v="10035"/>
    <x v="3"/>
    <s v="TEC-AC-10001101"/>
    <x v="2"/>
    <x v="11"/>
    <s v="Sony 16GB Class 10 Micro SDHC R40 Memory Card"/>
    <x v="620"/>
    <n v="8"/>
    <n v="0"/>
    <n v="10.311999999999998"/>
  </r>
  <r>
    <x v="654"/>
    <x v="305"/>
    <x v="0"/>
    <x v="250"/>
    <d v="2013-08-29T00:00:00"/>
    <s v="Standard Class"/>
    <x v="257"/>
    <s v="Craig Reiter"/>
    <x v="0"/>
    <s v="United States"/>
    <s v="Columbus"/>
    <x v="24"/>
    <n v="43229"/>
    <x v="3"/>
    <s v="OFF-AP-10002439"/>
    <x v="1"/>
    <x v="9"/>
    <s v="Tripp Lite Isotel 8 Ultra 8 Outlet Metal Surge"/>
    <x v="621"/>
    <n v="2"/>
    <n v="0.2"/>
    <n v="8.5163999999999938"/>
  </r>
  <r>
    <x v="655"/>
    <x v="305"/>
    <x v="0"/>
    <x v="250"/>
    <d v="2013-08-29T00:00:00"/>
    <s v="Standard Class"/>
    <x v="257"/>
    <s v="Craig Reiter"/>
    <x v="0"/>
    <s v="United States"/>
    <s v="Columbus"/>
    <x v="24"/>
    <n v="43229"/>
    <x v="3"/>
    <s v="OFF-BI-10002827"/>
    <x v="1"/>
    <x v="8"/>
    <s v="Avery Durable Poly Binders"/>
    <x v="622"/>
    <n v="2"/>
    <n v="0.7"/>
    <n v="-2.6543999999999999"/>
  </r>
  <r>
    <x v="656"/>
    <x v="305"/>
    <x v="0"/>
    <x v="250"/>
    <d v="2013-08-29T00:00:00"/>
    <s v="Standard Class"/>
    <x v="257"/>
    <s v="Craig Reiter"/>
    <x v="0"/>
    <s v="United States"/>
    <s v="Columbus"/>
    <x v="24"/>
    <n v="43229"/>
    <x v="3"/>
    <s v="OFF-EN-10002230"/>
    <x v="1"/>
    <x v="12"/>
    <s v="Airmail Envelopes"/>
    <x v="623"/>
    <n v="2"/>
    <n v="0.2"/>
    <n v="45.322199999999995"/>
  </r>
  <r>
    <x v="657"/>
    <x v="306"/>
    <x v="0"/>
    <x v="251"/>
    <d v="2013-09-20T00:00:00"/>
    <s v="Same Day"/>
    <x v="258"/>
    <s v="Eugene Hildebrand"/>
    <x v="2"/>
    <s v="United States"/>
    <s v="Aurora"/>
    <x v="10"/>
    <n v="60505"/>
    <x v="2"/>
    <s v="FUR-CH-10001215"/>
    <x v="0"/>
    <x v="1"/>
    <s v="Global Troy Executive Leather Low-Back Tilter"/>
    <x v="624"/>
    <n v="2"/>
    <n v="0.3"/>
    <n v="-50.098000000000013"/>
  </r>
  <r>
    <x v="658"/>
    <x v="306"/>
    <x v="0"/>
    <x v="251"/>
    <d v="2013-09-20T00:00:00"/>
    <s v="Same Day"/>
    <x v="258"/>
    <s v="Eugene Hildebrand"/>
    <x v="2"/>
    <s v="United States"/>
    <s v="Aurora"/>
    <x v="10"/>
    <n v="60505"/>
    <x v="2"/>
    <s v="OFF-BI-10004654"/>
    <x v="1"/>
    <x v="8"/>
    <s v="Avery Binding System Hidden Tab Executive Style Index Sets"/>
    <x v="625"/>
    <n v="2"/>
    <n v="0.8"/>
    <n v="-3.4619999999999997"/>
  </r>
  <r>
    <x v="659"/>
    <x v="307"/>
    <x v="1"/>
    <x v="252"/>
    <d v="2012-08-28T00:00:00"/>
    <s v="Standard Class"/>
    <x v="90"/>
    <s v="Cassandra Brandow"/>
    <x v="0"/>
    <s v="United States"/>
    <s v="Arlington"/>
    <x v="5"/>
    <n v="76017"/>
    <x v="2"/>
    <s v="OFF-ST-10001490"/>
    <x v="1"/>
    <x v="4"/>
    <s v="Hot File 7-Pocket, Floor Stand"/>
    <x v="626"/>
    <n v="7"/>
    <n v="0.2"/>
    <n v="124.92899999999986"/>
  </r>
  <r>
    <x v="660"/>
    <x v="307"/>
    <x v="1"/>
    <x v="252"/>
    <d v="2012-08-28T00:00:00"/>
    <s v="Standard Class"/>
    <x v="90"/>
    <s v="Cassandra Brandow"/>
    <x v="0"/>
    <s v="United States"/>
    <s v="Arlington"/>
    <x v="5"/>
    <n v="76017"/>
    <x v="2"/>
    <s v="OFF-ST-10001511"/>
    <x v="1"/>
    <x v="4"/>
    <s v="Space Solutions Commercial Steel Shelving"/>
    <x v="627"/>
    <n v="14"/>
    <n v="0.2"/>
    <n v="-135.7650000000001"/>
  </r>
  <r>
    <x v="661"/>
    <x v="307"/>
    <x v="1"/>
    <x v="252"/>
    <d v="2012-08-28T00:00:00"/>
    <s v="Standard Class"/>
    <x v="90"/>
    <s v="Cassandra Brandow"/>
    <x v="0"/>
    <s v="United States"/>
    <s v="Arlington"/>
    <x v="5"/>
    <n v="76017"/>
    <x v="2"/>
    <s v="FUR-TA-10001768"/>
    <x v="0"/>
    <x v="3"/>
    <s v="Hon Racetrack Conference Tables"/>
    <x v="628"/>
    <n v="5"/>
    <n v="0.3"/>
    <n v="-118.12950000000006"/>
  </r>
  <r>
    <x v="662"/>
    <x v="307"/>
    <x v="1"/>
    <x v="252"/>
    <d v="2012-08-28T00:00:00"/>
    <s v="Standard Class"/>
    <x v="90"/>
    <s v="Cassandra Brandow"/>
    <x v="0"/>
    <s v="United States"/>
    <s v="Arlington"/>
    <x v="5"/>
    <n v="76017"/>
    <x v="2"/>
    <s v="OFF-BI-10003981"/>
    <x v="1"/>
    <x v="8"/>
    <s v="Avery Durable Plastic 1&quot; Binders"/>
    <x v="629"/>
    <n v="3"/>
    <n v="0.8"/>
    <n v="-4.2222000000000008"/>
  </r>
  <r>
    <x v="663"/>
    <x v="308"/>
    <x v="0"/>
    <x v="253"/>
    <d v="2013-03-31T00:00:00"/>
    <s v="Standard Class"/>
    <x v="259"/>
    <s v="Sibella Parks"/>
    <x v="1"/>
    <s v="United States"/>
    <s v="New York City"/>
    <x v="15"/>
    <n v="10011"/>
    <x v="3"/>
    <s v="OFF-ST-10001522"/>
    <x v="1"/>
    <x v="4"/>
    <s v="Gould Plastics 18-Pocket Panel Bin, 34w x 5-1/4d x 20-1/2h"/>
    <x v="630"/>
    <n v="5"/>
    <n v="0"/>
    <n v="18.397999999999968"/>
  </r>
  <r>
    <x v="664"/>
    <x v="309"/>
    <x v="0"/>
    <x v="254"/>
    <d v="2013-11-05T00:00:00"/>
    <s v="Same Day"/>
    <x v="116"/>
    <s v="Roy Collins"/>
    <x v="0"/>
    <s v="United States"/>
    <s v="Louisville"/>
    <x v="0"/>
    <n v="40214"/>
    <x v="0"/>
    <s v="OFF-FA-10000621"/>
    <x v="1"/>
    <x v="13"/>
    <s v="OIC Colored Binder Clips, Assorted Sizes"/>
    <x v="631"/>
    <n v="3"/>
    <n v="0"/>
    <n v="5.2625999999999999"/>
  </r>
  <r>
    <x v="665"/>
    <x v="310"/>
    <x v="3"/>
    <x v="110"/>
    <d v="2014-06-11T00:00:00"/>
    <s v="Second Class"/>
    <x v="260"/>
    <s v="Tiffany House"/>
    <x v="1"/>
    <s v="United States"/>
    <s v="Dallas"/>
    <x v="5"/>
    <n v="75081"/>
    <x v="2"/>
    <s v="OFF-SU-10004231"/>
    <x v="1"/>
    <x v="14"/>
    <s v="Acme Tagit Stainless Steel Antibacterial Scissors"/>
    <x v="632"/>
    <n v="3"/>
    <n v="0.2"/>
    <n v="2.0789999999999997"/>
  </r>
  <r>
    <x v="666"/>
    <x v="310"/>
    <x v="3"/>
    <x v="110"/>
    <d v="2014-06-11T00:00:00"/>
    <s v="Second Class"/>
    <x v="260"/>
    <s v="Tiffany House"/>
    <x v="1"/>
    <s v="United States"/>
    <s v="Dallas"/>
    <x v="5"/>
    <n v="75081"/>
    <x v="2"/>
    <s v="OFF-PA-10000474"/>
    <x v="1"/>
    <x v="10"/>
    <s v="Staples"/>
    <x v="633"/>
    <n v="3"/>
    <n v="0.2"/>
    <n v="28.706399999999991"/>
  </r>
  <r>
    <x v="667"/>
    <x v="310"/>
    <x v="3"/>
    <x v="110"/>
    <d v="2014-06-11T00:00:00"/>
    <s v="Second Class"/>
    <x v="260"/>
    <s v="Tiffany House"/>
    <x v="1"/>
    <s v="United States"/>
    <s v="Dallas"/>
    <x v="5"/>
    <n v="75081"/>
    <x v="2"/>
    <s v="TEC-PH-10004042"/>
    <x v="2"/>
    <x v="7"/>
    <s v="ClearOne Communications CHAT 70 OC Speaker Phone"/>
    <x v="634"/>
    <n v="3"/>
    <n v="0.2"/>
    <n v="28.618200000000002"/>
  </r>
  <r>
    <x v="668"/>
    <x v="311"/>
    <x v="2"/>
    <x v="163"/>
    <d v="2011-12-26T00:00:00"/>
    <s v="First Class"/>
    <x v="261"/>
    <s v="Resi Pölking"/>
    <x v="0"/>
    <s v="United States"/>
    <s v="Cleveland"/>
    <x v="24"/>
    <n v="44105"/>
    <x v="3"/>
    <s v="FUR-FU-10003096"/>
    <x v="0"/>
    <x v="5"/>
    <s v="Master Giant Foot Doorstop, Safety Yellow"/>
    <x v="635"/>
    <n v="5"/>
    <n v="0.2"/>
    <n v="8.7285000000000004"/>
  </r>
  <r>
    <x v="669"/>
    <x v="312"/>
    <x v="3"/>
    <x v="255"/>
    <d v="2014-06-14T00:00:00"/>
    <s v="Standard Class"/>
    <x v="246"/>
    <s v="Meg O'Connel"/>
    <x v="2"/>
    <s v="United States"/>
    <s v="Chicago"/>
    <x v="10"/>
    <n v="60653"/>
    <x v="2"/>
    <s v="FUR-FU-10002759"/>
    <x v="0"/>
    <x v="5"/>
    <s v="12-1/2 Diameter Round Wall Clock"/>
    <x v="112"/>
    <n v="3"/>
    <n v="0.6"/>
    <n v="-14.385599999999997"/>
  </r>
  <r>
    <x v="670"/>
    <x v="312"/>
    <x v="3"/>
    <x v="255"/>
    <d v="2014-06-14T00:00:00"/>
    <s v="Standard Class"/>
    <x v="246"/>
    <s v="Meg O'Connel"/>
    <x v="2"/>
    <s v="United States"/>
    <s v="Chicago"/>
    <x v="10"/>
    <n v="60653"/>
    <x v="2"/>
    <s v="FUR-TA-10000688"/>
    <x v="0"/>
    <x v="3"/>
    <s v="Chromcraft Bull-Nose Wood Round Conference Table Top, Wood Base"/>
    <x v="636"/>
    <n v="1"/>
    <n v="0.5"/>
    <n v="-71.890500000000017"/>
  </r>
  <r>
    <x v="671"/>
    <x v="312"/>
    <x v="3"/>
    <x v="255"/>
    <d v="2014-06-14T00:00:00"/>
    <s v="Standard Class"/>
    <x v="246"/>
    <s v="Meg O'Connel"/>
    <x v="2"/>
    <s v="United States"/>
    <s v="Chicago"/>
    <x v="10"/>
    <n v="60653"/>
    <x v="2"/>
    <s v="OFF-PA-10002377"/>
    <x v="1"/>
    <x v="10"/>
    <s v="Adams Telephone Message Book W/Dividers/Space For Phone Numbers, 5 1/4&quot;X8 1/2&quot;, 200/Messages"/>
    <x v="637"/>
    <n v="8"/>
    <n v="0.2"/>
    <n v="11.359999999999998"/>
  </r>
  <r>
    <x v="672"/>
    <x v="313"/>
    <x v="3"/>
    <x v="140"/>
    <d v="2014-06-23T00:00:00"/>
    <s v="Standard Class"/>
    <x v="143"/>
    <s v="Tamara Dahlen"/>
    <x v="0"/>
    <s v="United States"/>
    <s v="Quincy"/>
    <x v="10"/>
    <n v="62301"/>
    <x v="2"/>
    <s v="OFF-AR-10001954"/>
    <x v="1"/>
    <x v="6"/>
    <s v="Newell 331"/>
    <x v="638"/>
    <n v="5"/>
    <n v="0.2"/>
    <n v="1.7115"/>
  </r>
  <r>
    <x v="673"/>
    <x v="314"/>
    <x v="3"/>
    <x v="256"/>
    <d v="2014-12-09T00:00:00"/>
    <s v="First Class"/>
    <x v="262"/>
    <s v="Rob Beeghly"/>
    <x v="0"/>
    <s v="United States"/>
    <s v="Columbus"/>
    <x v="14"/>
    <n v="47201"/>
    <x v="2"/>
    <s v="OFF-AP-10004532"/>
    <x v="1"/>
    <x v="9"/>
    <s v="Kensington 6 Outlet Guardian Standard Surge Protector"/>
    <x v="639"/>
    <n v="3"/>
    <n v="0"/>
    <n v="16.588799999999999"/>
  </r>
  <r>
    <x v="674"/>
    <x v="314"/>
    <x v="3"/>
    <x v="256"/>
    <d v="2014-12-09T00:00:00"/>
    <s v="First Class"/>
    <x v="262"/>
    <s v="Rob Beeghly"/>
    <x v="0"/>
    <s v="United States"/>
    <s v="Columbus"/>
    <x v="14"/>
    <n v="47201"/>
    <x v="2"/>
    <s v="OFF-PA-10002137"/>
    <x v="1"/>
    <x v="10"/>
    <s v="Southworth 100% Résumé Paper, 24lb."/>
    <x v="640"/>
    <n v="5"/>
    <n v="0"/>
    <n v="17.504999999999995"/>
  </r>
  <r>
    <x v="675"/>
    <x v="314"/>
    <x v="3"/>
    <x v="256"/>
    <d v="2014-12-09T00:00:00"/>
    <s v="First Class"/>
    <x v="262"/>
    <s v="Rob Beeghly"/>
    <x v="0"/>
    <s v="United States"/>
    <s v="Columbus"/>
    <x v="14"/>
    <n v="47201"/>
    <x v="2"/>
    <s v="TEC-AC-10003832"/>
    <x v="2"/>
    <x v="11"/>
    <s v="Imation 16GB Mini TravelDrive USB 2.0 Flash Drive"/>
    <x v="641"/>
    <n v="3"/>
    <n v="0"/>
    <n v="40.749900000000004"/>
  </r>
  <r>
    <x v="676"/>
    <x v="315"/>
    <x v="3"/>
    <x v="257"/>
    <d v="2014-03-24T00:00:00"/>
    <s v="Standard Class"/>
    <x v="263"/>
    <s v="Carol Darley"/>
    <x v="0"/>
    <s v="United States"/>
    <s v="Tyler"/>
    <x v="5"/>
    <n v="75701"/>
    <x v="2"/>
    <s v="OFF-AP-10000804"/>
    <x v="1"/>
    <x v="9"/>
    <s v="Hoover Portapower Portable Vacuum"/>
    <x v="642"/>
    <n v="3"/>
    <n v="0.8"/>
    <n v="-7.3920000000000021"/>
  </r>
  <r>
    <x v="677"/>
    <x v="315"/>
    <x v="3"/>
    <x v="257"/>
    <d v="2014-03-24T00:00:00"/>
    <s v="Standard Class"/>
    <x v="263"/>
    <s v="Carol Darley"/>
    <x v="0"/>
    <s v="United States"/>
    <s v="Tyler"/>
    <x v="5"/>
    <n v="75701"/>
    <x v="2"/>
    <s v="TEC-AC-10003614"/>
    <x v="2"/>
    <x v="11"/>
    <s v="Verbatim 25 GB 6x Blu-ray Single Layer Recordable Disc, 10/Pack"/>
    <x v="643"/>
    <n v="3"/>
    <n v="0.2"/>
    <n v="4.5200999999999958"/>
  </r>
  <r>
    <x v="678"/>
    <x v="315"/>
    <x v="3"/>
    <x v="257"/>
    <d v="2014-03-24T00:00:00"/>
    <s v="Standard Class"/>
    <x v="263"/>
    <s v="Carol Darley"/>
    <x v="0"/>
    <s v="United States"/>
    <s v="Tyler"/>
    <x v="5"/>
    <n v="75701"/>
    <x v="2"/>
    <s v="FUR-FU-10003553"/>
    <x v="0"/>
    <x v="5"/>
    <s v="Howard Miller 13-1/2&quot; Diameter Rosebrook Wall Clock"/>
    <x v="644"/>
    <n v="3"/>
    <n v="0.6"/>
    <n v="-41.261999999999972"/>
  </r>
  <r>
    <x v="679"/>
    <x v="315"/>
    <x v="3"/>
    <x v="257"/>
    <d v="2014-03-24T00:00:00"/>
    <s v="Standard Class"/>
    <x v="263"/>
    <s v="Carol Darley"/>
    <x v="0"/>
    <s v="United States"/>
    <s v="Tyler"/>
    <x v="5"/>
    <n v="75701"/>
    <x v="2"/>
    <s v="OFF-BI-10004632"/>
    <x v="1"/>
    <x v="8"/>
    <s v="Ibico Hi-Tech Manual Binding System"/>
    <x v="645"/>
    <n v="3"/>
    <n v="0.8"/>
    <n v="-320.23950000000013"/>
  </r>
  <r>
    <x v="680"/>
    <x v="316"/>
    <x v="0"/>
    <x v="258"/>
    <d v="2013-11-25T00:00:00"/>
    <s v="Standard Class"/>
    <x v="264"/>
    <s v="Doug Jacobs"/>
    <x v="0"/>
    <s v="United States"/>
    <s v="New York City"/>
    <x v="15"/>
    <n v="10024"/>
    <x v="3"/>
    <s v="OFF-BI-10003305"/>
    <x v="1"/>
    <x v="8"/>
    <s v="Avery Hanging File Binders"/>
    <x v="646"/>
    <n v="3"/>
    <n v="0.2"/>
    <n v="4.6643999999999988"/>
  </r>
  <r>
    <x v="681"/>
    <x v="316"/>
    <x v="0"/>
    <x v="258"/>
    <d v="2013-11-25T00:00:00"/>
    <s v="Standard Class"/>
    <x v="264"/>
    <s v="Doug Jacobs"/>
    <x v="0"/>
    <s v="United States"/>
    <s v="New York City"/>
    <x v="15"/>
    <n v="10024"/>
    <x v="3"/>
    <s v="OFF-ST-10002583"/>
    <x v="1"/>
    <x v="4"/>
    <s v="Fellowes Neat Ideas Storage Cubes"/>
    <x v="647"/>
    <n v="2"/>
    <n v="0"/>
    <n v="2.598399999999998"/>
  </r>
  <r>
    <x v="682"/>
    <x v="316"/>
    <x v="0"/>
    <x v="258"/>
    <d v="2013-11-25T00:00:00"/>
    <s v="Standard Class"/>
    <x v="264"/>
    <s v="Doug Jacobs"/>
    <x v="0"/>
    <s v="United States"/>
    <s v="New York City"/>
    <x v="15"/>
    <n v="10024"/>
    <x v="3"/>
    <s v="OFF-ST-10004507"/>
    <x v="1"/>
    <x v="4"/>
    <s v="Advantus Rolling Storage Box"/>
    <x v="648"/>
    <n v="4"/>
    <n v="0"/>
    <n v="18.521999999999998"/>
  </r>
  <r>
    <x v="683"/>
    <x v="317"/>
    <x v="3"/>
    <x v="259"/>
    <d v="2014-11-05T00:00:00"/>
    <s v="Same Day"/>
    <x v="265"/>
    <s v="Grant Thornton"/>
    <x v="1"/>
    <s v="United States"/>
    <s v="Burlington"/>
    <x v="3"/>
    <n v="27217"/>
    <x v="0"/>
    <s v="TEC-MA-10004125"/>
    <x v="2"/>
    <x v="15"/>
    <s v="Cubify CubeX 3D Printer Triple Head Print"/>
    <x v="649"/>
    <n v="4"/>
    <n v="0.5"/>
    <n v="-3839.9903999999988"/>
  </r>
  <r>
    <x v="684"/>
    <x v="317"/>
    <x v="3"/>
    <x v="259"/>
    <d v="2014-11-05T00:00:00"/>
    <s v="Same Day"/>
    <x v="265"/>
    <s v="Grant Thornton"/>
    <x v="1"/>
    <s v="United States"/>
    <s v="Burlington"/>
    <x v="3"/>
    <n v="27217"/>
    <x v="0"/>
    <s v="OFF-AP-10002457"/>
    <x v="1"/>
    <x v="9"/>
    <s v="Eureka The Boss Plus 12-Amp Hard Box Upright Vacuum, Red"/>
    <x v="650"/>
    <n v="2"/>
    <n v="0.2"/>
    <n v="14.650999999999989"/>
  </r>
  <r>
    <x v="685"/>
    <x v="318"/>
    <x v="2"/>
    <x v="260"/>
    <d v="2011-07-08T00:00:00"/>
    <s v="First Class"/>
    <x v="266"/>
    <s v="Michael Chen"/>
    <x v="0"/>
    <s v="United States"/>
    <s v="Jackson"/>
    <x v="35"/>
    <n v="39212"/>
    <x v="0"/>
    <s v="TEC-AC-10003911"/>
    <x v="2"/>
    <x v="11"/>
    <s v="NETGEAR AC1750 Dual Band Gigabit Smart WiFi Router"/>
    <x v="651"/>
    <n v="3"/>
    <n v="0"/>
    <n v="163.18979999999999"/>
  </r>
  <r>
    <x v="686"/>
    <x v="318"/>
    <x v="2"/>
    <x v="260"/>
    <d v="2011-07-08T00:00:00"/>
    <s v="First Class"/>
    <x v="266"/>
    <s v="Michael Chen"/>
    <x v="0"/>
    <s v="United States"/>
    <s v="Jackson"/>
    <x v="35"/>
    <n v="39212"/>
    <x v="0"/>
    <s v="OFF-LA-10001934"/>
    <x v="1"/>
    <x v="2"/>
    <s v="Avery 516"/>
    <x v="2"/>
    <n v="2"/>
    <n v="0"/>
    <n v="6.8713999999999995"/>
  </r>
  <r>
    <x v="687"/>
    <x v="318"/>
    <x v="2"/>
    <x v="260"/>
    <d v="2011-07-08T00:00:00"/>
    <s v="First Class"/>
    <x v="266"/>
    <s v="Michael Chen"/>
    <x v="0"/>
    <s v="United States"/>
    <s v="Jackson"/>
    <x v="35"/>
    <n v="39212"/>
    <x v="0"/>
    <s v="OFF-PA-10000304"/>
    <x v="1"/>
    <x v="10"/>
    <s v="Xerox 1995"/>
    <x v="541"/>
    <n v="3"/>
    <n v="0"/>
    <n v="9.3312000000000008"/>
  </r>
  <r>
    <x v="688"/>
    <x v="319"/>
    <x v="3"/>
    <x v="53"/>
    <d v="2014-12-30T00:00:00"/>
    <s v="Standard Class"/>
    <x v="267"/>
    <s v="Ralph Arnett"/>
    <x v="0"/>
    <s v="United States"/>
    <s v="New York City"/>
    <x v="15"/>
    <n v="10035"/>
    <x v="3"/>
    <s v="FUR-BO-10004015"/>
    <x v="0"/>
    <x v="0"/>
    <s v="Bush Andora Bookcase, Maple/Graphite Gray Finish"/>
    <x v="652"/>
    <n v="2"/>
    <n v="0.2"/>
    <n v="4.7995999999999768"/>
  </r>
  <r>
    <x v="689"/>
    <x v="320"/>
    <x v="2"/>
    <x v="261"/>
    <d v="2011-06-23T00:00:00"/>
    <s v="Second Class"/>
    <x v="268"/>
    <s v="Naresj Patel"/>
    <x v="0"/>
    <s v="United States"/>
    <s v="Waynesboro"/>
    <x v="17"/>
    <n v="22980"/>
    <x v="0"/>
    <s v="FUR-FU-10004071"/>
    <x v="0"/>
    <x v="5"/>
    <s v="Luxo Professional Magnifying Clamp-On Fluorescent Lamps"/>
    <x v="653"/>
    <n v="1"/>
    <n v="0"/>
    <n v="14.561400000000006"/>
  </r>
  <r>
    <x v="690"/>
    <x v="320"/>
    <x v="2"/>
    <x v="261"/>
    <d v="2011-06-23T00:00:00"/>
    <s v="Second Class"/>
    <x v="268"/>
    <s v="Naresj Patel"/>
    <x v="0"/>
    <s v="United States"/>
    <s v="Waynesboro"/>
    <x v="17"/>
    <n v="22980"/>
    <x v="0"/>
    <s v="TEC-PH-10002033"/>
    <x v="2"/>
    <x v="7"/>
    <s v="Konftel 250 Conference phone - Charcoal black"/>
    <x v="654"/>
    <n v="1"/>
    <n v="0"/>
    <n v="74.053200000000004"/>
  </r>
  <r>
    <x v="691"/>
    <x v="320"/>
    <x v="2"/>
    <x v="261"/>
    <d v="2011-06-23T00:00:00"/>
    <s v="Second Class"/>
    <x v="268"/>
    <s v="Naresj Patel"/>
    <x v="0"/>
    <s v="United States"/>
    <s v="Waynesboro"/>
    <x v="17"/>
    <n v="22980"/>
    <x v="0"/>
    <s v="OFF-ST-10002444"/>
    <x v="1"/>
    <x v="4"/>
    <s v="Recycled Eldon Regeneration Jumbo File"/>
    <x v="655"/>
    <n v="3"/>
    <n v="0"/>
    <n v="10.315199999999999"/>
  </r>
  <r>
    <x v="692"/>
    <x v="321"/>
    <x v="1"/>
    <x v="262"/>
    <d v="2012-04-02T00:00:00"/>
    <s v="Standard Class"/>
    <x v="269"/>
    <s v="Alan Barnes"/>
    <x v="0"/>
    <s v="United States"/>
    <s v="Los Angeles"/>
    <x v="1"/>
    <n v="90036"/>
    <x v="1"/>
    <s v="TEC-AC-10002253"/>
    <x v="2"/>
    <x v="11"/>
    <s v="Imation Bio 8GB USB Flash Drive Imation Corp"/>
    <x v="656"/>
    <n v="1"/>
    <n v="0"/>
    <n v="24.936000000000007"/>
  </r>
  <r>
    <x v="693"/>
    <x v="321"/>
    <x v="1"/>
    <x v="262"/>
    <d v="2012-04-02T00:00:00"/>
    <s v="Standard Class"/>
    <x v="269"/>
    <s v="Alan Barnes"/>
    <x v="0"/>
    <s v="United States"/>
    <s v="Los Angeles"/>
    <x v="1"/>
    <n v="90036"/>
    <x v="1"/>
    <s v="OFF-PA-10000743"/>
    <x v="1"/>
    <x v="10"/>
    <s v="Xerox 1977"/>
    <x v="657"/>
    <n v="5"/>
    <n v="0"/>
    <n v="16.032"/>
  </r>
  <r>
    <x v="694"/>
    <x v="322"/>
    <x v="1"/>
    <x v="263"/>
    <d v="2012-05-17T00:00:00"/>
    <s v="First Class"/>
    <x v="270"/>
    <s v="Jesus Ocampo"/>
    <x v="2"/>
    <s v="United States"/>
    <s v="Chester"/>
    <x v="9"/>
    <n v="19013"/>
    <x v="3"/>
    <s v="OFF-AR-10003373"/>
    <x v="1"/>
    <x v="6"/>
    <s v="Boston School Pro Electric Pencil Sharpener, 1670"/>
    <x v="658"/>
    <n v="8"/>
    <n v="0.2"/>
    <n v="17.34879999999999"/>
  </r>
  <r>
    <x v="695"/>
    <x v="322"/>
    <x v="1"/>
    <x v="263"/>
    <d v="2012-05-17T00:00:00"/>
    <s v="First Class"/>
    <x v="270"/>
    <s v="Jesus Ocampo"/>
    <x v="2"/>
    <s v="United States"/>
    <s v="Chester"/>
    <x v="9"/>
    <n v="19013"/>
    <x v="3"/>
    <s v="OFF-LA-10002312"/>
    <x v="1"/>
    <x v="2"/>
    <s v="Avery 490"/>
    <x v="659"/>
    <n v="4"/>
    <n v="0.2"/>
    <n v="17.759999999999998"/>
  </r>
  <r>
    <x v="696"/>
    <x v="322"/>
    <x v="1"/>
    <x v="263"/>
    <d v="2012-05-17T00:00:00"/>
    <s v="First Class"/>
    <x v="270"/>
    <s v="Jesus Ocampo"/>
    <x v="2"/>
    <s v="United States"/>
    <s v="Chester"/>
    <x v="9"/>
    <n v="19013"/>
    <x v="3"/>
    <s v="OFF-EN-10000927"/>
    <x v="1"/>
    <x v="12"/>
    <s v="Jet-Pak Recycled Peel 'N' Seal Padded Mailers"/>
    <x v="83"/>
    <n v="7"/>
    <n v="0.2"/>
    <n v="62.807499999999976"/>
  </r>
  <r>
    <x v="697"/>
    <x v="322"/>
    <x v="1"/>
    <x v="263"/>
    <d v="2012-05-17T00:00:00"/>
    <s v="First Class"/>
    <x v="270"/>
    <s v="Jesus Ocampo"/>
    <x v="2"/>
    <s v="United States"/>
    <s v="Chester"/>
    <x v="9"/>
    <n v="19013"/>
    <x v="3"/>
    <s v="OFF-LA-10003510"/>
    <x v="1"/>
    <x v="2"/>
    <s v="Avery 4027 File Folder Labels for Dot Matrix Printers, 5000 Labels per Box, White"/>
    <x v="660"/>
    <n v="4"/>
    <n v="0.2"/>
    <n v="31.751200000000001"/>
  </r>
  <r>
    <x v="698"/>
    <x v="322"/>
    <x v="1"/>
    <x v="263"/>
    <d v="2012-05-17T00:00:00"/>
    <s v="First Class"/>
    <x v="270"/>
    <s v="Jesus Ocampo"/>
    <x v="2"/>
    <s v="United States"/>
    <s v="Chester"/>
    <x v="9"/>
    <n v="19013"/>
    <x v="3"/>
    <s v="OFF-AR-10001118"/>
    <x v="1"/>
    <x v="6"/>
    <s v="Binney &amp; Smith Crayola Metallic Crayons, 16-Color Pack"/>
    <x v="661"/>
    <n v="1"/>
    <n v="0.2"/>
    <n v="0.8088000000000003"/>
  </r>
  <r>
    <x v="699"/>
    <x v="322"/>
    <x v="1"/>
    <x v="263"/>
    <d v="2012-05-17T00:00:00"/>
    <s v="First Class"/>
    <x v="270"/>
    <s v="Jesus Ocampo"/>
    <x v="2"/>
    <s v="United States"/>
    <s v="Chester"/>
    <x v="9"/>
    <n v="19013"/>
    <x v="3"/>
    <s v="OFF-BI-10001575"/>
    <x v="1"/>
    <x v="8"/>
    <s v="GBC Linen Binding Covers"/>
    <x v="662"/>
    <n v="2"/>
    <n v="0.7"/>
    <n v="-13.6312"/>
  </r>
  <r>
    <x v="700"/>
    <x v="322"/>
    <x v="1"/>
    <x v="263"/>
    <d v="2012-05-17T00:00:00"/>
    <s v="First Class"/>
    <x v="270"/>
    <s v="Jesus Ocampo"/>
    <x v="2"/>
    <s v="United States"/>
    <s v="Chester"/>
    <x v="9"/>
    <n v="19013"/>
    <x v="3"/>
    <s v="OFF-BI-10001982"/>
    <x v="1"/>
    <x v="8"/>
    <s v="Wilson Jones Custom Binder Spines &amp; Labels"/>
    <x v="322"/>
    <n v="3"/>
    <n v="0.7"/>
    <n v="-3.4271999999999991"/>
  </r>
  <r>
    <x v="701"/>
    <x v="323"/>
    <x v="3"/>
    <x v="264"/>
    <d v="2014-09-09T00:00:00"/>
    <s v="Standard Class"/>
    <x v="114"/>
    <s v="Dorris liebe"/>
    <x v="1"/>
    <s v="United States"/>
    <s v="Cleveland"/>
    <x v="24"/>
    <n v="44105"/>
    <x v="3"/>
    <s v="FUR-FU-10002960"/>
    <x v="0"/>
    <x v="5"/>
    <s v="Eldon 200 Class Desk Accessories, Burgundy"/>
    <x v="663"/>
    <n v="3"/>
    <n v="0.2"/>
    <n v="4.1448"/>
  </r>
  <r>
    <x v="702"/>
    <x v="324"/>
    <x v="0"/>
    <x v="254"/>
    <d v="2013-11-09T00:00:00"/>
    <s v="Second Class"/>
    <x v="155"/>
    <s v="Alejandro Savely"/>
    <x v="1"/>
    <s v="United States"/>
    <s v="Seattle"/>
    <x v="4"/>
    <n v="98103"/>
    <x v="1"/>
    <s v="FUR-FU-10003394"/>
    <x v="0"/>
    <x v="5"/>
    <s v="Tenex &quot;The Solids&quot; Textured Chair Mats"/>
    <x v="664"/>
    <n v="3"/>
    <n v="0"/>
    <n v="35.679599999999979"/>
  </r>
  <r>
    <x v="703"/>
    <x v="325"/>
    <x v="1"/>
    <x v="265"/>
    <d v="2012-04-14T00:00:00"/>
    <s v="Standard Class"/>
    <x v="271"/>
    <s v="Jay Kimmel"/>
    <x v="0"/>
    <s v="United States"/>
    <s v="Long Beach"/>
    <x v="1"/>
    <n v="90805"/>
    <x v="1"/>
    <s v="FUR-TA-10002774"/>
    <x v="0"/>
    <x v="3"/>
    <s v="Laminate Occasional Tables"/>
    <x v="665"/>
    <n v="3"/>
    <n v="0.2"/>
    <n v="-13.871700000000047"/>
  </r>
  <r>
    <x v="704"/>
    <x v="326"/>
    <x v="2"/>
    <x v="171"/>
    <d v="2011-09-17T00:00:00"/>
    <s v="Standard Class"/>
    <x v="272"/>
    <s v="Brad Norvell"/>
    <x v="1"/>
    <s v="United States"/>
    <s v="Cary"/>
    <x v="3"/>
    <n v="27511"/>
    <x v="0"/>
    <s v="OFF-PA-10001800"/>
    <x v="1"/>
    <x v="10"/>
    <s v="Xerox 220"/>
    <x v="563"/>
    <n v="2"/>
    <n v="0.2"/>
    <n v="3.6288"/>
  </r>
  <r>
    <x v="705"/>
    <x v="326"/>
    <x v="2"/>
    <x v="171"/>
    <d v="2011-09-17T00:00:00"/>
    <s v="Standard Class"/>
    <x v="272"/>
    <s v="Brad Norvell"/>
    <x v="1"/>
    <s v="United States"/>
    <s v="Cary"/>
    <x v="3"/>
    <n v="27511"/>
    <x v="0"/>
    <s v="OFF-AP-10001469"/>
    <x v="1"/>
    <x v="9"/>
    <s v="Fellowes 8 Outlet Superior Workstation Surge Protector"/>
    <x v="666"/>
    <n v="5"/>
    <n v="0.2"/>
    <n v="18.769499999999987"/>
  </r>
  <r>
    <x v="706"/>
    <x v="326"/>
    <x v="2"/>
    <x v="171"/>
    <d v="2011-09-17T00:00:00"/>
    <s v="Standard Class"/>
    <x v="272"/>
    <s v="Brad Norvell"/>
    <x v="1"/>
    <s v="United States"/>
    <s v="Cary"/>
    <x v="3"/>
    <n v="27511"/>
    <x v="0"/>
    <s v="TEC-AC-10002399"/>
    <x v="2"/>
    <x v="11"/>
    <s v="SanDisk Cruzer 32 GB USB Flash Drive"/>
    <x v="667"/>
    <n v="1"/>
    <n v="0.2"/>
    <n v="2.2823999999999991"/>
  </r>
  <r>
    <x v="707"/>
    <x v="327"/>
    <x v="2"/>
    <x v="266"/>
    <d v="2011-12-04T00:00:00"/>
    <s v="First Class"/>
    <x v="273"/>
    <s v="David Philippe"/>
    <x v="0"/>
    <s v="United States"/>
    <s v="New York City"/>
    <x v="15"/>
    <n v="10035"/>
    <x v="3"/>
    <s v="TEC-AC-10003628"/>
    <x v="2"/>
    <x v="11"/>
    <s v="Logitech 910-002974 M325 Wireless Mouse for Web Scrolling"/>
    <x v="668"/>
    <n v="4"/>
    <n v="0"/>
    <n v="52.78240000000001"/>
  </r>
  <r>
    <x v="708"/>
    <x v="327"/>
    <x v="2"/>
    <x v="266"/>
    <d v="2011-12-04T00:00:00"/>
    <s v="First Class"/>
    <x v="273"/>
    <s v="David Philippe"/>
    <x v="0"/>
    <s v="United States"/>
    <s v="New York City"/>
    <x v="15"/>
    <n v="10035"/>
    <x v="3"/>
    <s v="FUR-BO-10003272"/>
    <x v="0"/>
    <x v="0"/>
    <s v="O'Sullivan Living Dimensions 5-Shelf Bookcases"/>
    <x v="669"/>
    <n v="5"/>
    <n v="0.2"/>
    <n v="-110.49000000000007"/>
  </r>
  <r>
    <x v="709"/>
    <x v="327"/>
    <x v="2"/>
    <x v="266"/>
    <d v="2011-12-04T00:00:00"/>
    <s v="First Class"/>
    <x v="273"/>
    <s v="David Philippe"/>
    <x v="0"/>
    <s v="United States"/>
    <s v="New York City"/>
    <x v="15"/>
    <n v="10035"/>
    <x v="3"/>
    <s v="OFF-BI-10000050"/>
    <x v="1"/>
    <x v="8"/>
    <s v="Angle-D Binders with Locking Rings, Label Holders"/>
    <x v="670"/>
    <n v="8"/>
    <n v="0.2"/>
    <n v="15.767999999999997"/>
  </r>
  <r>
    <x v="710"/>
    <x v="328"/>
    <x v="2"/>
    <x v="267"/>
    <d v="2011-04-07T00:00:00"/>
    <s v="First Class"/>
    <x v="274"/>
    <s v="Tracy Hopkins"/>
    <x v="2"/>
    <s v="United States"/>
    <s v="New York City"/>
    <x v="15"/>
    <n v="10035"/>
    <x v="3"/>
    <s v="OFF-PA-10004071"/>
    <x v="1"/>
    <x v="10"/>
    <s v="Eaton Premium Continuous-Feed Paper, 25% Cotton, Letter Size, White, 1000 Shts/Box"/>
    <x v="447"/>
    <n v="1"/>
    <n v="0"/>
    <n v="26.630399999999998"/>
  </r>
  <r>
    <x v="711"/>
    <x v="329"/>
    <x v="3"/>
    <x v="213"/>
    <d v="2014-09-08T00:00:00"/>
    <s v="Standard Class"/>
    <x v="275"/>
    <s v="Arthur Prichep"/>
    <x v="0"/>
    <s v="United States"/>
    <s v="Palm Coast"/>
    <x v="2"/>
    <n v="32137"/>
    <x v="0"/>
    <s v="OFF-EN-10001219"/>
    <x v="1"/>
    <x v="12"/>
    <s v="#10- 4 1/8&quot; x 9 1/2&quot; Security-Tint Envelopes"/>
    <x v="671"/>
    <n v="4"/>
    <n v="0.2"/>
    <n v="8.8623999999999992"/>
  </r>
  <r>
    <x v="712"/>
    <x v="330"/>
    <x v="3"/>
    <x v="240"/>
    <d v="2014-05-25T00:00:00"/>
    <s v="Standard Class"/>
    <x v="276"/>
    <s v="Roland Schwarz"/>
    <x v="1"/>
    <s v="United States"/>
    <s v="Mount Vernon"/>
    <x v="15"/>
    <n v="10550"/>
    <x v="3"/>
    <s v="OFF-AP-10001154"/>
    <x v="1"/>
    <x v="9"/>
    <s v="Bionaire Personal Warm Mist Humidifier/Vaporizer"/>
    <x v="672"/>
    <n v="6"/>
    <n v="0"/>
    <n v="109.72260000000001"/>
  </r>
  <r>
    <x v="713"/>
    <x v="330"/>
    <x v="3"/>
    <x v="240"/>
    <d v="2014-05-25T00:00:00"/>
    <s v="Standard Class"/>
    <x v="276"/>
    <s v="Roland Schwarz"/>
    <x v="1"/>
    <s v="United States"/>
    <s v="Mount Vernon"/>
    <x v="15"/>
    <n v="10550"/>
    <x v="3"/>
    <s v="TEC-PH-10003012"/>
    <x v="2"/>
    <x v="7"/>
    <s v="Nortel Meridian M3904 Professional Digital phone"/>
    <x v="673"/>
    <n v="2"/>
    <n v="0"/>
    <n v="89.314199999999971"/>
  </r>
  <r>
    <x v="714"/>
    <x v="330"/>
    <x v="3"/>
    <x v="240"/>
    <d v="2014-05-25T00:00:00"/>
    <s v="Standard Class"/>
    <x v="276"/>
    <s v="Roland Schwarz"/>
    <x v="1"/>
    <s v="United States"/>
    <s v="Mount Vernon"/>
    <x v="15"/>
    <n v="10550"/>
    <x v="3"/>
    <s v="TEC-AC-10001606"/>
    <x v="2"/>
    <x v="11"/>
    <s v="Logitech Wireless Performance Mouse MX for PC and Mac"/>
    <x v="674"/>
    <n v="3"/>
    <n v="0"/>
    <n v="113.98860000000001"/>
  </r>
  <r>
    <x v="715"/>
    <x v="331"/>
    <x v="2"/>
    <x v="268"/>
    <d v="2011-07-06T00:00:00"/>
    <s v="Second Class"/>
    <x v="114"/>
    <s v="Dorris liebe"/>
    <x v="1"/>
    <s v="United States"/>
    <s v="Seattle"/>
    <x v="4"/>
    <n v="98105"/>
    <x v="1"/>
    <s v="OFF-BI-10003355"/>
    <x v="1"/>
    <x v="8"/>
    <s v="Cardinal Holdit Business Card Pockets"/>
    <x v="548"/>
    <n v="5"/>
    <n v="0.2"/>
    <n v="6.9719999999999995"/>
  </r>
  <r>
    <x v="716"/>
    <x v="332"/>
    <x v="2"/>
    <x v="269"/>
    <d v="2011-01-15T00:00:00"/>
    <s v="First Class"/>
    <x v="277"/>
    <s v="Seth Vernon"/>
    <x v="0"/>
    <s v="United States"/>
    <s v="Dover"/>
    <x v="13"/>
    <n v="19901"/>
    <x v="3"/>
    <s v="FUR-FU-10000010"/>
    <x v="0"/>
    <x v="5"/>
    <s v="DAX Value U-Channel Document Frames, Easel Back"/>
    <x v="587"/>
    <n v="2"/>
    <n v="0"/>
    <n v="3.0813999999999995"/>
  </r>
  <r>
    <x v="717"/>
    <x v="333"/>
    <x v="3"/>
    <x v="241"/>
    <d v="2014-09-30T00:00:00"/>
    <s v="Standard Class"/>
    <x v="110"/>
    <s v="Kelly Collister"/>
    <x v="0"/>
    <s v="United States"/>
    <s v="Newark"/>
    <x v="24"/>
    <n v="43055"/>
    <x v="3"/>
    <s v="FUR-FU-10002253"/>
    <x v="0"/>
    <x v="5"/>
    <s v="Howard Miller 13&quot; Diameter Pewter Finish Round Wall Clock"/>
    <x v="675"/>
    <n v="3"/>
    <n v="0.2"/>
    <n v="24.475800000000007"/>
  </r>
  <r>
    <x v="718"/>
    <x v="334"/>
    <x v="2"/>
    <x v="270"/>
    <d v="2011-06-07T00:00:00"/>
    <s v="Standard Class"/>
    <x v="278"/>
    <s v="Christine Kargatis"/>
    <x v="2"/>
    <s v="United States"/>
    <s v="Orem"/>
    <x v="7"/>
    <n v="84057"/>
    <x v="1"/>
    <s v="OFF-BI-10001658"/>
    <x v="1"/>
    <x v="8"/>
    <s v="GBC Standard Therm-A-Bind Covers"/>
    <x v="676"/>
    <n v="3"/>
    <n v="0.2"/>
    <n v="19.4376"/>
  </r>
  <r>
    <x v="719"/>
    <x v="334"/>
    <x v="2"/>
    <x v="270"/>
    <d v="2011-06-07T00:00:00"/>
    <s v="Standard Class"/>
    <x v="278"/>
    <s v="Christine Kargatis"/>
    <x v="2"/>
    <s v="United States"/>
    <s v="Orem"/>
    <x v="7"/>
    <n v="84057"/>
    <x v="1"/>
    <s v="FUR-FU-10000246"/>
    <x v="0"/>
    <x v="5"/>
    <s v="Aluminum Document Frame"/>
    <x v="677"/>
    <n v="6"/>
    <n v="0"/>
    <n v="21.995999999999992"/>
  </r>
  <r>
    <x v="720"/>
    <x v="335"/>
    <x v="0"/>
    <x v="271"/>
    <d v="2013-02-18T00:00:00"/>
    <s v="Standard Class"/>
    <x v="279"/>
    <s v="Ross DeVincentis"/>
    <x v="2"/>
    <s v="United States"/>
    <s v="Los Angeles"/>
    <x v="1"/>
    <n v="90045"/>
    <x v="1"/>
    <s v="OFF-PA-10004092"/>
    <x v="1"/>
    <x v="10"/>
    <s v="Tops Green Bar Computer Printout Paper"/>
    <x v="678"/>
    <n v="3"/>
    <n v="0"/>
    <n v="73.41"/>
  </r>
  <r>
    <x v="721"/>
    <x v="336"/>
    <x v="0"/>
    <x v="272"/>
    <d v="2013-12-20T00:00:00"/>
    <s v="Standard Class"/>
    <x v="172"/>
    <s v="Michael Paige"/>
    <x v="1"/>
    <s v="United States"/>
    <s v="Detroit"/>
    <x v="12"/>
    <n v="48205"/>
    <x v="2"/>
    <s v="FUR-TA-10000198"/>
    <x v="0"/>
    <x v="3"/>
    <s v="Chromcraft Bull-Nose Wood Oval Conference Tables &amp; Bases"/>
    <x v="679"/>
    <n v="3"/>
    <n v="0"/>
    <n v="231.41160000000002"/>
  </r>
  <r>
    <x v="722"/>
    <x v="336"/>
    <x v="0"/>
    <x v="272"/>
    <d v="2013-12-20T00:00:00"/>
    <s v="Standard Class"/>
    <x v="172"/>
    <s v="Michael Paige"/>
    <x v="1"/>
    <s v="United States"/>
    <s v="Detroit"/>
    <x v="12"/>
    <n v="48205"/>
    <x v="2"/>
    <s v="OFF-ST-10000036"/>
    <x v="1"/>
    <x v="4"/>
    <s v="Recycled Data-Pak for Archival Bound Computer Printouts, 12-1/2 x 12-1/2 x 16"/>
    <x v="680"/>
    <n v="3"/>
    <n v="0"/>
    <n v="80.019899999999993"/>
  </r>
  <r>
    <x v="723"/>
    <x v="337"/>
    <x v="2"/>
    <x v="273"/>
    <d v="2011-10-13T00:00:00"/>
    <s v="Standard Class"/>
    <x v="280"/>
    <s v="Mathew Reese"/>
    <x v="2"/>
    <s v="United States"/>
    <s v="Philadelphia"/>
    <x v="9"/>
    <n v="19140"/>
    <x v="3"/>
    <s v="FUR-FU-10000222"/>
    <x v="0"/>
    <x v="5"/>
    <s v="Seth Thomas 16&quot; Steel Case Clock"/>
    <x v="681"/>
    <n v="5"/>
    <n v="0.2"/>
    <n v="21.112000000000002"/>
  </r>
  <r>
    <x v="724"/>
    <x v="338"/>
    <x v="0"/>
    <x v="274"/>
    <d v="2013-07-13T00:00:00"/>
    <s v="Standard Class"/>
    <x v="281"/>
    <s v="Steve Chapman"/>
    <x v="1"/>
    <s v="United States"/>
    <s v="Hialeah"/>
    <x v="2"/>
    <n v="33012"/>
    <x v="0"/>
    <s v="OFF-SU-10004664"/>
    <x v="1"/>
    <x v="14"/>
    <s v="Acme Softgrip Scissors"/>
    <x v="682"/>
    <n v="7"/>
    <n v="0.2"/>
    <n v="5.1281999999999996"/>
  </r>
  <r>
    <x v="725"/>
    <x v="339"/>
    <x v="3"/>
    <x v="118"/>
    <d v="2014-09-21T00:00:00"/>
    <s v="Standard Class"/>
    <x v="282"/>
    <s v="Jay Fein"/>
    <x v="0"/>
    <s v="United States"/>
    <s v="Austin"/>
    <x v="5"/>
    <n v="78745"/>
    <x v="2"/>
    <s v="OFF-EN-10001141"/>
    <x v="1"/>
    <x v="12"/>
    <s v="Manila Recycled Extra-Heavyweight Clasp Envelopes, 6&quot; x 9&quot;"/>
    <x v="683"/>
    <n v="2"/>
    <n v="0.2"/>
    <n v="6.3684000000000003"/>
  </r>
  <r>
    <x v="726"/>
    <x v="339"/>
    <x v="3"/>
    <x v="118"/>
    <d v="2014-09-21T00:00:00"/>
    <s v="Standard Class"/>
    <x v="282"/>
    <s v="Jay Fein"/>
    <x v="0"/>
    <s v="United States"/>
    <s v="Austin"/>
    <x v="5"/>
    <n v="78745"/>
    <x v="2"/>
    <s v="TEC-PH-10002170"/>
    <x v="2"/>
    <x v="7"/>
    <s v="ClearSounds CSC500 Amplified Spirit Phone Corded phone"/>
    <x v="684"/>
    <n v="1"/>
    <n v="0.2"/>
    <n v="5.5992000000000015"/>
  </r>
  <r>
    <x v="727"/>
    <x v="340"/>
    <x v="0"/>
    <x v="275"/>
    <d v="2013-12-07T00:00:00"/>
    <s v="First Class"/>
    <x v="283"/>
    <s v="Emily Grady"/>
    <x v="0"/>
    <s v="United States"/>
    <s v="Oceanside"/>
    <x v="15"/>
    <n v="11572"/>
    <x v="3"/>
    <s v="OFF-PA-10001954"/>
    <x v="1"/>
    <x v="10"/>
    <s v="Xerox 1964"/>
    <x v="685"/>
    <n v="8"/>
    <n v="0"/>
    <n v="84.051199999999994"/>
  </r>
  <r>
    <x v="728"/>
    <x v="340"/>
    <x v="0"/>
    <x v="275"/>
    <d v="2013-12-07T00:00:00"/>
    <s v="First Class"/>
    <x v="283"/>
    <s v="Emily Grady"/>
    <x v="0"/>
    <s v="United States"/>
    <s v="Oceanside"/>
    <x v="15"/>
    <n v="11572"/>
    <x v="3"/>
    <s v="FUR-TA-10002228"/>
    <x v="0"/>
    <x v="3"/>
    <s v="Bevis Traditional Conference Table Top, Plinth Base"/>
    <x v="686"/>
    <n v="2"/>
    <n v="0.4"/>
    <n v="-153.34560000000005"/>
  </r>
  <r>
    <x v="729"/>
    <x v="340"/>
    <x v="0"/>
    <x v="275"/>
    <d v="2013-12-07T00:00:00"/>
    <s v="First Class"/>
    <x v="283"/>
    <s v="Emily Grady"/>
    <x v="0"/>
    <s v="United States"/>
    <s v="Oceanside"/>
    <x v="15"/>
    <n v="11572"/>
    <x v="3"/>
    <s v="OFF-ST-10004634"/>
    <x v="1"/>
    <x v="4"/>
    <s v="Personal Folder Holder, Ebony"/>
    <x v="687"/>
    <n v="3"/>
    <n v="0"/>
    <n v="10.088999999999999"/>
  </r>
  <r>
    <x v="730"/>
    <x v="340"/>
    <x v="0"/>
    <x v="275"/>
    <d v="2013-12-07T00:00:00"/>
    <s v="First Class"/>
    <x v="283"/>
    <s v="Emily Grady"/>
    <x v="0"/>
    <s v="United States"/>
    <s v="Oceanside"/>
    <x v="15"/>
    <n v="11572"/>
    <x v="3"/>
    <s v="FUR-CH-10002965"/>
    <x v="0"/>
    <x v="1"/>
    <s v="Global Leather Highback Executive Chair with Pneumatic Height Adjustment, Black"/>
    <x v="688"/>
    <n v="3"/>
    <n v="0.1"/>
    <n v="102.49980000000001"/>
  </r>
  <r>
    <x v="731"/>
    <x v="340"/>
    <x v="0"/>
    <x v="275"/>
    <d v="2013-12-07T00:00:00"/>
    <s v="First Class"/>
    <x v="283"/>
    <s v="Emily Grady"/>
    <x v="0"/>
    <s v="United States"/>
    <s v="Oceanside"/>
    <x v="15"/>
    <n v="11572"/>
    <x v="3"/>
    <s v="OFF-LA-10001317"/>
    <x v="1"/>
    <x v="2"/>
    <s v="Avery 520"/>
    <x v="689"/>
    <n v="2"/>
    <n v="0"/>
    <n v="3.024"/>
  </r>
  <r>
    <x v="732"/>
    <x v="341"/>
    <x v="3"/>
    <x v="276"/>
    <d v="2014-01-26T00:00:00"/>
    <s v="Standard Class"/>
    <x v="284"/>
    <s v="Darrin Sayre"/>
    <x v="2"/>
    <s v="United States"/>
    <s v="Seattle"/>
    <x v="4"/>
    <n v="98115"/>
    <x v="1"/>
    <s v="OFF-ST-10000736"/>
    <x v="1"/>
    <x v="4"/>
    <s v="Carina Double Wide Media Storage Towers in Natural &amp; Black"/>
    <x v="423"/>
    <n v="3"/>
    <n v="0"/>
    <n v="9.7175999999999902"/>
  </r>
  <r>
    <x v="733"/>
    <x v="341"/>
    <x v="3"/>
    <x v="276"/>
    <d v="2014-01-26T00:00:00"/>
    <s v="Standard Class"/>
    <x v="284"/>
    <s v="Darrin Sayre"/>
    <x v="2"/>
    <s v="United States"/>
    <s v="Seattle"/>
    <x v="4"/>
    <n v="98115"/>
    <x v="1"/>
    <s v="TEC-AC-10003610"/>
    <x v="2"/>
    <x v="11"/>
    <s v="Logitech Illuminated - Keyboard"/>
    <x v="690"/>
    <n v="3"/>
    <n v="0"/>
    <n v="86.385600000000011"/>
  </r>
  <r>
    <x v="734"/>
    <x v="341"/>
    <x v="3"/>
    <x v="276"/>
    <d v="2014-01-26T00:00:00"/>
    <s v="Standard Class"/>
    <x v="284"/>
    <s v="Darrin Sayre"/>
    <x v="2"/>
    <s v="United States"/>
    <s v="Seattle"/>
    <x v="4"/>
    <n v="98115"/>
    <x v="1"/>
    <s v="OFF-BI-10003982"/>
    <x v="1"/>
    <x v="8"/>
    <s v="Wilson Jones Century Plastic Molded Ring Binders"/>
    <x v="691"/>
    <n v="6"/>
    <n v="0.2"/>
    <n v="33.647399999999998"/>
  </r>
  <r>
    <x v="735"/>
    <x v="341"/>
    <x v="3"/>
    <x v="276"/>
    <d v="2014-01-26T00:00:00"/>
    <s v="Standard Class"/>
    <x v="284"/>
    <s v="Darrin Sayre"/>
    <x v="2"/>
    <s v="United States"/>
    <s v="Seattle"/>
    <x v="4"/>
    <n v="98115"/>
    <x v="1"/>
    <s v="OFF-BI-10003291"/>
    <x v="1"/>
    <x v="8"/>
    <s v="Wilson Jones Leather-Like Binders with DublLock Round Rings"/>
    <x v="692"/>
    <n v="4"/>
    <n v="0.2"/>
    <n v="9.4283999999999963"/>
  </r>
  <r>
    <x v="736"/>
    <x v="341"/>
    <x v="3"/>
    <x v="276"/>
    <d v="2014-01-26T00:00:00"/>
    <s v="Standard Class"/>
    <x v="284"/>
    <s v="Darrin Sayre"/>
    <x v="2"/>
    <s v="United States"/>
    <s v="Seattle"/>
    <x v="4"/>
    <n v="98115"/>
    <x v="1"/>
    <s v="FUR-BO-10001619"/>
    <x v="0"/>
    <x v="0"/>
    <s v="O'Sullivan Cherrywood Estates Traditional Bookcase"/>
    <x v="693"/>
    <n v="1"/>
    <n v="0"/>
    <n v="18.695599999999999"/>
  </r>
  <r>
    <x v="737"/>
    <x v="341"/>
    <x v="3"/>
    <x v="276"/>
    <d v="2014-01-26T00:00:00"/>
    <s v="Standard Class"/>
    <x v="284"/>
    <s v="Darrin Sayre"/>
    <x v="2"/>
    <s v="United States"/>
    <s v="Seattle"/>
    <x v="4"/>
    <n v="98115"/>
    <x v="1"/>
    <s v="OFF-BI-10000138"/>
    <x v="1"/>
    <x v="8"/>
    <s v="Acco Translucent Poly Ring Binders"/>
    <x v="694"/>
    <n v="5"/>
    <n v="0.2"/>
    <n v="6.5519999999999996"/>
  </r>
  <r>
    <x v="738"/>
    <x v="342"/>
    <x v="2"/>
    <x v="78"/>
    <d v="2011-09-12T00:00:00"/>
    <s v="Standard Class"/>
    <x v="47"/>
    <s v="Gary Zandusky"/>
    <x v="0"/>
    <s v="United States"/>
    <s v="San Francisco"/>
    <x v="1"/>
    <n v="94110"/>
    <x v="1"/>
    <s v="TEC-AC-10001383"/>
    <x v="2"/>
    <x v="11"/>
    <s v="Logitech Wireless Touch Keyboard K400"/>
    <x v="695"/>
    <n v="2"/>
    <n v="0"/>
    <n v="8.4965999999999937"/>
  </r>
  <r>
    <x v="739"/>
    <x v="343"/>
    <x v="2"/>
    <x v="277"/>
    <d v="2011-01-09T00:00:00"/>
    <s v="Standard Class"/>
    <x v="285"/>
    <s v="Phillina Ober"/>
    <x v="2"/>
    <s v="United States"/>
    <s v="Naperville"/>
    <x v="10"/>
    <n v="60540"/>
    <x v="2"/>
    <s v="OFF-LA-10003223"/>
    <x v="1"/>
    <x v="2"/>
    <s v="Avery 508"/>
    <x v="696"/>
    <n v="3"/>
    <n v="0.2"/>
    <n v="4.2716999999999992"/>
  </r>
  <r>
    <x v="740"/>
    <x v="343"/>
    <x v="2"/>
    <x v="277"/>
    <d v="2011-01-09T00:00:00"/>
    <s v="Standard Class"/>
    <x v="285"/>
    <s v="Phillina Ober"/>
    <x v="2"/>
    <s v="United States"/>
    <s v="Naperville"/>
    <x v="10"/>
    <n v="60540"/>
    <x v="2"/>
    <s v="OFF-ST-10002743"/>
    <x v="1"/>
    <x v="4"/>
    <s v="SAFCO Boltless Steel Shelving"/>
    <x v="697"/>
    <n v="3"/>
    <n v="0.2"/>
    <n v="-64.774800000000013"/>
  </r>
  <r>
    <x v="741"/>
    <x v="343"/>
    <x v="2"/>
    <x v="277"/>
    <d v="2011-01-09T00:00:00"/>
    <s v="Standard Class"/>
    <x v="285"/>
    <s v="Phillina Ober"/>
    <x v="2"/>
    <s v="United States"/>
    <s v="Naperville"/>
    <x v="10"/>
    <n v="60540"/>
    <x v="2"/>
    <s v="OFF-BI-10004094"/>
    <x v="1"/>
    <x v="8"/>
    <s v="GBC Standard Plastic Binding Systems Combs"/>
    <x v="698"/>
    <n v="2"/>
    <n v="0.8"/>
    <n v="-5.4870000000000001"/>
  </r>
  <r>
    <x v="742"/>
    <x v="344"/>
    <x v="0"/>
    <x v="278"/>
    <d v="2013-09-02T00:00:00"/>
    <s v="Standard Class"/>
    <x v="286"/>
    <s v="Sung Shariari"/>
    <x v="0"/>
    <s v="United States"/>
    <s v="Dallas"/>
    <x v="5"/>
    <n v="75220"/>
    <x v="2"/>
    <s v="OFF-SU-10004498"/>
    <x v="1"/>
    <x v="14"/>
    <s v="Martin-Yale Premier Letter Opener"/>
    <x v="699"/>
    <n v="5"/>
    <n v="0.2"/>
    <n v="-10.948000000000002"/>
  </r>
  <r>
    <x v="743"/>
    <x v="344"/>
    <x v="0"/>
    <x v="278"/>
    <d v="2013-09-02T00:00:00"/>
    <s v="Standard Class"/>
    <x v="286"/>
    <s v="Sung Shariari"/>
    <x v="0"/>
    <s v="United States"/>
    <s v="Dallas"/>
    <x v="5"/>
    <n v="75220"/>
    <x v="2"/>
    <s v="OFF-PA-10002615"/>
    <x v="1"/>
    <x v="10"/>
    <s v="Ampad Gold Fibre Wirebound Steno Books, 6&quot; x 9&quot;, Gregg Ruled"/>
    <x v="700"/>
    <n v="1"/>
    <n v="0.2"/>
    <n v="1.1465999999999998"/>
  </r>
  <r>
    <x v="744"/>
    <x v="344"/>
    <x v="0"/>
    <x v="278"/>
    <d v="2013-09-02T00:00:00"/>
    <s v="Standard Class"/>
    <x v="286"/>
    <s v="Sung Shariari"/>
    <x v="0"/>
    <s v="United States"/>
    <s v="Dallas"/>
    <x v="5"/>
    <n v="75220"/>
    <x v="2"/>
    <s v="OFF-PA-10004971"/>
    <x v="1"/>
    <x v="10"/>
    <s v="Xerox 196"/>
    <x v="701"/>
    <n v="1"/>
    <n v="0.2"/>
    <n v="1.6762000000000001"/>
  </r>
  <r>
    <x v="745"/>
    <x v="344"/>
    <x v="0"/>
    <x v="278"/>
    <d v="2013-09-02T00:00:00"/>
    <s v="Standard Class"/>
    <x v="286"/>
    <s v="Sung Shariari"/>
    <x v="0"/>
    <s v="United States"/>
    <s v="Dallas"/>
    <x v="5"/>
    <n v="75220"/>
    <x v="2"/>
    <s v="OFF-SU-10004261"/>
    <x v="1"/>
    <x v="14"/>
    <s v="Fiskars 8&quot; Scissors, 2/Pack"/>
    <x v="702"/>
    <n v="4"/>
    <n v="0.2"/>
    <n v="6.2063999999999897"/>
  </r>
  <r>
    <x v="746"/>
    <x v="345"/>
    <x v="2"/>
    <x v="279"/>
    <d v="2011-05-27T00:00:00"/>
    <s v="Same Day"/>
    <x v="186"/>
    <s v="Maya Herman"/>
    <x v="1"/>
    <s v="United States"/>
    <s v="San Diego"/>
    <x v="1"/>
    <n v="92105"/>
    <x v="1"/>
    <s v="FUR-TA-10002607"/>
    <x v="0"/>
    <x v="3"/>
    <s v="KI Conference Tables"/>
    <x v="703"/>
    <n v="10"/>
    <n v="0.2"/>
    <n v="-28.355999999999952"/>
  </r>
  <r>
    <x v="747"/>
    <x v="345"/>
    <x v="2"/>
    <x v="279"/>
    <d v="2011-05-27T00:00:00"/>
    <s v="Same Day"/>
    <x v="186"/>
    <s v="Maya Herman"/>
    <x v="1"/>
    <s v="United States"/>
    <s v="San Diego"/>
    <x v="1"/>
    <n v="92105"/>
    <x v="1"/>
    <s v="OFF-ST-10001809"/>
    <x v="1"/>
    <x v="4"/>
    <s v="Fellowes Officeware Wire Shelving"/>
    <x v="704"/>
    <n v="4"/>
    <n v="0"/>
    <n v="7.1863999999999919"/>
  </r>
  <r>
    <x v="748"/>
    <x v="346"/>
    <x v="0"/>
    <x v="231"/>
    <d v="2013-03-23T00:00:00"/>
    <s v="Second Class"/>
    <x v="287"/>
    <s v="Peter Bühler"/>
    <x v="0"/>
    <s v="United States"/>
    <s v="Evanston"/>
    <x v="10"/>
    <n v="60201"/>
    <x v="2"/>
    <s v="TEC-PH-10000004"/>
    <x v="2"/>
    <x v="7"/>
    <s v="Belkin iPhone and iPad Lightning Cable"/>
    <x v="705"/>
    <n v="1"/>
    <n v="0.2"/>
    <n v="0.89939999999999909"/>
  </r>
  <r>
    <x v="749"/>
    <x v="347"/>
    <x v="3"/>
    <x v="280"/>
    <d v="2014-10-07T00:00:00"/>
    <s v="Standard Class"/>
    <x v="288"/>
    <s v="Roland Fjeld"/>
    <x v="0"/>
    <s v="United States"/>
    <s v="Trenton"/>
    <x v="12"/>
    <n v="48183"/>
    <x v="2"/>
    <s v="OFF-BI-10003638"/>
    <x v="1"/>
    <x v="8"/>
    <s v="GBC Durable Plastic Covers"/>
    <x v="706"/>
    <n v="3"/>
    <n v="0"/>
    <n v="26.702999999999999"/>
  </r>
  <r>
    <x v="750"/>
    <x v="347"/>
    <x v="3"/>
    <x v="280"/>
    <d v="2014-10-07T00:00:00"/>
    <s v="Standard Class"/>
    <x v="288"/>
    <s v="Roland Fjeld"/>
    <x v="0"/>
    <s v="United States"/>
    <s v="Trenton"/>
    <x v="12"/>
    <n v="48183"/>
    <x v="2"/>
    <s v="FUR-FU-10003577"/>
    <x v="0"/>
    <x v="5"/>
    <s v="Nu-Dell Leatherette Frames"/>
    <x v="707"/>
    <n v="11"/>
    <n v="0"/>
    <n v="56.7864"/>
  </r>
  <r>
    <x v="751"/>
    <x v="347"/>
    <x v="3"/>
    <x v="280"/>
    <d v="2014-10-07T00:00:00"/>
    <s v="Standard Class"/>
    <x v="288"/>
    <s v="Roland Fjeld"/>
    <x v="0"/>
    <s v="United States"/>
    <s v="Trenton"/>
    <x v="12"/>
    <n v="48183"/>
    <x v="2"/>
    <s v="OFF-AR-10003478"/>
    <x v="1"/>
    <x v="6"/>
    <s v="Avery Hi-Liter EverBold Pen Style Fluorescent Highlighters, 4/Pack"/>
    <x v="708"/>
    <n v="7"/>
    <n v="0"/>
    <n v="22.792000000000002"/>
  </r>
  <r>
    <x v="752"/>
    <x v="347"/>
    <x v="3"/>
    <x v="280"/>
    <d v="2014-10-07T00:00:00"/>
    <s v="Standard Class"/>
    <x v="288"/>
    <s v="Roland Fjeld"/>
    <x v="0"/>
    <s v="United States"/>
    <s v="Trenton"/>
    <x v="12"/>
    <n v="48183"/>
    <x v="2"/>
    <s v="OFF-BI-10000546"/>
    <x v="1"/>
    <x v="8"/>
    <s v="Avery Durable Binders"/>
    <x v="709"/>
    <n v="1"/>
    <n v="0"/>
    <n v="1.4112"/>
  </r>
  <r>
    <x v="753"/>
    <x v="348"/>
    <x v="0"/>
    <x v="281"/>
    <d v="2013-04-10T00:00:00"/>
    <s v="First Class"/>
    <x v="289"/>
    <s v="Yoseph Carroll"/>
    <x v="1"/>
    <s v="United States"/>
    <s v="San Francisco"/>
    <x v="1"/>
    <n v="94110"/>
    <x v="1"/>
    <s v="TEC-CO-10002095"/>
    <x v="2"/>
    <x v="16"/>
    <s v="Hewlett Packard 610 Color Digital Copier / Printer"/>
    <x v="387"/>
    <n v="3"/>
    <n v="0.2"/>
    <n v="374.99249999999995"/>
  </r>
  <r>
    <x v="754"/>
    <x v="349"/>
    <x v="1"/>
    <x v="214"/>
    <d v="2012-12-12T00:00:00"/>
    <s v="Standard Class"/>
    <x v="234"/>
    <s v="Melanie Seite"/>
    <x v="0"/>
    <s v="United States"/>
    <s v="Los Angeles"/>
    <x v="1"/>
    <n v="90036"/>
    <x v="1"/>
    <s v="FUR-FU-10002759"/>
    <x v="0"/>
    <x v="5"/>
    <s v="12-1/2 Diameter Round Wall Clock"/>
    <x v="710"/>
    <n v="4"/>
    <n v="0"/>
    <n v="28.7712"/>
  </r>
  <r>
    <x v="755"/>
    <x v="350"/>
    <x v="0"/>
    <x v="31"/>
    <d v="2013-09-23T00:00:00"/>
    <s v="Standard Class"/>
    <x v="240"/>
    <s v="Nona Balk"/>
    <x v="1"/>
    <s v="United States"/>
    <s v="Jacksonville"/>
    <x v="2"/>
    <n v="32216"/>
    <x v="0"/>
    <s v="FUR-TA-10001095"/>
    <x v="0"/>
    <x v="3"/>
    <s v="Chromcraft Round Conference Tables"/>
    <x v="711"/>
    <n v="4"/>
    <n v="0.45"/>
    <n v="-167.3184"/>
  </r>
  <r>
    <x v="756"/>
    <x v="351"/>
    <x v="2"/>
    <x v="282"/>
    <d v="2012-01-02T00:00:00"/>
    <s v="Standard Class"/>
    <x v="290"/>
    <s v="Debra Catini"/>
    <x v="0"/>
    <s v="United States"/>
    <s v="Cottage Grove"/>
    <x v="11"/>
    <n v="55016"/>
    <x v="2"/>
    <s v="OFF-ST-10002444"/>
    <x v="1"/>
    <x v="4"/>
    <s v="Recycled Eldon Regeneration Jumbo File"/>
    <x v="335"/>
    <n v="2"/>
    <n v="0"/>
    <n v="6.8767999999999994"/>
  </r>
  <r>
    <x v="757"/>
    <x v="351"/>
    <x v="2"/>
    <x v="282"/>
    <d v="2012-01-02T00:00:00"/>
    <s v="Standard Class"/>
    <x v="290"/>
    <s v="Debra Catini"/>
    <x v="0"/>
    <s v="United States"/>
    <s v="Cottage Grove"/>
    <x v="11"/>
    <n v="55016"/>
    <x v="2"/>
    <s v="TEC-AC-10001267"/>
    <x v="2"/>
    <x v="11"/>
    <s v="Imation 32GB Pocket Pro USB 3.0 Flash Drive - 32 GB - Black - 1 P ..."/>
    <x v="712"/>
    <n v="4"/>
    <n v="0"/>
    <n v="47.92"/>
  </r>
  <r>
    <x v="758"/>
    <x v="352"/>
    <x v="3"/>
    <x v="283"/>
    <d v="2014-07-29T00:00:00"/>
    <s v="Standard Class"/>
    <x v="291"/>
    <s v="Christine Phan"/>
    <x v="1"/>
    <s v="United States"/>
    <s v="New York City"/>
    <x v="15"/>
    <n v="10009"/>
    <x v="3"/>
    <s v="OFF-BI-10000848"/>
    <x v="1"/>
    <x v="8"/>
    <s v="Angle-D Ring Binders"/>
    <x v="535"/>
    <n v="3"/>
    <n v="0.2"/>
    <n v="4.2665999999999986"/>
  </r>
  <r>
    <x v="759"/>
    <x v="353"/>
    <x v="3"/>
    <x v="65"/>
    <d v="2014-09-23T00:00:00"/>
    <s v="Standard Class"/>
    <x v="292"/>
    <s v="Barry Französisch"/>
    <x v="1"/>
    <s v="United States"/>
    <s v="Green Bay"/>
    <x v="6"/>
    <n v="54302"/>
    <x v="2"/>
    <s v="OFF-PA-10002377"/>
    <x v="1"/>
    <x v="10"/>
    <s v="Adams Telephone Message Book W/Dividers/Space For Phone Numbers, 5 1/4&quot;X8 1/2&quot;, 200/Messages"/>
    <x v="20"/>
    <n v="4"/>
    <n v="0"/>
    <n v="10.223999999999998"/>
  </r>
  <r>
    <x v="760"/>
    <x v="354"/>
    <x v="1"/>
    <x v="284"/>
    <d v="2012-09-05T00:00:00"/>
    <s v="Standard Class"/>
    <x v="239"/>
    <s v="Andrew Roberts"/>
    <x v="0"/>
    <s v="United States"/>
    <s v="Los Angeles"/>
    <x v="1"/>
    <n v="90004"/>
    <x v="1"/>
    <s v="OFF-PA-10003441"/>
    <x v="1"/>
    <x v="10"/>
    <s v="Xerox 226"/>
    <x v="713"/>
    <n v="9"/>
    <n v="0"/>
    <n v="27.993600000000001"/>
  </r>
  <r>
    <x v="761"/>
    <x v="355"/>
    <x v="3"/>
    <x v="132"/>
    <d v="2014-11-08T00:00:00"/>
    <s v="Standard Class"/>
    <x v="36"/>
    <s v="Julie Creighton"/>
    <x v="1"/>
    <s v="United States"/>
    <s v="Atlanta"/>
    <x v="32"/>
    <n v="30318"/>
    <x v="0"/>
    <s v="OFF-LA-10004484"/>
    <x v="1"/>
    <x v="2"/>
    <s v="Avery 476"/>
    <x v="714"/>
    <n v="3"/>
    <n v="0"/>
    <n v="5.6993999999999998"/>
  </r>
  <r>
    <x v="762"/>
    <x v="356"/>
    <x v="1"/>
    <x v="285"/>
    <d v="2012-02-13T00:00:00"/>
    <s v="Standard Class"/>
    <x v="293"/>
    <s v="Lisa Hazard"/>
    <x v="0"/>
    <s v="United States"/>
    <s v="Columbus"/>
    <x v="24"/>
    <n v="43229"/>
    <x v="3"/>
    <s v="TEC-PH-10003931"/>
    <x v="2"/>
    <x v="7"/>
    <s v="JBL Micro Wireless Portable Bluetooth Speaker"/>
    <x v="715"/>
    <n v="3"/>
    <n v="0.4"/>
    <n v="-26.995499999999993"/>
  </r>
  <r>
    <x v="763"/>
    <x v="357"/>
    <x v="2"/>
    <x v="286"/>
    <d v="2011-01-16T00:00:00"/>
    <s v="Second Class"/>
    <x v="294"/>
    <s v="Chris Selesnick"/>
    <x v="1"/>
    <s v="United States"/>
    <s v="Bossier City"/>
    <x v="28"/>
    <n v="71111"/>
    <x v="0"/>
    <s v="OFF-EN-10001990"/>
    <x v="1"/>
    <x v="12"/>
    <s v="Staples"/>
    <x v="716"/>
    <n v="2"/>
    <n v="0"/>
    <n v="5.3391999999999991"/>
  </r>
  <r>
    <x v="764"/>
    <x v="357"/>
    <x v="2"/>
    <x v="286"/>
    <d v="2011-01-16T00:00:00"/>
    <s v="Second Class"/>
    <x v="294"/>
    <s v="Chris Selesnick"/>
    <x v="1"/>
    <s v="United States"/>
    <s v="Bossier City"/>
    <x v="28"/>
    <n v="71111"/>
    <x v="0"/>
    <s v="OFF-EN-10001532"/>
    <x v="1"/>
    <x v="12"/>
    <s v="Brown Kraft Recycled Envelopes"/>
    <x v="717"/>
    <n v="3"/>
    <n v="0"/>
    <n v="25.47"/>
  </r>
  <r>
    <x v="765"/>
    <x v="357"/>
    <x v="2"/>
    <x v="286"/>
    <d v="2011-01-16T00:00:00"/>
    <s v="Second Class"/>
    <x v="294"/>
    <s v="Chris Selesnick"/>
    <x v="1"/>
    <s v="United States"/>
    <s v="Bossier City"/>
    <x v="28"/>
    <n v="71111"/>
    <x v="0"/>
    <s v="TEC-AC-10003174"/>
    <x v="2"/>
    <x v="11"/>
    <s v="Plantronics S12 Corded Telephone Headset System"/>
    <x v="718"/>
    <n v="6"/>
    <n v="0"/>
    <n v="258.69600000000003"/>
  </r>
  <r>
    <x v="766"/>
    <x v="357"/>
    <x v="2"/>
    <x v="286"/>
    <d v="2011-01-16T00:00:00"/>
    <s v="Second Class"/>
    <x v="294"/>
    <s v="Chris Selesnick"/>
    <x v="1"/>
    <s v="United States"/>
    <s v="Bossier City"/>
    <x v="28"/>
    <n v="71111"/>
    <x v="0"/>
    <s v="OFF-BI-10004187"/>
    <x v="1"/>
    <x v="8"/>
    <s v="Staples"/>
    <x v="719"/>
    <n v="3"/>
    <n v="0"/>
    <n v="2.7071999999999994"/>
  </r>
  <r>
    <x v="767"/>
    <x v="357"/>
    <x v="2"/>
    <x v="286"/>
    <d v="2011-01-16T00:00:00"/>
    <s v="Second Class"/>
    <x v="294"/>
    <s v="Chris Selesnick"/>
    <x v="1"/>
    <s v="United States"/>
    <s v="Bossier City"/>
    <x v="28"/>
    <n v="71111"/>
    <x v="0"/>
    <s v="OFF-ST-10000025"/>
    <x v="1"/>
    <x v="4"/>
    <s v="Fellowes Stor/Drawer Steel Plus Storage Drawers"/>
    <x v="720"/>
    <n v="6"/>
    <n v="0"/>
    <n v="34.354799999999955"/>
  </r>
  <r>
    <x v="768"/>
    <x v="358"/>
    <x v="2"/>
    <x v="287"/>
    <d v="2011-05-20T00:00:00"/>
    <s v="Standard Class"/>
    <x v="295"/>
    <s v="Anthony Johnson"/>
    <x v="1"/>
    <s v="United States"/>
    <s v="Saint Petersburg"/>
    <x v="2"/>
    <n v="33710"/>
    <x v="0"/>
    <s v="FUR-FU-10004306"/>
    <x v="0"/>
    <x v="5"/>
    <s v="Electrix Halogen Magnifier Lamp"/>
    <x v="721"/>
    <n v="2"/>
    <n v="0.2"/>
    <n v="23.315999999999988"/>
  </r>
  <r>
    <x v="769"/>
    <x v="359"/>
    <x v="0"/>
    <x v="288"/>
    <d v="2013-05-25T00:00:00"/>
    <s v="Standard Class"/>
    <x v="97"/>
    <s v="Laurel Elliston"/>
    <x v="0"/>
    <s v="United States"/>
    <s v="Arlington"/>
    <x v="17"/>
    <n v="22204"/>
    <x v="0"/>
    <s v="FUR-CH-10003746"/>
    <x v="0"/>
    <x v="1"/>
    <s v="Hon 4070 Series Pagoda Round Back Stacking Chairs"/>
    <x v="722"/>
    <n v="2"/>
    <n v="0"/>
    <n v="179.74880000000002"/>
  </r>
  <r>
    <x v="770"/>
    <x v="360"/>
    <x v="3"/>
    <x v="289"/>
    <d v="2014-02-06T00:00:00"/>
    <s v="Standard Class"/>
    <x v="296"/>
    <s v="Benjamin Venier"/>
    <x v="1"/>
    <s v="United States"/>
    <s v="Des Moines"/>
    <x v="23"/>
    <n v="50315"/>
    <x v="2"/>
    <s v="OFF-BI-10001036"/>
    <x v="1"/>
    <x v="8"/>
    <s v="Cardinal EasyOpen D-Ring Binders"/>
    <x v="723"/>
    <n v="2"/>
    <n v="0"/>
    <n v="9.14"/>
  </r>
  <r>
    <x v="771"/>
    <x v="360"/>
    <x v="3"/>
    <x v="289"/>
    <d v="2014-02-06T00:00:00"/>
    <s v="Standard Class"/>
    <x v="296"/>
    <s v="Benjamin Venier"/>
    <x v="1"/>
    <s v="United States"/>
    <s v="Des Moines"/>
    <x v="23"/>
    <n v="50315"/>
    <x v="2"/>
    <s v="TEC-PH-10004614"/>
    <x v="2"/>
    <x v="7"/>
    <s v="AT&amp;T 841000 Phone"/>
    <x v="724"/>
    <n v="3"/>
    <n v="0"/>
    <n v="51.75"/>
  </r>
  <r>
    <x v="772"/>
    <x v="360"/>
    <x v="3"/>
    <x v="289"/>
    <d v="2014-02-06T00:00:00"/>
    <s v="Standard Class"/>
    <x v="296"/>
    <s v="Benjamin Venier"/>
    <x v="1"/>
    <s v="United States"/>
    <s v="Des Moines"/>
    <x v="23"/>
    <n v="50315"/>
    <x v="2"/>
    <s v="OFF-BI-10000301"/>
    <x v="1"/>
    <x v="8"/>
    <s v="GBC Instant Report Kit"/>
    <x v="725"/>
    <n v="5"/>
    <n v="0"/>
    <n v="16.175000000000001"/>
  </r>
  <r>
    <x v="773"/>
    <x v="360"/>
    <x v="3"/>
    <x v="289"/>
    <d v="2014-02-06T00:00:00"/>
    <s v="Standard Class"/>
    <x v="296"/>
    <s v="Benjamin Venier"/>
    <x v="1"/>
    <s v="United States"/>
    <s v="Des Moines"/>
    <x v="23"/>
    <n v="50315"/>
    <x v="2"/>
    <s v="OFF-BI-10003910"/>
    <x v="1"/>
    <x v="8"/>
    <s v="DXL Angle-View Binders with Locking Rings by Samsill"/>
    <x v="726"/>
    <n v="1"/>
    <n v="0"/>
    <n v="3.4695"/>
  </r>
  <r>
    <x v="774"/>
    <x v="360"/>
    <x v="3"/>
    <x v="289"/>
    <d v="2014-02-06T00:00:00"/>
    <s v="Standard Class"/>
    <x v="296"/>
    <s v="Benjamin Venier"/>
    <x v="1"/>
    <s v="United States"/>
    <s v="Des Moines"/>
    <x v="23"/>
    <n v="50315"/>
    <x v="2"/>
    <s v="OFF-AR-10004648"/>
    <x v="1"/>
    <x v="6"/>
    <s v="Boston 19500 Mighty Mite Electric Pencil Sharpener"/>
    <x v="727"/>
    <n v="2"/>
    <n v="0"/>
    <n v="10.881"/>
  </r>
  <r>
    <x v="775"/>
    <x v="360"/>
    <x v="3"/>
    <x v="289"/>
    <d v="2014-02-06T00:00:00"/>
    <s v="Standard Class"/>
    <x v="296"/>
    <s v="Benjamin Venier"/>
    <x v="1"/>
    <s v="United States"/>
    <s v="Des Moines"/>
    <x v="23"/>
    <n v="50315"/>
    <x v="2"/>
    <s v="FUR-FU-10002597"/>
    <x v="0"/>
    <x v="5"/>
    <s v="C-Line Magnetic Cubicle Keepers, Clear Polypropylene"/>
    <x v="728"/>
    <n v="7"/>
    <n v="0"/>
    <n v="14.523600000000002"/>
  </r>
  <r>
    <x v="776"/>
    <x v="361"/>
    <x v="2"/>
    <x v="290"/>
    <d v="2011-07-06T00:00:00"/>
    <s v="Standard Class"/>
    <x v="297"/>
    <s v="Dan Lawera"/>
    <x v="0"/>
    <s v="United States"/>
    <s v="Cincinnati"/>
    <x v="24"/>
    <n v="45231"/>
    <x v="3"/>
    <s v="OFF-AR-10003405"/>
    <x v="1"/>
    <x v="6"/>
    <s v="Dixon My First Ticonderoga Pencil, #2"/>
    <x v="729"/>
    <n v="7"/>
    <n v="0.2"/>
    <n v="3.6854999999999958"/>
  </r>
  <r>
    <x v="777"/>
    <x v="362"/>
    <x v="1"/>
    <x v="291"/>
    <d v="2012-08-23T00:00:00"/>
    <s v="First Class"/>
    <x v="125"/>
    <s v="Nick Zandusky"/>
    <x v="2"/>
    <s v="United States"/>
    <s v="San Francisco"/>
    <x v="1"/>
    <n v="94110"/>
    <x v="1"/>
    <s v="FUR-CH-10002335"/>
    <x v="0"/>
    <x v="1"/>
    <s v="Hon GuestStacker Chair"/>
    <x v="730"/>
    <n v="3"/>
    <n v="0.2"/>
    <n v="40.800600000000003"/>
  </r>
  <r>
    <x v="778"/>
    <x v="362"/>
    <x v="1"/>
    <x v="291"/>
    <d v="2012-08-23T00:00:00"/>
    <s v="First Class"/>
    <x v="125"/>
    <s v="Nick Zandusky"/>
    <x v="2"/>
    <s v="United States"/>
    <s v="San Francisco"/>
    <x v="1"/>
    <n v="94110"/>
    <x v="1"/>
    <s v="OFF-PA-10000157"/>
    <x v="1"/>
    <x v="10"/>
    <s v="Xerox 191"/>
    <x v="731"/>
    <n v="3"/>
    <n v="0"/>
    <n v="28.171799999999998"/>
  </r>
  <r>
    <x v="779"/>
    <x v="362"/>
    <x v="1"/>
    <x v="291"/>
    <d v="2012-08-23T00:00:00"/>
    <s v="First Class"/>
    <x v="125"/>
    <s v="Nick Zandusky"/>
    <x v="2"/>
    <s v="United States"/>
    <s v="San Francisco"/>
    <x v="1"/>
    <n v="94110"/>
    <x v="1"/>
    <s v="OFF-PA-10001947"/>
    <x v="1"/>
    <x v="10"/>
    <s v="Xerox 1974"/>
    <x v="100"/>
    <n v="4"/>
    <n v="0"/>
    <n v="11.720800000000001"/>
  </r>
  <r>
    <x v="780"/>
    <x v="362"/>
    <x v="1"/>
    <x v="291"/>
    <d v="2012-08-23T00:00:00"/>
    <s v="First Class"/>
    <x v="125"/>
    <s v="Nick Zandusky"/>
    <x v="2"/>
    <s v="United States"/>
    <s v="San Francisco"/>
    <x v="1"/>
    <n v="94110"/>
    <x v="1"/>
    <s v="OFF-PA-10003657"/>
    <x v="1"/>
    <x v="10"/>
    <s v="Xerox 1927"/>
    <x v="732"/>
    <n v="1"/>
    <n v="0"/>
    <n v="1.9259999999999997"/>
  </r>
  <r>
    <x v="781"/>
    <x v="363"/>
    <x v="1"/>
    <x v="292"/>
    <d v="2012-10-06T00:00:00"/>
    <s v="Second Class"/>
    <x v="298"/>
    <s v="Bryan Mills"/>
    <x v="0"/>
    <s v="United States"/>
    <s v="Columbus"/>
    <x v="24"/>
    <n v="43229"/>
    <x v="3"/>
    <s v="OFF-BI-10001098"/>
    <x v="1"/>
    <x v="8"/>
    <s v="Acco D-Ring Binder w/DublLock"/>
    <x v="733"/>
    <n v="5"/>
    <n v="0.7"/>
    <n v="-22.448999999999991"/>
  </r>
  <r>
    <x v="782"/>
    <x v="363"/>
    <x v="1"/>
    <x v="292"/>
    <d v="2012-10-06T00:00:00"/>
    <s v="Second Class"/>
    <x v="298"/>
    <s v="Bryan Mills"/>
    <x v="0"/>
    <s v="United States"/>
    <s v="Columbus"/>
    <x v="24"/>
    <n v="43229"/>
    <x v="3"/>
    <s v="TEC-AC-10002167"/>
    <x v="2"/>
    <x v="11"/>
    <s v="Imation 8gb Micro Traveldrive Usb 2.0 Flash Drive"/>
    <x v="734"/>
    <n v="2"/>
    <n v="0.2"/>
    <n v="-2.6999999999999993"/>
  </r>
  <r>
    <x v="783"/>
    <x v="363"/>
    <x v="1"/>
    <x v="292"/>
    <d v="2012-10-06T00:00:00"/>
    <s v="Second Class"/>
    <x v="298"/>
    <s v="Bryan Mills"/>
    <x v="0"/>
    <s v="United States"/>
    <s v="Columbus"/>
    <x v="24"/>
    <n v="43229"/>
    <x v="3"/>
    <s v="FUR-BO-10004409"/>
    <x v="0"/>
    <x v="0"/>
    <s v="Safco Value Mate Series Steel Bookcases, Baked Enamel Finish on Steel, Gray"/>
    <x v="735"/>
    <n v="1"/>
    <n v="0.5"/>
    <n v="-15.615600000000001"/>
  </r>
  <r>
    <x v="784"/>
    <x v="363"/>
    <x v="1"/>
    <x v="292"/>
    <d v="2012-10-06T00:00:00"/>
    <s v="Second Class"/>
    <x v="298"/>
    <s v="Bryan Mills"/>
    <x v="0"/>
    <s v="United States"/>
    <s v="Columbus"/>
    <x v="24"/>
    <n v="43229"/>
    <x v="3"/>
    <s v="TEC-AC-10000057"/>
    <x v="2"/>
    <x v="11"/>
    <s v="Microsoft Natural Ergonomic Keyboard 4000"/>
    <x v="736"/>
    <n v="2"/>
    <n v="0.2"/>
    <n v="0.59979999999999656"/>
  </r>
  <r>
    <x v="785"/>
    <x v="364"/>
    <x v="1"/>
    <x v="293"/>
    <d v="2012-05-28T00:00:00"/>
    <s v="Standard Class"/>
    <x v="105"/>
    <s v="Erin Ashbrook"/>
    <x v="1"/>
    <s v="United States"/>
    <s v="Columbia"/>
    <x v="20"/>
    <n v="29203"/>
    <x v="0"/>
    <s v="OFF-EN-10000056"/>
    <x v="1"/>
    <x v="12"/>
    <s v="Cameo Buff Policy Envelopes"/>
    <x v="737"/>
    <n v="3"/>
    <n v="0"/>
    <n v="87.744299999999981"/>
  </r>
  <r>
    <x v="786"/>
    <x v="365"/>
    <x v="3"/>
    <x v="294"/>
    <d v="2014-03-22T00:00:00"/>
    <s v="Second Class"/>
    <x v="52"/>
    <s v="Clay Ludtke"/>
    <x v="0"/>
    <s v="United States"/>
    <s v="Lancaster"/>
    <x v="1"/>
    <n v="93534"/>
    <x v="1"/>
    <s v="OFF-BI-10000014"/>
    <x v="1"/>
    <x v="8"/>
    <s v="Heavy-Duty E-Z-D Binders"/>
    <x v="738"/>
    <n v="2"/>
    <n v="0.2"/>
    <n v="5.8914"/>
  </r>
  <r>
    <x v="787"/>
    <x v="366"/>
    <x v="1"/>
    <x v="295"/>
    <d v="2012-12-16T00:00:00"/>
    <s v="Standard Class"/>
    <x v="299"/>
    <s v="Liz Thompson"/>
    <x v="0"/>
    <s v="United States"/>
    <s v="Lancaster"/>
    <x v="1"/>
    <n v="93534"/>
    <x v="1"/>
    <s v="FUR-CH-10004675"/>
    <x v="0"/>
    <x v="1"/>
    <s v="Lifetime Advantage Folding Chairs, 4/Carton"/>
    <x v="739"/>
    <n v="2"/>
    <n v="0.2"/>
    <n v="34.89279999999998"/>
  </r>
  <r>
    <x v="788"/>
    <x v="367"/>
    <x v="1"/>
    <x v="153"/>
    <d v="2012-06-30T00:00:00"/>
    <s v="Standard Class"/>
    <x v="193"/>
    <s v="Sue Ann Reed"/>
    <x v="0"/>
    <s v="United States"/>
    <s v="Richmond"/>
    <x v="17"/>
    <n v="23223"/>
    <x v="0"/>
    <s v="OFF-BI-10001543"/>
    <x v="1"/>
    <x v="8"/>
    <s v="GBC VeloBinder Manual Binding System"/>
    <x v="740"/>
    <n v="4"/>
    <n v="0"/>
    <n v="69.100800000000007"/>
  </r>
  <r>
    <x v="789"/>
    <x v="367"/>
    <x v="1"/>
    <x v="153"/>
    <d v="2012-06-30T00:00:00"/>
    <s v="Standard Class"/>
    <x v="193"/>
    <s v="Sue Ann Reed"/>
    <x v="0"/>
    <s v="United States"/>
    <s v="Richmond"/>
    <x v="17"/>
    <n v="23223"/>
    <x v="0"/>
    <s v="OFF-ST-10001321"/>
    <x v="1"/>
    <x v="4"/>
    <s v="Decoflex Hanging Personal Folder File, Blue"/>
    <x v="741"/>
    <n v="1"/>
    <n v="0"/>
    <n v="4.1634000000000011"/>
  </r>
  <r>
    <x v="790"/>
    <x v="367"/>
    <x v="1"/>
    <x v="153"/>
    <d v="2012-06-30T00:00:00"/>
    <s v="Standard Class"/>
    <x v="193"/>
    <s v="Sue Ann Reed"/>
    <x v="0"/>
    <s v="United States"/>
    <s v="Richmond"/>
    <x v="17"/>
    <n v="23223"/>
    <x v="0"/>
    <s v="OFF-BI-10001132"/>
    <x v="1"/>
    <x v="8"/>
    <s v="Acco PRESSTEX Data Binder with Storage Hooks, Dark Blue, 9 1/2&quot; X 11&quot;"/>
    <x v="742"/>
    <n v="8"/>
    <n v="0"/>
    <n v="21.089600000000001"/>
  </r>
  <r>
    <x v="791"/>
    <x v="367"/>
    <x v="1"/>
    <x v="153"/>
    <d v="2012-06-30T00:00:00"/>
    <s v="Standard Class"/>
    <x v="193"/>
    <s v="Sue Ann Reed"/>
    <x v="0"/>
    <s v="United States"/>
    <s v="Richmond"/>
    <x v="17"/>
    <n v="23223"/>
    <x v="0"/>
    <s v="FUR-CH-10003199"/>
    <x v="0"/>
    <x v="1"/>
    <s v="Office Star - Contemporary Task Swivel Chair"/>
    <x v="743"/>
    <n v="3"/>
    <n v="0"/>
    <n v="79.905599999999993"/>
  </r>
  <r>
    <x v="792"/>
    <x v="368"/>
    <x v="0"/>
    <x v="244"/>
    <d v="2013-05-21T00:00:00"/>
    <s v="Same Day"/>
    <x v="300"/>
    <s v="Joe Kamberova"/>
    <x v="0"/>
    <s v="United States"/>
    <s v="Asheville"/>
    <x v="3"/>
    <n v="28806"/>
    <x v="0"/>
    <s v="TEC-PH-10001530"/>
    <x v="2"/>
    <x v="7"/>
    <s v="Cisco Unified IP Phone 7945G VoIP phone"/>
    <x v="744"/>
    <n v="5"/>
    <n v="0.2"/>
    <n v="85.247500000000002"/>
  </r>
  <r>
    <x v="793"/>
    <x v="369"/>
    <x v="2"/>
    <x v="59"/>
    <d v="2011-09-26T00:00:00"/>
    <s v="Standard Class"/>
    <x v="301"/>
    <s v="Erica Smith"/>
    <x v="0"/>
    <s v="United States"/>
    <s v="San Francisco"/>
    <x v="1"/>
    <n v="94110"/>
    <x v="1"/>
    <s v="OFF-LA-10001569"/>
    <x v="1"/>
    <x v="2"/>
    <s v="Avery 499"/>
    <x v="745"/>
    <n v="2"/>
    <n v="0"/>
    <n v="4.5815999999999999"/>
  </r>
  <r>
    <x v="794"/>
    <x v="369"/>
    <x v="2"/>
    <x v="59"/>
    <d v="2011-09-26T00:00:00"/>
    <s v="Standard Class"/>
    <x v="301"/>
    <s v="Erica Smith"/>
    <x v="0"/>
    <s v="United States"/>
    <s v="San Francisco"/>
    <x v="1"/>
    <n v="94110"/>
    <x v="1"/>
    <s v="OFF-PA-10003724"/>
    <x v="1"/>
    <x v="10"/>
    <s v="Wirebound Message Book, 4 per Page"/>
    <x v="746"/>
    <n v="4"/>
    <n v="0"/>
    <n v="10.642799999999999"/>
  </r>
  <r>
    <x v="795"/>
    <x v="370"/>
    <x v="3"/>
    <x v="296"/>
    <d v="2014-09-27T00:00:00"/>
    <s v="Standard Class"/>
    <x v="302"/>
    <s v="Rick Hansen"/>
    <x v="0"/>
    <s v="United States"/>
    <s v="Rochester"/>
    <x v="11"/>
    <n v="55901"/>
    <x v="2"/>
    <s v="OFF-BI-10000546"/>
    <x v="1"/>
    <x v="8"/>
    <s v="Avery Durable Binders"/>
    <x v="171"/>
    <n v="7"/>
    <n v="0"/>
    <n v="9.8783999999999992"/>
  </r>
  <r>
    <x v="796"/>
    <x v="371"/>
    <x v="1"/>
    <x v="100"/>
    <d v="2012-12-26T00:00:00"/>
    <s v="First Class"/>
    <x v="106"/>
    <s v="David Bremer"/>
    <x v="1"/>
    <s v="United States"/>
    <s v="Rochester"/>
    <x v="15"/>
    <n v="14609"/>
    <x v="3"/>
    <s v="OFF-PA-10000176"/>
    <x v="1"/>
    <x v="10"/>
    <s v="Xerox 1887"/>
    <x v="747"/>
    <n v="7"/>
    <n v="0"/>
    <n v="63.739199999999997"/>
  </r>
  <r>
    <x v="797"/>
    <x v="371"/>
    <x v="1"/>
    <x v="100"/>
    <d v="2012-12-26T00:00:00"/>
    <s v="First Class"/>
    <x v="106"/>
    <s v="David Bremer"/>
    <x v="1"/>
    <s v="United States"/>
    <s v="Rochester"/>
    <x v="15"/>
    <n v="14609"/>
    <x v="3"/>
    <s v="OFF-PA-10002365"/>
    <x v="1"/>
    <x v="10"/>
    <s v="Xerox 1967"/>
    <x v="91"/>
    <n v="2"/>
    <n v="0"/>
    <n v="6.2208000000000006"/>
  </r>
  <r>
    <x v="798"/>
    <x v="371"/>
    <x v="1"/>
    <x v="100"/>
    <d v="2012-12-26T00:00:00"/>
    <s v="First Class"/>
    <x v="106"/>
    <s v="David Bremer"/>
    <x v="1"/>
    <s v="United States"/>
    <s v="Rochester"/>
    <x v="15"/>
    <n v="14609"/>
    <x v="3"/>
    <s v="OFF-LA-10002271"/>
    <x v="1"/>
    <x v="2"/>
    <s v="Smead Alpha-Z Color-Coded Second Alphabetical Labels and Starter Set"/>
    <x v="748"/>
    <n v="7"/>
    <n v="0"/>
    <n v="10.348799999999999"/>
  </r>
  <r>
    <x v="799"/>
    <x v="372"/>
    <x v="1"/>
    <x v="154"/>
    <d v="2012-12-03T00:00:00"/>
    <s v="Standard Class"/>
    <x v="303"/>
    <s v="Carlos Daly"/>
    <x v="0"/>
    <s v="United States"/>
    <s v="Lake Elsinore"/>
    <x v="1"/>
    <n v="92530"/>
    <x v="1"/>
    <s v="FUR-CH-10002647"/>
    <x v="0"/>
    <x v="1"/>
    <s v="Situations Contoured Folding Chairs, 4/Set"/>
    <x v="514"/>
    <n v="5"/>
    <n v="0.2"/>
    <n v="17.745000000000019"/>
  </r>
  <r>
    <x v="800"/>
    <x v="373"/>
    <x v="3"/>
    <x v="297"/>
    <d v="2014-02-24T00:00:00"/>
    <s v="First Class"/>
    <x v="304"/>
    <s v="Helen Wasserman"/>
    <x v="1"/>
    <s v="United States"/>
    <s v="San Diego"/>
    <x v="1"/>
    <n v="92105"/>
    <x v="1"/>
    <s v="FUR-FU-10004090"/>
    <x v="0"/>
    <x v="5"/>
    <s v="Executive Impressions 14&quot; Contract Wall Clock"/>
    <x v="749"/>
    <n v="1"/>
    <n v="0"/>
    <n v="7.3358999999999988"/>
  </r>
  <r>
    <x v="801"/>
    <x v="373"/>
    <x v="3"/>
    <x v="297"/>
    <d v="2014-02-24T00:00:00"/>
    <s v="First Class"/>
    <x v="304"/>
    <s v="Helen Wasserman"/>
    <x v="1"/>
    <s v="United States"/>
    <s v="San Diego"/>
    <x v="1"/>
    <n v="92105"/>
    <x v="1"/>
    <s v="TEC-PH-10001580"/>
    <x v="2"/>
    <x v="7"/>
    <s v="Logitech Mobile Speakerphone P710e - speaker phone"/>
    <x v="750"/>
    <n v="2"/>
    <n v="0.2"/>
    <n v="18.897199999999991"/>
  </r>
  <r>
    <x v="802"/>
    <x v="374"/>
    <x v="0"/>
    <x v="298"/>
    <d v="2013-08-24T00:00:00"/>
    <s v="Second Class"/>
    <x v="304"/>
    <s v="Helen Wasserman"/>
    <x v="1"/>
    <s v="United States"/>
    <s v="New York City"/>
    <x v="15"/>
    <n v="10024"/>
    <x v="3"/>
    <s v="OFF-AP-10000576"/>
    <x v="1"/>
    <x v="9"/>
    <s v="Belkin 7 Outlet SurgeMaster II"/>
    <x v="751"/>
    <n v="9"/>
    <n v="0"/>
    <n v="99.48960000000001"/>
  </r>
  <r>
    <x v="803"/>
    <x v="375"/>
    <x v="0"/>
    <x v="299"/>
    <d v="2013-03-18T00:00:00"/>
    <s v="Standard Class"/>
    <x v="305"/>
    <s v="Mike Caudle"/>
    <x v="1"/>
    <s v="United States"/>
    <s v="Monroe"/>
    <x v="28"/>
    <n v="71203"/>
    <x v="0"/>
    <s v="OFF-PA-10003953"/>
    <x v="1"/>
    <x v="10"/>
    <s v="Xerox 218"/>
    <x v="91"/>
    <n v="2"/>
    <n v="0"/>
    <n v="6.2208000000000006"/>
  </r>
  <r>
    <x v="804"/>
    <x v="376"/>
    <x v="3"/>
    <x v="300"/>
    <d v="2014-04-25T00:00:00"/>
    <s v="First Class"/>
    <x v="306"/>
    <s v="Gary McGarr"/>
    <x v="0"/>
    <s v="United States"/>
    <s v="San Francisco"/>
    <x v="1"/>
    <n v="94122"/>
    <x v="1"/>
    <s v="FUR-FU-10000794"/>
    <x v="0"/>
    <x v="5"/>
    <s v="Eldon Stackable Tray, Side-Load, Legal, Smoke"/>
    <x v="723"/>
    <n v="2"/>
    <n v="0"/>
    <n v="6.2151999999999994"/>
  </r>
  <r>
    <x v="805"/>
    <x v="377"/>
    <x v="2"/>
    <x v="301"/>
    <d v="2011-11-07T00:00:00"/>
    <s v="Standard Class"/>
    <x v="154"/>
    <s v="Russell Applegate"/>
    <x v="0"/>
    <s v="United States"/>
    <s v="Denver"/>
    <x v="22"/>
    <n v="80219"/>
    <x v="1"/>
    <s v="OFF-AR-10001897"/>
    <x v="1"/>
    <x v="6"/>
    <s v="Model L Table or Wall-Mount Pencil Sharpener"/>
    <x v="752"/>
    <n v="3"/>
    <n v="0.2"/>
    <n v="4.3176000000000005"/>
  </r>
  <r>
    <x v="806"/>
    <x v="377"/>
    <x v="2"/>
    <x v="301"/>
    <d v="2011-11-07T00:00:00"/>
    <s v="Standard Class"/>
    <x v="154"/>
    <s v="Russell Applegate"/>
    <x v="0"/>
    <s v="United States"/>
    <s v="Denver"/>
    <x v="22"/>
    <n v="80219"/>
    <x v="1"/>
    <s v="TEC-PH-10001795"/>
    <x v="2"/>
    <x v="7"/>
    <s v="ClearOne CHATAttach 160 - speaker phone"/>
    <x v="753"/>
    <n v="4"/>
    <n v="0.2"/>
    <n v="247.99599999999981"/>
  </r>
  <r>
    <x v="807"/>
    <x v="378"/>
    <x v="1"/>
    <x v="302"/>
    <d v="2012-02-05T00:00:00"/>
    <s v="First Class"/>
    <x v="211"/>
    <s v="Allen Armold"/>
    <x v="0"/>
    <s v="United States"/>
    <s v="Omaha"/>
    <x v="8"/>
    <n v="68104"/>
    <x v="2"/>
    <s v="FUR-FU-10003347"/>
    <x v="0"/>
    <x v="5"/>
    <s v="Coloredge Poster Frame"/>
    <x v="158"/>
    <n v="2"/>
    <n v="0"/>
    <n v="11.076000000000001"/>
  </r>
  <r>
    <x v="808"/>
    <x v="378"/>
    <x v="1"/>
    <x v="302"/>
    <d v="2012-02-05T00:00:00"/>
    <s v="First Class"/>
    <x v="211"/>
    <s v="Allen Armold"/>
    <x v="0"/>
    <s v="United States"/>
    <s v="Omaha"/>
    <x v="8"/>
    <n v="68104"/>
    <x v="2"/>
    <s v="TEC-AC-10004901"/>
    <x v="2"/>
    <x v="11"/>
    <s v="Kensington SlimBlade Notebook Wireless Mouse with Nano Receiver "/>
    <x v="145"/>
    <n v="3"/>
    <n v="0"/>
    <n v="50.989800000000002"/>
  </r>
  <r>
    <x v="809"/>
    <x v="379"/>
    <x v="2"/>
    <x v="303"/>
    <d v="2011-10-15T00:00:00"/>
    <s v="First Class"/>
    <x v="233"/>
    <s v="Zuschuss Carroll"/>
    <x v="0"/>
    <s v="United States"/>
    <s v="Edmonds"/>
    <x v="4"/>
    <n v="98026"/>
    <x v="1"/>
    <s v="OFF-AR-10003190"/>
    <x v="1"/>
    <x v="6"/>
    <s v="Newell 32"/>
    <x v="132"/>
    <n v="4"/>
    <n v="0"/>
    <n v="3.2256"/>
  </r>
  <r>
    <x v="810"/>
    <x v="379"/>
    <x v="2"/>
    <x v="303"/>
    <d v="2011-10-15T00:00:00"/>
    <s v="First Class"/>
    <x v="233"/>
    <s v="Zuschuss Carroll"/>
    <x v="0"/>
    <s v="United States"/>
    <s v="Edmonds"/>
    <x v="4"/>
    <n v="98026"/>
    <x v="1"/>
    <s v="FUR-TA-10002903"/>
    <x v="0"/>
    <x v="3"/>
    <s v="Bevis Round Bullnose 29&quot; High Table Top"/>
    <x v="754"/>
    <n v="5"/>
    <n v="0"/>
    <n v="311.65199999999999"/>
  </r>
  <r>
    <x v="811"/>
    <x v="379"/>
    <x v="2"/>
    <x v="303"/>
    <d v="2011-10-15T00:00:00"/>
    <s v="First Class"/>
    <x v="233"/>
    <s v="Zuschuss Carroll"/>
    <x v="0"/>
    <s v="United States"/>
    <s v="Edmonds"/>
    <x v="4"/>
    <n v="98026"/>
    <x v="1"/>
    <s v="OFF-AP-10000240"/>
    <x v="1"/>
    <x v="9"/>
    <s v="Belkin F9G930V10-GRY 9 Outlet Surge"/>
    <x v="755"/>
    <n v="4"/>
    <n v="0"/>
    <n v="62.036799999999971"/>
  </r>
  <r>
    <x v="812"/>
    <x v="379"/>
    <x v="2"/>
    <x v="303"/>
    <d v="2011-10-15T00:00:00"/>
    <s v="First Class"/>
    <x v="233"/>
    <s v="Zuschuss Carroll"/>
    <x v="0"/>
    <s v="United States"/>
    <s v="Edmonds"/>
    <x v="4"/>
    <n v="98026"/>
    <x v="1"/>
    <s v="TEC-AC-10001101"/>
    <x v="2"/>
    <x v="11"/>
    <s v="Sony 16GB Class 10 Micro SDHC R40 Memory Card"/>
    <x v="756"/>
    <n v="2"/>
    <n v="0"/>
    <n v="2.5779999999999994"/>
  </r>
  <r>
    <x v="813"/>
    <x v="380"/>
    <x v="3"/>
    <x v="304"/>
    <d v="2014-05-15T00:00:00"/>
    <s v="Same Day"/>
    <x v="307"/>
    <s v="Pauline Johnson"/>
    <x v="0"/>
    <s v="United States"/>
    <s v="Santa Ana"/>
    <x v="1"/>
    <n v="92704"/>
    <x v="1"/>
    <s v="FUR-FU-10000794"/>
    <x v="0"/>
    <x v="5"/>
    <s v="Eldon Stackable Tray, Side-Load, Legal, Smoke"/>
    <x v="723"/>
    <n v="2"/>
    <n v="0"/>
    <n v="6.2151999999999994"/>
  </r>
  <r>
    <x v="814"/>
    <x v="380"/>
    <x v="3"/>
    <x v="304"/>
    <d v="2014-05-15T00:00:00"/>
    <s v="Same Day"/>
    <x v="307"/>
    <s v="Pauline Johnson"/>
    <x v="0"/>
    <s v="United States"/>
    <s v="Santa Ana"/>
    <x v="1"/>
    <n v="92704"/>
    <x v="1"/>
    <s v="TEC-AC-10001838"/>
    <x v="2"/>
    <x v="11"/>
    <s v="Razer Tiamat Over Ear 7.1 Surround Sound PC Gaming Headset"/>
    <x v="757"/>
    <n v="7"/>
    <n v="0"/>
    <n v="601.96990000000005"/>
  </r>
  <r>
    <x v="815"/>
    <x v="381"/>
    <x v="1"/>
    <x v="305"/>
    <d v="2012-03-23T00:00:00"/>
    <s v="First Class"/>
    <x v="308"/>
    <s v="Bart Watters"/>
    <x v="1"/>
    <s v="United States"/>
    <s v="Milwaukee"/>
    <x v="6"/>
    <n v="53209"/>
    <x v="2"/>
    <s v="OFF-PA-10000061"/>
    <x v="1"/>
    <x v="10"/>
    <s v="Xerox 205"/>
    <x v="187"/>
    <n v="8"/>
    <n v="0"/>
    <n v="24.883200000000002"/>
  </r>
  <r>
    <x v="816"/>
    <x v="382"/>
    <x v="0"/>
    <x v="306"/>
    <d v="2013-09-20T00:00:00"/>
    <s v="Standard Class"/>
    <x v="203"/>
    <s v="Dean Braden"/>
    <x v="0"/>
    <s v="United States"/>
    <s v="Philadelphia"/>
    <x v="9"/>
    <n v="19140"/>
    <x v="3"/>
    <s v="OFF-PA-10003651"/>
    <x v="1"/>
    <x v="10"/>
    <s v="Xerox 1968"/>
    <x v="758"/>
    <n v="1"/>
    <n v="0.2"/>
    <n v="1.8703999999999998"/>
  </r>
  <r>
    <x v="817"/>
    <x v="383"/>
    <x v="2"/>
    <x v="307"/>
    <d v="2011-07-02T00:00:00"/>
    <s v="Standard Class"/>
    <x v="222"/>
    <s v="Cynthia Arntzen"/>
    <x v="0"/>
    <s v="United States"/>
    <s v="Philadelphia"/>
    <x v="9"/>
    <n v="19140"/>
    <x v="3"/>
    <s v="OFF-PA-10000304"/>
    <x v="1"/>
    <x v="10"/>
    <s v="Xerox 1995"/>
    <x v="759"/>
    <n v="8"/>
    <n v="0.2"/>
    <n v="14.5152"/>
  </r>
  <r>
    <x v="818"/>
    <x v="383"/>
    <x v="2"/>
    <x v="307"/>
    <d v="2011-07-02T00:00:00"/>
    <s v="Standard Class"/>
    <x v="222"/>
    <s v="Cynthia Arntzen"/>
    <x v="0"/>
    <s v="United States"/>
    <s v="Philadelphia"/>
    <x v="9"/>
    <n v="19140"/>
    <x v="3"/>
    <s v="OFF-BI-10003094"/>
    <x v="1"/>
    <x v="8"/>
    <s v="Self-Adhesive Ring Binder Labels"/>
    <x v="760"/>
    <n v="3"/>
    <n v="0.7"/>
    <n v="-2.4287999999999998"/>
  </r>
  <r>
    <x v="819"/>
    <x v="383"/>
    <x v="2"/>
    <x v="307"/>
    <d v="2011-07-02T00:00:00"/>
    <s v="Standard Class"/>
    <x v="222"/>
    <s v="Cynthia Arntzen"/>
    <x v="0"/>
    <s v="United States"/>
    <s v="Philadelphia"/>
    <x v="9"/>
    <n v="19140"/>
    <x v="3"/>
    <s v="FUR-CH-10001394"/>
    <x v="0"/>
    <x v="1"/>
    <s v="Global Leather Executive Chair"/>
    <x v="761"/>
    <n v="5"/>
    <n v="0.3"/>
    <n v="0"/>
  </r>
  <r>
    <x v="820"/>
    <x v="383"/>
    <x v="2"/>
    <x v="307"/>
    <d v="2011-07-02T00:00:00"/>
    <s v="Standard Class"/>
    <x v="222"/>
    <s v="Cynthia Arntzen"/>
    <x v="0"/>
    <s v="United States"/>
    <s v="Philadelphia"/>
    <x v="9"/>
    <n v="19140"/>
    <x v="3"/>
    <s v="OFF-BI-10004230"/>
    <x v="1"/>
    <x v="8"/>
    <s v="GBC Recycled Grain Textured Covers"/>
    <x v="762"/>
    <n v="3"/>
    <n v="0.7"/>
    <n v="-22.796399999999991"/>
  </r>
  <r>
    <x v="821"/>
    <x v="383"/>
    <x v="2"/>
    <x v="307"/>
    <d v="2011-07-02T00:00:00"/>
    <s v="Standard Class"/>
    <x v="222"/>
    <s v="Cynthia Arntzen"/>
    <x v="0"/>
    <s v="United States"/>
    <s v="Philadelphia"/>
    <x v="9"/>
    <n v="19140"/>
    <x v="3"/>
    <s v="OFF-PA-10003395"/>
    <x v="1"/>
    <x v="10"/>
    <s v="Xerox 1941"/>
    <x v="763"/>
    <n v="4"/>
    <n v="0.2"/>
    <n v="117.43199999999999"/>
  </r>
  <r>
    <x v="822"/>
    <x v="384"/>
    <x v="3"/>
    <x v="308"/>
    <d v="2014-06-28T00:00:00"/>
    <s v="Standard Class"/>
    <x v="309"/>
    <s v="Toby Ritter"/>
    <x v="0"/>
    <s v="United States"/>
    <s v="Belleville"/>
    <x v="30"/>
    <n v="7109"/>
    <x v="3"/>
    <s v="TEC-AC-10002402"/>
    <x v="2"/>
    <x v="11"/>
    <s v="Razer Kraken PRO Over Ear PC and Music Headset"/>
    <x v="764"/>
    <n v="3"/>
    <n v="0"/>
    <n v="71.990999999999985"/>
  </r>
  <r>
    <x v="823"/>
    <x v="384"/>
    <x v="3"/>
    <x v="308"/>
    <d v="2014-06-28T00:00:00"/>
    <s v="Standard Class"/>
    <x v="309"/>
    <s v="Toby Ritter"/>
    <x v="0"/>
    <s v="United States"/>
    <s v="Belleville"/>
    <x v="30"/>
    <n v="7109"/>
    <x v="3"/>
    <s v="OFF-LA-10003223"/>
    <x v="1"/>
    <x v="2"/>
    <s v="Avery 508"/>
    <x v="765"/>
    <n v="2"/>
    <n v="0"/>
    <n v="4.8117999999999999"/>
  </r>
  <r>
    <x v="824"/>
    <x v="385"/>
    <x v="2"/>
    <x v="309"/>
    <d v="2011-05-15T00:00:00"/>
    <s v="Standard Class"/>
    <x v="310"/>
    <s v="Patrick Gardner"/>
    <x v="0"/>
    <s v="United States"/>
    <s v="San Francisco"/>
    <x v="1"/>
    <n v="94110"/>
    <x v="1"/>
    <s v="TEC-AC-10003441"/>
    <x v="2"/>
    <x v="11"/>
    <s v="Kingston Digital DataTraveler 32GB USB 2.0"/>
    <x v="766"/>
    <n v="4"/>
    <n v="0"/>
    <n v="4.0679999999999978"/>
  </r>
  <r>
    <x v="825"/>
    <x v="385"/>
    <x v="2"/>
    <x v="309"/>
    <d v="2011-05-15T00:00:00"/>
    <s v="Standard Class"/>
    <x v="310"/>
    <s v="Patrick Gardner"/>
    <x v="0"/>
    <s v="United States"/>
    <s v="San Francisco"/>
    <x v="1"/>
    <n v="94110"/>
    <x v="1"/>
    <s v="TEC-AC-10000109"/>
    <x v="2"/>
    <x v="11"/>
    <s v="Sony Micro Vault Click 16 GB USB 2.0 Flash Drive"/>
    <x v="767"/>
    <n v="3"/>
    <n v="0"/>
    <n v="40.31280000000001"/>
  </r>
  <r>
    <x v="826"/>
    <x v="386"/>
    <x v="3"/>
    <x v="170"/>
    <d v="2014-08-29T00:00:00"/>
    <s v="Standard Class"/>
    <x v="218"/>
    <s v="Greg Tran"/>
    <x v="0"/>
    <s v="United States"/>
    <s v="Lakeville"/>
    <x v="11"/>
    <n v="55044"/>
    <x v="2"/>
    <s v="OFF-FA-10002280"/>
    <x v="1"/>
    <x v="13"/>
    <s v="Advantus Plastic Paper Clips"/>
    <x v="768"/>
    <n v="7"/>
    <n v="0"/>
    <n v="16.8"/>
  </r>
  <r>
    <x v="827"/>
    <x v="386"/>
    <x v="3"/>
    <x v="170"/>
    <d v="2014-08-29T00:00:00"/>
    <s v="Standard Class"/>
    <x v="218"/>
    <s v="Greg Tran"/>
    <x v="0"/>
    <s v="United States"/>
    <s v="Lakeville"/>
    <x v="11"/>
    <n v="55044"/>
    <x v="2"/>
    <s v="OFF-SU-10000381"/>
    <x v="1"/>
    <x v="14"/>
    <s v="Acme Forged Steel Scissors with Black Enamel Handles"/>
    <x v="769"/>
    <n v="4"/>
    <n v="0"/>
    <n v="10.799599999999998"/>
  </r>
  <r>
    <x v="828"/>
    <x v="386"/>
    <x v="3"/>
    <x v="170"/>
    <d v="2014-08-29T00:00:00"/>
    <s v="Standard Class"/>
    <x v="218"/>
    <s v="Greg Tran"/>
    <x v="0"/>
    <s v="United States"/>
    <s v="Lakeville"/>
    <x v="11"/>
    <n v="55044"/>
    <x v="2"/>
    <s v="OFF-EN-10004459"/>
    <x v="1"/>
    <x v="12"/>
    <s v="Security-Tint Envelopes"/>
    <x v="770"/>
    <n v="2"/>
    <n v="0"/>
    <n v="7.4871999999999996"/>
  </r>
  <r>
    <x v="829"/>
    <x v="387"/>
    <x v="3"/>
    <x v="114"/>
    <d v="2014-06-22T00:00:00"/>
    <s v="Second Class"/>
    <x v="32"/>
    <s v="Joel Eaton"/>
    <x v="0"/>
    <s v="United States"/>
    <s v="Florence"/>
    <x v="0"/>
    <n v="41042"/>
    <x v="0"/>
    <s v="FUR-CH-10000665"/>
    <x v="0"/>
    <x v="1"/>
    <s v="Global Airflow Leather Mesh Back Chair, Black"/>
    <x v="85"/>
    <n v="2"/>
    <n v="0"/>
    <n v="90.587999999999965"/>
  </r>
  <r>
    <x v="830"/>
    <x v="387"/>
    <x v="3"/>
    <x v="114"/>
    <d v="2014-06-22T00:00:00"/>
    <s v="Second Class"/>
    <x v="32"/>
    <s v="Joel Eaton"/>
    <x v="0"/>
    <s v="United States"/>
    <s v="Florence"/>
    <x v="0"/>
    <n v="41042"/>
    <x v="0"/>
    <s v="OFF-AP-10003884"/>
    <x v="1"/>
    <x v="9"/>
    <s v="Fellowes Smart Surge Ten-Outlet Protector, Platinum"/>
    <x v="771"/>
    <n v="3"/>
    <n v="0"/>
    <n v="50.584800000000008"/>
  </r>
  <r>
    <x v="831"/>
    <x v="387"/>
    <x v="3"/>
    <x v="114"/>
    <d v="2014-06-22T00:00:00"/>
    <s v="Second Class"/>
    <x v="32"/>
    <s v="Joel Eaton"/>
    <x v="0"/>
    <s v="United States"/>
    <s v="Florence"/>
    <x v="0"/>
    <n v="41042"/>
    <x v="0"/>
    <s v="TEC-PH-10001557"/>
    <x v="2"/>
    <x v="7"/>
    <s v="Pyle PMP37LED"/>
    <x v="772"/>
    <n v="2"/>
    <n v="0"/>
    <n v="51.834599999999995"/>
  </r>
  <r>
    <x v="832"/>
    <x v="387"/>
    <x v="3"/>
    <x v="114"/>
    <d v="2014-06-22T00:00:00"/>
    <s v="Second Class"/>
    <x v="32"/>
    <s v="Joel Eaton"/>
    <x v="0"/>
    <s v="United States"/>
    <s v="Florence"/>
    <x v="0"/>
    <n v="41042"/>
    <x v="0"/>
    <s v="TEC-PH-10002085"/>
    <x v="2"/>
    <x v="7"/>
    <s v="Clarity 53712"/>
    <x v="773"/>
    <n v="1"/>
    <n v="0"/>
    <n v="17.157400000000003"/>
  </r>
  <r>
    <x v="833"/>
    <x v="388"/>
    <x v="0"/>
    <x v="310"/>
    <d v="2013-07-28T00:00:00"/>
    <s v="Standard Class"/>
    <x v="80"/>
    <s v="Jennifer Braxton"/>
    <x v="1"/>
    <s v="United States"/>
    <s v="Tampa"/>
    <x v="2"/>
    <n v="33614"/>
    <x v="0"/>
    <s v="OFF-AR-10002956"/>
    <x v="1"/>
    <x v="6"/>
    <s v="Boston 16801 Nautilus Battery Pencil Sharpener"/>
    <x v="774"/>
    <n v="2"/>
    <n v="0.2"/>
    <n v="2.6411999999999995"/>
  </r>
  <r>
    <x v="834"/>
    <x v="388"/>
    <x v="0"/>
    <x v="310"/>
    <d v="2013-07-28T00:00:00"/>
    <s v="Standard Class"/>
    <x v="80"/>
    <s v="Jennifer Braxton"/>
    <x v="1"/>
    <s v="United States"/>
    <s v="Tampa"/>
    <x v="2"/>
    <n v="33614"/>
    <x v="0"/>
    <s v="OFF-AP-10003266"/>
    <x v="1"/>
    <x v="9"/>
    <s v="Holmes Replacement Filter for HEPA Air Cleaner, Large Room"/>
    <x v="775"/>
    <n v="2"/>
    <n v="0.2"/>
    <n v="6.5164"/>
  </r>
  <r>
    <x v="835"/>
    <x v="388"/>
    <x v="0"/>
    <x v="310"/>
    <d v="2013-07-28T00:00:00"/>
    <s v="Standard Class"/>
    <x v="80"/>
    <s v="Jennifer Braxton"/>
    <x v="1"/>
    <s v="United States"/>
    <s v="Tampa"/>
    <x v="2"/>
    <n v="33614"/>
    <x v="0"/>
    <s v="TEC-MA-10004002"/>
    <x v="2"/>
    <x v="15"/>
    <s v="Zebra GX420t Direct Thermal/Thermal Transfer Printer"/>
    <x v="776"/>
    <n v="1"/>
    <n v="0.5"/>
    <n v="-111.49950000000007"/>
  </r>
  <r>
    <x v="836"/>
    <x v="389"/>
    <x v="2"/>
    <x v="78"/>
    <d v="2011-09-13T00:00:00"/>
    <s v="Second Class"/>
    <x v="293"/>
    <s v="Lisa Hazard"/>
    <x v="0"/>
    <s v="United States"/>
    <s v="Tyler"/>
    <x v="5"/>
    <n v="75701"/>
    <x v="2"/>
    <s v="OFF-BI-10001071"/>
    <x v="1"/>
    <x v="8"/>
    <s v="GBC ProClick Punch Binding System"/>
    <x v="777"/>
    <n v="4"/>
    <n v="0.8"/>
    <n v="-79.335199999999986"/>
  </r>
  <r>
    <x v="837"/>
    <x v="390"/>
    <x v="3"/>
    <x v="259"/>
    <d v="2014-11-12T00:00:00"/>
    <s v="Standard Class"/>
    <x v="311"/>
    <s v="James Lanier"/>
    <x v="2"/>
    <s v="United States"/>
    <s v="Columbia"/>
    <x v="18"/>
    <n v="38401"/>
    <x v="0"/>
    <s v="OFF-PA-10001560"/>
    <x v="1"/>
    <x v="10"/>
    <s v="Adams Telephone Message Books, 5 1/4” x 11”"/>
    <x v="778"/>
    <n v="2"/>
    <n v="0.2"/>
    <n v="3.2615999999999996"/>
  </r>
  <r>
    <x v="838"/>
    <x v="391"/>
    <x v="0"/>
    <x v="311"/>
    <d v="2013-03-13T00:00:00"/>
    <s v="Standard Class"/>
    <x v="182"/>
    <s v="Ed Braxton"/>
    <x v="1"/>
    <s v="United States"/>
    <s v="Fort Worth"/>
    <x v="5"/>
    <n v="76106"/>
    <x v="2"/>
    <s v="TEC-PH-10002365"/>
    <x v="2"/>
    <x v="7"/>
    <s v="Belkin Grip Candy Sheer Case / Cover for iPhone 5 and 5S"/>
    <x v="779"/>
    <n v="3"/>
    <n v="0.2"/>
    <n v="1.5804"/>
  </r>
  <r>
    <x v="839"/>
    <x v="392"/>
    <x v="1"/>
    <x v="312"/>
    <d v="2012-11-25T00:00:00"/>
    <s v="Standard Class"/>
    <x v="312"/>
    <s v="Brian Moss"/>
    <x v="1"/>
    <s v="United States"/>
    <s v="New York City"/>
    <x v="15"/>
    <n v="10035"/>
    <x v="3"/>
    <s v="OFF-AR-10004648"/>
    <x v="1"/>
    <x v="6"/>
    <s v="Boston 19500 Mighty Mite Electric Pencil Sharpener"/>
    <x v="780"/>
    <n v="3"/>
    <n v="0"/>
    <n v="16.3215"/>
  </r>
  <r>
    <x v="840"/>
    <x v="392"/>
    <x v="1"/>
    <x v="312"/>
    <d v="2012-11-25T00:00:00"/>
    <s v="Standard Class"/>
    <x v="312"/>
    <s v="Brian Moss"/>
    <x v="1"/>
    <s v="United States"/>
    <s v="New York City"/>
    <x v="15"/>
    <n v="10035"/>
    <x v="3"/>
    <s v="OFF-AR-10002578"/>
    <x v="1"/>
    <x v="6"/>
    <s v="Newell 335"/>
    <x v="132"/>
    <n v="4"/>
    <n v="0"/>
    <n v="3.3407999999999998"/>
  </r>
  <r>
    <x v="841"/>
    <x v="392"/>
    <x v="1"/>
    <x v="312"/>
    <d v="2012-11-25T00:00:00"/>
    <s v="Standard Class"/>
    <x v="312"/>
    <s v="Brian Moss"/>
    <x v="1"/>
    <s v="United States"/>
    <s v="New York City"/>
    <x v="15"/>
    <n v="10035"/>
    <x v="3"/>
    <s v="FUR-BO-10001519"/>
    <x v="0"/>
    <x v="0"/>
    <s v="O'Sullivan 3-Shelf Heavy-Duty Bookcases"/>
    <x v="781"/>
    <n v="4"/>
    <n v="0.2"/>
    <n v="9.3024000000000058"/>
  </r>
  <r>
    <x v="842"/>
    <x v="393"/>
    <x v="0"/>
    <x v="77"/>
    <d v="2013-11-10T00:00:00"/>
    <s v="First Class"/>
    <x v="313"/>
    <s v="Eudokia Martin"/>
    <x v="1"/>
    <s v="United States"/>
    <s v="Los Angeles"/>
    <x v="1"/>
    <n v="90036"/>
    <x v="1"/>
    <s v="OFF-BI-10001294"/>
    <x v="1"/>
    <x v="8"/>
    <s v="Fellowes Binding Cases"/>
    <x v="782"/>
    <n v="4"/>
    <n v="0.2"/>
    <n v="11.699999999999996"/>
  </r>
  <r>
    <x v="843"/>
    <x v="393"/>
    <x v="0"/>
    <x v="77"/>
    <d v="2013-11-10T00:00:00"/>
    <s v="First Class"/>
    <x v="313"/>
    <s v="Eudokia Martin"/>
    <x v="1"/>
    <s v="United States"/>
    <s v="Los Angeles"/>
    <x v="1"/>
    <n v="90036"/>
    <x v="1"/>
    <s v="OFF-BI-10001636"/>
    <x v="1"/>
    <x v="8"/>
    <s v="Ibico Plastic and Wire Spiral Binding Combs"/>
    <x v="783"/>
    <n v="4"/>
    <n v="0.2"/>
    <n v="8.767199999999999"/>
  </r>
  <r>
    <x v="844"/>
    <x v="393"/>
    <x v="0"/>
    <x v="77"/>
    <d v="2013-11-10T00:00:00"/>
    <s v="First Class"/>
    <x v="313"/>
    <s v="Eudokia Martin"/>
    <x v="1"/>
    <s v="United States"/>
    <s v="Los Angeles"/>
    <x v="1"/>
    <n v="90036"/>
    <x v="1"/>
    <s v="OFF-SU-10002503"/>
    <x v="1"/>
    <x v="14"/>
    <s v="Acme Preferred Stainless Steel Scissors"/>
    <x v="716"/>
    <n v="2"/>
    <n v="0"/>
    <n v="3.2943999999999996"/>
  </r>
  <r>
    <x v="845"/>
    <x v="393"/>
    <x v="0"/>
    <x v="77"/>
    <d v="2013-11-10T00:00:00"/>
    <s v="First Class"/>
    <x v="313"/>
    <s v="Eudokia Martin"/>
    <x v="1"/>
    <s v="United States"/>
    <s v="Los Angeles"/>
    <x v="1"/>
    <n v="90036"/>
    <x v="1"/>
    <s v="OFF-LA-10004093"/>
    <x v="1"/>
    <x v="2"/>
    <s v="Avery 486"/>
    <x v="2"/>
    <n v="2"/>
    <n v="0"/>
    <n v="6.8713999999999995"/>
  </r>
  <r>
    <x v="846"/>
    <x v="394"/>
    <x v="1"/>
    <x v="313"/>
    <d v="2012-10-17T00:00:00"/>
    <s v="Standard Class"/>
    <x v="314"/>
    <s v="Art Foster"/>
    <x v="0"/>
    <s v="United States"/>
    <s v="Louisville"/>
    <x v="0"/>
    <n v="40214"/>
    <x v="0"/>
    <s v="TEC-PH-10001552"/>
    <x v="2"/>
    <x v="7"/>
    <s v="I Need's 3d Hello Kitty Hybrid Silicone Case Cover for HTC One X 4g with 3d Hello Kitty Stylus Pen Green/pink"/>
    <x v="784"/>
    <n v="7"/>
    <n v="0"/>
    <n v="23.441600000000005"/>
  </r>
  <r>
    <x v="847"/>
    <x v="394"/>
    <x v="1"/>
    <x v="313"/>
    <d v="2012-10-17T00:00:00"/>
    <s v="Standard Class"/>
    <x v="314"/>
    <s v="Art Foster"/>
    <x v="0"/>
    <s v="United States"/>
    <s v="Louisville"/>
    <x v="0"/>
    <n v="40214"/>
    <x v="0"/>
    <s v="FUR-CH-10001891"/>
    <x v="0"/>
    <x v="1"/>
    <s v="Global Deluxe Office Fabric Chairs"/>
    <x v="785"/>
    <n v="3"/>
    <n v="0"/>
    <n v="77.743800000000022"/>
  </r>
  <r>
    <x v="848"/>
    <x v="395"/>
    <x v="3"/>
    <x v="314"/>
    <d v="2014-01-07T00:00:00"/>
    <s v="Standard Class"/>
    <x v="315"/>
    <s v="Guy Armstrong"/>
    <x v="0"/>
    <s v="United States"/>
    <s v="Lorain"/>
    <x v="24"/>
    <n v="44052"/>
    <x v="3"/>
    <s v="FUR-FU-10003878"/>
    <x v="0"/>
    <x v="5"/>
    <s v="Linden 10&quot; Round Wall Clock, Black"/>
    <x v="786"/>
    <n v="4"/>
    <n v="0.2"/>
    <n v="8.5567999999999991"/>
  </r>
  <r>
    <x v="849"/>
    <x v="396"/>
    <x v="2"/>
    <x v="315"/>
    <d v="2011-02-13T00:00:00"/>
    <s v="Standard Class"/>
    <x v="316"/>
    <s v="Cyma Kinney"/>
    <x v="1"/>
    <s v="United States"/>
    <s v="Linden"/>
    <x v="30"/>
    <n v="7036"/>
    <x v="3"/>
    <s v="TEC-AC-10000710"/>
    <x v="2"/>
    <x v="11"/>
    <s v="Maxell DVD-RAM Discs"/>
    <x v="787"/>
    <n v="7"/>
    <n v="0"/>
    <n v="49.604800000000012"/>
  </r>
  <r>
    <x v="850"/>
    <x v="397"/>
    <x v="0"/>
    <x v="23"/>
    <d v="2013-06-26T00:00:00"/>
    <s v="Second Class"/>
    <x v="317"/>
    <s v="Dave Poirier"/>
    <x v="1"/>
    <s v="United States"/>
    <s v="Salinas"/>
    <x v="1"/>
    <n v="93905"/>
    <x v="1"/>
    <s v="OFF-AR-10002335"/>
    <x v="1"/>
    <x v="6"/>
    <s v="DIXON Oriole Pencils"/>
    <x v="788"/>
    <n v="2"/>
    <n v="0"/>
    <n v="1.3416000000000001"/>
  </r>
  <r>
    <x v="851"/>
    <x v="397"/>
    <x v="0"/>
    <x v="23"/>
    <d v="2013-06-26T00:00:00"/>
    <s v="Second Class"/>
    <x v="317"/>
    <s v="Dave Poirier"/>
    <x v="1"/>
    <s v="United States"/>
    <s v="Salinas"/>
    <x v="1"/>
    <n v="93905"/>
    <x v="1"/>
    <s v="OFF-PA-10001870"/>
    <x v="1"/>
    <x v="10"/>
    <s v="Xerox 202"/>
    <x v="789"/>
    <n v="6"/>
    <n v="0"/>
    <n v="18.662400000000002"/>
  </r>
  <r>
    <x v="852"/>
    <x v="398"/>
    <x v="0"/>
    <x v="316"/>
    <d v="2013-06-05T00:00:00"/>
    <s v="Standard Class"/>
    <x v="104"/>
    <s v="Valerie Dominguez"/>
    <x v="0"/>
    <s v="United States"/>
    <s v="Jackson"/>
    <x v="35"/>
    <n v="39212"/>
    <x v="0"/>
    <s v="OFF-AR-10003373"/>
    <x v="1"/>
    <x v="6"/>
    <s v="Boston School Pro Electric Pencil Sharpener, 1670"/>
    <x v="790"/>
    <n v="6"/>
    <n v="0"/>
    <n v="50.187599999999996"/>
  </r>
  <r>
    <x v="853"/>
    <x v="399"/>
    <x v="0"/>
    <x v="317"/>
    <d v="2013-02-24T00:00:00"/>
    <s v="Standard Class"/>
    <x v="218"/>
    <s v="Greg Tran"/>
    <x v="0"/>
    <s v="United States"/>
    <s v="New York City"/>
    <x v="15"/>
    <n v="10035"/>
    <x v="3"/>
    <s v="FUR-FU-10004090"/>
    <x v="0"/>
    <x v="5"/>
    <s v="Executive Impressions 14&quot; Contract Wall Clock"/>
    <x v="791"/>
    <n v="2"/>
    <n v="0"/>
    <n v="14.671799999999998"/>
  </r>
  <r>
    <x v="854"/>
    <x v="399"/>
    <x v="0"/>
    <x v="317"/>
    <d v="2013-02-24T00:00:00"/>
    <s v="Standard Class"/>
    <x v="218"/>
    <s v="Greg Tran"/>
    <x v="0"/>
    <s v="United States"/>
    <s v="New York City"/>
    <x v="15"/>
    <n v="10035"/>
    <x v="3"/>
    <s v="OFF-ST-10000736"/>
    <x v="1"/>
    <x v="4"/>
    <s v="Carina Double Wide Media Storage Towers in Natural &amp; Black"/>
    <x v="423"/>
    <n v="3"/>
    <n v="0"/>
    <n v="9.7175999999999902"/>
  </r>
  <r>
    <x v="855"/>
    <x v="400"/>
    <x v="2"/>
    <x v="93"/>
    <d v="2011-08-08T00:00:00"/>
    <s v="Standard Class"/>
    <x v="318"/>
    <s v="Berenike Kampe"/>
    <x v="0"/>
    <s v="United States"/>
    <s v="New York City"/>
    <x v="15"/>
    <n v="10035"/>
    <x v="3"/>
    <s v="OFF-PA-10001019"/>
    <x v="1"/>
    <x v="10"/>
    <s v="Xerox 1884"/>
    <x v="792"/>
    <n v="2"/>
    <n v="0"/>
    <n v="18.781199999999998"/>
  </r>
  <r>
    <x v="856"/>
    <x v="400"/>
    <x v="2"/>
    <x v="93"/>
    <d v="2011-08-08T00:00:00"/>
    <s v="Standard Class"/>
    <x v="318"/>
    <s v="Berenike Kampe"/>
    <x v="0"/>
    <s v="United States"/>
    <s v="New York City"/>
    <x v="15"/>
    <n v="10035"/>
    <x v="3"/>
    <s v="OFF-SU-10002537"/>
    <x v="1"/>
    <x v="14"/>
    <s v="Acme Box Cutter Scissors"/>
    <x v="793"/>
    <n v="10"/>
    <n v="0"/>
    <n v="26.598000000000006"/>
  </r>
  <r>
    <x v="857"/>
    <x v="400"/>
    <x v="2"/>
    <x v="93"/>
    <d v="2011-08-08T00:00:00"/>
    <s v="Standard Class"/>
    <x v="318"/>
    <s v="Berenike Kampe"/>
    <x v="0"/>
    <s v="United States"/>
    <s v="New York City"/>
    <x v="15"/>
    <n v="10035"/>
    <x v="3"/>
    <s v="OFF-ST-10003221"/>
    <x v="1"/>
    <x v="4"/>
    <s v="Staples"/>
    <x v="794"/>
    <n v="2"/>
    <n v="0"/>
    <n v="5.7672000000000008"/>
  </r>
  <r>
    <x v="858"/>
    <x v="401"/>
    <x v="3"/>
    <x v="318"/>
    <d v="2014-04-16T00:00:00"/>
    <s v="Standard Class"/>
    <x v="319"/>
    <s v="Sanjit Jacobs"/>
    <x v="2"/>
    <s v="United States"/>
    <s v="New Brunswick"/>
    <x v="30"/>
    <n v="8901"/>
    <x v="3"/>
    <s v="OFF-PA-10004569"/>
    <x v="1"/>
    <x v="10"/>
    <s v="Wirebound Message Books, Two 4 1/4&quot; x 5&quot; Forms per Page"/>
    <x v="245"/>
    <n v="1"/>
    <n v="0"/>
    <n v="3.5766999999999998"/>
  </r>
  <r>
    <x v="859"/>
    <x v="401"/>
    <x v="3"/>
    <x v="318"/>
    <d v="2014-04-16T00:00:00"/>
    <s v="Standard Class"/>
    <x v="319"/>
    <s v="Sanjit Jacobs"/>
    <x v="2"/>
    <s v="United States"/>
    <s v="New Brunswick"/>
    <x v="30"/>
    <n v="8901"/>
    <x v="3"/>
    <s v="OFF-FA-10000624"/>
    <x v="1"/>
    <x v="13"/>
    <s v="OIC Binder Clips"/>
    <x v="181"/>
    <n v="2"/>
    <n v="0"/>
    <n v="3.58"/>
  </r>
  <r>
    <x v="860"/>
    <x v="402"/>
    <x v="2"/>
    <x v="3"/>
    <d v="2011-06-16T00:00:00"/>
    <s v="Standard Class"/>
    <x v="320"/>
    <s v="Chuck Magee"/>
    <x v="0"/>
    <s v="United States"/>
    <s v="San Francisco"/>
    <x v="1"/>
    <n v="94122"/>
    <x v="1"/>
    <s v="OFF-SU-10001225"/>
    <x v="1"/>
    <x v="14"/>
    <s v="Staples"/>
    <x v="351"/>
    <n v="2"/>
    <n v="0"/>
    <n v="0.14719999999999978"/>
  </r>
  <r>
    <x v="861"/>
    <x v="402"/>
    <x v="2"/>
    <x v="3"/>
    <d v="2011-06-16T00:00:00"/>
    <s v="Standard Class"/>
    <x v="320"/>
    <s v="Chuck Magee"/>
    <x v="0"/>
    <s v="United States"/>
    <s v="San Francisco"/>
    <x v="1"/>
    <n v="94122"/>
    <x v="1"/>
    <s v="OFF-AR-10003752"/>
    <x v="1"/>
    <x v="6"/>
    <s v="Deluxe Chalkboard Eraser Cleaner"/>
    <x v="795"/>
    <n v="2"/>
    <n v="0"/>
    <n v="10.625999999999999"/>
  </r>
  <r>
    <x v="862"/>
    <x v="403"/>
    <x v="0"/>
    <x v="319"/>
    <d v="2013-01-07T00:00:00"/>
    <s v="Second Class"/>
    <x v="295"/>
    <s v="Anthony Johnson"/>
    <x v="1"/>
    <s v="United States"/>
    <s v="Jacksonville"/>
    <x v="2"/>
    <n v="32216"/>
    <x v="0"/>
    <s v="TEC-AC-10001714"/>
    <x v="2"/>
    <x v="11"/>
    <s v="Logitech MX Performance Wireless Mouse"/>
    <x v="796"/>
    <n v="6"/>
    <n v="0.2"/>
    <n v="40.687800000000003"/>
  </r>
  <r>
    <x v="863"/>
    <x v="403"/>
    <x v="0"/>
    <x v="319"/>
    <d v="2013-01-07T00:00:00"/>
    <s v="Second Class"/>
    <x v="295"/>
    <s v="Anthony Johnson"/>
    <x v="1"/>
    <s v="United States"/>
    <s v="Jacksonville"/>
    <x v="2"/>
    <n v="32216"/>
    <x v="0"/>
    <s v="OFF-AR-10003958"/>
    <x v="1"/>
    <x v="6"/>
    <s v="Newell 337"/>
    <x v="797"/>
    <n v="2"/>
    <n v="0.2"/>
    <n v="0.59039999999999915"/>
  </r>
  <r>
    <x v="864"/>
    <x v="403"/>
    <x v="0"/>
    <x v="319"/>
    <d v="2013-01-07T00:00:00"/>
    <s v="Second Class"/>
    <x v="295"/>
    <s v="Anthony Johnson"/>
    <x v="1"/>
    <s v="United States"/>
    <s v="Jacksonville"/>
    <x v="2"/>
    <n v="32216"/>
    <x v="0"/>
    <s v="TEC-PH-10002923"/>
    <x v="2"/>
    <x v="7"/>
    <s v="Logitech B530 USB Headset - headset - Full size, Binaural"/>
    <x v="798"/>
    <n v="2"/>
    <n v="0.2"/>
    <n v="5.1786000000000012"/>
  </r>
  <r>
    <x v="865"/>
    <x v="404"/>
    <x v="2"/>
    <x v="320"/>
    <d v="2011-01-16T00:00:00"/>
    <s v="Standard Class"/>
    <x v="321"/>
    <s v="Anthony Jacobs"/>
    <x v="1"/>
    <s v="United States"/>
    <s v="Springfield"/>
    <x v="17"/>
    <n v="22153"/>
    <x v="0"/>
    <s v="OFF-LA-10004272"/>
    <x v="1"/>
    <x v="2"/>
    <s v="Avery 482"/>
    <x v="799"/>
    <n v="1"/>
    <n v="0"/>
    <n v="1.3583000000000001"/>
  </r>
  <r>
    <x v="866"/>
    <x v="404"/>
    <x v="2"/>
    <x v="320"/>
    <d v="2011-01-16T00:00:00"/>
    <s v="Standard Class"/>
    <x v="321"/>
    <s v="Anthony Jacobs"/>
    <x v="1"/>
    <s v="United States"/>
    <s v="Springfield"/>
    <x v="17"/>
    <n v="22153"/>
    <x v="0"/>
    <s v="FUR-FU-10000965"/>
    <x v="0"/>
    <x v="5"/>
    <s v="Howard Miller 11-1/2&quot; Diameter Ridgewood Wall Clock"/>
    <x v="800"/>
    <n v="1"/>
    <n v="0"/>
    <n v="21.295400000000001"/>
  </r>
  <r>
    <x v="867"/>
    <x v="405"/>
    <x v="0"/>
    <x v="321"/>
    <d v="2013-10-03T00:00:00"/>
    <s v="First Class"/>
    <x v="322"/>
    <s v="Linda Southworth"/>
    <x v="1"/>
    <s v="United States"/>
    <s v="Philadelphia"/>
    <x v="9"/>
    <n v="19140"/>
    <x v="3"/>
    <s v="OFF-LA-10004853"/>
    <x v="1"/>
    <x v="2"/>
    <s v="Avery 483"/>
    <x v="801"/>
    <n v="4"/>
    <n v="0.2"/>
    <n v="5.1791999999999998"/>
  </r>
  <r>
    <x v="868"/>
    <x v="406"/>
    <x v="2"/>
    <x v="322"/>
    <d v="2011-04-10T00:00:00"/>
    <s v="Standard Class"/>
    <x v="323"/>
    <s v="Guy Phonely"/>
    <x v="1"/>
    <s v="United States"/>
    <s v="Lancaster"/>
    <x v="9"/>
    <n v="17602"/>
    <x v="3"/>
    <s v="OFF-BI-10003719"/>
    <x v="1"/>
    <x v="8"/>
    <s v="Large Capacity Hanging Post Binders"/>
    <x v="802"/>
    <n v="6"/>
    <n v="0.7"/>
    <n v="-35.927999999999997"/>
  </r>
  <r>
    <x v="869"/>
    <x v="407"/>
    <x v="0"/>
    <x v="323"/>
    <d v="2013-09-06T00:00:00"/>
    <s v="First Class"/>
    <x v="324"/>
    <s v="Paul Knutson"/>
    <x v="2"/>
    <s v="United States"/>
    <s v="Philadelphia"/>
    <x v="9"/>
    <n v="19143"/>
    <x v="3"/>
    <s v="OFF-BI-10000545"/>
    <x v="1"/>
    <x v="8"/>
    <s v="GBC Ibimaster 500 Manual ProClick Binding System"/>
    <x v="803"/>
    <n v="5"/>
    <n v="0.7"/>
    <n v="-760.98000000000025"/>
  </r>
  <r>
    <x v="870"/>
    <x v="407"/>
    <x v="0"/>
    <x v="323"/>
    <d v="2013-09-06T00:00:00"/>
    <s v="First Class"/>
    <x v="324"/>
    <s v="Paul Knutson"/>
    <x v="2"/>
    <s v="United States"/>
    <s v="Philadelphia"/>
    <x v="9"/>
    <n v="19143"/>
    <x v="3"/>
    <s v="TEC-PH-10002496"/>
    <x v="2"/>
    <x v="7"/>
    <s v="Cisco SPA301"/>
    <x v="804"/>
    <n v="3"/>
    <n v="0.4"/>
    <n v="-46.797000000000025"/>
  </r>
  <r>
    <x v="871"/>
    <x v="408"/>
    <x v="1"/>
    <x v="324"/>
    <d v="2012-10-20T00:00:00"/>
    <s v="First Class"/>
    <x v="14"/>
    <s v="Tracy Blumstein"/>
    <x v="0"/>
    <s v="United States"/>
    <s v="Concord"/>
    <x v="38"/>
    <n v="3301"/>
    <x v="3"/>
    <s v="OFF-PA-10003591"/>
    <x v="1"/>
    <x v="10"/>
    <s v="Southworth 100% Cotton The Best Paper"/>
    <x v="805"/>
    <n v="3"/>
    <n v="0"/>
    <n v="17.22"/>
  </r>
  <r>
    <x v="872"/>
    <x v="409"/>
    <x v="2"/>
    <x v="325"/>
    <d v="2011-12-15T00:00:00"/>
    <s v="Standard Class"/>
    <x v="325"/>
    <s v="Sally Matthias"/>
    <x v="0"/>
    <s v="United States"/>
    <s v="New York City"/>
    <x v="15"/>
    <n v="10009"/>
    <x v="3"/>
    <s v="OFF-PA-10004470"/>
    <x v="1"/>
    <x v="10"/>
    <s v="Adams Write n' Stick Phone Message Book, 11&quot; X 5 1/4&quot;, 200 Messages"/>
    <x v="716"/>
    <n v="2"/>
    <n v="0"/>
    <n v="5.2255999999999991"/>
  </r>
  <r>
    <x v="873"/>
    <x v="409"/>
    <x v="2"/>
    <x v="325"/>
    <d v="2011-12-15T00:00:00"/>
    <s v="Standard Class"/>
    <x v="325"/>
    <s v="Sally Matthias"/>
    <x v="0"/>
    <s v="United States"/>
    <s v="New York City"/>
    <x v="15"/>
    <n v="10009"/>
    <x v="3"/>
    <s v="OFF-BI-10000315"/>
    <x v="1"/>
    <x v="8"/>
    <s v="Poly Designer Cover &amp; Back"/>
    <x v="806"/>
    <n v="7"/>
    <n v="0.2"/>
    <n v="37.220399999999998"/>
  </r>
  <r>
    <x v="874"/>
    <x v="410"/>
    <x v="3"/>
    <x v="326"/>
    <d v="2014-08-30T00:00:00"/>
    <s v="Standard Class"/>
    <x v="315"/>
    <s v="Guy Armstrong"/>
    <x v="0"/>
    <s v="United States"/>
    <s v="Charlotte"/>
    <x v="3"/>
    <n v="28205"/>
    <x v="0"/>
    <s v="OFF-PA-10001790"/>
    <x v="1"/>
    <x v="10"/>
    <s v="Xerox 1910"/>
    <x v="807"/>
    <n v="5"/>
    <n v="0.2"/>
    <n v="67.255999999999986"/>
  </r>
  <r>
    <x v="875"/>
    <x v="411"/>
    <x v="0"/>
    <x v="327"/>
    <d v="2013-01-21T00:00:00"/>
    <s v="Standard Class"/>
    <x v="254"/>
    <s v="Chuck Clark"/>
    <x v="2"/>
    <s v="United States"/>
    <s v="Concord"/>
    <x v="38"/>
    <n v="3301"/>
    <x v="3"/>
    <s v="FUR-FU-10004017"/>
    <x v="0"/>
    <x v="5"/>
    <s v="Tenex Contemporary Contur Chairmats for Low and Medium Pile Carpet, Computer, 39&quot; x 49&quot;"/>
    <x v="808"/>
    <n v="3"/>
    <n v="0"/>
    <n v="64.518000000000001"/>
  </r>
  <r>
    <x v="876"/>
    <x v="411"/>
    <x v="0"/>
    <x v="327"/>
    <d v="2013-01-21T00:00:00"/>
    <s v="Standard Class"/>
    <x v="254"/>
    <s v="Chuck Clark"/>
    <x v="2"/>
    <s v="United States"/>
    <s v="Concord"/>
    <x v="38"/>
    <n v="3301"/>
    <x v="3"/>
    <s v="TEC-AC-10003628"/>
    <x v="2"/>
    <x v="11"/>
    <s v="Logitech 910-002974 M325 Wireless Mouse for Web Scrolling"/>
    <x v="809"/>
    <n v="1"/>
    <n v="0"/>
    <n v="13.195600000000002"/>
  </r>
  <r>
    <x v="877"/>
    <x v="411"/>
    <x v="0"/>
    <x v="327"/>
    <d v="2013-01-21T00:00:00"/>
    <s v="Standard Class"/>
    <x v="254"/>
    <s v="Chuck Clark"/>
    <x v="2"/>
    <s v="United States"/>
    <s v="Concord"/>
    <x v="38"/>
    <n v="3301"/>
    <x v="3"/>
    <s v="TEC-AC-10002049"/>
    <x v="2"/>
    <x v="11"/>
    <s v="Logitech G19 Programmable Gaming Keyboard"/>
    <x v="810"/>
    <n v="3"/>
    <n v="0"/>
    <n v="66.954599999999971"/>
  </r>
  <r>
    <x v="878"/>
    <x v="412"/>
    <x v="2"/>
    <x v="328"/>
    <d v="2011-09-21T00:00:00"/>
    <s v="Standard Class"/>
    <x v="326"/>
    <s v="Anthony Garverick"/>
    <x v="2"/>
    <s v="United States"/>
    <s v="Philadelphia"/>
    <x v="9"/>
    <n v="19120"/>
    <x v="3"/>
    <s v="OFF-BI-10003712"/>
    <x v="1"/>
    <x v="8"/>
    <s v="Acco Pressboard Covers with Storage Hooks, 14 7/8&quot; x 11&quot;, Light Blue"/>
    <x v="811"/>
    <n v="4"/>
    <n v="0.7"/>
    <n v="-4.1243999999999996"/>
  </r>
  <r>
    <x v="879"/>
    <x v="413"/>
    <x v="3"/>
    <x v="329"/>
    <d v="2014-12-03T00:00:00"/>
    <s v="Second Class"/>
    <x v="6"/>
    <s v="Harold Pawlan"/>
    <x v="2"/>
    <s v="United States"/>
    <s v="New York City"/>
    <x v="15"/>
    <n v="10024"/>
    <x v="3"/>
    <s v="OFF-BI-10003984"/>
    <x v="1"/>
    <x v="8"/>
    <s v="Lock-Up Easel 'Spel-Binder'"/>
    <x v="812"/>
    <n v="3"/>
    <n v="0.2"/>
    <n v="23.109299999999998"/>
  </r>
  <r>
    <x v="880"/>
    <x v="413"/>
    <x v="3"/>
    <x v="329"/>
    <d v="2014-12-03T00:00:00"/>
    <s v="Second Class"/>
    <x v="6"/>
    <s v="Harold Pawlan"/>
    <x v="2"/>
    <s v="United States"/>
    <s v="New York City"/>
    <x v="15"/>
    <n v="10024"/>
    <x v="3"/>
    <s v="FUR-CH-10004287"/>
    <x v="0"/>
    <x v="1"/>
    <s v="SAFCO Arco Folding Chair"/>
    <x v="813"/>
    <n v="5"/>
    <n v="0.1"/>
    <n v="262.38999999999987"/>
  </r>
  <r>
    <x v="881"/>
    <x v="414"/>
    <x v="1"/>
    <x v="330"/>
    <d v="2012-10-13T00:00:00"/>
    <s v="Standard Class"/>
    <x v="54"/>
    <s v="Dave Kipp"/>
    <x v="0"/>
    <s v="United States"/>
    <s v="Springfield"/>
    <x v="17"/>
    <n v="22153"/>
    <x v="0"/>
    <s v="OFF-ST-10001321"/>
    <x v="1"/>
    <x v="4"/>
    <s v="Decoflex Hanging Personal Folder File, Blue"/>
    <x v="117"/>
    <n v="2"/>
    <n v="0"/>
    <n v="8.3268000000000022"/>
  </r>
  <r>
    <x v="882"/>
    <x v="415"/>
    <x v="3"/>
    <x v="331"/>
    <d v="2014-12-24T00:00:00"/>
    <s v="Same Day"/>
    <x v="47"/>
    <s v="Gary Zandusky"/>
    <x v="0"/>
    <s v="United States"/>
    <s v="San Francisco"/>
    <x v="1"/>
    <n v="94109"/>
    <x v="1"/>
    <s v="OFF-AR-10001118"/>
    <x v="1"/>
    <x v="6"/>
    <s v="Binney &amp; Smith Crayola Metallic Crayons, 16-Color Pack"/>
    <x v="814"/>
    <n v="4"/>
    <n v="0"/>
    <n v="5.9312000000000014"/>
  </r>
  <r>
    <x v="883"/>
    <x v="416"/>
    <x v="0"/>
    <x v="332"/>
    <d v="2013-10-25T00:00:00"/>
    <s v="First Class"/>
    <x v="327"/>
    <s v="Peter McVee"/>
    <x v="2"/>
    <s v="United States"/>
    <s v="Detroit"/>
    <x v="12"/>
    <n v="48227"/>
    <x v="2"/>
    <s v="FUR-FU-10000732"/>
    <x v="0"/>
    <x v="5"/>
    <s v="Eldon 200 Class Desk Accessories"/>
    <x v="815"/>
    <n v="5"/>
    <n v="0"/>
    <n v="10.047999999999998"/>
  </r>
  <r>
    <x v="884"/>
    <x v="417"/>
    <x v="2"/>
    <x v="333"/>
    <d v="2011-05-04T00:00:00"/>
    <s v="Standard Class"/>
    <x v="328"/>
    <s v="Lauren Leatherbury"/>
    <x v="0"/>
    <s v="United States"/>
    <s v="Rochester"/>
    <x v="15"/>
    <n v="14609"/>
    <x v="3"/>
    <s v="FUR-FU-10001424"/>
    <x v="0"/>
    <x v="5"/>
    <s v="Dax Clear Box Frame"/>
    <x v="45"/>
    <n v="2"/>
    <n v="0"/>
    <n v="5.936399999999999"/>
  </r>
  <r>
    <x v="885"/>
    <x v="418"/>
    <x v="1"/>
    <x v="334"/>
    <d v="2012-04-28T00:00:00"/>
    <s v="Second Class"/>
    <x v="329"/>
    <s v="Jill Stevenson"/>
    <x v="1"/>
    <s v="United States"/>
    <s v="Los Angeles"/>
    <x v="1"/>
    <n v="90045"/>
    <x v="1"/>
    <s v="OFF-BI-10002071"/>
    <x v="1"/>
    <x v="8"/>
    <s v="Fellowes Black Plastic Comb Bindings"/>
    <x v="816"/>
    <n v="3"/>
    <n v="0.2"/>
    <n v="4.5317999999999996"/>
  </r>
  <r>
    <x v="886"/>
    <x v="419"/>
    <x v="3"/>
    <x v="335"/>
    <d v="2014-07-03T00:00:00"/>
    <s v="Standard Class"/>
    <x v="220"/>
    <s v="Olvera Toch"/>
    <x v="0"/>
    <s v="United States"/>
    <s v="San Diego"/>
    <x v="1"/>
    <n v="92105"/>
    <x v="1"/>
    <s v="OFF-ST-10002486"/>
    <x v="1"/>
    <x v="4"/>
    <s v="Eldon Shelf Savers Cubes and Bins"/>
    <x v="817"/>
    <n v="12"/>
    <n v="0"/>
    <n v="1.6751999999999967"/>
  </r>
  <r>
    <x v="887"/>
    <x v="420"/>
    <x v="3"/>
    <x v="336"/>
    <d v="2014-10-20T00:00:00"/>
    <s v="Standard Class"/>
    <x v="330"/>
    <s v="Ed Ludwig"/>
    <x v="2"/>
    <s v="United States"/>
    <s v="Columbia"/>
    <x v="39"/>
    <n v="21044"/>
    <x v="3"/>
    <s v="OFF-BI-10001078"/>
    <x v="1"/>
    <x v="8"/>
    <s v="Acco PRESSTEX Data Binder with Storage Hooks, Dark Blue, 14 7/8&quot; X 11&quot;"/>
    <x v="818"/>
    <n v="7"/>
    <n v="0"/>
    <n v="18.453400000000002"/>
  </r>
  <r>
    <x v="888"/>
    <x v="421"/>
    <x v="2"/>
    <x v="337"/>
    <d v="2011-12-16T00:00:00"/>
    <s v="Standard Class"/>
    <x v="316"/>
    <s v="Cyma Kinney"/>
    <x v="1"/>
    <s v="United States"/>
    <s v="San Francisco"/>
    <x v="1"/>
    <n v="94122"/>
    <x v="1"/>
    <s v="OFF-PA-10003845"/>
    <x v="1"/>
    <x v="10"/>
    <s v="Xerox 1987"/>
    <x v="819"/>
    <n v="6"/>
    <n v="0"/>
    <n v="16.993200000000002"/>
  </r>
  <r>
    <x v="889"/>
    <x v="422"/>
    <x v="3"/>
    <x v="308"/>
    <d v="2014-06-27T00:00:00"/>
    <s v="Standard Class"/>
    <x v="188"/>
    <s v="Jeremy Ellison"/>
    <x v="0"/>
    <s v="United States"/>
    <s v="New Rochelle"/>
    <x v="15"/>
    <n v="10801"/>
    <x v="3"/>
    <s v="TEC-AC-10000927"/>
    <x v="2"/>
    <x v="11"/>
    <s v="Anker Ultrathin Bluetooth Wireless Keyboard Aluminum Cover with Stand "/>
    <x v="179"/>
    <n v="5"/>
    <n v="0"/>
    <n v="14.994999999999994"/>
  </r>
  <r>
    <x v="890"/>
    <x v="422"/>
    <x v="3"/>
    <x v="308"/>
    <d v="2014-06-27T00:00:00"/>
    <s v="Standard Class"/>
    <x v="188"/>
    <s v="Jeremy Ellison"/>
    <x v="0"/>
    <s v="United States"/>
    <s v="New Rochelle"/>
    <x v="15"/>
    <n v="10801"/>
    <x v="3"/>
    <s v="OFF-BI-10001098"/>
    <x v="1"/>
    <x v="8"/>
    <s v="Acco D-Ring Binder w/DublLock"/>
    <x v="96"/>
    <n v="3"/>
    <n v="0.2"/>
    <n v="18.600599999999996"/>
  </r>
  <r>
    <x v="891"/>
    <x v="423"/>
    <x v="3"/>
    <x v="335"/>
    <d v="2014-06-28T00:00:00"/>
    <s v="First Class"/>
    <x v="274"/>
    <s v="Tracy Hopkins"/>
    <x v="2"/>
    <s v="United States"/>
    <s v="Detroit"/>
    <x v="12"/>
    <n v="48227"/>
    <x v="2"/>
    <s v="OFF-PA-10001622"/>
    <x v="1"/>
    <x v="10"/>
    <s v="Ampad Poly Cover Wirebound Steno Book, 6&quot; x 9&quot; Assorted Colors, Gregg Ruled"/>
    <x v="820"/>
    <n v="1"/>
    <n v="0"/>
    <n v="2.0429999999999997"/>
  </r>
  <r>
    <x v="892"/>
    <x v="423"/>
    <x v="3"/>
    <x v="335"/>
    <d v="2014-06-28T00:00:00"/>
    <s v="First Class"/>
    <x v="274"/>
    <s v="Tracy Hopkins"/>
    <x v="2"/>
    <s v="United States"/>
    <s v="Detroit"/>
    <x v="12"/>
    <n v="48227"/>
    <x v="2"/>
    <s v="OFF-AR-10003158"/>
    <x v="1"/>
    <x v="6"/>
    <s v="Fluorescent Highlighters by Dixon"/>
    <x v="204"/>
    <n v="4"/>
    <n v="0"/>
    <n v="5.4127999999999989"/>
  </r>
  <r>
    <x v="893"/>
    <x v="423"/>
    <x v="3"/>
    <x v="335"/>
    <d v="2014-06-28T00:00:00"/>
    <s v="First Class"/>
    <x v="274"/>
    <s v="Tracy Hopkins"/>
    <x v="2"/>
    <s v="United States"/>
    <s v="Detroit"/>
    <x v="12"/>
    <n v="48227"/>
    <x v="2"/>
    <s v="TEC-PH-10002660"/>
    <x v="2"/>
    <x v="7"/>
    <s v="Nortel Networks T7316 E Nt8 B27"/>
    <x v="821"/>
    <n v="8"/>
    <n v="0"/>
    <n v="135.98000000000002"/>
  </r>
  <r>
    <x v="894"/>
    <x v="424"/>
    <x v="0"/>
    <x v="338"/>
    <d v="2013-11-13T00:00:00"/>
    <s v="First Class"/>
    <x v="331"/>
    <s v="Pamela Coakley"/>
    <x v="1"/>
    <s v="United States"/>
    <s v="San Francisco"/>
    <x v="1"/>
    <n v="94122"/>
    <x v="1"/>
    <s v="OFF-ST-10002205"/>
    <x v="1"/>
    <x v="4"/>
    <s v="File Shuttle I and Handi-File"/>
    <x v="822"/>
    <n v="7"/>
    <n v="0"/>
    <n v="42.071400000000011"/>
  </r>
  <r>
    <x v="895"/>
    <x v="424"/>
    <x v="0"/>
    <x v="338"/>
    <d v="2013-11-13T00:00:00"/>
    <s v="First Class"/>
    <x v="331"/>
    <s v="Pamela Coakley"/>
    <x v="1"/>
    <s v="United States"/>
    <s v="San Francisco"/>
    <x v="1"/>
    <n v="94122"/>
    <x v="1"/>
    <s v="OFF-BI-10003364"/>
    <x v="1"/>
    <x v="8"/>
    <s v="Binding Machine Supplies"/>
    <x v="823"/>
    <n v="3"/>
    <n v="0.2"/>
    <n v="24.502800000000001"/>
  </r>
  <r>
    <x v="896"/>
    <x v="425"/>
    <x v="0"/>
    <x v="339"/>
    <d v="2013-10-07T00:00:00"/>
    <s v="Second Class"/>
    <x v="332"/>
    <s v="Hunter Lopez"/>
    <x v="0"/>
    <s v="United States"/>
    <s v="Houston"/>
    <x v="5"/>
    <n v="77095"/>
    <x v="2"/>
    <s v="OFF-EN-10001099"/>
    <x v="1"/>
    <x v="12"/>
    <s v="Staples"/>
    <x v="824"/>
    <n v="2"/>
    <n v="0.2"/>
    <n v="5.0855999999999986"/>
  </r>
  <r>
    <x v="897"/>
    <x v="426"/>
    <x v="2"/>
    <x v="340"/>
    <d v="2011-09-15T00:00:00"/>
    <s v="Standard Class"/>
    <x v="333"/>
    <s v="Maribeth Schnelling"/>
    <x v="0"/>
    <s v="United States"/>
    <s v="Detroit"/>
    <x v="12"/>
    <n v="48227"/>
    <x v="2"/>
    <s v="OFF-LA-10003923"/>
    <x v="1"/>
    <x v="2"/>
    <s v="Alphabetical Labels for Top Tab Filing"/>
    <x v="825"/>
    <n v="7"/>
    <n v="0"/>
    <n v="51.800000000000004"/>
  </r>
  <r>
    <x v="898"/>
    <x v="427"/>
    <x v="3"/>
    <x v="341"/>
    <d v="2014-11-01T00:00:00"/>
    <s v="Second Class"/>
    <x v="334"/>
    <s v="George Bell"/>
    <x v="1"/>
    <s v="United States"/>
    <s v="Auburn"/>
    <x v="15"/>
    <n v="13021"/>
    <x v="3"/>
    <s v="OFF-PA-10002250"/>
    <x v="1"/>
    <x v="10"/>
    <s v="Things To Do Today Pad"/>
    <x v="826"/>
    <n v="8"/>
    <n v="0"/>
    <n v="22.540800000000001"/>
  </r>
  <r>
    <x v="899"/>
    <x v="428"/>
    <x v="0"/>
    <x v="342"/>
    <d v="2013-04-13T00:00:00"/>
    <s v="First Class"/>
    <x v="335"/>
    <s v="Justin Ritter"/>
    <x v="1"/>
    <s v="United States"/>
    <s v="Springfield"/>
    <x v="24"/>
    <n v="45503"/>
    <x v="3"/>
    <s v="OFF-BI-10004716"/>
    <x v="1"/>
    <x v="8"/>
    <s v="Wilson Jones Hanging Recycled Pressboard Data Binders"/>
    <x v="827"/>
    <n v="2"/>
    <n v="0.7"/>
    <n v="-6.5296000000000003"/>
  </r>
  <r>
    <x v="900"/>
    <x v="429"/>
    <x v="3"/>
    <x v="343"/>
    <d v="2014-11-14T00:00:00"/>
    <s v="First Class"/>
    <x v="143"/>
    <s v="Tamara Dahlen"/>
    <x v="0"/>
    <s v="United States"/>
    <s v="Garland"/>
    <x v="5"/>
    <n v="75043"/>
    <x v="2"/>
    <s v="OFF-LA-10001045"/>
    <x v="1"/>
    <x v="2"/>
    <s v="Permanent Self-Adhesive File Folder Labels for Typewriters by Universal"/>
    <x v="828"/>
    <n v="5"/>
    <n v="0.2"/>
    <n v="3.3929999999999989"/>
  </r>
  <r>
    <x v="901"/>
    <x v="429"/>
    <x v="3"/>
    <x v="343"/>
    <d v="2014-11-14T00:00:00"/>
    <s v="First Class"/>
    <x v="143"/>
    <s v="Tamara Dahlen"/>
    <x v="0"/>
    <s v="United States"/>
    <s v="Garland"/>
    <x v="5"/>
    <n v="75043"/>
    <x v="2"/>
    <s v="OFF-BI-10001510"/>
    <x v="1"/>
    <x v="8"/>
    <s v="Deluxe Heavy-Duty Vinyl Round Ring Binder"/>
    <x v="829"/>
    <n v="4"/>
    <n v="0.8"/>
    <n v="-32.088000000000008"/>
  </r>
  <r>
    <x v="902"/>
    <x v="430"/>
    <x v="3"/>
    <x v="175"/>
    <d v="2014-09-18T00:00:00"/>
    <s v="First Class"/>
    <x v="72"/>
    <s v="Dave Brooks"/>
    <x v="0"/>
    <s v="United States"/>
    <s v="Chicago"/>
    <x v="10"/>
    <n v="60653"/>
    <x v="2"/>
    <s v="TEC-PH-10004536"/>
    <x v="2"/>
    <x v="7"/>
    <s v="Avaya 5420 Digital phone"/>
    <x v="830"/>
    <n v="3"/>
    <n v="0.2"/>
    <n v="20.248499999999993"/>
  </r>
  <r>
    <x v="903"/>
    <x v="431"/>
    <x v="0"/>
    <x v="143"/>
    <d v="2013-04-13T00:00:00"/>
    <s v="Standard Class"/>
    <x v="95"/>
    <s v="Logan Currie"/>
    <x v="0"/>
    <s v="United States"/>
    <s v="Los Angeles"/>
    <x v="1"/>
    <n v="90032"/>
    <x v="1"/>
    <s v="OFF-PA-10002947"/>
    <x v="1"/>
    <x v="10"/>
    <s v="Xerox 1923"/>
    <x v="130"/>
    <n v="3"/>
    <n v="0"/>
    <n v="9.6191999999999993"/>
  </r>
  <r>
    <x v="904"/>
    <x v="431"/>
    <x v="0"/>
    <x v="143"/>
    <d v="2013-04-13T00:00:00"/>
    <s v="Standard Class"/>
    <x v="95"/>
    <s v="Logan Currie"/>
    <x v="0"/>
    <s v="United States"/>
    <s v="Los Angeles"/>
    <x v="1"/>
    <n v="90032"/>
    <x v="1"/>
    <s v="OFF-ST-10002583"/>
    <x v="1"/>
    <x v="4"/>
    <s v="Fellowes Neat Ideas Storage Cubes"/>
    <x v="647"/>
    <n v="2"/>
    <n v="0"/>
    <n v="2.598399999999998"/>
  </r>
  <r>
    <x v="905"/>
    <x v="431"/>
    <x v="0"/>
    <x v="143"/>
    <d v="2013-04-13T00:00:00"/>
    <s v="Standard Class"/>
    <x v="95"/>
    <s v="Logan Currie"/>
    <x v="0"/>
    <s v="United States"/>
    <s v="Los Angeles"/>
    <x v="1"/>
    <n v="90032"/>
    <x v="1"/>
    <s v="OFF-PA-10000019"/>
    <x v="1"/>
    <x v="10"/>
    <s v="Xerox 1931"/>
    <x v="91"/>
    <n v="2"/>
    <n v="0"/>
    <n v="6.2208000000000006"/>
  </r>
  <r>
    <x v="906"/>
    <x v="432"/>
    <x v="3"/>
    <x v="247"/>
    <d v="2015-01-04T00:00:00"/>
    <s v="Standard Class"/>
    <x v="22"/>
    <s v="Patrick O'Donnell"/>
    <x v="0"/>
    <s v="United States"/>
    <s v="New York City"/>
    <x v="15"/>
    <n v="10009"/>
    <x v="3"/>
    <s v="FUR-BO-10003441"/>
    <x v="0"/>
    <x v="0"/>
    <s v="Bush Westfield Collection Bookcases, Fully Assembled"/>
    <x v="831"/>
    <n v="4"/>
    <n v="0.2"/>
    <n v="12.117599999999968"/>
  </r>
  <r>
    <x v="907"/>
    <x v="432"/>
    <x v="3"/>
    <x v="247"/>
    <d v="2015-01-04T00:00:00"/>
    <s v="Standard Class"/>
    <x v="22"/>
    <s v="Patrick O'Donnell"/>
    <x v="0"/>
    <s v="United States"/>
    <s v="New York City"/>
    <x v="15"/>
    <n v="10009"/>
    <x v="3"/>
    <s v="TEC-PH-10004774"/>
    <x v="2"/>
    <x v="7"/>
    <s v="Gear Head AU3700S Headset"/>
    <x v="832"/>
    <n v="7"/>
    <n v="0"/>
    <n v="2.7278999999999964"/>
  </r>
  <r>
    <x v="908"/>
    <x v="432"/>
    <x v="3"/>
    <x v="247"/>
    <d v="2015-01-04T00:00:00"/>
    <s v="Standard Class"/>
    <x v="22"/>
    <s v="Patrick O'Donnell"/>
    <x v="0"/>
    <s v="United States"/>
    <s v="New York City"/>
    <x v="15"/>
    <n v="10009"/>
    <x v="3"/>
    <s v="OFF-BI-10003684"/>
    <x v="1"/>
    <x v="8"/>
    <s v="Wilson Jones Legal Size Ring Binders"/>
    <x v="833"/>
    <n v="3"/>
    <n v="0.2"/>
    <n v="19.791"/>
  </r>
  <r>
    <x v="909"/>
    <x v="433"/>
    <x v="3"/>
    <x v="264"/>
    <d v="2014-09-08T00:00:00"/>
    <s v="Standard Class"/>
    <x v="336"/>
    <s v="Bill Eplett"/>
    <x v="2"/>
    <s v="United States"/>
    <s v="Jackson"/>
    <x v="12"/>
    <n v="49201"/>
    <x v="2"/>
    <s v="TEC-PH-10001494"/>
    <x v="2"/>
    <x v="7"/>
    <s v="Polycom CX600 IP Phone VoIP phone"/>
    <x v="834"/>
    <n v="4"/>
    <n v="0"/>
    <n v="323.94600000000003"/>
  </r>
  <r>
    <x v="910"/>
    <x v="433"/>
    <x v="3"/>
    <x v="264"/>
    <d v="2014-09-08T00:00:00"/>
    <s v="Standard Class"/>
    <x v="336"/>
    <s v="Bill Eplett"/>
    <x v="2"/>
    <s v="United States"/>
    <s v="Jackson"/>
    <x v="12"/>
    <n v="49201"/>
    <x v="2"/>
    <s v="TEC-AC-10004666"/>
    <x v="2"/>
    <x v="11"/>
    <s v="Maxell iVDR EX 500GB Cartridge"/>
    <x v="835"/>
    <n v="7"/>
    <n v="0"/>
    <n v="829.37540000000024"/>
  </r>
  <r>
    <x v="911"/>
    <x v="433"/>
    <x v="3"/>
    <x v="264"/>
    <d v="2014-09-08T00:00:00"/>
    <s v="Standard Class"/>
    <x v="336"/>
    <s v="Bill Eplett"/>
    <x v="2"/>
    <s v="United States"/>
    <s v="Jackson"/>
    <x v="12"/>
    <n v="49201"/>
    <x v="2"/>
    <s v="OFF-ST-10003816"/>
    <x v="1"/>
    <x v="4"/>
    <s v="Fellowes High-Stak Drawer Files"/>
    <x v="836"/>
    <n v="2"/>
    <n v="0"/>
    <n v="81.047399999999982"/>
  </r>
  <r>
    <x v="912"/>
    <x v="434"/>
    <x v="1"/>
    <x v="70"/>
    <d v="2012-06-07T00:00:00"/>
    <s v="Standard Class"/>
    <x v="337"/>
    <s v="Sample Company A"/>
    <x v="2"/>
    <s v="United States"/>
    <s v="Norwich"/>
    <x v="29"/>
    <n v="6360"/>
    <x v="3"/>
    <s v="FUR-FU-10001935"/>
    <x v="0"/>
    <x v="5"/>
    <s v="3M Hangers With Command Adhesive"/>
    <x v="500"/>
    <n v="6"/>
    <n v="0"/>
    <n v="9.1020000000000021"/>
  </r>
  <r>
    <x v="913"/>
    <x v="435"/>
    <x v="3"/>
    <x v="344"/>
    <d v="2014-11-30T00:00:00"/>
    <s v="First Class"/>
    <x v="312"/>
    <s v="Brian Moss"/>
    <x v="1"/>
    <s v="United States"/>
    <s v="Milwaukee"/>
    <x v="6"/>
    <n v="53209"/>
    <x v="2"/>
    <s v="FUR-FU-10004091"/>
    <x v="0"/>
    <x v="5"/>
    <s v="Howard Miller 13&quot; Diameter Goldtone Round Wall Clock"/>
    <x v="837"/>
    <n v="1"/>
    <n v="0"/>
    <n v="19.2454"/>
  </r>
  <r>
    <x v="914"/>
    <x v="435"/>
    <x v="3"/>
    <x v="344"/>
    <d v="2014-11-30T00:00:00"/>
    <s v="First Class"/>
    <x v="312"/>
    <s v="Brian Moss"/>
    <x v="1"/>
    <s v="United States"/>
    <s v="Milwaukee"/>
    <x v="6"/>
    <n v="53209"/>
    <x v="2"/>
    <s v="TEC-AC-10001772"/>
    <x v="2"/>
    <x v="11"/>
    <s v="Memorex Mini Travel Drive 16 GB USB 2.0 Flash Drive"/>
    <x v="838"/>
    <n v="9"/>
    <n v="0"/>
    <n v="56.054700000000011"/>
  </r>
  <r>
    <x v="915"/>
    <x v="436"/>
    <x v="2"/>
    <x v="345"/>
    <d v="2011-06-21T00:00:00"/>
    <s v="Standard Class"/>
    <x v="126"/>
    <s v="Kelly Lampkin"/>
    <x v="1"/>
    <s v="United States"/>
    <s v="San Antonio"/>
    <x v="5"/>
    <n v="78207"/>
    <x v="2"/>
    <s v="FUR-TA-10001520"/>
    <x v="0"/>
    <x v="3"/>
    <s v="Lesro Sheffield Collection Coffee Table, End Table, Center Table, Corner Table"/>
    <x v="839"/>
    <n v="2"/>
    <n v="0.3"/>
    <n v="-18.556200000000018"/>
  </r>
  <r>
    <x v="916"/>
    <x v="436"/>
    <x v="2"/>
    <x v="345"/>
    <d v="2011-06-21T00:00:00"/>
    <s v="Standard Class"/>
    <x v="126"/>
    <s v="Kelly Lampkin"/>
    <x v="1"/>
    <s v="United States"/>
    <s v="San Antonio"/>
    <x v="5"/>
    <n v="78207"/>
    <x v="2"/>
    <s v="FUR-CH-10003379"/>
    <x v="0"/>
    <x v="1"/>
    <s v="Global Commerce Series High-Back Swivel/Tilt Chairs"/>
    <x v="840"/>
    <n v="4"/>
    <n v="0.3"/>
    <n v="-56.995999999999981"/>
  </r>
  <r>
    <x v="917"/>
    <x v="436"/>
    <x v="2"/>
    <x v="345"/>
    <d v="2011-06-21T00:00:00"/>
    <s v="Standard Class"/>
    <x v="126"/>
    <s v="Kelly Lampkin"/>
    <x v="1"/>
    <s v="United States"/>
    <s v="San Antonio"/>
    <x v="5"/>
    <n v="78207"/>
    <x v="2"/>
    <s v="OFF-BI-10002706"/>
    <x v="1"/>
    <x v="8"/>
    <s v="Avery Premier Heavy-Duty Binder with Round Locking Rings"/>
    <x v="841"/>
    <n v="3"/>
    <n v="0.8"/>
    <n v="-14.5656"/>
  </r>
  <r>
    <x v="918"/>
    <x v="437"/>
    <x v="0"/>
    <x v="346"/>
    <d v="2013-03-12T00:00:00"/>
    <s v="Standard Class"/>
    <x v="338"/>
    <s v="Rob Williams"/>
    <x v="1"/>
    <s v="United States"/>
    <s v="Dallas"/>
    <x v="5"/>
    <n v="75220"/>
    <x v="2"/>
    <s v="OFF-EN-10000056"/>
    <x v="1"/>
    <x v="12"/>
    <s v="Cameo Buff Policy Envelopes"/>
    <x v="842"/>
    <n v="3"/>
    <n v="0.2"/>
    <n v="50.40629999999998"/>
  </r>
  <r>
    <x v="919"/>
    <x v="437"/>
    <x v="0"/>
    <x v="346"/>
    <d v="2013-03-12T00:00:00"/>
    <s v="Standard Class"/>
    <x v="338"/>
    <s v="Rob Williams"/>
    <x v="1"/>
    <s v="United States"/>
    <s v="Dallas"/>
    <x v="5"/>
    <n v="75220"/>
    <x v="2"/>
    <s v="OFF-ST-10001558"/>
    <x v="1"/>
    <x v="4"/>
    <s v="Acco Perma 4000 Stacking Storage Drawers"/>
    <x v="843"/>
    <n v="1"/>
    <n v="0.2"/>
    <n v="-0.81199999999999983"/>
  </r>
  <r>
    <x v="920"/>
    <x v="438"/>
    <x v="2"/>
    <x v="29"/>
    <d v="2011-12-12T00:00:00"/>
    <s v="Standard Class"/>
    <x v="116"/>
    <s v="Roy Collins"/>
    <x v="0"/>
    <s v="United States"/>
    <s v="Alexandria"/>
    <x v="17"/>
    <n v="22304"/>
    <x v="0"/>
    <s v="OFF-ST-10002444"/>
    <x v="1"/>
    <x v="4"/>
    <s v="Recycled Eldon Regeneration Jumbo File"/>
    <x v="335"/>
    <n v="2"/>
    <n v="0"/>
    <n v="6.8767999999999994"/>
  </r>
  <r>
    <x v="921"/>
    <x v="439"/>
    <x v="1"/>
    <x v="347"/>
    <d v="2012-04-15T00:00:00"/>
    <s v="Standard Class"/>
    <x v="339"/>
    <s v="Sanjit Engle"/>
    <x v="0"/>
    <s v="United States"/>
    <s v="New York City"/>
    <x v="15"/>
    <n v="10009"/>
    <x v="3"/>
    <s v="TEC-AC-10002473"/>
    <x v="2"/>
    <x v="11"/>
    <s v="Maxell 4.7GB DVD-R"/>
    <x v="844"/>
    <n v="3"/>
    <n v="0"/>
    <n v="34.907399999999996"/>
  </r>
  <r>
    <x v="922"/>
    <x v="439"/>
    <x v="1"/>
    <x v="347"/>
    <d v="2012-04-15T00:00:00"/>
    <s v="Standard Class"/>
    <x v="339"/>
    <s v="Sanjit Engle"/>
    <x v="0"/>
    <s v="United States"/>
    <s v="New York City"/>
    <x v="15"/>
    <n v="10009"/>
    <x v="3"/>
    <s v="TEC-PH-10004531"/>
    <x v="2"/>
    <x v="7"/>
    <s v="OtterBox Commuter Series Case - iPhone 5 &amp; 5s"/>
    <x v="845"/>
    <n v="1"/>
    <n v="0"/>
    <n v="10.555199999999999"/>
  </r>
  <r>
    <x v="923"/>
    <x v="439"/>
    <x v="1"/>
    <x v="347"/>
    <d v="2012-04-15T00:00:00"/>
    <s v="Standard Class"/>
    <x v="339"/>
    <s v="Sanjit Engle"/>
    <x v="0"/>
    <s v="United States"/>
    <s v="New York City"/>
    <x v="15"/>
    <n v="10009"/>
    <x v="3"/>
    <s v="OFF-AP-10004487"/>
    <x v="1"/>
    <x v="9"/>
    <s v="Kensington 4 Outlet MasterPiece Compact Power Control Center"/>
    <x v="846"/>
    <n v="5"/>
    <n v="0"/>
    <n v="113.84799999999998"/>
  </r>
  <r>
    <x v="924"/>
    <x v="440"/>
    <x v="0"/>
    <x v="306"/>
    <d v="2013-09-21T00:00:00"/>
    <s v="Standard Class"/>
    <x v="340"/>
    <s v="Adam Hart"/>
    <x v="1"/>
    <s v="United States"/>
    <s v="New York City"/>
    <x v="15"/>
    <n v="10011"/>
    <x v="3"/>
    <s v="OFF-BI-10003650"/>
    <x v="1"/>
    <x v="8"/>
    <s v="GBC DocuBind 300 Electric Binding Machine"/>
    <x v="847"/>
    <n v="2"/>
    <n v="0.2"/>
    <n v="294.54879999999991"/>
  </r>
  <r>
    <x v="925"/>
    <x v="441"/>
    <x v="2"/>
    <x v="103"/>
    <d v="2011-09-16T00:00:00"/>
    <s v="First Class"/>
    <x v="341"/>
    <s v="Jessica Myrick"/>
    <x v="0"/>
    <s v="United States"/>
    <s v="Philadelphia"/>
    <x v="9"/>
    <n v="19143"/>
    <x v="3"/>
    <s v="OFF-PA-10003543"/>
    <x v="1"/>
    <x v="10"/>
    <s v="Xerox 1985"/>
    <x v="12"/>
    <n v="3"/>
    <n v="0.2"/>
    <n v="5.4432"/>
  </r>
  <r>
    <x v="926"/>
    <x v="441"/>
    <x v="2"/>
    <x v="103"/>
    <d v="2011-09-16T00:00:00"/>
    <s v="First Class"/>
    <x v="341"/>
    <s v="Jessica Myrick"/>
    <x v="0"/>
    <s v="United States"/>
    <s v="Philadelphia"/>
    <x v="9"/>
    <n v="19143"/>
    <x v="3"/>
    <s v="TEC-AC-10004353"/>
    <x v="2"/>
    <x v="11"/>
    <s v="Hypercom P1300 Pinpad"/>
    <x v="848"/>
    <n v="5"/>
    <n v="0.2"/>
    <n v="53.550000000000004"/>
  </r>
  <r>
    <x v="927"/>
    <x v="442"/>
    <x v="1"/>
    <x v="348"/>
    <d v="2012-10-09T00:00:00"/>
    <s v="Standard Class"/>
    <x v="342"/>
    <s v="Joel Jenkins"/>
    <x v="2"/>
    <s v="United States"/>
    <s v="Springfield"/>
    <x v="17"/>
    <n v="22153"/>
    <x v="0"/>
    <s v="OFF-AR-10000658"/>
    <x v="1"/>
    <x v="6"/>
    <s v="Newell 324"/>
    <x v="849"/>
    <n v="4"/>
    <n v="0"/>
    <n v="12.936"/>
  </r>
  <r>
    <x v="928"/>
    <x v="442"/>
    <x v="1"/>
    <x v="348"/>
    <d v="2012-10-09T00:00:00"/>
    <s v="Standard Class"/>
    <x v="342"/>
    <s v="Joel Jenkins"/>
    <x v="2"/>
    <s v="United States"/>
    <s v="Springfield"/>
    <x v="17"/>
    <n v="22153"/>
    <x v="0"/>
    <s v="OFF-AP-10000696"/>
    <x v="1"/>
    <x v="9"/>
    <s v="Holmes Odor Grabber"/>
    <x v="850"/>
    <n v="2"/>
    <n v="0"/>
    <n v="9.517199999999999"/>
  </r>
  <r>
    <x v="929"/>
    <x v="443"/>
    <x v="3"/>
    <x v="349"/>
    <d v="2014-04-18T00:00:00"/>
    <s v="First Class"/>
    <x v="269"/>
    <s v="Alan Barnes"/>
    <x v="0"/>
    <s v="United States"/>
    <s v="Toledo"/>
    <x v="24"/>
    <n v="43615"/>
    <x v="3"/>
    <s v="OFF-AR-10003560"/>
    <x v="1"/>
    <x v="6"/>
    <s v="Zebra Zazzle Fluorescent Highlighters"/>
    <x v="851"/>
    <n v="3"/>
    <n v="0.2"/>
    <n v="2.5535999999999985"/>
  </r>
  <r>
    <x v="930"/>
    <x v="443"/>
    <x v="3"/>
    <x v="349"/>
    <d v="2014-04-18T00:00:00"/>
    <s v="First Class"/>
    <x v="269"/>
    <s v="Alan Barnes"/>
    <x v="0"/>
    <s v="United States"/>
    <s v="Toledo"/>
    <x v="24"/>
    <n v="43615"/>
    <x v="3"/>
    <s v="OFF-AR-10001468"/>
    <x v="1"/>
    <x v="6"/>
    <s v="Sanford Prismacolor Professional Thick Lead Art Pencils, 36-Color Set"/>
    <x v="852"/>
    <n v="3"/>
    <n v="0.2"/>
    <n v="21.340800000000002"/>
  </r>
  <r>
    <x v="931"/>
    <x v="443"/>
    <x v="3"/>
    <x v="349"/>
    <d v="2014-04-18T00:00:00"/>
    <s v="First Class"/>
    <x v="269"/>
    <s v="Alan Barnes"/>
    <x v="0"/>
    <s v="United States"/>
    <s v="Toledo"/>
    <x v="24"/>
    <n v="43615"/>
    <x v="3"/>
    <s v="OFF-PA-10004971"/>
    <x v="1"/>
    <x v="10"/>
    <s v="Xerox 196"/>
    <x v="853"/>
    <n v="3"/>
    <n v="0.2"/>
    <n v="5.0286000000000008"/>
  </r>
  <r>
    <x v="932"/>
    <x v="444"/>
    <x v="3"/>
    <x v="264"/>
    <d v="2014-09-07T00:00:00"/>
    <s v="Standard Class"/>
    <x v="343"/>
    <s v="Ralph Kennedy"/>
    <x v="0"/>
    <s v="United States"/>
    <s v="Philadelphia"/>
    <x v="9"/>
    <n v="19140"/>
    <x v="3"/>
    <s v="OFF-PA-10002195"/>
    <x v="1"/>
    <x v="10"/>
    <s v="RSVP Cards &amp; Envelopes, Blank White, 8-1/2&quot; X 11&quot;, 24 Cards/25 Envelopes/Set"/>
    <x v="854"/>
    <n v="3"/>
    <n v="0.2"/>
    <n v="4.1147999999999998"/>
  </r>
  <r>
    <x v="933"/>
    <x v="445"/>
    <x v="0"/>
    <x v="23"/>
    <d v="2013-06-25T00:00:00"/>
    <s v="Standard Class"/>
    <x v="344"/>
    <s v="Catherine Glotzbach"/>
    <x v="2"/>
    <s v="United States"/>
    <s v="Philadelphia"/>
    <x v="9"/>
    <n v="19120"/>
    <x v="3"/>
    <s v="OFF-PA-10001745"/>
    <x v="1"/>
    <x v="10"/>
    <s v="Wirebound Message Books, 2 7/8&quot; x 5&quot;, 3 Forms per Page"/>
    <x v="855"/>
    <n v="8"/>
    <n v="0.2"/>
    <n v="15.206399999999997"/>
  </r>
  <r>
    <x v="934"/>
    <x v="445"/>
    <x v="0"/>
    <x v="23"/>
    <d v="2013-06-25T00:00:00"/>
    <s v="Standard Class"/>
    <x v="344"/>
    <s v="Catherine Glotzbach"/>
    <x v="2"/>
    <s v="United States"/>
    <s v="Philadelphia"/>
    <x v="9"/>
    <n v="19120"/>
    <x v="3"/>
    <s v="OFF-BI-10004826"/>
    <x v="1"/>
    <x v="8"/>
    <s v="JM Magazine Binder"/>
    <x v="856"/>
    <n v="6"/>
    <n v="0.7"/>
    <n v="-21.793199999999992"/>
  </r>
  <r>
    <x v="935"/>
    <x v="445"/>
    <x v="0"/>
    <x v="23"/>
    <d v="2013-06-25T00:00:00"/>
    <s v="Standard Class"/>
    <x v="344"/>
    <s v="Catherine Glotzbach"/>
    <x v="2"/>
    <s v="United States"/>
    <s v="Philadelphia"/>
    <x v="9"/>
    <n v="19120"/>
    <x v="3"/>
    <s v="OFF-PA-10001870"/>
    <x v="1"/>
    <x v="10"/>
    <s v="Xerox 202"/>
    <x v="12"/>
    <n v="3"/>
    <n v="0.2"/>
    <n v="5.4432"/>
  </r>
  <r>
    <x v="936"/>
    <x v="445"/>
    <x v="0"/>
    <x v="23"/>
    <d v="2013-06-25T00:00:00"/>
    <s v="Standard Class"/>
    <x v="344"/>
    <s v="Catherine Glotzbach"/>
    <x v="2"/>
    <s v="United States"/>
    <s v="Philadelphia"/>
    <x v="9"/>
    <n v="19120"/>
    <x v="3"/>
    <s v="OFF-AP-10001058"/>
    <x v="1"/>
    <x v="9"/>
    <s v="Sanyo 2.5 Cubic Foot Mid-Size Office Refrigerators"/>
    <x v="857"/>
    <n v="2"/>
    <n v="0.2"/>
    <n v="33.577199999999976"/>
  </r>
  <r>
    <x v="937"/>
    <x v="446"/>
    <x v="3"/>
    <x v="60"/>
    <d v="2014-11-07T00:00:00"/>
    <s v="First Class"/>
    <x v="19"/>
    <s v="Ruben Ausman"/>
    <x v="1"/>
    <s v="United States"/>
    <s v="Farmington"/>
    <x v="27"/>
    <n v="87401"/>
    <x v="1"/>
    <s v="TEC-AC-10003911"/>
    <x v="2"/>
    <x v="11"/>
    <s v="NETGEAR AC1750 Dual Band Gigabit Smart WiFi Router"/>
    <x v="858"/>
    <n v="1"/>
    <n v="0"/>
    <n v="54.396599999999992"/>
  </r>
  <r>
    <x v="938"/>
    <x v="447"/>
    <x v="1"/>
    <x v="350"/>
    <d v="2012-12-17T00:00:00"/>
    <s v="Standard Class"/>
    <x v="345"/>
    <s v="Rachel Payne"/>
    <x v="1"/>
    <s v="United States"/>
    <s v="Riverside"/>
    <x v="1"/>
    <n v="92503"/>
    <x v="1"/>
    <s v="OFF-PA-10000289"/>
    <x v="1"/>
    <x v="10"/>
    <s v="Xerox 213"/>
    <x v="91"/>
    <n v="2"/>
    <n v="0"/>
    <n v="6.2208000000000006"/>
  </r>
  <r>
    <x v="939"/>
    <x v="447"/>
    <x v="1"/>
    <x v="350"/>
    <d v="2012-12-17T00:00:00"/>
    <s v="Standard Class"/>
    <x v="345"/>
    <s v="Rachel Payne"/>
    <x v="1"/>
    <s v="United States"/>
    <s v="Riverside"/>
    <x v="1"/>
    <n v="92503"/>
    <x v="1"/>
    <s v="OFF-AP-10003040"/>
    <x v="1"/>
    <x v="9"/>
    <s v="Fellowes 8 Outlet Superior Workstation Surge Protector w/o Phone/Fax/Modem Protection"/>
    <x v="859"/>
    <n v="4"/>
    <n v="0"/>
    <n v="34.964799999999997"/>
  </r>
  <r>
    <x v="940"/>
    <x v="448"/>
    <x v="0"/>
    <x v="351"/>
    <d v="2013-06-21T00:00:00"/>
    <s v="First Class"/>
    <x v="346"/>
    <s v="Karen Carlisle"/>
    <x v="1"/>
    <s v="United States"/>
    <s v="San Francisco"/>
    <x v="1"/>
    <n v="94110"/>
    <x v="1"/>
    <s v="OFF-PA-10000350"/>
    <x v="1"/>
    <x v="10"/>
    <s v="Message Book, Standard Line &quot;While You Were Out&quot;, 5 1/2&quot; X 4&quot;, 200 Sets/Book"/>
    <x v="860"/>
    <n v="2"/>
    <n v="0"/>
    <n v="8.0464000000000002"/>
  </r>
  <r>
    <x v="941"/>
    <x v="449"/>
    <x v="0"/>
    <x v="180"/>
    <d v="2013-12-21T00:00:00"/>
    <s v="Standard Class"/>
    <x v="338"/>
    <s v="Rob Williams"/>
    <x v="1"/>
    <s v="United States"/>
    <s v="Torrance"/>
    <x v="1"/>
    <n v="90503"/>
    <x v="1"/>
    <s v="OFF-BI-10001759"/>
    <x v="1"/>
    <x v="8"/>
    <s v="Acco Pressboard Covers with Storage Hooks, 14 7/8&quot; x 11&quot;, Dark Blue"/>
    <x v="861"/>
    <n v="2"/>
    <n v="0.2"/>
    <n v="2.2098"/>
  </r>
  <r>
    <x v="942"/>
    <x v="449"/>
    <x v="0"/>
    <x v="180"/>
    <d v="2013-12-21T00:00:00"/>
    <s v="Standard Class"/>
    <x v="338"/>
    <s v="Rob Williams"/>
    <x v="1"/>
    <s v="United States"/>
    <s v="Torrance"/>
    <x v="1"/>
    <n v="90503"/>
    <x v="1"/>
    <s v="FUR-TA-10000577"/>
    <x v="0"/>
    <x v="3"/>
    <s v="Bretford CR4500 Series Slim Rectangular Table"/>
    <x v="862"/>
    <n v="4"/>
    <n v="0.2"/>
    <n v="41.785200000000032"/>
  </r>
  <r>
    <x v="943"/>
    <x v="450"/>
    <x v="1"/>
    <x v="352"/>
    <d v="2012-06-03T00:00:00"/>
    <s v="Standard Class"/>
    <x v="139"/>
    <s v="John Lucas"/>
    <x v="0"/>
    <s v="United States"/>
    <s v="Seattle"/>
    <x v="4"/>
    <n v="98105"/>
    <x v="1"/>
    <s v="OFF-PA-10004101"/>
    <x v="1"/>
    <x v="10"/>
    <s v="Xerox 1894"/>
    <x v="56"/>
    <n v="5"/>
    <n v="0"/>
    <n v="15.552000000000001"/>
  </r>
  <r>
    <x v="944"/>
    <x v="450"/>
    <x v="1"/>
    <x v="352"/>
    <d v="2012-06-03T00:00:00"/>
    <s v="Standard Class"/>
    <x v="139"/>
    <s v="John Lucas"/>
    <x v="0"/>
    <s v="United States"/>
    <s v="Seattle"/>
    <x v="4"/>
    <n v="98105"/>
    <x v="1"/>
    <s v="OFF-ST-10001496"/>
    <x v="1"/>
    <x v="4"/>
    <s v="Standard Rollaway File with Lock"/>
    <x v="863"/>
    <n v="3"/>
    <n v="0"/>
    <n v="140.54820000000001"/>
  </r>
  <r>
    <x v="945"/>
    <x v="450"/>
    <x v="1"/>
    <x v="352"/>
    <d v="2012-06-03T00:00:00"/>
    <s v="Standard Class"/>
    <x v="139"/>
    <s v="John Lucas"/>
    <x v="0"/>
    <s v="United States"/>
    <s v="Seattle"/>
    <x v="4"/>
    <n v="98105"/>
    <x v="1"/>
    <s v="OFF-BI-10002931"/>
    <x v="1"/>
    <x v="8"/>
    <s v="Avery Trapezoid Extra Heavy Duty 4&quot; Binders"/>
    <x v="864"/>
    <n v="5"/>
    <n v="0.2"/>
    <n v="62.91"/>
  </r>
  <r>
    <x v="946"/>
    <x v="451"/>
    <x v="1"/>
    <x v="353"/>
    <d v="2012-07-28T00:00:00"/>
    <s v="First Class"/>
    <x v="222"/>
    <s v="Cynthia Arntzen"/>
    <x v="0"/>
    <s v="United States"/>
    <s v="Mesa"/>
    <x v="16"/>
    <n v="85204"/>
    <x v="1"/>
    <s v="FUR-TA-10002356"/>
    <x v="0"/>
    <x v="3"/>
    <s v="Bevis Boat-Shaped Conference Table"/>
    <x v="865"/>
    <n v="3"/>
    <n v="0.5"/>
    <n v="-204.44580000000005"/>
  </r>
  <r>
    <x v="947"/>
    <x v="452"/>
    <x v="3"/>
    <x v="354"/>
    <d v="2014-12-03T00:00:00"/>
    <s v="Standard Class"/>
    <x v="176"/>
    <s v="Ross Baird"/>
    <x v="2"/>
    <s v="United States"/>
    <s v="Philadelphia"/>
    <x v="9"/>
    <n v="19120"/>
    <x v="3"/>
    <s v="FUR-FU-10003601"/>
    <x v="0"/>
    <x v="5"/>
    <s v="Deflect-o RollaMat Studded, Beveled Mat for Medium Pile Carpeting"/>
    <x v="866"/>
    <n v="7"/>
    <n v="0.2"/>
    <n v="-12.912200000000027"/>
  </r>
  <r>
    <x v="948"/>
    <x v="452"/>
    <x v="3"/>
    <x v="354"/>
    <d v="2014-12-03T00:00:00"/>
    <s v="Standard Class"/>
    <x v="176"/>
    <s v="Ross Baird"/>
    <x v="2"/>
    <s v="United States"/>
    <s v="Philadelphia"/>
    <x v="9"/>
    <n v="19120"/>
    <x v="3"/>
    <s v="FUR-FU-10000576"/>
    <x v="0"/>
    <x v="5"/>
    <s v="Luxo Professional Fluorescent Magnifier Lamp with Clamp-Mount Base"/>
    <x v="867"/>
    <n v="6"/>
    <n v="0.2"/>
    <n v="75.542400000000015"/>
  </r>
  <r>
    <x v="949"/>
    <x v="452"/>
    <x v="3"/>
    <x v="354"/>
    <d v="2014-12-03T00:00:00"/>
    <s v="Standard Class"/>
    <x v="176"/>
    <s v="Ross Baird"/>
    <x v="2"/>
    <s v="United States"/>
    <s v="Philadelphia"/>
    <x v="9"/>
    <n v="19120"/>
    <x v="3"/>
    <s v="FUR-TA-10004154"/>
    <x v="0"/>
    <x v="3"/>
    <s v="Riverside Furniture Oval Coffee Table, Oval End Table, End Table with Drawer"/>
    <x v="868"/>
    <n v="12"/>
    <n v="0.4"/>
    <n v="-619.59600000000012"/>
  </r>
  <r>
    <x v="950"/>
    <x v="452"/>
    <x v="3"/>
    <x v="354"/>
    <d v="2014-12-03T00:00:00"/>
    <s v="Standard Class"/>
    <x v="176"/>
    <s v="Ross Baird"/>
    <x v="2"/>
    <s v="United States"/>
    <s v="Philadelphia"/>
    <x v="9"/>
    <n v="19120"/>
    <x v="3"/>
    <s v="OFF-PA-10000788"/>
    <x v="1"/>
    <x v="10"/>
    <s v="Xerox 210"/>
    <x v="12"/>
    <n v="3"/>
    <n v="0.2"/>
    <n v="5.4432"/>
  </r>
  <r>
    <x v="951"/>
    <x v="452"/>
    <x v="3"/>
    <x v="354"/>
    <d v="2014-12-03T00:00:00"/>
    <s v="Standard Class"/>
    <x v="176"/>
    <s v="Ross Baird"/>
    <x v="2"/>
    <s v="United States"/>
    <s v="Philadelphia"/>
    <x v="9"/>
    <n v="19120"/>
    <x v="3"/>
    <s v="OFF-PA-10002479"/>
    <x v="1"/>
    <x v="10"/>
    <s v="Xerox 4200 Series MultiUse Premium Copy Paper (20Lb. and 84 Bright)"/>
    <x v="869"/>
    <n v="6"/>
    <n v="0.2"/>
    <n v="7.92"/>
  </r>
  <r>
    <x v="952"/>
    <x v="453"/>
    <x v="3"/>
    <x v="355"/>
    <d v="2014-04-08T00:00:00"/>
    <s v="Standard Class"/>
    <x v="347"/>
    <s v="Katherine Hughes"/>
    <x v="0"/>
    <s v="United States"/>
    <s v="Philadelphia"/>
    <x v="9"/>
    <n v="19143"/>
    <x v="3"/>
    <s v="FUR-FU-10001940"/>
    <x v="0"/>
    <x v="5"/>
    <s v="Staples"/>
    <x v="870"/>
    <n v="4"/>
    <n v="0.2"/>
    <n v="7.6416000000000022"/>
  </r>
  <r>
    <x v="953"/>
    <x v="454"/>
    <x v="3"/>
    <x v="116"/>
    <d v="2015-01-02T00:00:00"/>
    <s v="Standard Class"/>
    <x v="348"/>
    <s v="Greg Hansen"/>
    <x v="0"/>
    <s v="United States"/>
    <s v="Round Rock"/>
    <x v="5"/>
    <n v="78664"/>
    <x v="2"/>
    <s v="OFF-AR-10001958"/>
    <x v="1"/>
    <x v="6"/>
    <s v="Stanley Bostitch Contemporary Electric Pencil Sharpeners"/>
    <x v="220"/>
    <n v="2"/>
    <n v="0.2"/>
    <n v="2.7168000000000001"/>
  </r>
  <r>
    <x v="954"/>
    <x v="454"/>
    <x v="3"/>
    <x v="116"/>
    <d v="2015-01-02T00:00:00"/>
    <s v="Standard Class"/>
    <x v="348"/>
    <s v="Greg Hansen"/>
    <x v="0"/>
    <s v="United States"/>
    <s v="Round Rock"/>
    <x v="5"/>
    <n v="78664"/>
    <x v="2"/>
    <s v="FUR-BO-10004709"/>
    <x v="0"/>
    <x v="0"/>
    <s v="Bush Westfield Collection Bookcases, Medium Cherry Finish"/>
    <x v="871"/>
    <n v="2"/>
    <n v="0.32"/>
    <n v="-11.595999999999997"/>
  </r>
  <r>
    <x v="955"/>
    <x v="455"/>
    <x v="3"/>
    <x v="329"/>
    <d v="2014-12-05T00:00:00"/>
    <s v="Standard Class"/>
    <x v="349"/>
    <s v="Scott Williamson"/>
    <x v="0"/>
    <s v="United States"/>
    <s v="Jackson"/>
    <x v="35"/>
    <n v="39212"/>
    <x v="0"/>
    <s v="OFF-ST-10000604"/>
    <x v="1"/>
    <x v="4"/>
    <s v="Home/Office Personal File Carts"/>
    <x v="872"/>
    <n v="5"/>
    <n v="0"/>
    <n v="43.449999999999989"/>
  </r>
  <r>
    <x v="956"/>
    <x v="456"/>
    <x v="3"/>
    <x v="356"/>
    <d v="2014-05-19T00:00:00"/>
    <s v="Second Class"/>
    <x v="350"/>
    <s v="Joseph Airdo"/>
    <x v="0"/>
    <s v="United States"/>
    <s v="Phoenix"/>
    <x v="16"/>
    <n v="85023"/>
    <x v="1"/>
    <s v="TEC-PH-10002923"/>
    <x v="2"/>
    <x v="7"/>
    <s v="Logitech B530 USB Headset - headset - Full size, Binaural"/>
    <x v="873"/>
    <n v="1"/>
    <n v="0.2"/>
    <n v="2.5893000000000006"/>
  </r>
  <r>
    <x v="957"/>
    <x v="456"/>
    <x v="3"/>
    <x v="356"/>
    <d v="2014-05-19T00:00:00"/>
    <s v="Second Class"/>
    <x v="350"/>
    <s v="Joseph Airdo"/>
    <x v="0"/>
    <s v="United States"/>
    <s v="Phoenix"/>
    <x v="16"/>
    <n v="85023"/>
    <x v="1"/>
    <s v="OFF-BI-10004465"/>
    <x v="1"/>
    <x v="8"/>
    <s v="Avery Durable Slant Ring Binders"/>
    <x v="323"/>
    <n v="2"/>
    <n v="0.7"/>
    <n v="-3.1679999999999993"/>
  </r>
  <r>
    <x v="958"/>
    <x v="456"/>
    <x v="3"/>
    <x v="356"/>
    <d v="2014-05-19T00:00:00"/>
    <s v="Second Class"/>
    <x v="350"/>
    <s v="Joseph Airdo"/>
    <x v="0"/>
    <s v="United States"/>
    <s v="Phoenix"/>
    <x v="16"/>
    <n v="85023"/>
    <x v="1"/>
    <s v="OFF-PA-10002333"/>
    <x v="1"/>
    <x v="10"/>
    <s v="Universal Ultra Bright White Copier/Laser Paper, 8 1/2&quot; x 11&quot;, Ream"/>
    <x v="12"/>
    <n v="3"/>
    <n v="0.2"/>
    <n v="5.6375999999999999"/>
  </r>
  <r>
    <x v="959"/>
    <x v="457"/>
    <x v="1"/>
    <x v="357"/>
    <d v="2012-09-22T00:00:00"/>
    <s v="Same Day"/>
    <x v="351"/>
    <s v="Daniel Lacy"/>
    <x v="0"/>
    <s v="United States"/>
    <s v="Oceanside"/>
    <x v="1"/>
    <n v="92054"/>
    <x v="1"/>
    <s v="FUR-FU-10004188"/>
    <x v="0"/>
    <x v="5"/>
    <s v="Luxo Professional Combination Clamp-On Lamps"/>
    <x v="874"/>
    <n v="2"/>
    <n v="0"/>
    <n v="53.195999999999998"/>
  </r>
  <r>
    <x v="960"/>
    <x v="458"/>
    <x v="3"/>
    <x v="237"/>
    <d v="2014-11-20T00:00:00"/>
    <s v="Standard Class"/>
    <x v="352"/>
    <s v="Lindsay Williams"/>
    <x v="1"/>
    <s v="United States"/>
    <s v="San Francisco"/>
    <x v="1"/>
    <n v="94110"/>
    <x v="1"/>
    <s v="FUR-CH-10002965"/>
    <x v="0"/>
    <x v="1"/>
    <s v="Global Leather Highback Executive Chair with Pneumatic Height Adjustment, Black"/>
    <x v="244"/>
    <n v="2"/>
    <n v="0.2"/>
    <n v="28.137200000000007"/>
  </r>
  <r>
    <x v="961"/>
    <x v="459"/>
    <x v="1"/>
    <x v="154"/>
    <d v="2012-12-01T00:00:00"/>
    <s v="Standard Class"/>
    <x v="353"/>
    <s v="Thomas Brumley"/>
    <x v="2"/>
    <s v="United States"/>
    <s v="Fayetteville"/>
    <x v="36"/>
    <n v="72701"/>
    <x v="0"/>
    <s v="OFF-BI-10000145"/>
    <x v="1"/>
    <x v="8"/>
    <s v="Zipper Ring Binder Pockets"/>
    <x v="875"/>
    <n v="2"/>
    <n v="0"/>
    <n v="3.0575999999999999"/>
  </r>
  <r>
    <x v="962"/>
    <x v="460"/>
    <x v="0"/>
    <x v="142"/>
    <d v="2013-09-05T00:00:00"/>
    <s v="First Class"/>
    <x v="51"/>
    <s v="Cynthia Voltz"/>
    <x v="1"/>
    <s v="United States"/>
    <s v="San Francisco"/>
    <x v="1"/>
    <n v="94110"/>
    <x v="1"/>
    <s v="OFF-EN-10001335"/>
    <x v="1"/>
    <x v="12"/>
    <s v="White Business Envelopes with Contemporary Seam, Recycled White Business Envelopes"/>
    <x v="876"/>
    <n v="2"/>
    <n v="0"/>
    <n v="10.94"/>
  </r>
  <r>
    <x v="963"/>
    <x v="461"/>
    <x v="2"/>
    <x v="358"/>
    <d v="2011-09-24T00:00:00"/>
    <s v="Second Class"/>
    <x v="333"/>
    <s v="Maribeth Schnelling"/>
    <x v="0"/>
    <s v="United States"/>
    <s v="Boca Raton"/>
    <x v="2"/>
    <n v="33433"/>
    <x v="0"/>
    <s v="OFF-LA-10001613"/>
    <x v="1"/>
    <x v="2"/>
    <s v="Avery File Folder Labels"/>
    <x v="877"/>
    <n v="2"/>
    <n v="0.2"/>
    <n v="1.6704000000000001"/>
  </r>
  <r>
    <x v="964"/>
    <x v="462"/>
    <x v="3"/>
    <x v="359"/>
    <d v="2014-04-12T00:00:00"/>
    <s v="First Class"/>
    <x v="354"/>
    <s v="Bryan Spruell"/>
    <x v="2"/>
    <s v="United States"/>
    <s v="New York City"/>
    <x v="15"/>
    <n v="10011"/>
    <x v="3"/>
    <s v="OFF-LA-10004055"/>
    <x v="1"/>
    <x v="2"/>
    <s v="Color-Coded Legal Exhibit Labels"/>
    <x v="765"/>
    <n v="2"/>
    <n v="0"/>
    <n v="4.8117999999999999"/>
  </r>
  <r>
    <x v="965"/>
    <x v="462"/>
    <x v="3"/>
    <x v="359"/>
    <d v="2014-04-12T00:00:00"/>
    <s v="First Class"/>
    <x v="354"/>
    <s v="Bryan Spruell"/>
    <x v="2"/>
    <s v="United States"/>
    <s v="New York City"/>
    <x v="15"/>
    <n v="10011"/>
    <x v="3"/>
    <s v="OFF-AR-10004344"/>
    <x v="1"/>
    <x v="6"/>
    <s v="Bulldog Vacuum Base Pencil Sharpener"/>
    <x v="878"/>
    <n v="3"/>
    <n v="0"/>
    <n v="9.7118999999999982"/>
  </r>
  <r>
    <x v="966"/>
    <x v="462"/>
    <x v="3"/>
    <x v="359"/>
    <d v="2014-04-12T00:00:00"/>
    <s v="First Class"/>
    <x v="354"/>
    <s v="Bryan Spruell"/>
    <x v="2"/>
    <s v="United States"/>
    <s v="New York City"/>
    <x v="15"/>
    <n v="10011"/>
    <x v="3"/>
    <s v="OFF-PA-10004621"/>
    <x v="1"/>
    <x v="10"/>
    <s v="Xerox 212"/>
    <x v="91"/>
    <n v="2"/>
    <n v="0"/>
    <n v="6.2208000000000006"/>
  </r>
  <r>
    <x v="967"/>
    <x v="462"/>
    <x v="3"/>
    <x v="359"/>
    <d v="2014-04-12T00:00:00"/>
    <s v="First Class"/>
    <x v="354"/>
    <s v="Bryan Spruell"/>
    <x v="2"/>
    <s v="United States"/>
    <s v="New York City"/>
    <x v="15"/>
    <n v="10011"/>
    <x v="3"/>
    <s v="OFF-PA-10001281"/>
    <x v="1"/>
    <x v="10"/>
    <s v="Computer Printout Paper with Letter-Trim Fine Perforations"/>
    <x v="879"/>
    <n v="4"/>
    <n v="0"/>
    <n v="91.967999999999989"/>
  </r>
  <r>
    <x v="968"/>
    <x v="462"/>
    <x v="3"/>
    <x v="359"/>
    <d v="2014-04-12T00:00:00"/>
    <s v="First Class"/>
    <x v="354"/>
    <s v="Bryan Spruell"/>
    <x v="2"/>
    <s v="United States"/>
    <s v="New York City"/>
    <x v="15"/>
    <n v="10011"/>
    <x v="3"/>
    <s v="OFF-LA-10001613"/>
    <x v="1"/>
    <x v="2"/>
    <s v="Avery File Folder Labels"/>
    <x v="880"/>
    <n v="3"/>
    <n v="0"/>
    <n v="4.2336"/>
  </r>
  <r>
    <x v="969"/>
    <x v="462"/>
    <x v="3"/>
    <x v="359"/>
    <d v="2014-04-12T00:00:00"/>
    <s v="First Class"/>
    <x v="354"/>
    <s v="Bryan Spruell"/>
    <x v="2"/>
    <s v="United States"/>
    <s v="New York City"/>
    <x v="15"/>
    <n v="10011"/>
    <x v="3"/>
    <s v="OFF-ST-10001097"/>
    <x v="1"/>
    <x v="4"/>
    <s v="Office Impressions Heavy Duty Welded Shelving &amp; Multimedia Storage Drawers"/>
    <x v="881"/>
    <n v="3"/>
    <n v="0"/>
    <n v="0"/>
  </r>
  <r>
    <x v="970"/>
    <x v="463"/>
    <x v="2"/>
    <x v="360"/>
    <d v="2011-01-19T00:00:00"/>
    <s v="Second Class"/>
    <x v="111"/>
    <s v="Delfina Latchford"/>
    <x v="0"/>
    <s v="United States"/>
    <s v="Philadelphia"/>
    <x v="9"/>
    <n v="19134"/>
    <x v="3"/>
    <s v="FUR-FU-10001095"/>
    <x v="0"/>
    <x v="5"/>
    <s v="DAX Black Cherry Wood-Tone Poster Frame"/>
    <x v="882"/>
    <n v="6"/>
    <n v="0.2"/>
    <n v="28.598399999999998"/>
  </r>
  <r>
    <x v="971"/>
    <x v="463"/>
    <x v="2"/>
    <x v="360"/>
    <d v="2011-01-19T00:00:00"/>
    <s v="Second Class"/>
    <x v="111"/>
    <s v="Delfina Latchford"/>
    <x v="0"/>
    <s v="United States"/>
    <s v="Philadelphia"/>
    <x v="9"/>
    <n v="19134"/>
    <x v="3"/>
    <s v="TEC-PH-10004614"/>
    <x v="2"/>
    <x v="7"/>
    <s v="AT&amp;T 841000 Phone"/>
    <x v="883"/>
    <n v="3"/>
    <n v="0.4"/>
    <n v="-31.050000000000011"/>
  </r>
  <r>
    <x v="972"/>
    <x v="463"/>
    <x v="2"/>
    <x v="360"/>
    <d v="2011-01-19T00:00:00"/>
    <s v="Second Class"/>
    <x v="111"/>
    <s v="Delfina Latchford"/>
    <x v="0"/>
    <s v="United States"/>
    <s v="Philadelphia"/>
    <x v="9"/>
    <n v="19134"/>
    <x v="3"/>
    <s v="OFF-BI-10001575"/>
    <x v="1"/>
    <x v="8"/>
    <s v="GBC Linen Binding Covers"/>
    <x v="662"/>
    <n v="2"/>
    <n v="0.7"/>
    <n v="-13.6312"/>
  </r>
  <r>
    <x v="973"/>
    <x v="463"/>
    <x v="2"/>
    <x v="360"/>
    <d v="2011-01-19T00:00:00"/>
    <s v="Second Class"/>
    <x v="111"/>
    <s v="Delfina Latchford"/>
    <x v="0"/>
    <s v="United States"/>
    <s v="Philadelphia"/>
    <x v="9"/>
    <n v="19134"/>
    <x v="3"/>
    <s v="OFF-LA-10001074"/>
    <x v="1"/>
    <x v="2"/>
    <s v="Round Specialty Laser Printer Labels"/>
    <x v="884"/>
    <n v="3"/>
    <n v="0.2"/>
    <n v="10.149299999999997"/>
  </r>
  <r>
    <x v="974"/>
    <x v="464"/>
    <x v="3"/>
    <x v="361"/>
    <d v="2014-10-09T00:00:00"/>
    <s v="Second Class"/>
    <x v="285"/>
    <s v="Phillina Ober"/>
    <x v="2"/>
    <s v="United States"/>
    <s v="New York City"/>
    <x v="15"/>
    <n v="10011"/>
    <x v="3"/>
    <s v="TEC-PH-10003555"/>
    <x v="2"/>
    <x v="7"/>
    <s v="Motorola HK250 Universal Bluetooth Headset"/>
    <x v="885"/>
    <n v="7"/>
    <n v="0"/>
    <n v="3.2186000000000092"/>
  </r>
  <r>
    <x v="975"/>
    <x v="464"/>
    <x v="3"/>
    <x v="361"/>
    <d v="2014-10-09T00:00:00"/>
    <s v="Second Class"/>
    <x v="285"/>
    <s v="Phillina Ober"/>
    <x v="2"/>
    <s v="United States"/>
    <s v="New York City"/>
    <x v="15"/>
    <n v="10011"/>
    <x v="3"/>
    <s v="OFF-BI-10004492"/>
    <x v="1"/>
    <x v="8"/>
    <s v="Tuf-Vin Binders"/>
    <x v="376"/>
    <n v="3"/>
    <n v="0.2"/>
    <n v="25.579799999999992"/>
  </r>
  <r>
    <x v="976"/>
    <x v="465"/>
    <x v="3"/>
    <x v="362"/>
    <d v="2014-07-16T00:00:00"/>
    <s v="Standard Class"/>
    <x v="143"/>
    <s v="Tamara Dahlen"/>
    <x v="0"/>
    <s v="United States"/>
    <s v="Portland"/>
    <x v="21"/>
    <n v="97206"/>
    <x v="1"/>
    <s v="OFF-BI-10002012"/>
    <x v="1"/>
    <x v="8"/>
    <s v="Wilson Jones Easy Flow II Sheet Lifters"/>
    <x v="886"/>
    <n v="2"/>
    <n v="0.7"/>
    <n v="-0.79200000000000004"/>
  </r>
  <r>
    <x v="977"/>
    <x v="466"/>
    <x v="3"/>
    <x v="363"/>
    <d v="2014-01-11T00:00:00"/>
    <s v="First Class"/>
    <x v="308"/>
    <s v="Bart Watters"/>
    <x v="1"/>
    <s v="United States"/>
    <s v="Detroit"/>
    <x v="12"/>
    <n v="48205"/>
    <x v="2"/>
    <s v="TEC-MA-10000822"/>
    <x v="2"/>
    <x v="15"/>
    <s v="Lexmark MX611dhe Monochrome Laser Printer"/>
    <x v="257"/>
    <n v="2"/>
    <n v="0.1"/>
    <n v="679.99599999999964"/>
  </r>
  <r>
    <x v="978"/>
    <x v="467"/>
    <x v="0"/>
    <x v="198"/>
    <d v="2013-06-01T00:00:00"/>
    <s v="First Class"/>
    <x v="355"/>
    <s v="Robert Waldorf"/>
    <x v="0"/>
    <s v="United States"/>
    <s v="Wilmington"/>
    <x v="3"/>
    <n v="28403"/>
    <x v="0"/>
    <s v="OFF-BI-10000848"/>
    <x v="1"/>
    <x v="8"/>
    <s v="Angle-D Ring Binders"/>
    <x v="577"/>
    <n v="2"/>
    <n v="0.7"/>
    <n v="-2.6256000000000004"/>
  </r>
  <r>
    <x v="979"/>
    <x v="468"/>
    <x v="1"/>
    <x v="364"/>
    <d v="2012-12-12T00:00:00"/>
    <s v="First Class"/>
    <x v="33"/>
    <s v="Ken Brennan"/>
    <x v="1"/>
    <s v="United States"/>
    <s v="Columbus"/>
    <x v="14"/>
    <n v="47201"/>
    <x v="2"/>
    <s v="OFF-PA-10004156"/>
    <x v="1"/>
    <x v="10"/>
    <s v="Xerox 188"/>
    <x v="887"/>
    <n v="3"/>
    <n v="0"/>
    <n v="16.669799999999999"/>
  </r>
  <r>
    <x v="980"/>
    <x v="469"/>
    <x v="0"/>
    <x v="339"/>
    <d v="2013-10-09T00:00:00"/>
    <s v="Standard Class"/>
    <x v="12"/>
    <s v="Emily Burns"/>
    <x v="0"/>
    <s v="United States"/>
    <s v="New York City"/>
    <x v="15"/>
    <n v="10035"/>
    <x v="3"/>
    <s v="FUR-CH-10003199"/>
    <x v="0"/>
    <x v="1"/>
    <s v="Office Star - Contemporary Task Swivel Chair"/>
    <x v="888"/>
    <n v="6"/>
    <n v="0.1"/>
    <n v="93.223199999999977"/>
  </r>
  <r>
    <x v="981"/>
    <x v="470"/>
    <x v="2"/>
    <x v="7"/>
    <d v="2011-11-14T00:00:00"/>
    <s v="Second Class"/>
    <x v="356"/>
    <s v="Tracy Zic"/>
    <x v="0"/>
    <s v="United States"/>
    <s v="Louisville"/>
    <x v="22"/>
    <n v="80027"/>
    <x v="1"/>
    <s v="OFF-AR-10000034"/>
    <x v="1"/>
    <x v="6"/>
    <s v="BIC Brite Liner Grip Highlighters, Assorted, 5/Pack"/>
    <x v="889"/>
    <n v="1"/>
    <n v="0.2"/>
    <n v="0.80559999999999987"/>
  </r>
  <r>
    <x v="982"/>
    <x v="470"/>
    <x v="2"/>
    <x v="7"/>
    <d v="2011-11-14T00:00:00"/>
    <s v="Second Class"/>
    <x v="356"/>
    <s v="Tracy Zic"/>
    <x v="0"/>
    <s v="United States"/>
    <s v="Louisville"/>
    <x v="22"/>
    <n v="80027"/>
    <x v="1"/>
    <s v="TEC-PH-10000560"/>
    <x v="2"/>
    <x v="7"/>
    <s v="Samsung Galaxy S III - 16GB - pebble blue (T-Mobile)"/>
    <x v="890"/>
    <n v="2"/>
    <n v="0.2"/>
    <n v="55.998400000000032"/>
  </r>
  <r>
    <x v="983"/>
    <x v="470"/>
    <x v="2"/>
    <x v="7"/>
    <d v="2011-11-14T00:00:00"/>
    <s v="Second Class"/>
    <x v="356"/>
    <s v="Tracy Zic"/>
    <x v="0"/>
    <s v="United States"/>
    <s v="Louisville"/>
    <x v="22"/>
    <n v="80027"/>
    <x v="1"/>
    <s v="FUR-CH-10000665"/>
    <x v="0"/>
    <x v="1"/>
    <s v="Global Airflow Leather Mesh Back Chair, Black"/>
    <x v="891"/>
    <n v="5"/>
    <n v="0.2"/>
    <n v="75.489999999999924"/>
  </r>
  <r>
    <x v="984"/>
    <x v="471"/>
    <x v="3"/>
    <x v="365"/>
    <d v="2014-10-06T00:00:00"/>
    <s v="Standard Class"/>
    <x v="357"/>
    <s v="Ann Steele"/>
    <x v="2"/>
    <s v="United States"/>
    <s v="Pasadena"/>
    <x v="5"/>
    <n v="77506"/>
    <x v="2"/>
    <s v="OFF-LA-10001569"/>
    <x v="1"/>
    <x v="2"/>
    <s v="Avery 499"/>
    <x v="892"/>
    <n v="2"/>
    <n v="0.2"/>
    <n v="2.5895999999999999"/>
  </r>
  <r>
    <x v="985"/>
    <x v="471"/>
    <x v="3"/>
    <x v="365"/>
    <d v="2014-10-06T00:00:00"/>
    <s v="Standard Class"/>
    <x v="357"/>
    <s v="Ann Steele"/>
    <x v="2"/>
    <s v="United States"/>
    <s v="Pasadena"/>
    <x v="5"/>
    <n v="77506"/>
    <x v="2"/>
    <s v="OFF-EN-10000461"/>
    <x v="1"/>
    <x v="12"/>
    <s v="#10- 4 1/8&quot; x 9 1/2&quot; Recycled Envelopes"/>
    <x v="893"/>
    <n v="4"/>
    <n v="0.2"/>
    <n v="9.4391999999999996"/>
  </r>
  <r>
    <x v="986"/>
    <x v="471"/>
    <x v="3"/>
    <x v="365"/>
    <d v="2014-10-06T00:00:00"/>
    <s v="Standard Class"/>
    <x v="357"/>
    <s v="Ann Steele"/>
    <x v="2"/>
    <s v="United States"/>
    <s v="Pasadena"/>
    <x v="5"/>
    <n v="77506"/>
    <x v="2"/>
    <s v="TEC-MA-10003066"/>
    <x v="2"/>
    <x v="15"/>
    <s v="Wasp CCD Handheld Bar Code Reader"/>
    <x v="894"/>
    <n v="3"/>
    <n v="0.4"/>
    <n v="44.867999999999967"/>
  </r>
  <r>
    <x v="987"/>
    <x v="472"/>
    <x v="1"/>
    <x v="366"/>
    <d v="2012-03-10T00:00:00"/>
    <s v="Same Day"/>
    <x v="358"/>
    <s v="Toby Swindell"/>
    <x v="0"/>
    <s v="United States"/>
    <s v="Houston"/>
    <x v="5"/>
    <n v="77041"/>
    <x v="2"/>
    <s v="OFF-BI-10004022"/>
    <x v="1"/>
    <x v="8"/>
    <s v="Acco Suede Grain Vinyl Round Ring Binder"/>
    <x v="895"/>
    <n v="2"/>
    <n v="0.8"/>
    <n v="-1.8904000000000001"/>
  </r>
  <r>
    <x v="988"/>
    <x v="473"/>
    <x v="3"/>
    <x v="367"/>
    <d v="2014-05-27T00:00:00"/>
    <s v="Standard Class"/>
    <x v="189"/>
    <s v="John Grady"/>
    <x v="1"/>
    <s v="United States"/>
    <s v="Auburn"/>
    <x v="15"/>
    <n v="13021"/>
    <x v="3"/>
    <s v="FUR-FU-10004071"/>
    <x v="0"/>
    <x v="5"/>
    <s v="Luxo Professional Magnifying Clamp-On Fluorescent Lamps"/>
    <x v="896"/>
    <n v="5"/>
    <n v="0"/>
    <n v="72.807000000000031"/>
  </r>
  <r>
    <x v="989"/>
    <x v="473"/>
    <x v="3"/>
    <x v="367"/>
    <d v="2014-05-27T00:00:00"/>
    <s v="Standard Class"/>
    <x v="189"/>
    <s v="John Grady"/>
    <x v="1"/>
    <s v="United States"/>
    <s v="Auburn"/>
    <x v="15"/>
    <n v="13021"/>
    <x v="3"/>
    <s v="OFF-AR-10001988"/>
    <x v="1"/>
    <x v="6"/>
    <s v="Bulldog Table or Wall-Mount Pencil Sharpener"/>
    <x v="897"/>
    <n v="3"/>
    <n v="0"/>
    <n v="5.2112999999999996"/>
  </r>
  <r>
    <x v="990"/>
    <x v="474"/>
    <x v="1"/>
    <x v="368"/>
    <d v="2012-03-31T00:00:00"/>
    <s v="Second Class"/>
    <x v="359"/>
    <s v="Sara Luxemburg"/>
    <x v="2"/>
    <s v="United States"/>
    <s v="Jacksonville"/>
    <x v="2"/>
    <n v="32216"/>
    <x v="0"/>
    <s v="FUR-CH-10004086"/>
    <x v="0"/>
    <x v="1"/>
    <s v="Hon 4070 Series Pagoda Armless Upholstered Stacking Chairs"/>
    <x v="898"/>
    <n v="5"/>
    <n v="0.2"/>
    <n v="131.27849999999995"/>
  </r>
  <r>
    <x v="991"/>
    <x v="475"/>
    <x v="0"/>
    <x v="369"/>
    <d v="2013-09-12T00:00:00"/>
    <s v="First Class"/>
    <x v="59"/>
    <s v="Troy Staebel"/>
    <x v="0"/>
    <s v="United States"/>
    <s v="New York City"/>
    <x v="15"/>
    <n v="10024"/>
    <x v="3"/>
    <s v="OFF-BI-10001036"/>
    <x v="1"/>
    <x v="8"/>
    <s v="Cardinal EasyOpen D-Ring Binders"/>
    <x v="899"/>
    <n v="2"/>
    <n v="0.2"/>
    <n v="5.484"/>
  </r>
  <r>
    <x v="992"/>
    <x v="476"/>
    <x v="0"/>
    <x v="370"/>
    <d v="2013-08-28T00:00:00"/>
    <s v="First Class"/>
    <x v="288"/>
    <s v="Roland Fjeld"/>
    <x v="0"/>
    <s v="United States"/>
    <s v="San Jose"/>
    <x v="1"/>
    <n v="95123"/>
    <x v="1"/>
    <s v="OFF-FA-10002983"/>
    <x v="1"/>
    <x v="13"/>
    <s v="Advantus SlideClip Paper Clips"/>
    <x v="900"/>
    <n v="3"/>
    <n v="0"/>
    <n v="4.9104000000000001"/>
  </r>
  <r>
    <x v="993"/>
    <x v="476"/>
    <x v="0"/>
    <x v="370"/>
    <d v="2013-08-28T00:00:00"/>
    <s v="First Class"/>
    <x v="288"/>
    <s v="Roland Fjeld"/>
    <x v="0"/>
    <s v="United States"/>
    <s v="San Jose"/>
    <x v="1"/>
    <n v="95123"/>
    <x v="1"/>
    <s v="OFF-PA-10003625"/>
    <x v="1"/>
    <x v="10"/>
    <s v="Xerox 1979"/>
    <x v="901"/>
    <n v="5"/>
    <n v="0"/>
    <n v="69.704999999999998"/>
  </r>
  <r>
    <x v="994"/>
    <x v="477"/>
    <x v="2"/>
    <x v="371"/>
    <d v="2011-05-25T00:00:00"/>
    <s v="Standard Class"/>
    <x v="360"/>
    <s v="Mitch Willingham"/>
    <x v="1"/>
    <s v="United States"/>
    <s v="Virginia Beach"/>
    <x v="17"/>
    <n v="23464"/>
    <x v="0"/>
    <s v="OFF-BI-10003925"/>
    <x v="1"/>
    <x v="8"/>
    <s v="Fellowes PB300 Plastic Comb Binding Machine"/>
    <x v="902"/>
    <n v="7"/>
    <n v="0"/>
    <n v="1276.4871000000001"/>
  </r>
  <r>
    <x v="995"/>
    <x v="477"/>
    <x v="2"/>
    <x v="371"/>
    <d v="2011-05-25T00:00:00"/>
    <s v="Standard Class"/>
    <x v="360"/>
    <s v="Mitch Willingham"/>
    <x v="1"/>
    <s v="United States"/>
    <s v="Virginia Beach"/>
    <x v="17"/>
    <n v="23464"/>
    <x v="0"/>
    <s v="TEC-PH-10001530"/>
    <x v="2"/>
    <x v="7"/>
    <s v="Plantronics Voyager Pro Legend"/>
    <x v="903"/>
    <n v="3"/>
    <n v="0"/>
    <n v="173.0316"/>
  </r>
  <r>
    <x v="996"/>
    <x v="478"/>
    <x v="1"/>
    <x v="372"/>
    <d v="2012-11-03T00:00:00"/>
    <s v="Standard Class"/>
    <x v="361"/>
    <s v="Rob Dowd"/>
    <x v="0"/>
    <s v="United States"/>
    <s v="Henderson"/>
    <x v="0"/>
    <n v="42420"/>
    <x v="0"/>
    <s v="OFF-EN-10003862"/>
    <x v="1"/>
    <x v="12"/>
    <s v="Laser &amp; Ink Jet Business Envelopes"/>
    <x v="904"/>
    <n v="1"/>
    <n v="0"/>
    <n v="4.9081999999999999"/>
  </r>
  <r>
    <x v="997"/>
    <x v="478"/>
    <x v="1"/>
    <x v="372"/>
    <d v="2012-11-03T00:00:00"/>
    <s v="Standard Class"/>
    <x v="361"/>
    <s v="Rob Dowd"/>
    <x v="0"/>
    <s v="United States"/>
    <s v="Henderson"/>
    <x v="0"/>
    <n v="42420"/>
    <x v="0"/>
    <s v="OFF-ST-10004258"/>
    <x v="1"/>
    <x v="4"/>
    <s v="Portable Personal File Box"/>
    <x v="905"/>
    <n v="3"/>
    <n v="0"/>
    <n v="9.8901000000000039"/>
  </r>
  <r>
    <x v="998"/>
    <x v="478"/>
    <x v="1"/>
    <x v="372"/>
    <d v="2012-11-03T00:00:00"/>
    <s v="Standard Class"/>
    <x v="361"/>
    <s v="Rob Dowd"/>
    <x v="0"/>
    <s v="United States"/>
    <s v="Henderson"/>
    <x v="0"/>
    <n v="42420"/>
    <x v="0"/>
    <s v="FUR-FU-10002885"/>
    <x v="0"/>
    <x v="5"/>
    <s v="Magna Visual Magnetic Picture Hangers"/>
    <x v="906"/>
    <n v="5"/>
    <n v="0"/>
    <n v="9.1580000000000013"/>
  </r>
  <r>
    <x v="999"/>
    <x v="478"/>
    <x v="1"/>
    <x v="372"/>
    <d v="2012-11-03T00:00:00"/>
    <s v="Standard Class"/>
    <x v="361"/>
    <s v="Rob Dowd"/>
    <x v="0"/>
    <s v="United States"/>
    <s v="Henderson"/>
    <x v="0"/>
    <n v="42420"/>
    <x v="0"/>
    <s v="FUR-FU-10001918"/>
    <x v="0"/>
    <x v="5"/>
    <s v="C-Line Cubicle Keepers Polyproplyene Holder With Velcro Backings"/>
    <x v="907"/>
    <n v="7"/>
    <n v="0"/>
    <n v="12.912900000000004"/>
  </r>
  <r>
    <x v="1000"/>
    <x v="479"/>
    <x v="0"/>
    <x v="373"/>
    <d v="2013-11-18T00:00:00"/>
    <s v="Standard Class"/>
    <x v="86"/>
    <s v="Frank Merwin"/>
    <x v="2"/>
    <s v="United States"/>
    <s v="Vancouver"/>
    <x v="4"/>
    <n v="98661"/>
    <x v="1"/>
    <s v="OFF-AR-10002956"/>
    <x v="1"/>
    <x v="6"/>
    <s v="Boston 16801 Nautilus Battery Pencil Sharpener"/>
    <x v="908"/>
    <n v="2"/>
    <n v="0"/>
    <n v="11.4452"/>
  </r>
  <r>
    <x v="1001"/>
    <x v="480"/>
    <x v="1"/>
    <x v="374"/>
    <d v="2012-07-31T00:00:00"/>
    <s v="Same Day"/>
    <x v="302"/>
    <s v="Rick Hansen"/>
    <x v="0"/>
    <s v="United States"/>
    <s v="New York City"/>
    <x v="15"/>
    <n v="10024"/>
    <x v="3"/>
    <s v="TEC-AC-10003033"/>
    <x v="2"/>
    <x v="11"/>
    <s v="Plantronics CS510 - Over-the-Head monaural Wireless Headset System"/>
    <x v="909"/>
    <n v="7"/>
    <n v="0"/>
    <n v="762.18449999999984"/>
  </r>
  <r>
    <x v="1002"/>
    <x v="480"/>
    <x v="1"/>
    <x v="374"/>
    <d v="2012-07-31T00:00:00"/>
    <s v="Same Day"/>
    <x v="302"/>
    <s v="Rick Hansen"/>
    <x v="0"/>
    <s v="United States"/>
    <s v="New York City"/>
    <x v="15"/>
    <n v="10024"/>
    <x v="3"/>
    <s v="FUR-TA-10002903"/>
    <x v="0"/>
    <x v="3"/>
    <s v="Bevis Round Bullnose 29&quot; High Table Top"/>
    <x v="910"/>
    <n v="7"/>
    <n v="0.4"/>
    <n v="-290.87520000000001"/>
  </r>
  <r>
    <x v="1003"/>
    <x v="480"/>
    <x v="1"/>
    <x v="374"/>
    <d v="2012-07-31T00:00:00"/>
    <s v="Same Day"/>
    <x v="302"/>
    <s v="Rick Hansen"/>
    <x v="0"/>
    <s v="United States"/>
    <s v="New York City"/>
    <x v="15"/>
    <n v="10024"/>
    <x v="3"/>
    <s v="OFF-PA-10004621"/>
    <x v="1"/>
    <x v="10"/>
    <s v="Xerox 212"/>
    <x v="541"/>
    <n v="3"/>
    <n v="0"/>
    <n v="9.3312000000000008"/>
  </r>
  <r>
    <x v="1004"/>
    <x v="481"/>
    <x v="1"/>
    <x v="375"/>
    <d v="2012-08-31T00:00:00"/>
    <s v="Standard Class"/>
    <x v="362"/>
    <s v="Ryan Akin"/>
    <x v="0"/>
    <s v="United States"/>
    <s v="Murrieta"/>
    <x v="1"/>
    <n v="92563"/>
    <x v="1"/>
    <s v="OFF-ST-10000046"/>
    <x v="1"/>
    <x v="4"/>
    <s v="Fellowes Super Stor/Drawer Files"/>
    <x v="911"/>
    <n v="3"/>
    <n v="0"/>
    <n v="92.083500000000015"/>
  </r>
  <r>
    <x v="1005"/>
    <x v="482"/>
    <x v="1"/>
    <x v="50"/>
    <d v="2012-11-17T00:00:00"/>
    <s v="Standard Class"/>
    <x v="300"/>
    <s v="Joe Kamberova"/>
    <x v="0"/>
    <s v="United States"/>
    <s v="Jacksonville"/>
    <x v="3"/>
    <n v="28540"/>
    <x v="0"/>
    <s v="OFF-PA-10001790"/>
    <x v="1"/>
    <x v="10"/>
    <s v="Xerox 1910"/>
    <x v="912"/>
    <n v="3"/>
    <n v="0.2"/>
    <n v="40.353599999999986"/>
  </r>
  <r>
    <x v="1006"/>
    <x v="483"/>
    <x v="1"/>
    <x v="376"/>
    <d v="2012-11-09T00:00:00"/>
    <s v="First Class"/>
    <x v="363"/>
    <s v="Meg Tillman"/>
    <x v="0"/>
    <s v="United States"/>
    <s v="Scottsdale"/>
    <x v="16"/>
    <n v="85254"/>
    <x v="1"/>
    <s v="OFF-EN-10002600"/>
    <x v="1"/>
    <x v="12"/>
    <s v="Redi-Strip #10 Envelopes, 4 1/8 x 9 1/2"/>
    <x v="913"/>
    <n v="3"/>
    <n v="0.2"/>
    <n v="2.4779999999999989"/>
  </r>
  <r>
    <x v="1007"/>
    <x v="483"/>
    <x v="1"/>
    <x v="376"/>
    <d v="2012-11-09T00:00:00"/>
    <s v="First Class"/>
    <x v="363"/>
    <s v="Meg Tillman"/>
    <x v="0"/>
    <s v="United States"/>
    <s v="Scottsdale"/>
    <x v="16"/>
    <n v="85254"/>
    <x v="1"/>
    <s v="OFF-BI-10002049"/>
    <x v="1"/>
    <x v="8"/>
    <s v="UniKeep View Case Binders"/>
    <x v="914"/>
    <n v="3"/>
    <n v="0.7"/>
    <n v="-3.5207999999999995"/>
  </r>
  <r>
    <x v="1008"/>
    <x v="484"/>
    <x v="3"/>
    <x v="377"/>
    <d v="2015-01-02T00:00:00"/>
    <s v="Standard Class"/>
    <x v="138"/>
    <s v="Patrick O'Brill"/>
    <x v="0"/>
    <s v="United States"/>
    <s v="Burlington"/>
    <x v="23"/>
    <n v="52601"/>
    <x v="2"/>
    <s v="OFF-PA-10001509"/>
    <x v="1"/>
    <x v="10"/>
    <s v="Recycled Desk Saver Line &quot;While You Were Out&quot; Book, 5 1/2&quot; X 4&quot;"/>
    <x v="915"/>
    <n v="5"/>
    <n v="0"/>
    <n v="20.584999999999994"/>
  </r>
  <r>
    <x v="1009"/>
    <x v="485"/>
    <x v="3"/>
    <x v="378"/>
    <d v="2014-08-04T00:00:00"/>
    <s v="First Class"/>
    <x v="247"/>
    <s v="Annie Thurman"/>
    <x v="0"/>
    <s v="United States"/>
    <s v="Chicago"/>
    <x v="10"/>
    <n v="60653"/>
    <x v="2"/>
    <s v="TEC-PH-10003931"/>
    <x v="2"/>
    <x v="7"/>
    <s v="JBL Micro Wireless Portable Bluetooth Speaker"/>
    <x v="916"/>
    <n v="2"/>
    <n v="0.2"/>
    <n v="5.9990000000000023"/>
  </r>
  <r>
    <x v="1010"/>
    <x v="486"/>
    <x v="2"/>
    <x v="156"/>
    <d v="2011-11-26T00:00:00"/>
    <s v="First Class"/>
    <x v="364"/>
    <s v="Vivek Gonzalez"/>
    <x v="0"/>
    <s v="United States"/>
    <s v="San Diego"/>
    <x v="1"/>
    <n v="92037"/>
    <x v="1"/>
    <s v="FUR-FU-10001602"/>
    <x v="0"/>
    <x v="5"/>
    <s v="Eldon Delta Triangular Chair Mat, 52&quot; x 58&quot;, Clear"/>
    <x v="917"/>
    <n v="4"/>
    <n v="0"/>
    <n v="27.309599999999989"/>
  </r>
  <r>
    <x v="1011"/>
    <x v="487"/>
    <x v="3"/>
    <x v="46"/>
    <d v="2014-06-22T00:00:00"/>
    <s v="Second Class"/>
    <x v="58"/>
    <s v="Philip Fox"/>
    <x v="0"/>
    <s v="United States"/>
    <s v="Olympia"/>
    <x v="4"/>
    <n v="98502"/>
    <x v="1"/>
    <s v="FUR-FU-10004848"/>
    <x v="0"/>
    <x v="5"/>
    <s v="Howard Miller 13-3/4&quot; Diameter Brushed Chrome Round Wall Clock"/>
    <x v="918"/>
    <n v="3"/>
    <n v="0"/>
    <n v="46.574999999999996"/>
  </r>
  <r>
    <x v="1012"/>
    <x v="487"/>
    <x v="3"/>
    <x v="46"/>
    <d v="2014-06-22T00:00:00"/>
    <s v="Second Class"/>
    <x v="58"/>
    <s v="Philip Fox"/>
    <x v="0"/>
    <s v="United States"/>
    <s v="Olympia"/>
    <x v="4"/>
    <n v="98502"/>
    <x v="1"/>
    <s v="OFF-ST-10003722"/>
    <x v="1"/>
    <x v="4"/>
    <s v="Project Tote Personal File"/>
    <x v="919"/>
    <n v="1"/>
    <n v="0"/>
    <n v="4.068699999999998"/>
  </r>
  <r>
    <x v="1013"/>
    <x v="488"/>
    <x v="1"/>
    <x v="379"/>
    <d v="2012-12-24T00:00:00"/>
    <s v="Second Class"/>
    <x v="365"/>
    <s v="John Stevenson"/>
    <x v="0"/>
    <s v="United States"/>
    <s v="Seattle"/>
    <x v="4"/>
    <n v="98103"/>
    <x v="1"/>
    <s v="FUR-TA-10003748"/>
    <x v="0"/>
    <x v="3"/>
    <s v="Bevis 36 x 72 Conference Tables"/>
    <x v="920"/>
    <n v="13"/>
    <n v="0"/>
    <n v="356.04139999999995"/>
  </r>
  <r>
    <x v="1014"/>
    <x v="488"/>
    <x v="1"/>
    <x v="379"/>
    <d v="2012-12-24T00:00:00"/>
    <s v="Second Class"/>
    <x v="365"/>
    <s v="John Stevenson"/>
    <x v="0"/>
    <s v="United States"/>
    <s v="Seattle"/>
    <x v="4"/>
    <n v="98103"/>
    <x v="1"/>
    <s v="TEC-AC-10003198"/>
    <x v="2"/>
    <x v="11"/>
    <s v="Enermax Acrylux Wireless Keyboard"/>
    <x v="921"/>
    <n v="1"/>
    <n v="0"/>
    <n v="36.851999999999997"/>
  </r>
  <r>
    <x v="1015"/>
    <x v="489"/>
    <x v="1"/>
    <x v="14"/>
    <d v="2012-09-19T00:00:00"/>
    <s v="Second Class"/>
    <x v="246"/>
    <s v="Meg O'Connel"/>
    <x v="2"/>
    <s v="United States"/>
    <s v="Los Angeles"/>
    <x v="1"/>
    <n v="90036"/>
    <x v="1"/>
    <s v="OFF-PA-10004100"/>
    <x v="1"/>
    <x v="10"/>
    <s v="Xerox 216"/>
    <x v="56"/>
    <n v="5"/>
    <n v="0"/>
    <n v="15.552000000000001"/>
  </r>
  <r>
    <x v="1016"/>
    <x v="490"/>
    <x v="1"/>
    <x v="380"/>
    <d v="2012-07-10T00:00:00"/>
    <s v="Standard Class"/>
    <x v="366"/>
    <s v="Kalyca Meade"/>
    <x v="1"/>
    <s v="United States"/>
    <s v="New York City"/>
    <x v="15"/>
    <n v="10011"/>
    <x v="3"/>
    <s v="FUR-FU-10002191"/>
    <x v="0"/>
    <x v="5"/>
    <s v="G.E. Halogen Desk Lamp Bulbs"/>
    <x v="544"/>
    <n v="2"/>
    <n v="0"/>
    <n v="6.7008000000000001"/>
  </r>
  <r>
    <x v="1017"/>
    <x v="490"/>
    <x v="1"/>
    <x v="380"/>
    <d v="2012-07-10T00:00:00"/>
    <s v="Standard Class"/>
    <x v="366"/>
    <s v="Kalyca Meade"/>
    <x v="1"/>
    <s v="United States"/>
    <s v="New York City"/>
    <x v="15"/>
    <n v="10011"/>
    <x v="3"/>
    <s v="FUR-FU-10000965"/>
    <x v="0"/>
    <x v="5"/>
    <s v="Howard Miller 11-1/2&quot; Diameter Ridgewood Wall Clock"/>
    <x v="922"/>
    <n v="3"/>
    <n v="0"/>
    <n v="63.886200000000002"/>
  </r>
  <r>
    <x v="1018"/>
    <x v="490"/>
    <x v="1"/>
    <x v="380"/>
    <d v="2012-07-10T00:00:00"/>
    <s v="Standard Class"/>
    <x v="366"/>
    <s v="Kalyca Meade"/>
    <x v="1"/>
    <s v="United States"/>
    <s v="New York City"/>
    <x v="15"/>
    <n v="10011"/>
    <x v="3"/>
    <s v="TEC-PH-10004188"/>
    <x v="2"/>
    <x v="7"/>
    <s v="OtterBox Commuter Series Case - Samsung Galaxy S4"/>
    <x v="923"/>
    <n v="5"/>
    <n v="0"/>
    <n v="2.4990000000000023"/>
  </r>
  <r>
    <x v="1019"/>
    <x v="490"/>
    <x v="1"/>
    <x v="380"/>
    <d v="2012-07-10T00:00:00"/>
    <s v="Standard Class"/>
    <x v="366"/>
    <s v="Kalyca Meade"/>
    <x v="1"/>
    <s v="United States"/>
    <s v="New York City"/>
    <x v="15"/>
    <n v="10011"/>
    <x v="3"/>
    <s v="OFF-ST-10001526"/>
    <x v="1"/>
    <x v="4"/>
    <s v="Iceberg Mobile Mega Data/Printer Cart "/>
    <x v="924"/>
    <n v="5"/>
    <n v="0"/>
    <n v="156.42899999999997"/>
  </r>
  <r>
    <x v="1020"/>
    <x v="491"/>
    <x v="1"/>
    <x v="381"/>
    <d v="2012-05-03T00:00:00"/>
    <s v="Standard Class"/>
    <x v="218"/>
    <s v="Greg Tran"/>
    <x v="0"/>
    <s v="United States"/>
    <s v="Washington"/>
    <x v="40"/>
    <n v="20016"/>
    <x v="3"/>
    <s v="OFF-AR-10001166"/>
    <x v="1"/>
    <x v="6"/>
    <s v="Staples"/>
    <x v="925"/>
    <n v="3"/>
    <n v="0"/>
    <n v="8.8686000000000007"/>
  </r>
  <r>
    <x v="1021"/>
    <x v="491"/>
    <x v="1"/>
    <x v="381"/>
    <d v="2012-05-03T00:00:00"/>
    <s v="Standard Class"/>
    <x v="218"/>
    <s v="Greg Tran"/>
    <x v="0"/>
    <s v="United States"/>
    <s v="Washington"/>
    <x v="40"/>
    <n v="20016"/>
    <x v="3"/>
    <s v="FUR-CH-10000309"/>
    <x v="0"/>
    <x v="1"/>
    <s v="Global Comet Stacking Arm Chair"/>
    <x v="926"/>
    <n v="3"/>
    <n v="0"/>
    <n v="316.88249999999999"/>
  </r>
  <r>
    <x v="1022"/>
    <x v="491"/>
    <x v="1"/>
    <x v="381"/>
    <d v="2012-05-03T00:00:00"/>
    <s v="Standard Class"/>
    <x v="218"/>
    <s v="Greg Tran"/>
    <x v="0"/>
    <s v="United States"/>
    <s v="Washington"/>
    <x v="40"/>
    <n v="20016"/>
    <x v="3"/>
    <s v="TEC-MA-10004212"/>
    <x v="2"/>
    <x v="15"/>
    <s v="Cisco SPA525G2 5-Line IP Phone"/>
    <x v="927"/>
    <n v="8"/>
    <n v="0"/>
    <n v="648.56240000000003"/>
  </r>
  <r>
    <x v="1023"/>
    <x v="492"/>
    <x v="1"/>
    <x v="382"/>
    <d v="2012-06-20T00:00:00"/>
    <s v="Standard Class"/>
    <x v="171"/>
    <s v="Philip Brown"/>
    <x v="0"/>
    <s v="United States"/>
    <s v="Philadelphia"/>
    <x v="9"/>
    <n v="19134"/>
    <x v="3"/>
    <s v="OFF-EN-10003072"/>
    <x v="1"/>
    <x v="12"/>
    <s v="Peel &amp; Seel Envelopes"/>
    <x v="928"/>
    <n v="2"/>
    <n v="0.2"/>
    <n v="2.1728000000000001"/>
  </r>
  <r>
    <x v="1024"/>
    <x v="493"/>
    <x v="3"/>
    <x v="94"/>
    <d v="2014-12-21T00:00:00"/>
    <s v="First Class"/>
    <x v="367"/>
    <s v="Hallie Redmond"/>
    <x v="2"/>
    <s v="United States"/>
    <s v="Los Angeles"/>
    <x v="1"/>
    <n v="90045"/>
    <x v="1"/>
    <s v="OFF-BI-10000320"/>
    <x v="1"/>
    <x v="8"/>
    <s v="GBC Plastic Binding Combs"/>
    <x v="929"/>
    <n v="2"/>
    <n v="0.2"/>
    <n v="4.2804000000000002"/>
  </r>
  <r>
    <x v="1025"/>
    <x v="494"/>
    <x v="0"/>
    <x v="383"/>
    <d v="2013-01-13T00:00:00"/>
    <s v="Second Class"/>
    <x v="368"/>
    <s v="Deanra Eno"/>
    <x v="2"/>
    <s v="United States"/>
    <s v="Springfield"/>
    <x v="24"/>
    <n v="45503"/>
    <x v="3"/>
    <s v="OFF-PA-10001166"/>
    <x v="1"/>
    <x v="10"/>
    <s v="Xerox 2"/>
    <x v="12"/>
    <n v="3"/>
    <n v="0.2"/>
    <n v="5.4432"/>
  </r>
  <r>
    <x v="1026"/>
    <x v="494"/>
    <x v="0"/>
    <x v="383"/>
    <d v="2013-01-13T00:00:00"/>
    <s v="Second Class"/>
    <x v="368"/>
    <s v="Deanra Eno"/>
    <x v="2"/>
    <s v="United States"/>
    <s v="Springfield"/>
    <x v="24"/>
    <n v="45503"/>
    <x v="3"/>
    <s v="OFF-PA-10003656"/>
    <x v="1"/>
    <x v="10"/>
    <s v="Xerox 1935"/>
    <x v="930"/>
    <n v="3"/>
    <n v="0.2"/>
    <n v="20.576399999999996"/>
  </r>
  <r>
    <x v="1027"/>
    <x v="494"/>
    <x v="0"/>
    <x v="383"/>
    <d v="2013-01-13T00:00:00"/>
    <s v="Second Class"/>
    <x v="368"/>
    <s v="Deanra Eno"/>
    <x v="2"/>
    <s v="United States"/>
    <s v="Springfield"/>
    <x v="24"/>
    <n v="45503"/>
    <x v="3"/>
    <s v="TEC-PH-10000148"/>
    <x v="2"/>
    <x v="7"/>
    <s v="Cyber Acoustics AC-202b Speech Recognition Stereo Headset"/>
    <x v="931"/>
    <n v="2"/>
    <n v="0.4"/>
    <n v="-9.8724000000000007"/>
  </r>
  <r>
    <x v="1028"/>
    <x v="495"/>
    <x v="2"/>
    <x v="384"/>
    <d v="2011-07-15T00:00:00"/>
    <s v="Standard Class"/>
    <x v="156"/>
    <s v="Laura Armstrong"/>
    <x v="1"/>
    <s v="United States"/>
    <s v="Hackensack"/>
    <x v="30"/>
    <n v="7601"/>
    <x v="3"/>
    <s v="OFF-PA-10000474"/>
    <x v="1"/>
    <x v="10"/>
    <s v="Staples"/>
    <x v="932"/>
    <n v="5"/>
    <n v="0"/>
    <n v="83.283999999999992"/>
  </r>
  <r>
    <x v="1029"/>
    <x v="495"/>
    <x v="2"/>
    <x v="384"/>
    <d v="2011-07-15T00:00:00"/>
    <s v="Standard Class"/>
    <x v="156"/>
    <s v="Laura Armstrong"/>
    <x v="1"/>
    <s v="United States"/>
    <s v="Hackensack"/>
    <x v="30"/>
    <n v="7601"/>
    <x v="3"/>
    <s v="TEC-PH-10003885"/>
    <x v="2"/>
    <x v="7"/>
    <s v="Cisco SPA508G"/>
    <x v="933"/>
    <n v="3"/>
    <n v="0"/>
    <n v="57.41129999999999"/>
  </r>
  <r>
    <x v="1030"/>
    <x v="495"/>
    <x v="2"/>
    <x v="384"/>
    <d v="2011-07-15T00:00:00"/>
    <s v="Standard Class"/>
    <x v="156"/>
    <s v="Laura Armstrong"/>
    <x v="1"/>
    <s v="United States"/>
    <s v="Hackensack"/>
    <x v="30"/>
    <n v="7601"/>
    <x v="3"/>
    <s v="FUR-CH-10003379"/>
    <x v="0"/>
    <x v="1"/>
    <s v="Global Commerce Series High-Back Swivel/Tilt Chairs"/>
    <x v="934"/>
    <n v="3"/>
    <n v="0"/>
    <n v="213.73500000000001"/>
  </r>
  <r>
    <x v="1031"/>
    <x v="495"/>
    <x v="2"/>
    <x v="384"/>
    <d v="2011-07-15T00:00:00"/>
    <s v="Standard Class"/>
    <x v="156"/>
    <s v="Laura Armstrong"/>
    <x v="1"/>
    <s v="United States"/>
    <s v="Hackensack"/>
    <x v="30"/>
    <n v="7601"/>
    <x v="3"/>
    <s v="FUR-FU-10000629"/>
    <x v="0"/>
    <x v="5"/>
    <s v="9-3/4 Diameter Round Wall Clock"/>
    <x v="935"/>
    <n v="9"/>
    <n v="0"/>
    <n v="52.126200000000004"/>
  </r>
  <r>
    <x v="1032"/>
    <x v="495"/>
    <x v="2"/>
    <x v="384"/>
    <d v="2011-07-15T00:00:00"/>
    <s v="Standard Class"/>
    <x v="156"/>
    <s v="Laura Armstrong"/>
    <x v="1"/>
    <s v="United States"/>
    <s v="Hackensack"/>
    <x v="30"/>
    <n v="7601"/>
    <x v="3"/>
    <s v="OFF-LA-10001175"/>
    <x v="1"/>
    <x v="2"/>
    <s v="Avery 514"/>
    <x v="936"/>
    <n v="5"/>
    <n v="0"/>
    <n v="7.056"/>
  </r>
  <r>
    <x v="1033"/>
    <x v="496"/>
    <x v="0"/>
    <x v="73"/>
    <d v="2013-11-23T00:00:00"/>
    <s v="First Class"/>
    <x v="369"/>
    <s v="Allen Goldenen"/>
    <x v="0"/>
    <s v="United States"/>
    <s v="Cincinnati"/>
    <x v="24"/>
    <n v="45231"/>
    <x v="3"/>
    <s v="OFF-PA-10000955"/>
    <x v="1"/>
    <x v="10"/>
    <s v="Southworth 25% Cotton Granite Paper &amp; Envelopes"/>
    <x v="937"/>
    <n v="3"/>
    <n v="0.2"/>
    <n v="5.1011999999999995"/>
  </r>
  <r>
    <x v="1034"/>
    <x v="496"/>
    <x v="0"/>
    <x v="73"/>
    <d v="2013-11-23T00:00:00"/>
    <s v="First Class"/>
    <x v="369"/>
    <s v="Allen Goldenen"/>
    <x v="0"/>
    <s v="United States"/>
    <s v="Cincinnati"/>
    <x v="24"/>
    <n v="45231"/>
    <x v="3"/>
    <s v="OFF-BI-10003460"/>
    <x v="1"/>
    <x v="8"/>
    <s v="Acco 3-Hole Punch"/>
    <x v="938"/>
    <n v="2"/>
    <n v="0.7"/>
    <n v="-1.9272"/>
  </r>
  <r>
    <x v="1035"/>
    <x v="496"/>
    <x v="0"/>
    <x v="73"/>
    <d v="2013-11-23T00:00:00"/>
    <s v="First Class"/>
    <x v="369"/>
    <s v="Allen Goldenen"/>
    <x v="0"/>
    <s v="United States"/>
    <s v="Cincinnati"/>
    <x v="24"/>
    <n v="45231"/>
    <x v="3"/>
    <s v="OFF-BI-10000474"/>
    <x v="1"/>
    <x v="8"/>
    <s v="Avery Recycled Flexi-View Covers for Binding Systems"/>
    <x v="939"/>
    <n v="3"/>
    <n v="0.7"/>
    <n v="-10.579799999999999"/>
  </r>
  <r>
    <x v="1036"/>
    <x v="497"/>
    <x v="0"/>
    <x v="183"/>
    <d v="2013-04-27T00:00:00"/>
    <s v="Standard Class"/>
    <x v="330"/>
    <s v="Ed Ludwig"/>
    <x v="2"/>
    <s v="United States"/>
    <s v="Jefferson City"/>
    <x v="25"/>
    <n v="65109"/>
    <x v="2"/>
    <s v="FUR-FU-10003975"/>
    <x v="0"/>
    <x v="5"/>
    <s v="Eldon Advantage Chair Mats for Low to Medium Pile Carpets"/>
    <x v="940"/>
    <n v="2"/>
    <n v="0"/>
    <n v="8.6619999999999919"/>
  </r>
  <r>
    <x v="1037"/>
    <x v="498"/>
    <x v="1"/>
    <x v="385"/>
    <d v="2012-06-14T00:00:00"/>
    <s v="First Class"/>
    <x v="370"/>
    <s v="Jennifer Jackson"/>
    <x v="0"/>
    <s v="United States"/>
    <s v="Los Angeles"/>
    <x v="1"/>
    <n v="90004"/>
    <x v="1"/>
    <s v="OFF-BI-10003707"/>
    <x v="1"/>
    <x v="8"/>
    <s v="Aluminum Screw Posts"/>
    <x v="941"/>
    <n v="3"/>
    <n v="0.2"/>
    <n v="13.734"/>
  </r>
  <r>
    <x v="1038"/>
    <x v="499"/>
    <x v="3"/>
    <x v="225"/>
    <d v="2014-11-22T00:00:00"/>
    <s v="First Class"/>
    <x v="371"/>
    <s v="Jennifer Halladay"/>
    <x v="0"/>
    <s v="United States"/>
    <s v="Burlington"/>
    <x v="3"/>
    <n v="27217"/>
    <x v="0"/>
    <s v="OFF-AR-10000203"/>
    <x v="1"/>
    <x v="6"/>
    <s v="Newell 336"/>
    <x v="942"/>
    <n v="7"/>
    <n v="0.2"/>
    <n v="2.696399999999997"/>
  </r>
  <r>
    <x v="1039"/>
    <x v="499"/>
    <x v="3"/>
    <x v="225"/>
    <d v="2014-11-22T00:00:00"/>
    <s v="First Class"/>
    <x v="371"/>
    <s v="Jennifer Halladay"/>
    <x v="0"/>
    <s v="United States"/>
    <s v="Burlington"/>
    <x v="3"/>
    <n v="27217"/>
    <x v="0"/>
    <s v="OFF-AR-10004790"/>
    <x v="1"/>
    <x v="6"/>
    <s v="Staples"/>
    <x v="943"/>
    <n v="3"/>
    <n v="0.2"/>
    <n v="1.7954999999999988"/>
  </r>
  <r>
    <x v="1040"/>
    <x v="500"/>
    <x v="0"/>
    <x v="231"/>
    <d v="2013-03-25T00:00:00"/>
    <s v="Standard Class"/>
    <x v="372"/>
    <s v="Robert Dilbeck"/>
    <x v="2"/>
    <s v="United States"/>
    <s v="Saint Peters"/>
    <x v="25"/>
    <n v="63376"/>
    <x v="2"/>
    <s v="FUR-TA-10001095"/>
    <x v="0"/>
    <x v="3"/>
    <s v="Chromcraft Round Conference Tables"/>
    <x v="944"/>
    <n v="4"/>
    <n v="0"/>
    <n v="146.40359999999998"/>
  </r>
  <r>
    <x v="1041"/>
    <x v="501"/>
    <x v="0"/>
    <x v="47"/>
    <d v="2013-09-10T00:00:00"/>
    <s v="Second Class"/>
    <x v="373"/>
    <s v="Mary O'Rourke"/>
    <x v="0"/>
    <s v="United States"/>
    <s v="New York City"/>
    <x v="15"/>
    <n v="10035"/>
    <x v="3"/>
    <s v="TEC-AC-10004761"/>
    <x v="2"/>
    <x v="11"/>
    <s v="Maxell 4.7GB DVD+RW 3/Pack"/>
    <x v="945"/>
    <n v="2"/>
    <n v="0"/>
    <n v="11.151"/>
  </r>
  <r>
    <x v="1042"/>
    <x v="501"/>
    <x v="0"/>
    <x v="47"/>
    <d v="2013-09-10T00:00:00"/>
    <s v="Second Class"/>
    <x v="373"/>
    <s v="Mary O'Rourke"/>
    <x v="0"/>
    <s v="United States"/>
    <s v="New York City"/>
    <x v="15"/>
    <n v="10035"/>
    <x v="3"/>
    <s v="FUR-BO-10001811"/>
    <x v="0"/>
    <x v="0"/>
    <s v="Atlantic Metals Mobile 5-Shelf Bookcases, Custom Colors"/>
    <x v="946"/>
    <n v="3"/>
    <n v="0.2"/>
    <n v="90.293999999999926"/>
  </r>
  <r>
    <x v="1043"/>
    <x v="502"/>
    <x v="3"/>
    <x v="362"/>
    <d v="2014-07-13T00:00:00"/>
    <s v="First Class"/>
    <x v="374"/>
    <s v="Noel Staavos"/>
    <x v="1"/>
    <s v="United States"/>
    <s v="Chicago"/>
    <x v="10"/>
    <n v="60610"/>
    <x v="2"/>
    <s v="OFF-AR-10001130"/>
    <x v="1"/>
    <x v="6"/>
    <s v="Quartet Alpha White Chalk, 12/Pack"/>
    <x v="947"/>
    <n v="5"/>
    <n v="0.2"/>
    <n v="2.9835000000000003"/>
  </r>
  <r>
    <x v="1044"/>
    <x v="502"/>
    <x v="3"/>
    <x v="362"/>
    <d v="2014-07-13T00:00:00"/>
    <s v="First Class"/>
    <x v="374"/>
    <s v="Noel Staavos"/>
    <x v="1"/>
    <s v="United States"/>
    <s v="Chicago"/>
    <x v="10"/>
    <n v="60610"/>
    <x v="2"/>
    <s v="OFF-AP-10000055"/>
    <x v="1"/>
    <x v="9"/>
    <s v="Belkin F9S820V06 8 Outlet Surge"/>
    <x v="948"/>
    <n v="9"/>
    <n v="0.8"/>
    <n v="-146.16000000000003"/>
  </r>
  <r>
    <x v="1045"/>
    <x v="503"/>
    <x v="3"/>
    <x v="386"/>
    <d v="2014-10-17T00:00:00"/>
    <s v="Standard Class"/>
    <x v="17"/>
    <s v="Steve Nguyen"/>
    <x v="2"/>
    <s v="United States"/>
    <s v="Rockford"/>
    <x v="10"/>
    <n v="61107"/>
    <x v="2"/>
    <s v="FUR-CH-10002304"/>
    <x v="0"/>
    <x v="1"/>
    <s v="Global Stack Chair without Arms, Black"/>
    <x v="949"/>
    <n v="14"/>
    <n v="0.3"/>
    <n v="-18.185999999999993"/>
  </r>
  <r>
    <x v="1046"/>
    <x v="504"/>
    <x v="0"/>
    <x v="387"/>
    <d v="2013-03-14T00:00:00"/>
    <s v="Standard Class"/>
    <x v="233"/>
    <s v="Zuschuss Carroll"/>
    <x v="0"/>
    <s v="United States"/>
    <s v="Miami"/>
    <x v="2"/>
    <n v="33142"/>
    <x v="0"/>
    <s v="TEC-PH-10001530"/>
    <x v="2"/>
    <x v="7"/>
    <s v="Cisco Unified IP Phone 7945G VoIP phone"/>
    <x v="744"/>
    <n v="5"/>
    <n v="0.2"/>
    <n v="85.247500000000002"/>
  </r>
  <r>
    <x v="1047"/>
    <x v="504"/>
    <x v="0"/>
    <x v="387"/>
    <d v="2013-03-14T00:00:00"/>
    <s v="Standard Class"/>
    <x v="233"/>
    <s v="Zuschuss Carroll"/>
    <x v="0"/>
    <s v="United States"/>
    <s v="Miami"/>
    <x v="2"/>
    <n v="33142"/>
    <x v="0"/>
    <s v="FUR-FU-10004006"/>
    <x v="0"/>
    <x v="5"/>
    <s v="Deflect-o DuraMat Lighweight, Studded, Beveled Mat for Low Pile Carpeting"/>
    <x v="102"/>
    <n v="3"/>
    <n v="0.2"/>
    <n v="-3.8385000000000105"/>
  </r>
  <r>
    <x v="1048"/>
    <x v="505"/>
    <x v="2"/>
    <x v="279"/>
    <d v="2011-06-01T00:00:00"/>
    <s v="Second Class"/>
    <x v="62"/>
    <s v="Lena Creighton"/>
    <x v="0"/>
    <s v="United States"/>
    <s v="San Francisco"/>
    <x v="1"/>
    <n v="94109"/>
    <x v="1"/>
    <s v="TEC-PH-10000486"/>
    <x v="2"/>
    <x v="7"/>
    <s v="Plantronics HL10 Handset Lifter"/>
    <x v="950"/>
    <n v="12"/>
    <n v="0.2"/>
    <n v="125.2691999999999"/>
  </r>
  <r>
    <x v="1049"/>
    <x v="505"/>
    <x v="2"/>
    <x v="279"/>
    <d v="2011-06-01T00:00:00"/>
    <s v="Second Class"/>
    <x v="62"/>
    <s v="Lena Creighton"/>
    <x v="0"/>
    <s v="United States"/>
    <s v="San Francisco"/>
    <x v="1"/>
    <n v="94109"/>
    <x v="1"/>
    <s v="TEC-AC-10001606"/>
    <x v="2"/>
    <x v="11"/>
    <s v="Logitech Wireless Performance Mouse MX for PC and Mac"/>
    <x v="313"/>
    <n v="1"/>
    <n v="0"/>
    <n v="37.996200000000002"/>
  </r>
  <r>
    <x v="1050"/>
    <x v="506"/>
    <x v="1"/>
    <x v="230"/>
    <d v="2012-07-05T00:00:00"/>
    <s v="First Class"/>
    <x v="375"/>
    <s v="Deirdre Greer"/>
    <x v="1"/>
    <s v="United States"/>
    <s v="Philadelphia"/>
    <x v="9"/>
    <n v="19134"/>
    <x v="3"/>
    <s v="FUR-FU-10000293"/>
    <x v="0"/>
    <x v="5"/>
    <s v="Eldon Antistatic Chair Mats for Low to Medium Pile Carpets"/>
    <x v="951"/>
    <n v="2"/>
    <n v="0.2"/>
    <n v="-29.481200000000022"/>
  </r>
  <r>
    <x v="1051"/>
    <x v="506"/>
    <x v="1"/>
    <x v="230"/>
    <d v="2012-07-05T00:00:00"/>
    <s v="First Class"/>
    <x v="375"/>
    <s v="Deirdre Greer"/>
    <x v="1"/>
    <s v="United States"/>
    <s v="Philadelphia"/>
    <x v="9"/>
    <n v="19134"/>
    <x v="3"/>
    <s v="OFF-PA-10001307"/>
    <x v="1"/>
    <x v="10"/>
    <s v="Important Message Pads, 50 4-1/4 x 5-1/2 Forms per Pad"/>
    <x v="952"/>
    <n v="2"/>
    <n v="0.2"/>
    <n v="2.4359999999999995"/>
  </r>
  <r>
    <x v="1052"/>
    <x v="506"/>
    <x v="1"/>
    <x v="230"/>
    <d v="2012-07-05T00:00:00"/>
    <s v="First Class"/>
    <x v="375"/>
    <s v="Deirdre Greer"/>
    <x v="1"/>
    <s v="United States"/>
    <s v="Philadelphia"/>
    <x v="9"/>
    <n v="19134"/>
    <x v="3"/>
    <s v="FUR-FU-10004460"/>
    <x v="0"/>
    <x v="5"/>
    <s v="Howard Miller 12&quot; Round Wall Clock"/>
    <x v="953"/>
    <n v="9"/>
    <n v="0.2"/>
    <n v="56.577599999999961"/>
  </r>
  <r>
    <x v="1053"/>
    <x v="507"/>
    <x v="1"/>
    <x v="388"/>
    <d v="2012-04-08T00:00:00"/>
    <s v="Standard Class"/>
    <x v="376"/>
    <s v="Nicole Fjeld"/>
    <x v="2"/>
    <s v="United States"/>
    <s v="New York City"/>
    <x v="15"/>
    <n v="10009"/>
    <x v="3"/>
    <s v="OFF-AR-10000716"/>
    <x v="1"/>
    <x v="6"/>
    <s v="DIXON Ticonderoga Erasable Checking Pencils"/>
    <x v="954"/>
    <n v="2"/>
    <n v="0"/>
    <n v="4.3524000000000003"/>
  </r>
  <r>
    <x v="1054"/>
    <x v="507"/>
    <x v="1"/>
    <x v="388"/>
    <d v="2012-04-08T00:00:00"/>
    <s v="Standard Class"/>
    <x v="376"/>
    <s v="Nicole Fjeld"/>
    <x v="2"/>
    <s v="United States"/>
    <s v="New York City"/>
    <x v="15"/>
    <n v="10009"/>
    <x v="3"/>
    <s v="FUR-FU-10004622"/>
    <x v="0"/>
    <x v="5"/>
    <s v="Eldon Advantage Foldable Chair Mats for Low Pile Carpets"/>
    <x v="955"/>
    <n v="2"/>
    <n v="0"/>
    <n v="22.763999999999996"/>
  </r>
  <r>
    <x v="1055"/>
    <x v="507"/>
    <x v="1"/>
    <x v="388"/>
    <d v="2012-04-08T00:00:00"/>
    <s v="Standard Class"/>
    <x v="376"/>
    <s v="Nicole Fjeld"/>
    <x v="2"/>
    <s v="United States"/>
    <s v="New York City"/>
    <x v="15"/>
    <n v="10009"/>
    <x v="3"/>
    <s v="OFF-BI-10002735"/>
    <x v="1"/>
    <x v="8"/>
    <s v="GBC Prestige Therm-A-Bind Covers"/>
    <x v="956"/>
    <n v="3"/>
    <n v="0.2"/>
    <n v="27.791100000000004"/>
  </r>
  <r>
    <x v="1056"/>
    <x v="507"/>
    <x v="1"/>
    <x v="388"/>
    <d v="2012-04-08T00:00:00"/>
    <s v="Standard Class"/>
    <x v="376"/>
    <s v="Nicole Fjeld"/>
    <x v="2"/>
    <s v="United States"/>
    <s v="New York City"/>
    <x v="15"/>
    <n v="10009"/>
    <x v="3"/>
    <s v="OFF-BI-10003529"/>
    <x v="1"/>
    <x v="8"/>
    <s v="Avery Round Ring Poly Binders"/>
    <x v="957"/>
    <n v="4"/>
    <n v="0.2"/>
    <n v="3.2944"/>
  </r>
  <r>
    <x v="1057"/>
    <x v="508"/>
    <x v="3"/>
    <x v="389"/>
    <d v="2014-12-18T00:00:00"/>
    <s v="Standard Class"/>
    <x v="130"/>
    <s v="Ben Peterman"/>
    <x v="1"/>
    <s v="United States"/>
    <s v="San Diego"/>
    <x v="1"/>
    <n v="92037"/>
    <x v="1"/>
    <s v="OFF-BI-10001097"/>
    <x v="1"/>
    <x v="8"/>
    <s v="Avery Hole Reinforcements"/>
    <x v="958"/>
    <n v="4"/>
    <n v="0.2"/>
    <n v="7.2267999999999999"/>
  </r>
  <r>
    <x v="1058"/>
    <x v="508"/>
    <x v="3"/>
    <x v="389"/>
    <d v="2014-12-18T00:00:00"/>
    <s v="Standard Class"/>
    <x v="130"/>
    <s v="Ben Peterman"/>
    <x v="1"/>
    <s v="United States"/>
    <s v="San Diego"/>
    <x v="1"/>
    <n v="92037"/>
    <x v="1"/>
    <s v="OFF-BI-10001597"/>
    <x v="1"/>
    <x v="8"/>
    <s v="Wilson Jones Ledger-Size, Piano-Hinge Binder, 2&quot;, Blue"/>
    <x v="959"/>
    <n v="2"/>
    <n v="0.2"/>
    <n v="22.948799999999995"/>
  </r>
  <r>
    <x v="1059"/>
    <x v="509"/>
    <x v="0"/>
    <x v="390"/>
    <d v="2013-12-02T00:00:00"/>
    <s v="Standard Class"/>
    <x v="377"/>
    <s v="Matthew Grinstein"/>
    <x v="2"/>
    <s v="United States"/>
    <s v="Philadelphia"/>
    <x v="9"/>
    <n v="19143"/>
    <x v="3"/>
    <s v="OFF-FA-10001754"/>
    <x v="1"/>
    <x v="13"/>
    <s v="Stockwell Gold Paper Clips"/>
    <x v="960"/>
    <n v="3"/>
    <n v="0.2"/>
    <n v="1.6008"/>
  </r>
  <r>
    <x v="1060"/>
    <x v="510"/>
    <x v="1"/>
    <x v="391"/>
    <d v="2012-03-29T00:00:00"/>
    <s v="Standard Class"/>
    <x v="148"/>
    <s v="Julia Dunbar"/>
    <x v="0"/>
    <s v="United States"/>
    <s v="Houston"/>
    <x v="5"/>
    <n v="77095"/>
    <x v="2"/>
    <s v="FUR-CH-10003396"/>
    <x v="0"/>
    <x v="1"/>
    <s v="Global Deluxe Steno Chair"/>
    <x v="961"/>
    <n v="2"/>
    <n v="0.3"/>
    <n v="-29.252400000000009"/>
  </r>
  <r>
    <x v="1061"/>
    <x v="511"/>
    <x v="1"/>
    <x v="392"/>
    <d v="2012-04-21T00:00:00"/>
    <s v="Standard Class"/>
    <x v="378"/>
    <s v="Theresa Swint"/>
    <x v="1"/>
    <s v="United States"/>
    <s v="Toledo"/>
    <x v="24"/>
    <n v="43615"/>
    <x v="3"/>
    <s v="OFF-AP-10002350"/>
    <x v="1"/>
    <x v="9"/>
    <s v="Belkin F9H710-06 7 Outlet SurgeMaster Surge Protector"/>
    <x v="962"/>
    <n v="3"/>
    <n v="0.2"/>
    <n v="4.5215999999999994"/>
  </r>
  <r>
    <x v="1062"/>
    <x v="511"/>
    <x v="1"/>
    <x v="392"/>
    <d v="2012-04-21T00:00:00"/>
    <s v="Standard Class"/>
    <x v="378"/>
    <s v="Theresa Swint"/>
    <x v="1"/>
    <s v="United States"/>
    <s v="Toledo"/>
    <x v="24"/>
    <n v="43615"/>
    <x v="3"/>
    <s v="OFF-FA-10004838"/>
    <x v="1"/>
    <x v="13"/>
    <s v="Super Bands, 12/Pack"/>
    <x v="963"/>
    <n v="7"/>
    <n v="0.2"/>
    <n v="-2.2134"/>
  </r>
  <r>
    <x v="1063"/>
    <x v="511"/>
    <x v="1"/>
    <x v="392"/>
    <d v="2012-04-21T00:00:00"/>
    <s v="Standard Class"/>
    <x v="378"/>
    <s v="Theresa Swint"/>
    <x v="1"/>
    <s v="United States"/>
    <s v="Toledo"/>
    <x v="24"/>
    <n v="43615"/>
    <x v="3"/>
    <s v="OFF-AR-10004757"/>
    <x v="1"/>
    <x v="6"/>
    <s v="Crayola Colored Pencils"/>
    <x v="964"/>
    <n v="3"/>
    <n v="0.2"/>
    <n v="1.2791999999999994"/>
  </r>
  <r>
    <x v="1064"/>
    <x v="511"/>
    <x v="1"/>
    <x v="392"/>
    <d v="2012-04-21T00:00:00"/>
    <s v="Standard Class"/>
    <x v="378"/>
    <s v="Theresa Swint"/>
    <x v="1"/>
    <s v="United States"/>
    <s v="Toledo"/>
    <x v="24"/>
    <n v="43615"/>
    <x v="3"/>
    <s v="TEC-PH-10002115"/>
    <x v="2"/>
    <x v="7"/>
    <s v="Plantronics 81402"/>
    <x v="965"/>
    <n v="3"/>
    <n v="0.4"/>
    <n v="-27.715799999999994"/>
  </r>
  <r>
    <x v="1065"/>
    <x v="511"/>
    <x v="1"/>
    <x v="392"/>
    <d v="2012-04-21T00:00:00"/>
    <s v="Standard Class"/>
    <x v="378"/>
    <s v="Theresa Swint"/>
    <x v="1"/>
    <s v="United States"/>
    <s v="Toledo"/>
    <x v="24"/>
    <n v="43615"/>
    <x v="3"/>
    <s v="OFF-FA-10003059"/>
    <x v="1"/>
    <x v="13"/>
    <s v="Assorted Color Push Pins"/>
    <x v="966"/>
    <n v="1"/>
    <n v="0.2"/>
    <n v="0.2352999999999999"/>
  </r>
  <r>
    <x v="1066"/>
    <x v="511"/>
    <x v="1"/>
    <x v="392"/>
    <d v="2012-04-21T00:00:00"/>
    <s v="Standard Class"/>
    <x v="378"/>
    <s v="Theresa Swint"/>
    <x v="1"/>
    <s v="United States"/>
    <s v="Toledo"/>
    <x v="24"/>
    <n v="43615"/>
    <x v="3"/>
    <s v="OFF-BI-10004330"/>
    <x v="1"/>
    <x v="8"/>
    <s v="GBC Velobind Prepunched Cover Sets, Regency Series"/>
    <x v="967"/>
    <n v="5"/>
    <n v="0.7"/>
    <n v="-46.224999999999994"/>
  </r>
  <r>
    <x v="1067"/>
    <x v="512"/>
    <x v="0"/>
    <x v="393"/>
    <d v="2013-10-03T00:00:00"/>
    <s v="First Class"/>
    <x v="379"/>
    <s v="Brian DeCherney"/>
    <x v="0"/>
    <s v="United States"/>
    <s v="San Francisco"/>
    <x v="1"/>
    <n v="94122"/>
    <x v="1"/>
    <s v="FUR-CH-10001146"/>
    <x v="0"/>
    <x v="1"/>
    <s v="Global Value Mid-Back Manager's Chair, Gray"/>
    <x v="968"/>
    <n v="4"/>
    <n v="0.2"/>
    <n v="12.177999999999983"/>
  </r>
  <r>
    <x v="1068"/>
    <x v="513"/>
    <x v="3"/>
    <x v="394"/>
    <d v="2014-10-01T00:00:00"/>
    <s v="Second Class"/>
    <x v="380"/>
    <s v="Charles McCrossin"/>
    <x v="0"/>
    <s v="United States"/>
    <s v="Brownsville"/>
    <x v="5"/>
    <n v="78521"/>
    <x v="2"/>
    <s v="OFF-SU-10001935"/>
    <x v="1"/>
    <x v="14"/>
    <s v="Staples"/>
    <x v="969"/>
    <n v="1"/>
    <n v="0.2"/>
    <n v="-0.34880000000000033"/>
  </r>
  <r>
    <x v="1069"/>
    <x v="514"/>
    <x v="1"/>
    <x v="395"/>
    <d v="2012-07-29T00:00:00"/>
    <s v="Standard Class"/>
    <x v="176"/>
    <s v="Ross Baird"/>
    <x v="2"/>
    <s v="United States"/>
    <s v="Philadelphia"/>
    <x v="9"/>
    <n v="19143"/>
    <x v="3"/>
    <s v="OFF-BI-10001524"/>
    <x v="1"/>
    <x v="8"/>
    <s v="GBC Premium Transparent Covers with Diagonal Lined Pattern"/>
    <x v="970"/>
    <n v="4"/>
    <n v="0.7"/>
    <n v="-18.462400000000002"/>
  </r>
  <r>
    <x v="1070"/>
    <x v="515"/>
    <x v="1"/>
    <x v="312"/>
    <d v="2012-11-26T00:00:00"/>
    <s v="Standard Class"/>
    <x v="381"/>
    <s v="Skye Norling"/>
    <x v="2"/>
    <s v="United States"/>
    <s v="Los Angeles"/>
    <x v="1"/>
    <n v="90008"/>
    <x v="1"/>
    <s v="OFF-AR-10003732"/>
    <x v="1"/>
    <x v="6"/>
    <s v="Newell 333"/>
    <x v="21"/>
    <n v="7"/>
    <n v="0"/>
    <n v="5.0595999999999997"/>
  </r>
  <r>
    <x v="1071"/>
    <x v="516"/>
    <x v="0"/>
    <x v="236"/>
    <d v="2013-05-03T00:00:00"/>
    <s v="Standard Class"/>
    <x v="382"/>
    <s v="Erica Hernandez"/>
    <x v="2"/>
    <s v="United States"/>
    <s v="Denver"/>
    <x v="22"/>
    <n v="80219"/>
    <x v="1"/>
    <s v="OFF-PA-10001970"/>
    <x v="1"/>
    <x v="10"/>
    <s v="Xerox 1881"/>
    <x v="34"/>
    <n v="3"/>
    <n v="0.2"/>
    <n v="9.9467999999999979"/>
  </r>
  <r>
    <x v="1072"/>
    <x v="517"/>
    <x v="3"/>
    <x v="237"/>
    <d v="2014-11-20T00:00:00"/>
    <s v="Standard Class"/>
    <x v="383"/>
    <s v="Frank Olsen"/>
    <x v="0"/>
    <s v="United States"/>
    <s v="New York City"/>
    <x v="15"/>
    <n v="10035"/>
    <x v="3"/>
    <s v="OFF-BI-10003669"/>
    <x v="1"/>
    <x v="8"/>
    <s v="3M Organizer Strips"/>
    <x v="880"/>
    <n v="2"/>
    <n v="0.2"/>
    <n v="3.024"/>
  </r>
  <r>
    <x v="1073"/>
    <x v="518"/>
    <x v="0"/>
    <x v="396"/>
    <d v="2013-11-20T00:00:00"/>
    <s v="Standard Class"/>
    <x v="384"/>
    <s v="Maurice Satty"/>
    <x v="0"/>
    <s v="United States"/>
    <s v="Mesa"/>
    <x v="16"/>
    <n v="85204"/>
    <x v="1"/>
    <s v="OFF-BI-10003727"/>
    <x v="1"/>
    <x v="8"/>
    <s v="Avery Durable Slant Ring Binders With Label Holder"/>
    <x v="971"/>
    <n v="5"/>
    <n v="0.7"/>
    <n v="-4.5980000000000008"/>
  </r>
  <r>
    <x v="1074"/>
    <x v="518"/>
    <x v="0"/>
    <x v="396"/>
    <d v="2013-11-20T00:00:00"/>
    <s v="Standard Class"/>
    <x v="384"/>
    <s v="Maurice Satty"/>
    <x v="0"/>
    <s v="United States"/>
    <s v="Mesa"/>
    <x v="16"/>
    <n v="85204"/>
    <x v="1"/>
    <s v="OFF-BI-10004967"/>
    <x v="1"/>
    <x v="8"/>
    <s v="Round Ring Binders"/>
    <x v="972"/>
    <n v="7"/>
    <n v="0.7"/>
    <n v="-3.3487999999999998"/>
  </r>
  <r>
    <x v="1075"/>
    <x v="518"/>
    <x v="0"/>
    <x v="396"/>
    <d v="2013-11-20T00:00:00"/>
    <s v="Standard Class"/>
    <x v="384"/>
    <s v="Maurice Satty"/>
    <x v="0"/>
    <s v="United States"/>
    <s v="Mesa"/>
    <x v="16"/>
    <n v="85204"/>
    <x v="1"/>
    <s v="TEC-AC-10003447"/>
    <x v="2"/>
    <x v="11"/>
    <s v="Micropad Numeric Keypads"/>
    <x v="236"/>
    <n v="2"/>
    <n v="0.2"/>
    <n v="1.9989999999999979"/>
  </r>
  <r>
    <x v="1076"/>
    <x v="519"/>
    <x v="0"/>
    <x v="321"/>
    <d v="2013-10-01T00:00:00"/>
    <s v="First Class"/>
    <x v="385"/>
    <s v="Chad Cunningham"/>
    <x v="2"/>
    <s v="United States"/>
    <s v="Columbus"/>
    <x v="14"/>
    <n v="47201"/>
    <x v="2"/>
    <s v="OFF-AR-10000255"/>
    <x v="1"/>
    <x v="6"/>
    <s v="Newell 328"/>
    <x v="973"/>
    <n v="7"/>
    <n v="0"/>
    <n v="10.628799999999998"/>
  </r>
  <r>
    <x v="1077"/>
    <x v="520"/>
    <x v="3"/>
    <x v="397"/>
    <d v="2014-09-26T00:00:00"/>
    <s v="Second Class"/>
    <x v="386"/>
    <s v="Don Weiss"/>
    <x v="0"/>
    <s v="United States"/>
    <s v="Seattle"/>
    <x v="4"/>
    <n v="98105"/>
    <x v="1"/>
    <s v="OFF-AP-10002191"/>
    <x v="1"/>
    <x v="9"/>
    <s v="Belkin 8 Outlet SurgeMaster II Gold Surge Protector"/>
    <x v="668"/>
    <n v="2"/>
    <n v="0"/>
    <n v="33.588800000000006"/>
  </r>
  <r>
    <x v="1078"/>
    <x v="520"/>
    <x v="3"/>
    <x v="397"/>
    <d v="2014-09-26T00:00:00"/>
    <s v="Second Class"/>
    <x v="386"/>
    <s v="Don Weiss"/>
    <x v="0"/>
    <s v="United States"/>
    <s v="Seattle"/>
    <x v="4"/>
    <n v="98105"/>
    <x v="1"/>
    <s v="OFF-ST-10001325"/>
    <x v="1"/>
    <x v="4"/>
    <s v="Sterilite Officeware Hinged File Box"/>
    <x v="974"/>
    <n v="3"/>
    <n v="0"/>
    <n v="8.4888000000000012"/>
  </r>
  <r>
    <x v="1079"/>
    <x v="520"/>
    <x v="3"/>
    <x v="397"/>
    <d v="2014-09-26T00:00:00"/>
    <s v="Second Class"/>
    <x v="386"/>
    <s v="Don Weiss"/>
    <x v="0"/>
    <s v="United States"/>
    <s v="Seattle"/>
    <x v="4"/>
    <n v="98105"/>
    <x v="1"/>
    <s v="OFF-BI-10000404"/>
    <x v="1"/>
    <x v="8"/>
    <s v="Avery Printable Repositionable Plastic Tabs"/>
    <x v="975"/>
    <n v="1"/>
    <n v="0.2"/>
    <n v="2.3220000000000001"/>
  </r>
  <r>
    <x v="1080"/>
    <x v="521"/>
    <x v="1"/>
    <x v="239"/>
    <d v="2012-12-04T00:00:00"/>
    <s v="Standard Class"/>
    <x v="387"/>
    <s v="Bill Tyler"/>
    <x v="1"/>
    <s v="United States"/>
    <s v="Detroit"/>
    <x v="12"/>
    <n v="48227"/>
    <x v="2"/>
    <s v="OFF-PA-10000349"/>
    <x v="1"/>
    <x v="10"/>
    <s v="Staples"/>
    <x v="548"/>
    <n v="4"/>
    <n v="0"/>
    <n v="9.3624000000000009"/>
  </r>
  <r>
    <x v="1081"/>
    <x v="521"/>
    <x v="1"/>
    <x v="239"/>
    <d v="2012-12-04T00:00:00"/>
    <s v="Standard Class"/>
    <x v="387"/>
    <s v="Bill Tyler"/>
    <x v="1"/>
    <s v="United States"/>
    <s v="Detroit"/>
    <x v="12"/>
    <n v="48227"/>
    <x v="2"/>
    <s v="FUR-CH-10002880"/>
    <x v="0"/>
    <x v="1"/>
    <s v="Global High-Back Leather Tilter, Burgundy"/>
    <x v="976"/>
    <n v="9"/>
    <n v="0"/>
    <n v="121.76009999999994"/>
  </r>
  <r>
    <x v="1082"/>
    <x v="522"/>
    <x v="0"/>
    <x v="398"/>
    <d v="2013-03-06T00:00:00"/>
    <s v="Standard Class"/>
    <x v="30"/>
    <s v="Karen Daniels"/>
    <x v="0"/>
    <s v="United States"/>
    <s v="Yonkers"/>
    <x v="15"/>
    <n v="10701"/>
    <x v="3"/>
    <s v="FUR-TA-10001095"/>
    <x v="0"/>
    <x v="3"/>
    <s v="Chromcraft Round Conference Tables"/>
    <x v="977"/>
    <n v="8"/>
    <n v="0.4"/>
    <n v="-264.92079999999999"/>
  </r>
  <r>
    <x v="1083"/>
    <x v="522"/>
    <x v="0"/>
    <x v="398"/>
    <d v="2013-03-06T00:00:00"/>
    <s v="Standard Class"/>
    <x v="30"/>
    <s v="Karen Daniels"/>
    <x v="0"/>
    <s v="United States"/>
    <s v="Yonkers"/>
    <x v="15"/>
    <n v="10701"/>
    <x v="3"/>
    <s v="OFF-PA-10003127"/>
    <x v="1"/>
    <x v="10"/>
    <s v="Staples"/>
    <x v="978"/>
    <n v="1"/>
    <n v="0"/>
    <n v="12.134799999999998"/>
  </r>
  <r>
    <x v="1084"/>
    <x v="522"/>
    <x v="0"/>
    <x v="398"/>
    <d v="2013-03-06T00:00:00"/>
    <s v="Standard Class"/>
    <x v="30"/>
    <s v="Karen Daniels"/>
    <x v="0"/>
    <s v="United States"/>
    <s v="Yonkers"/>
    <x v="15"/>
    <n v="10701"/>
    <x v="3"/>
    <s v="OFF-ST-10003208"/>
    <x v="1"/>
    <x v="4"/>
    <s v="Adjustable Depth Letter/Legal Cart"/>
    <x v="979"/>
    <n v="2"/>
    <n v="0"/>
    <n v="105.24679999999995"/>
  </r>
  <r>
    <x v="1085"/>
    <x v="522"/>
    <x v="0"/>
    <x v="398"/>
    <d v="2013-03-06T00:00:00"/>
    <s v="Standard Class"/>
    <x v="30"/>
    <s v="Karen Daniels"/>
    <x v="0"/>
    <s v="United States"/>
    <s v="Yonkers"/>
    <x v="15"/>
    <n v="10701"/>
    <x v="3"/>
    <s v="TEC-MA-10003979"/>
    <x v="2"/>
    <x v="15"/>
    <s v="Ativa V4110MDD Micro-Cut Shredder"/>
    <x v="980"/>
    <n v="7"/>
    <n v="0"/>
    <n v="2400.9656999999997"/>
  </r>
  <r>
    <x v="1086"/>
    <x v="523"/>
    <x v="0"/>
    <x v="399"/>
    <d v="2013-08-13T00:00:00"/>
    <s v="Same Day"/>
    <x v="48"/>
    <s v="Lena Cacioppo"/>
    <x v="0"/>
    <s v="United States"/>
    <s v="Des Moines"/>
    <x v="23"/>
    <n v="50315"/>
    <x v="2"/>
    <s v="OFF-PA-10000029"/>
    <x v="1"/>
    <x v="10"/>
    <s v="Xerox 224"/>
    <x v="90"/>
    <n v="1"/>
    <n v="0"/>
    <n v="3.1104000000000003"/>
  </r>
  <r>
    <x v="1087"/>
    <x v="524"/>
    <x v="0"/>
    <x v="243"/>
    <d v="2013-08-21T00:00:00"/>
    <s v="Second Class"/>
    <x v="388"/>
    <s v="Craig Yedwab"/>
    <x v="1"/>
    <s v="United States"/>
    <s v="Oakland"/>
    <x v="1"/>
    <n v="94601"/>
    <x v="1"/>
    <s v="TEC-PH-10004896"/>
    <x v="2"/>
    <x v="7"/>
    <s v="Nokia Lumia 521 (T-Mobile)"/>
    <x v="981"/>
    <n v="3"/>
    <n v="0.2"/>
    <n v="7.1976000000000049"/>
  </r>
  <r>
    <x v="1088"/>
    <x v="524"/>
    <x v="0"/>
    <x v="243"/>
    <d v="2013-08-21T00:00:00"/>
    <s v="Second Class"/>
    <x v="388"/>
    <s v="Craig Yedwab"/>
    <x v="1"/>
    <s v="United States"/>
    <s v="Oakland"/>
    <x v="1"/>
    <n v="94601"/>
    <x v="1"/>
    <s v="OFF-LA-10000452"/>
    <x v="1"/>
    <x v="2"/>
    <s v="Avery 488"/>
    <x v="982"/>
    <n v="1"/>
    <n v="0"/>
    <n v="1.512"/>
  </r>
  <r>
    <x v="1089"/>
    <x v="525"/>
    <x v="3"/>
    <x v="400"/>
    <d v="2014-06-11T00:00:00"/>
    <s v="Standard Class"/>
    <x v="352"/>
    <s v="Lindsay Williams"/>
    <x v="1"/>
    <s v="United States"/>
    <s v="Monroe"/>
    <x v="3"/>
    <n v="28110"/>
    <x v="0"/>
    <s v="FUR-FU-10001967"/>
    <x v="0"/>
    <x v="5"/>
    <s v="Telescoping Adjustable Floor Lamp"/>
    <x v="236"/>
    <n v="2"/>
    <n v="0.2"/>
    <n v="1.9989999999999979"/>
  </r>
  <r>
    <x v="1090"/>
    <x v="525"/>
    <x v="3"/>
    <x v="400"/>
    <d v="2014-06-11T00:00:00"/>
    <s v="Standard Class"/>
    <x v="352"/>
    <s v="Lindsay Williams"/>
    <x v="1"/>
    <s v="United States"/>
    <s v="Monroe"/>
    <x v="3"/>
    <n v="28110"/>
    <x v="0"/>
    <s v="TEC-PH-10001819"/>
    <x v="2"/>
    <x v="7"/>
    <s v="Innergie mMini Combo Duo USB Travel Charging Kit"/>
    <x v="983"/>
    <n v="2"/>
    <n v="0.2"/>
    <n v="25.194399999999995"/>
  </r>
  <r>
    <x v="1091"/>
    <x v="526"/>
    <x v="1"/>
    <x v="401"/>
    <d v="2012-12-13T00:00:00"/>
    <s v="Standard Class"/>
    <x v="268"/>
    <s v="Naresj Patel"/>
    <x v="0"/>
    <s v="United States"/>
    <s v="San Diego"/>
    <x v="1"/>
    <n v="92105"/>
    <x v="1"/>
    <s v="OFF-AR-10002952"/>
    <x v="1"/>
    <x v="6"/>
    <s v="Stanley Contemporary Battery Pencil Sharpeners"/>
    <x v="984"/>
    <n v="9"/>
    <n v="0"/>
    <n v="33.641999999999996"/>
  </r>
  <r>
    <x v="1092"/>
    <x v="526"/>
    <x v="1"/>
    <x v="401"/>
    <d v="2012-12-13T00:00:00"/>
    <s v="Standard Class"/>
    <x v="268"/>
    <s v="Naresj Patel"/>
    <x v="0"/>
    <s v="United States"/>
    <s v="San Diego"/>
    <x v="1"/>
    <n v="92105"/>
    <x v="1"/>
    <s v="TEC-PH-10000576"/>
    <x v="2"/>
    <x v="7"/>
    <s v="AT&amp;T 1080 Corded phone"/>
    <x v="985"/>
    <n v="2"/>
    <n v="0.2"/>
    <n v="19.178600000000003"/>
  </r>
  <r>
    <x v="1093"/>
    <x v="527"/>
    <x v="1"/>
    <x v="17"/>
    <d v="2012-12-31T00:00:00"/>
    <s v="Standard Class"/>
    <x v="389"/>
    <s v="Brad Thomas"/>
    <x v="2"/>
    <s v="United States"/>
    <s v="Clinton"/>
    <x v="39"/>
    <n v="20735"/>
    <x v="3"/>
    <s v="OFF-PA-10000605"/>
    <x v="1"/>
    <x v="10"/>
    <s v="Xerox 1950"/>
    <x v="986"/>
    <n v="5"/>
    <n v="0"/>
    <n v="14.161000000000001"/>
  </r>
  <r>
    <x v="1094"/>
    <x v="527"/>
    <x v="1"/>
    <x v="17"/>
    <d v="2012-12-31T00:00:00"/>
    <s v="Standard Class"/>
    <x v="389"/>
    <s v="Brad Thomas"/>
    <x v="2"/>
    <s v="United States"/>
    <s v="Clinton"/>
    <x v="39"/>
    <n v="20735"/>
    <x v="3"/>
    <s v="OFF-AP-10002518"/>
    <x v="1"/>
    <x v="9"/>
    <s v="Kensington 7 Outlet MasterPiece Power Center"/>
    <x v="987"/>
    <n v="2"/>
    <n v="0"/>
    <n v="103.22839999999997"/>
  </r>
  <r>
    <x v="1095"/>
    <x v="528"/>
    <x v="3"/>
    <x v="276"/>
    <d v="2014-01-27T00:00:00"/>
    <s v="Standard Class"/>
    <x v="390"/>
    <s v="Penelope Sewall"/>
    <x v="2"/>
    <s v="United States"/>
    <s v="Charlotte"/>
    <x v="3"/>
    <n v="28205"/>
    <x v="0"/>
    <s v="OFF-ST-10004340"/>
    <x v="1"/>
    <x v="4"/>
    <s v="Fellowes Mobile File Cart, Black"/>
    <x v="988"/>
    <n v="7"/>
    <n v="0.2"/>
    <n v="30.468200000000024"/>
  </r>
  <r>
    <x v="1096"/>
    <x v="528"/>
    <x v="3"/>
    <x v="276"/>
    <d v="2014-01-27T00:00:00"/>
    <s v="Standard Class"/>
    <x v="390"/>
    <s v="Penelope Sewall"/>
    <x v="2"/>
    <s v="United States"/>
    <s v="Charlotte"/>
    <x v="3"/>
    <n v="28205"/>
    <x v="0"/>
    <s v="OFF-BI-10004001"/>
    <x v="1"/>
    <x v="8"/>
    <s v="GBC Recycled VeloBinder Covers"/>
    <x v="989"/>
    <n v="7"/>
    <n v="0.7"/>
    <n v="-28.627200000000009"/>
  </r>
  <r>
    <x v="1097"/>
    <x v="529"/>
    <x v="2"/>
    <x v="402"/>
    <d v="2011-06-28T00:00:00"/>
    <s v="First Class"/>
    <x v="374"/>
    <s v="Noel Staavos"/>
    <x v="1"/>
    <s v="United States"/>
    <s v="Los Angeles"/>
    <x v="1"/>
    <n v="90049"/>
    <x v="1"/>
    <s v="FUR-TA-10004147"/>
    <x v="0"/>
    <x v="3"/>
    <s v="Hon 4060 Series Tables"/>
    <x v="990"/>
    <n v="5"/>
    <n v="0.2"/>
    <n v="11.19599999999997"/>
  </r>
  <r>
    <x v="1098"/>
    <x v="530"/>
    <x v="0"/>
    <x v="403"/>
    <d v="2013-06-18T00:00:00"/>
    <s v="First Class"/>
    <x v="391"/>
    <s v="Paul Van Hugh"/>
    <x v="2"/>
    <s v="United States"/>
    <s v="San Francisco"/>
    <x v="1"/>
    <n v="94122"/>
    <x v="1"/>
    <s v="OFF-AR-10001545"/>
    <x v="1"/>
    <x v="6"/>
    <s v="Newell 326"/>
    <x v="991"/>
    <n v="4"/>
    <n v="0"/>
    <n v="2.0415999999999999"/>
  </r>
  <r>
    <x v="1099"/>
    <x v="530"/>
    <x v="0"/>
    <x v="403"/>
    <d v="2013-06-18T00:00:00"/>
    <s v="First Class"/>
    <x v="391"/>
    <s v="Paul Van Hugh"/>
    <x v="2"/>
    <s v="United States"/>
    <s v="San Francisco"/>
    <x v="1"/>
    <n v="94122"/>
    <x v="1"/>
    <s v="FUR-FU-10000206"/>
    <x v="0"/>
    <x v="5"/>
    <s v="GE General Purpose, Extra Long Life, Showcase &amp; Floodlight Incandescent Bulbs"/>
    <x v="992"/>
    <n v="3"/>
    <n v="0"/>
    <n v="4.1030999999999995"/>
  </r>
  <r>
    <x v="1100"/>
    <x v="530"/>
    <x v="0"/>
    <x v="403"/>
    <d v="2013-06-18T00:00:00"/>
    <s v="First Class"/>
    <x v="391"/>
    <s v="Paul Van Hugh"/>
    <x v="2"/>
    <s v="United States"/>
    <s v="San Francisco"/>
    <x v="1"/>
    <n v="94122"/>
    <x v="1"/>
    <s v="TEC-AC-10001013"/>
    <x v="2"/>
    <x v="11"/>
    <s v="Logitech ClearChat Comfort/USB Headset H390"/>
    <x v="993"/>
    <n v="1"/>
    <n v="0"/>
    <n v="9.6656999999999975"/>
  </r>
  <r>
    <x v="1101"/>
    <x v="530"/>
    <x v="0"/>
    <x v="403"/>
    <d v="2013-06-18T00:00:00"/>
    <s v="First Class"/>
    <x v="391"/>
    <s v="Paul Van Hugh"/>
    <x v="2"/>
    <s v="United States"/>
    <s v="San Francisco"/>
    <x v="1"/>
    <n v="94122"/>
    <x v="1"/>
    <s v="OFF-AR-10002255"/>
    <x v="1"/>
    <x v="6"/>
    <s v="Newell 346"/>
    <x v="880"/>
    <n v="3"/>
    <n v="0"/>
    <n v="2.5055999999999998"/>
  </r>
  <r>
    <x v="1102"/>
    <x v="531"/>
    <x v="3"/>
    <x v="81"/>
    <d v="2014-04-28T00:00:00"/>
    <s v="Standard Class"/>
    <x v="261"/>
    <s v="Resi Pölking"/>
    <x v="0"/>
    <s v="United States"/>
    <s v="Houston"/>
    <x v="5"/>
    <n v="77041"/>
    <x v="2"/>
    <s v="OFF-BI-10004140"/>
    <x v="1"/>
    <x v="8"/>
    <s v="Avery Non-Stick Binders"/>
    <x v="994"/>
    <n v="3"/>
    <n v="0.8"/>
    <n v="-4.7145000000000028"/>
  </r>
  <r>
    <x v="1103"/>
    <x v="531"/>
    <x v="3"/>
    <x v="81"/>
    <d v="2014-04-28T00:00:00"/>
    <s v="Standard Class"/>
    <x v="261"/>
    <s v="Resi Pölking"/>
    <x v="0"/>
    <s v="United States"/>
    <s v="Houston"/>
    <x v="5"/>
    <n v="77041"/>
    <x v="2"/>
    <s v="OFF-BI-10002049"/>
    <x v="1"/>
    <x v="8"/>
    <s v="UniKeep View Case Binders"/>
    <x v="995"/>
    <n v="3"/>
    <n v="0.8"/>
    <n v="-4.9878000000000018"/>
  </r>
  <r>
    <x v="1104"/>
    <x v="532"/>
    <x v="0"/>
    <x v="147"/>
    <d v="2013-10-28T00:00:00"/>
    <s v="Standard Class"/>
    <x v="392"/>
    <s v="Neoma Murray"/>
    <x v="0"/>
    <s v="United States"/>
    <s v="Riverside"/>
    <x v="1"/>
    <n v="92503"/>
    <x v="1"/>
    <s v="OFF-PA-10001892"/>
    <x v="1"/>
    <x v="10"/>
    <s v="Rediform Wirebound &quot;Phone Memo&quot; Message Book, 11 x 5-3/4"/>
    <x v="996"/>
    <n v="3"/>
    <n v="0"/>
    <n v="11.230799999999999"/>
  </r>
  <r>
    <x v="1105"/>
    <x v="533"/>
    <x v="0"/>
    <x v="258"/>
    <d v="2013-11-25T00:00:00"/>
    <s v="Standard Class"/>
    <x v="13"/>
    <s v="Eric Hoffmann"/>
    <x v="0"/>
    <s v="United States"/>
    <s v="Houston"/>
    <x v="5"/>
    <n v="77041"/>
    <x v="2"/>
    <s v="OFF-ST-10000642"/>
    <x v="1"/>
    <x v="4"/>
    <s v="Tennsco Lockers, Gray"/>
    <x v="997"/>
    <n v="6"/>
    <n v="0.2"/>
    <n v="-16.36440000000001"/>
  </r>
  <r>
    <x v="1106"/>
    <x v="533"/>
    <x v="0"/>
    <x v="258"/>
    <d v="2013-11-25T00:00:00"/>
    <s v="Standard Class"/>
    <x v="13"/>
    <s v="Eric Hoffmann"/>
    <x v="0"/>
    <s v="United States"/>
    <s v="Houston"/>
    <x v="5"/>
    <n v="77041"/>
    <x v="2"/>
    <s v="FUR-FU-10000206"/>
    <x v="0"/>
    <x v="5"/>
    <s v="GE General Purpose, Extra Long Life, Showcase &amp; Floodlight Incandescent Bulbs"/>
    <x v="998"/>
    <n v="2"/>
    <n v="0.6"/>
    <n v="-0.75660000000000016"/>
  </r>
  <r>
    <x v="1107"/>
    <x v="533"/>
    <x v="0"/>
    <x v="258"/>
    <d v="2013-11-25T00:00:00"/>
    <s v="Standard Class"/>
    <x v="13"/>
    <s v="Eric Hoffmann"/>
    <x v="0"/>
    <s v="United States"/>
    <s v="Houston"/>
    <x v="5"/>
    <n v="77041"/>
    <x v="2"/>
    <s v="OFF-BI-10003676"/>
    <x v="1"/>
    <x v="8"/>
    <s v="GBC Standard Recycled Report Covers, Clear Plastic Sheets"/>
    <x v="999"/>
    <n v="5"/>
    <n v="0.8"/>
    <n v="-17.248000000000008"/>
  </r>
  <r>
    <x v="1108"/>
    <x v="533"/>
    <x v="0"/>
    <x v="258"/>
    <d v="2013-11-25T00:00:00"/>
    <s v="Standard Class"/>
    <x v="13"/>
    <s v="Eric Hoffmann"/>
    <x v="0"/>
    <s v="United States"/>
    <s v="Houston"/>
    <x v="5"/>
    <n v="77041"/>
    <x v="2"/>
    <s v="OFF-FA-10003495"/>
    <x v="1"/>
    <x v="13"/>
    <s v="Staples"/>
    <x v="1000"/>
    <n v="12"/>
    <n v="0.2"/>
    <n v="21.888000000000002"/>
  </r>
  <r>
    <x v="1109"/>
    <x v="533"/>
    <x v="0"/>
    <x v="258"/>
    <d v="2013-11-25T00:00:00"/>
    <s v="Standard Class"/>
    <x v="13"/>
    <s v="Eric Hoffmann"/>
    <x v="0"/>
    <s v="United States"/>
    <s v="Houston"/>
    <x v="5"/>
    <n v="77041"/>
    <x v="2"/>
    <s v="OFF-EN-10003798"/>
    <x v="1"/>
    <x v="12"/>
    <s v="Recycled Interoffice Envelopes with Re-Use-A-Seal Closure, 10 x 13"/>
    <x v="1001"/>
    <n v="3"/>
    <n v="0.2"/>
    <n v="13.826699999999999"/>
  </r>
  <r>
    <x v="1110"/>
    <x v="533"/>
    <x v="0"/>
    <x v="258"/>
    <d v="2013-11-25T00:00:00"/>
    <s v="Standard Class"/>
    <x v="13"/>
    <s v="Eric Hoffmann"/>
    <x v="0"/>
    <s v="United States"/>
    <s v="Houston"/>
    <x v="5"/>
    <n v="77041"/>
    <x v="2"/>
    <s v="TEC-PH-10003589"/>
    <x v="2"/>
    <x v="7"/>
    <s v="invisibleSHIELD by ZAGG Smudge-Free Screen Protector"/>
    <x v="1002"/>
    <n v="5"/>
    <n v="0.2"/>
    <n v="25.185999999999996"/>
  </r>
  <r>
    <x v="1111"/>
    <x v="533"/>
    <x v="0"/>
    <x v="258"/>
    <d v="2013-11-25T00:00:00"/>
    <s v="Standard Class"/>
    <x v="13"/>
    <s v="Eric Hoffmann"/>
    <x v="0"/>
    <s v="United States"/>
    <s v="Houston"/>
    <x v="5"/>
    <n v="77041"/>
    <x v="2"/>
    <s v="OFF-PA-10004735"/>
    <x v="1"/>
    <x v="10"/>
    <s v="Xerox 1905"/>
    <x v="563"/>
    <n v="2"/>
    <n v="0.2"/>
    <n v="3.6288"/>
  </r>
  <r>
    <x v="1112"/>
    <x v="533"/>
    <x v="0"/>
    <x v="258"/>
    <d v="2013-11-25T00:00:00"/>
    <s v="Standard Class"/>
    <x v="13"/>
    <s v="Eric Hoffmann"/>
    <x v="0"/>
    <s v="United States"/>
    <s v="Houston"/>
    <x v="5"/>
    <n v="77041"/>
    <x v="2"/>
    <s v="OFF-BI-10002609"/>
    <x v="1"/>
    <x v="8"/>
    <s v="Avery Hidden Tab Dividers for Binding Systems"/>
    <x v="1003"/>
    <n v="2"/>
    <n v="0.8"/>
    <n v="-2.0264000000000002"/>
  </r>
  <r>
    <x v="1113"/>
    <x v="534"/>
    <x v="3"/>
    <x v="404"/>
    <d v="2014-12-24T00:00:00"/>
    <s v="Second Class"/>
    <x v="154"/>
    <s v="Russell Applegate"/>
    <x v="0"/>
    <s v="United States"/>
    <s v="Encinitas"/>
    <x v="1"/>
    <n v="92024"/>
    <x v="1"/>
    <s v="OFF-BI-10003364"/>
    <x v="1"/>
    <x v="8"/>
    <s v="Binding Machine Supplies"/>
    <x v="1004"/>
    <n v="2"/>
    <n v="0.2"/>
    <n v="16.3352"/>
  </r>
  <r>
    <x v="1114"/>
    <x v="534"/>
    <x v="3"/>
    <x v="404"/>
    <d v="2014-12-24T00:00:00"/>
    <s v="Second Class"/>
    <x v="154"/>
    <s v="Russell Applegate"/>
    <x v="0"/>
    <s v="United States"/>
    <s v="Encinitas"/>
    <x v="1"/>
    <n v="92024"/>
    <x v="1"/>
    <s v="FUR-BO-10002206"/>
    <x v="0"/>
    <x v="0"/>
    <s v="Bush Saratoga Collection 5-Shelf Bookcase, Hanover Cherry, *Special Order"/>
    <x v="1005"/>
    <n v="1"/>
    <n v="0.15"/>
    <n v="-12.688200000000002"/>
  </r>
  <r>
    <x v="1115"/>
    <x v="534"/>
    <x v="3"/>
    <x v="404"/>
    <d v="2014-12-24T00:00:00"/>
    <s v="Second Class"/>
    <x v="154"/>
    <s v="Russell Applegate"/>
    <x v="0"/>
    <s v="United States"/>
    <s v="Encinitas"/>
    <x v="1"/>
    <n v="92024"/>
    <x v="1"/>
    <s v="TEC-AC-10003610"/>
    <x v="2"/>
    <x v="11"/>
    <s v="Logitech Illuminated - Keyboard"/>
    <x v="1006"/>
    <n v="2"/>
    <n v="0"/>
    <n v="57.590400000000002"/>
  </r>
  <r>
    <x v="1116"/>
    <x v="535"/>
    <x v="0"/>
    <x v="405"/>
    <d v="2013-07-25T00:00:00"/>
    <s v="Second Class"/>
    <x v="393"/>
    <s v="Dionis Lloyd"/>
    <x v="1"/>
    <s v="United States"/>
    <s v="San Francisco"/>
    <x v="1"/>
    <n v="94110"/>
    <x v="1"/>
    <s v="OFF-LA-10003766"/>
    <x v="1"/>
    <x v="2"/>
    <s v="Self-Adhesive Removable Labels"/>
    <x v="689"/>
    <n v="2"/>
    <n v="0"/>
    <n v="3.024"/>
  </r>
  <r>
    <x v="1117"/>
    <x v="536"/>
    <x v="1"/>
    <x v="406"/>
    <d v="2012-09-08T00:00:00"/>
    <s v="Standard Class"/>
    <x v="394"/>
    <s v="Christine Sundaresam"/>
    <x v="0"/>
    <s v="United States"/>
    <s v="Roswell"/>
    <x v="32"/>
    <n v="30076"/>
    <x v="0"/>
    <s v="OFF-PA-10001970"/>
    <x v="1"/>
    <x v="10"/>
    <s v="Xerox 1908"/>
    <x v="1007"/>
    <n v="5"/>
    <n v="0"/>
    <n v="137.15100000000001"/>
  </r>
  <r>
    <x v="1118"/>
    <x v="536"/>
    <x v="1"/>
    <x v="406"/>
    <d v="2012-09-08T00:00:00"/>
    <s v="Standard Class"/>
    <x v="394"/>
    <s v="Christine Sundaresam"/>
    <x v="0"/>
    <s v="United States"/>
    <s v="Roswell"/>
    <x v="32"/>
    <n v="30076"/>
    <x v="0"/>
    <s v="TEC-AC-10002049"/>
    <x v="2"/>
    <x v="11"/>
    <s v="Logitech G19 Programmable Gaming Keyboard"/>
    <x v="1008"/>
    <n v="5"/>
    <n v="0"/>
    <n v="111.59099999999995"/>
  </r>
  <r>
    <x v="1119"/>
    <x v="536"/>
    <x v="1"/>
    <x v="406"/>
    <d v="2012-09-08T00:00:00"/>
    <s v="Standard Class"/>
    <x v="394"/>
    <s v="Christine Sundaresam"/>
    <x v="0"/>
    <s v="United States"/>
    <s v="Roswell"/>
    <x v="32"/>
    <n v="30076"/>
    <x v="0"/>
    <s v="OFF-PA-10000141"/>
    <x v="1"/>
    <x v="10"/>
    <s v="Ampad Evidence Wirebond Steno Books, 6&quot; x 9&quot;"/>
    <x v="1009"/>
    <n v="2"/>
    <n v="0"/>
    <n v="2.0491999999999999"/>
  </r>
  <r>
    <x v="1120"/>
    <x v="536"/>
    <x v="1"/>
    <x v="406"/>
    <d v="2012-09-08T00:00:00"/>
    <s v="Standard Class"/>
    <x v="394"/>
    <s v="Christine Sundaresam"/>
    <x v="0"/>
    <s v="United States"/>
    <s v="Roswell"/>
    <x v="32"/>
    <n v="30076"/>
    <x v="0"/>
    <s v="OFF-EN-10004459"/>
    <x v="1"/>
    <x v="12"/>
    <s v="Security-Tint Envelopes"/>
    <x v="770"/>
    <n v="2"/>
    <n v="0"/>
    <n v="7.4871999999999996"/>
  </r>
  <r>
    <x v="1121"/>
    <x v="537"/>
    <x v="2"/>
    <x v="407"/>
    <d v="2011-01-27T00:00:00"/>
    <s v="Standard Class"/>
    <x v="332"/>
    <s v="Hunter Lopez"/>
    <x v="0"/>
    <s v="United States"/>
    <s v="Jonesboro"/>
    <x v="36"/>
    <n v="72401"/>
    <x v="0"/>
    <s v="TEC-PH-10001061"/>
    <x v="2"/>
    <x v="7"/>
    <s v="Apple iPhone 5C"/>
    <x v="1010"/>
    <n v="7"/>
    <n v="0"/>
    <n v="181.98179999999999"/>
  </r>
  <r>
    <x v="1122"/>
    <x v="537"/>
    <x v="2"/>
    <x v="407"/>
    <d v="2011-01-27T00:00:00"/>
    <s v="Standard Class"/>
    <x v="332"/>
    <s v="Hunter Lopez"/>
    <x v="0"/>
    <s v="United States"/>
    <s v="Jonesboro"/>
    <x v="36"/>
    <n v="72401"/>
    <x v="0"/>
    <s v="OFF-AR-10002375"/>
    <x v="1"/>
    <x v="6"/>
    <s v="Newell 351"/>
    <x v="1011"/>
    <n v="7"/>
    <n v="0"/>
    <n v="6.6583999999999968"/>
  </r>
  <r>
    <x v="1123"/>
    <x v="537"/>
    <x v="2"/>
    <x v="407"/>
    <d v="2011-01-27T00:00:00"/>
    <s v="Standard Class"/>
    <x v="332"/>
    <s v="Hunter Lopez"/>
    <x v="0"/>
    <s v="United States"/>
    <s v="Jonesboro"/>
    <x v="36"/>
    <n v="72401"/>
    <x v="0"/>
    <s v="FUR-FU-10003194"/>
    <x v="0"/>
    <x v="5"/>
    <s v="Eldon Expressions Desk Accessory, Wood Pencil Holder, Oak"/>
    <x v="1012"/>
    <n v="4"/>
    <n v="0"/>
    <n v="11.579999999999998"/>
  </r>
  <r>
    <x v="1124"/>
    <x v="537"/>
    <x v="2"/>
    <x v="407"/>
    <d v="2011-01-27T00:00:00"/>
    <s v="Standard Class"/>
    <x v="332"/>
    <s v="Hunter Lopez"/>
    <x v="0"/>
    <s v="United States"/>
    <s v="Jonesboro"/>
    <x v="36"/>
    <n v="72401"/>
    <x v="0"/>
    <s v="OFF-AR-10003811"/>
    <x v="1"/>
    <x v="6"/>
    <s v="Newell 327"/>
    <x v="153"/>
    <n v="3"/>
    <n v="0"/>
    <n v="1.7901"/>
  </r>
  <r>
    <x v="1125"/>
    <x v="537"/>
    <x v="2"/>
    <x v="407"/>
    <d v="2011-01-27T00:00:00"/>
    <s v="Standard Class"/>
    <x v="332"/>
    <s v="Hunter Lopez"/>
    <x v="0"/>
    <s v="United States"/>
    <s v="Jonesboro"/>
    <x v="36"/>
    <n v="72401"/>
    <x v="0"/>
    <s v="OFF-EN-10001539"/>
    <x v="1"/>
    <x v="12"/>
    <s v="Staples"/>
    <x v="1013"/>
    <n v="3"/>
    <n v="0"/>
    <n v="10.969799999999999"/>
  </r>
  <r>
    <x v="1126"/>
    <x v="537"/>
    <x v="2"/>
    <x v="407"/>
    <d v="2011-01-27T00:00:00"/>
    <s v="Standard Class"/>
    <x v="332"/>
    <s v="Hunter Lopez"/>
    <x v="0"/>
    <s v="United States"/>
    <s v="Jonesboro"/>
    <x v="36"/>
    <n v="72401"/>
    <x v="0"/>
    <s v="FUR-CH-10002331"/>
    <x v="0"/>
    <x v="1"/>
    <s v="Hon 4700 Series Mobuis Mid-Back Task Chairs with Adjustable Arms"/>
    <x v="1014"/>
    <n v="3"/>
    <n v="0"/>
    <n v="224.2673999999999"/>
  </r>
  <r>
    <x v="1127"/>
    <x v="538"/>
    <x v="1"/>
    <x v="56"/>
    <d v="2012-03-07T00:00:00"/>
    <s v="Standard Class"/>
    <x v="50"/>
    <s v="Pete Armstrong"/>
    <x v="2"/>
    <s v="United States"/>
    <s v="Richmond"/>
    <x v="14"/>
    <n v="47374"/>
    <x v="2"/>
    <s v="OFF-AR-10003156"/>
    <x v="1"/>
    <x v="6"/>
    <s v="50 Colored Long Pencils"/>
    <x v="1015"/>
    <n v="1"/>
    <n v="0"/>
    <n v="2.6416000000000004"/>
  </r>
  <r>
    <x v="1128"/>
    <x v="538"/>
    <x v="1"/>
    <x v="56"/>
    <d v="2012-03-07T00:00:00"/>
    <s v="Standard Class"/>
    <x v="50"/>
    <s v="Pete Armstrong"/>
    <x v="2"/>
    <s v="United States"/>
    <s v="Richmond"/>
    <x v="14"/>
    <n v="47374"/>
    <x v="2"/>
    <s v="OFF-EN-10001532"/>
    <x v="1"/>
    <x v="12"/>
    <s v="Brown Kraft Recycled Envelopes"/>
    <x v="1016"/>
    <n v="6"/>
    <n v="0"/>
    <n v="50.94"/>
  </r>
  <r>
    <x v="1129"/>
    <x v="539"/>
    <x v="0"/>
    <x v="408"/>
    <d v="2013-04-17T00:00:00"/>
    <s v="Standard Class"/>
    <x v="205"/>
    <s v="Brian Dahlen"/>
    <x v="0"/>
    <s v="United States"/>
    <s v="Springfield"/>
    <x v="17"/>
    <n v="22153"/>
    <x v="0"/>
    <s v="FUR-TA-10004086"/>
    <x v="0"/>
    <x v="3"/>
    <s v="KI Adjustable-Height Table"/>
    <x v="1017"/>
    <n v="4"/>
    <n v="0"/>
    <n v="75.662399999999991"/>
  </r>
  <r>
    <x v="1130"/>
    <x v="539"/>
    <x v="0"/>
    <x v="408"/>
    <d v="2013-04-17T00:00:00"/>
    <s v="Standard Class"/>
    <x v="205"/>
    <s v="Brian Dahlen"/>
    <x v="0"/>
    <s v="United States"/>
    <s v="Springfield"/>
    <x v="17"/>
    <n v="22153"/>
    <x v="0"/>
    <s v="OFF-PA-10000100"/>
    <x v="1"/>
    <x v="10"/>
    <s v="Xerox 1945"/>
    <x v="1018"/>
    <n v="1"/>
    <n v="0"/>
    <n v="20.085100000000001"/>
  </r>
  <r>
    <x v="1131"/>
    <x v="539"/>
    <x v="0"/>
    <x v="408"/>
    <d v="2013-04-17T00:00:00"/>
    <s v="Standard Class"/>
    <x v="205"/>
    <s v="Brian Dahlen"/>
    <x v="0"/>
    <s v="United States"/>
    <s v="Springfield"/>
    <x v="17"/>
    <n v="22153"/>
    <x v="0"/>
    <s v="OFF-EN-10002500"/>
    <x v="1"/>
    <x v="12"/>
    <s v="Globe Weis Peel &amp; Seel First Class Envelopes"/>
    <x v="1019"/>
    <n v="5"/>
    <n v="0"/>
    <n v="28.754999999999995"/>
  </r>
  <r>
    <x v="1132"/>
    <x v="540"/>
    <x v="0"/>
    <x v="409"/>
    <d v="2013-12-08T00:00:00"/>
    <s v="First Class"/>
    <x v="55"/>
    <s v="Greg Guthrie"/>
    <x v="1"/>
    <s v="United States"/>
    <s v="Antioch"/>
    <x v="1"/>
    <n v="94509"/>
    <x v="1"/>
    <s v="OFF-PA-10004100"/>
    <x v="1"/>
    <x v="10"/>
    <s v="Xerox 216"/>
    <x v="541"/>
    <n v="3"/>
    <n v="0"/>
    <n v="9.3312000000000008"/>
  </r>
  <r>
    <x v="1133"/>
    <x v="541"/>
    <x v="0"/>
    <x v="410"/>
    <d v="2013-06-10T00:00:00"/>
    <s v="Standard Class"/>
    <x v="185"/>
    <s v="Joni Sundaresam"/>
    <x v="2"/>
    <s v="United States"/>
    <s v="Philadelphia"/>
    <x v="9"/>
    <n v="19134"/>
    <x v="3"/>
    <s v="OFF-ST-10003479"/>
    <x v="1"/>
    <x v="4"/>
    <s v="Eldon Base for stackable storage shelf, platinum"/>
    <x v="1020"/>
    <n v="4"/>
    <n v="0.2"/>
    <n v="-23.364000000000019"/>
  </r>
  <r>
    <x v="1134"/>
    <x v="541"/>
    <x v="0"/>
    <x v="410"/>
    <d v="2013-06-10T00:00:00"/>
    <s v="Standard Class"/>
    <x v="185"/>
    <s v="Joni Sundaresam"/>
    <x v="2"/>
    <s v="United States"/>
    <s v="Philadelphia"/>
    <x v="9"/>
    <n v="19134"/>
    <x v="3"/>
    <s v="OFF-LA-10000973"/>
    <x v="1"/>
    <x v="2"/>
    <s v="Avery 502"/>
    <x v="262"/>
    <n v="3"/>
    <n v="0.2"/>
    <n v="2.6459999999999995"/>
  </r>
  <r>
    <x v="1135"/>
    <x v="542"/>
    <x v="0"/>
    <x v="25"/>
    <d v="2013-12-12T00:00:00"/>
    <s v="Same Day"/>
    <x v="235"/>
    <s v="Lena Radford"/>
    <x v="0"/>
    <s v="United States"/>
    <s v="Homestead"/>
    <x v="2"/>
    <n v="33030"/>
    <x v="0"/>
    <s v="OFF-ST-10001476"/>
    <x v="1"/>
    <x v="4"/>
    <s v="Steel Personal Filing/Posting Tote"/>
    <x v="1021"/>
    <n v="3"/>
    <n v="0.2"/>
    <n v="7.4571000000000041"/>
  </r>
  <r>
    <x v="1136"/>
    <x v="543"/>
    <x v="0"/>
    <x v="396"/>
    <d v="2013-11-16T00:00:00"/>
    <s v="Second Class"/>
    <x v="395"/>
    <s v="Frank Hawley"/>
    <x v="1"/>
    <s v="United States"/>
    <s v="La Porte"/>
    <x v="14"/>
    <n v="46350"/>
    <x v="2"/>
    <s v="OFF-EN-10002831"/>
    <x v="1"/>
    <x v="12"/>
    <s v="Tyvek  Top-Opening Peel &amp; Seel  Envelopes, Gray"/>
    <x v="1022"/>
    <n v="8"/>
    <n v="0"/>
    <n v="129.38399999999999"/>
  </r>
  <r>
    <x v="1137"/>
    <x v="543"/>
    <x v="0"/>
    <x v="396"/>
    <d v="2013-11-16T00:00:00"/>
    <s v="Second Class"/>
    <x v="395"/>
    <s v="Frank Hawley"/>
    <x v="1"/>
    <s v="United States"/>
    <s v="La Porte"/>
    <x v="14"/>
    <n v="46350"/>
    <x v="2"/>
    <s v="OFF-AP-10002350"/>
    <x v="1"/>
    <x v="9"/>
    <s v="Belkin F9H710-06 7 Outlet SurgeMaster Surge Protector"/>
    <x v="1023"/>
    <n v="2"/>
    <n v="0"/>
    <n v="10.5504"/>
  </r>
  <r>
    <x v="1138"/>
    <x v="543"/>
    <x v="0"/>
    <x v="396"/>
    <d v="2013-11-16T00:00:00"/>
    <s v="Second Class"/>
    <x v="395"/>
    <s v="Frank Hawley"/>
    <x v="1"/>
    <s v="United States"/>
    <s v="La Porte"/>
    <x v="14"/>
    <n v="46350"/>
    <x v="2"/>
    <s v="OFF-PA-10001763"/>
    <x v="1"/>
    <x v="10"/>
    <s v="Xerox 1896"/>
    <x v="1024"/>
    <n v="2"/>
    <n v="0"/>
    <n v="8.9909999999999997"/>
  </r>
  <r>
    <x v="1139"/>
    <x v="543"/>
    <x v="0"/>
    <x v="396"/>
    <d v="2013-11-16T00:00:00"/>
    <s v="Second Class"/>
    <x v="395"/>
    <s v="Frank Hawley"/>
    <x v="1"/>
    <s v="United States"/>
    <s v="La Porte"/>
    <x v="14"/>
    <n v="46350"/>
    <x v="2"/>
    <s v="OFF-AR-10003394"/>
    <x v="1"/>
    <x v="6"/>
    <s v="Newell 332"/>
    <x v="1025"/>
    <n v="7"/>
    <n v="0"/>
    <n v="5.5566000000000004"/>
  </r>
  <r>
    <x v="1140"/>
    <x v="543"/>
    <x v="0"/>
    <x v="396"/>
    <d v="2013-11-16T00:00:00"/>
    <s v="Second Class"/>
    <x v="395"/>
    <s v="Frank Hawley"/>
    <x v="1"/>
    <s v="United States"/>
    <s v="La Porte"/>
    <x v="14"/>
    <n v="46350"/>
    <x v="2"/>
    <s v="OFF-BI-10002072"/>
    <x v="1"/>
    <x v="8"/>
    <s v="Cardinal Slant-D Ring Binders"/>
    <x v="1026"/>
    <n v="2"/>
    <n v="0"/>
    <n v="8.69"/>
  </r>
  <r>
    <x v="1141"/>
    <x v="544"/>
    <x v="2"/>
    <x v="411"/>
    <d v="2011-10-03T00:00:00"/>
    <s v="Standard Class"/>
    <x v="275"/>
    <s v="Arthur Prichep"/>
    <x v="0"/>
    <s v="United States"/>
    <s v="Los Angeles"/>
    <x v="1"/>
    <n v="90045"/>
    <x v="1"/>
    <s v="FUR-FU-10004188"/>
    <x v="0"/>
    <x v="5"/>
    <s v="Luxo Professional Combination Clamp-On Lamps"/>
    <x v="874"/>
    <n v="2"/>
    <n v="0"/>
    <n v="53.195999999999998"/>
  </r>
  <r>
    <x v="1142"/>
    <x v="544"/>
    <x v="2"/>
    <x v="411"/>
    <d v="2011-10-03T00:00:00"/>
    <s v="Standard Class"/>
    <x v="275"/>
    <s v="Arthur Prichep"/>
    <x v="0"/>
    <s v="United States"/>
    <s v="Los Angeles"/>
    <x v="1"/>
    <n v="90045"/>
    <x v="1"/>
    <s v="OFF-FA-10001561"/>
    <x v="1"/>
    <x v="13"/>
    <s v="Stockwell Push Pins"/>
    <x v="525"/>
    <n v="4"/>
    <n v="0"/>
    <n v="2.8776000000000002"/>
  </r>
  <r>
    <x v="1143"/>
    <x v="544"/>
    <x v="2"/>
    <x v="411"/>
    <d v="2011-10-03T00:00:00"/>
    <s v="Standard Class"/>
    <x v="275"/>
    <s v="Arthur Prichep"/>
    <x v="0"/>
    <s v="United States"/>
    <s v="Los Angeles"/>
    <x v="1"/>
    <n v="90045"/>
    <x v="1"/>
    <s v="OFF-PA-10002105"/>
    <x v="1"/>
    <x v="10"/>
    <s v="Xerox 223"/>
    <x v="90"/>
    <n v="1"/>
    <n v="0"/>
    <n v="3.1104000000000003"/>
  </r>
  <r>
    <x v="1144"/>
    <x v="544"/>
    <x v="2"/>
    <x v="411"/>
    <d v="2011-10-03T00:00:00"/>
    <s v="Standard Class"/>
    <x v="275"/>
    <s v="Arthur Prichep"/>
    <x v="0"/>
    <s v="United States"/>
    <s v="Los Angeles"/>
    <x v="1"/>
    <n v="90045"/>
    <x v="1"/>
    <s v="TEC-MA-10004241"/>
    <x v="2"/>
    <x v="15"/>
    <s v="Star Micronics TSP800 TSP847IIU Receipt Printer"/>
    <x v="1027"/>
    <n v="2"/>
    <n v="0.2"/>
    <n v="223.05399999999995"/>
  </r>
  <r>
    <x v="1145"/>
    <x v="544"/>
    <x v="2"/>
    <x v="411"/>
    <d v="2011-10-03T00:00:00"/>
    <s v="Standard Class"/>
    <x v="275"/>
    <s v="Arthur Prichep"/>
    <x v="0"/>
    <s v="United States"/>
    <s v="Los Angeles"/>
    <x v="1"/>
    <n v="90045"/>
    <x v="1"/>
    <s v="OFF-ST-10004340"/>
    <x v="1"/>
    <x v="4"/>
    <s v="Fellowes Mobile File Cart, Black"/>
    <x v="1028"/>
    <n v="1"/>
    <n v="0"/>
    <n v="16.788600000000002"/>
  </r>
  <r>
    <x v="1146"/>
    <x v="545"/>
    <x v="1"/>
    <x v="388"/>
    <d v="2012-04-04T00:00:00"/>
    <s v="Same Day"/>
    <x v="396"/>
    <s v="Nat Carroll"/>
    <x v="0"/>
    <s v="United States"/>
    <s v="Lansing"/>
    <x v="12"/>
    <n v="48911"/>
    <x v="2"/>
    <s v="OFF-AP-10003849"/>
    <x v="1"/>
    <x v="9"/>
    <s v="Hoover Shoulder Vac Commercial Portable Vacuum"/>
    <x v="1029"/>
    <n v="2"/>
    <n v="0.1"/>
    <n v="107.34599999999996"/>
  </r>
  <r>
    <x v="1147"/>
    <x v="545"/>
    <x v="1"/>
    <x v="388"/>
    <d v="2012-04-04T00:00:00"/>
    <s v="Same Day"/>
    <x v="396"/>
    <s v="Nat Carroll"/>
    <x v="0"/>
    <s v="United States"/>
    <s v="Lansing"/>
    <x v="12"/>
    <n v="48911"/>
    <x v="2"/>
    <s v="OFF-FA-10000735"/>
    <x v="1"/>
    <x v="13"/>
    <s v="Staples"/>
    <x v="572"/>
    <n v="2"/>
    <n v="0"/>
    <n v="2.6279999999999997"/>
  </r>
  <r>
    <x v="1148"/>
    <x v="545"/>
    <x v="1"/>
    <x v="388"/>
    <d v="2012-04-04T00:00:00"/>
    <s v="Same Day"/>
    <x v="396"/>
    <s v="Nat Carroll"/>
    <x v="0"/>
    <s v="United States"/>
    <s v="Lansing"/>
    <x v="12"/>
    <n v="48911"/>
    <x v="2"/>
    <s v="OFF-BI-10003350"/>
    <x v="1"/>
    <x v="8"/>
    <s v="Acco Expandable Hanging Binders"/>
    <x v="1030"/>
    <n v="2"/>
    <n v="0"/>
    <n v="5.8695999999999993"/>
  </r>
  <r>
    <x v="1149"/>
    <x v="545"/>
    <x v="1"/>
    <x v="388"/>
    <d v="2012-04-04T00:00:00"/>
    <s v="Same Day"/>
    <x v="396"/>
    <s v="Nat Carroll"/>
    <x v="0"/>
    <s v="United States"/>
    <s v="Lansing"/>
    <x v="12"/>
    <n v="48911"/>
    <x v="2"/>
    <s v="TEC-PH-10000307"/>
    <x v="2"/>
    <x v="7"/>
    <s v="Shocksock Galaxy S4 Armband"/>
    <x v="1031"/>
    <n v="1"/>
    <n v="0"/>
    <n v="0.43799999999999883"/>
  </r>
  <r>
    <x v="1150"/>
    <x v="545"/>
    <x v="1"/>
    <x v="388"/>
    <d v="2012-04-04T00:00:00"/>
    <s v="Same Day"/>
    <x v="396"/>
    <s v="Nat Carroll"/>
    <x v="0"/>
    <s v="United States"/>
    <s v="Lansing"/>
    <x v="12"/>
    <n v="48911"/>
    <x v="2"/>
    <s v="TEC-CO-10004202"/>
    <x v="2"/>
    <x v="16"/>
    <s v="Brother DCP1000 Digital 3 in 1 Multifunction Machine"/>
    <x v="1032"/>
    <n v="2"/>
    <n v="0"/>
    <n v="209.99299999999999"/>
  </r>
  <r>
    <x v="1151"/>
    <x v="546"/>
    <x v="1"/>
    <x v="412"/>
    <d v="2012-05-14T00:00:00"/>
    <s v="Standard Class"/>
    <x v="118"/>
    <s v="Claudia Bergmann"/>
    <x v="1"/>
    <s v="United States"/>
    <s v="Cuyahoga Falls"/>
    <x v="24"/>
    <n v="44221"/>
    <x v="3"/>
    <s v="FUR-FU-10001852"/>
    <x v="0"/>
    <x v="5"/>
    <s v="Eldon Regeneration Recycled Desk Accessories, Smoke"/>
    <x v="1033"/>
    <n v="6"/>
    <n v="0.2"/>
    <n v="1.2527999999999997"/>
  </r>
  <r>
    <x v="1152"/>
    <x v="547"/>
    <x v="3"/>
    <x v="413"/>
    <d v="2014-01-07T00:00:00"/>
    <s v="Standard Class"/>
    <x v="126"/>
    <s v="Kelly Lampkin"/>
    <x v="1"/>
    <s v="United States"/>
    <s v="Reno"/>
    <x v="33"/>
    <n v="89502"/>
    <x v="1"/>
    <s v="OFF-AR-10003759"/>
    <x v="1"/>
    <x v="6"/>
    <s v="Crayola Anti Dust Chalk, 12/Pack"/>
    <x v="1034"/>
    <n v="2"/>
    <n v="0"/>
    <n v="1.6379999999999999"/>
  </r>
  <r>
    <x v="1153"/>
    <x v="547"/>
    <x v="3"/>
    <x v="413"/>
    <d v="2014-01-07T00:00:00"/>
    <s v="Standard Class"/>
    <x v="126"/>
    <s v="Kelly Lampkin"/>
    <x v="1"/>
    <s v="United States"/>
    <s v="Reno"/>
    <x v="33"/>
    <n v="89502"/>
    <x v="1"/>
    <s v="OFF-BI-10003984"/>
    <x v="1"/>
    <x v="8"/>
    <s v="Lock-Up Easel 'Spel-Binder'"/>
    <x v="1035"/>
    <n v="7"/>
    <n v="0.2"/>
    <n v="53.921700000000008"/>
  </r>
  <r>
    <x v="1154"/>
    <x v="548"/>
    <x v="2"/>
    <x v="414"/>
    <d v="2011-12-21T00:00:00"/>
    <s v="First Class"/>
    <x v="390"/>
    <s v="Penelope Sewall"/>
    <x v="2"/>
    <s v="United States"/>
    <s v="Harrisonburg"/>
    <x v="17"/>
    <n v="22801"/>
    <x v="0"/>
    <s v="OFF-ST-10004337"/>
    <x v="1"/>
    <x v="4"/>
    <s v="SAFCO Commercial Wire Shelving, 72h"/>
    <x v="1036"/>
    <n v="2"/>
    <n v="0"/>
    <n v="0"/>
  </r>
  <r>
    <x v="1155"/>
    <x v="548"/>
    <x v="2"/>
    <x v="414"/>
    <d v="2011-12-21T00:00:00"/>
    <s v="First Class"/>
    <x v="390"/>
    <s v="Penelope Sewall"/>
    <x v="2"/>
    <s v="United States"/>
    <s v="Harrisonburg"/>
    <x v="17"/>
    <n v="22801"/>
    <x v="0"/>
    <s v="FUR-TA-10001932"/>
    <x v="0"/>
    <x v="3"/>
    <s v="Chromcraft 48&quot; x 96&quot; Racetrack Double Pedestal Table"/>
    <x v="1037"/>
    <n v="7"/>
    <n v="0"/>
    <n v="493.78559999999993"/>
  </r>
  <r>
    <x v="1156"/>
    <x v="548"/>
    <x v="2"/>
    <x v="414"/>
    <d v="2011-12-21T00:00:00"/>
    <s v="First Class"/>
    <x v="390"/>
    <s v="Penelope Sewall"/>
    <x v="2"/>
    <s v="United States"/>
    <s v="Harrisonburg"/>
    <x v="17"/>
    <n v="22801"/>
    <x v="0"/>
    <s v="OFF-BI-10003982"/>
    <x v="1"/>
    <x v="8"/>
    <s v="Wilson Jones Century Plastic Molded Ring Binders"/>
    <x v="1038"/>
    <n v="3"/>
    <n v="0"/>
    <n v="29.285699999999999"/>
  </r>
  <r>
    <x v="1157"/>
    <x v="548"/>
    <x v="2"/>
    <x v="414"/>
    <d v="2011-12-21T00:00:00"/>
    <s v="First Class"/>
    <x v="390"/>
    <s v="Penelope Sewall"/>
    <x v="2"/>
    <s v="United States"/>
    <s v="Harrisonburg"/>
    <x v="17"/>
    <n v="22801"/>
    <x v="0"/>
    <s v="FUR-TA-10000617"/>
    <x v="0"/>
    <x v="3"/>
    <s v="Hon Practical Foundations 30 x 60 Training Table, Light Gray/Charcoal"/>
    <x v="1039"/>
    <n v="2"/>
    <n v="0"/>
    <n v="100.12200000000001"/>
  </r>
  <r>
    <x v="1158"/>
    <x v="549"/>
    <x v="0"/>
    <x v="415"/>
    <d v="2013-07-08T00:00:00"/>
    <s v="Second Class"/>
    <x v="334"/>
    <s v="George Bell"/>
    <x v="1"/>
    <s v="United States"/>
    <s v="Los Angeles"/>
    <x v="1"/>
    <n v="90004"/>
    <x v="1"/>
    <s v="FUR-CH-10002126"/>
    <x v="0"/>
    <x v="1"/>
    <s v="Hon Deluxe Fabric Upholstered Stacking Chairs"/>
    <x v="1040"/>
    <n v="1"/>
    <n v="0.2"/>
    <n v="19.518400000000007"/>
  </r>
  <r>
    <x v="1159"/>
    <x v="550"/>
    <x v="3"/>
    <x v="222"/>
    <d v="2014-07-05T00:00:00"/>
    <s v="Standard Class"/>
    <x v="397"/>
    <s v="Alex Avila"/>
    <x v="0"/>
    <s v="United States"/>
    <s v="Minneapolis"/>
    <x v="11"/>
    <n v="55407"/>
    <x v="2"/>
    <s v="OFF-AP-10000576"/>
    <x v="1"/>
    <x v="9"/>
    <s v="Belkin 325VA UPS Surge Protector, 6'"/>
    <x v="1041"/>
    <n v="3"/>
    <n v="0"/>
    <n v="90.735000000000014"/>
  </r>
  <r>
    <x v="1160"/>
    <x v="550"/>
    <x v="3"/>
    <x v="222"/>
    <d v="2014-07-05T00:00:00"/>
    <s v="Standard Class"/>
    <x v="397"/>
    <s v="Alex Avila"/>
    <x v="0"/>
    <s v="United States"/>
    <s v="Minneapolis"/>
    <x v="11"/>
    <n v="55407"/>
    <x v="2"/>
    <s v="OFF-BI-10004654"/>
    <x v="1"/>
    <x v="8"/>
    <s v="Avery Binding System Hidden Tab Executive Style Index Sets"/>
    <x v="1042"/>
    <n v="2"/>
    <n v="0"/>
    <n v="5.77"/>
  </r>
  <r>
    <x v="1161"/>
    <x v="551"/>
    <x v="2"/>
    <x v="416"/>
    <d v="2011-09-05T00:00:00"/>
    <s v="Second Class"/>
    <x v="398"/>
    <s v="Larry Tron"/>
    <x v="0"/>
    <s v="United States"/>
    <s v="Escondido"/>
    <x v="1"/>
    <n v="92025"/>
    <x v="1"/>
    <s v="OFF-AR-10004042"/>
    <x v="1"/>
    <x v="6"/>
    <s v="BOSTON Model 1800 Electric Pencil Sharpeners, Putty/Woodgrain"/>
    <x v="1043"/>
    <n v="3"/>
    <n v="0"/>
    <n v="15.642599999999995"/>
  </r>
  <r>
    <x v="1162"/>
    <x v="552"/>
    <x v="2"/>
    <x v="223"/>
    <d v="2011-03-08T00:00:00"/>
    <s v="Standard Class"/>
    <x v="399"/>
    <s v="Anne Pryor"/>
    <x v="2"/>
    <s v="United States"/>
    <s v="New York City"/>
    <x v="15"/>
    <n v="10035"/>
    <x v="3"/>
    <s v="TEC-PH-10004700"/>
    <x v="2"/>
    <x v="7"/>
    <s v="PowerGen Dual USB Car Charger"/>
    <x v="1044"/>
    <n v="1"/>
    <n v="0"/>
    <n v="4.5953999999999997"/>
  </r>
  <r>
    <x v="1163"/>
    <x v="552"/>
    <x v="2"/>
    <x v="223"/>
    <d v="2011-03-08T00:00:00"/>
    <s v="Standard Class"/>
    <x v="399"/>
    <s v="Anne Pryor"/>
    <x v="2"/>
    <s v="United States"/>
    <s v="New York City"/>
    <x v="15"/>
    <n v="10035"/>
    <x v="3"/>
    <s v="OFF-BI-10004593"/>
    <x v="1"/>
    <x v="8"/>
    <s v="Ibico Laser Imprintable Binding System Covers"/>
    <x v="1045"/>
    <n v="3"/>
    <n v="0.2"/>
    <n v="40.872"/>
  </r>
  <r>
    <x v="1164"/>
    <x v="552"/>
    <x v="2"/>
    <x v="223"/>
    <d v="2011-03-08T00:00:00"/>
    <s v="Standard Class"/>
    <x v="399"/>
    <s v="Anne Pryor"/>
    <x v="2"/>
    <s v="United States"/>
    <s v="New York City"/>
    <x v="15"/>
    <n v="10035"/>
    <x v="3"/>
    <s v="OFF-BI-10003429"/>
    <x v="1"/>
    <x v="8"/>
    <s v="Cardinal HOLDit! Binder Insert Strips,Extra Strips"/>
    <x v="1046"/>
    <n v="5"/>
    <n v="0.2"/>
    <n v="9.1785000000000014"/>
  </r>
  <r>
    <x v="1165"/>
    <x v="553"/>
    <x v="2"/>
    <x v="417"/>
    <d v="2011-05-08T00:00:00"/>
    <s v="Standard Class"/>
    <x v="400"/>
    <s v="Paul MacIntyre"/>
    <x v="0"/>
    <s v="United States"/>
    <s v="Jackson"/>
    <x v="12"/>
    <n v="49201"/>
    <x v="2"/>
    <s v="OFF-BI-10001294"/>
    <x v="1"/>
    <x v="8"/>
    <s v="Fellowes Binding Cases"/>
    <x v="1047"/>
    <n v="4"/>
    <n v="0"/>
    <n v="21.059999999999995"/>
  </r>
  <r>
    <x v="1166"/>
    <x v="554"/>
    <x v="1"/>
    <x v="121"/>
    <d v="2012-11-02T00:00:00"/>
    <s v="Same Day"/>
    <x v="110"/>
    <s v="Kelly Collister"/>
    <x v="0"/>
    <s v="United States"/>
    <s v="Seattle"/>
    <x v="4"/>
    <n v="98115"/>
    <x v="1"/>
    <s v="TEC-AC-10001552"/>
    <x v="2"/>
    <x v="11"/>
    <s v="Logitech K350 2.4Ghz Wireless Keyboard"/>
    <x v="1048"/>
    <n v="9"/>
    <n v="0"/>
    <n v="49.272299999999987"/>
  </r>
  <r>
    <x v="1167"/>
    <x v="555"/>
    <x v="3"/>
    <x v="166"/>
    <d v="2014-12-11T00:00:00"/>
    <s v="Second Class"/>
    <x v="111"/>
    <s v="Delfina Latchford"/>
    <x v="0"/>
    <s v="United States"/>
    <s v="New York City"/>
    <x v="15"/>
    <n v="10035"/>
    <x v="3"/>
    <s v="FUR-FU-10004952"/>
    <x v="0"/>
    <x v="5"/>
    <s v="C-Line Cubicle Keepers Polyproplyene Holder w/Velcro Back, 8-1/2x11, 25/Bx"/>
    <x v="1049"/>
    <n v="2"/>
    <n v="0"/>
    <n v="33.938800000000001"/>
  </r>
  <r>
    <x v="1168"/>
    <x v="555"/>
    <x v="3"/>
    <x v="166"/>
    <d v="2014-12-11T00:00:00"/>
    <s v="Second Class"/>
    <x v="111"/>
    <s v="Delfina Latchford"/>
    <x v="0"/>
    <s v="United States"/>
    <s v="New York City"/>
    <x v="15"/>
    <n v="10035"/>
    <x v="3"/>
    <s v="OFF-ST-10004123"/>
    <x v="1"/>
    <x v="4"/>
    <s v="Safco Industrial Wire Shelving System"/>
    <x v="1050"/>
    <n v="3"/>
    <n v="0"/>
    <n v="0"/>
  </r>
  <r>
    <x v="1169"/>
    <x v="555"/>
    <x v="3"/>
    <x v="166"/>
    <d v="2014-12-11T00:00:00"/>
    <s v="Second Class"/>
    <x v="111"/>
    <s v="Delfina Latchford"/>
    <x v="0"/>
    <s v="United States"/>
    <s v="New York City"/>
    <x v="15"/>
    <n v="10035"/>
    <x v="3"/>
    <s v="OFF-PA-10003172"/>
    <x v="1"/>
    <x v="10"/>
    <s v="Xerox 1996"/>
    <x v="541"/>
    <n v="3"/>
    <n v="0"/>
    <n v="9.3312000000000008"/>
  </r>
  <r>
    <x v="1170"/>
    <x v="555"/>
    <x v="3"/>
    <x v="166"/>
    <d v="2014-12-11T00:00:00"/>
    <s v="Second Class"/>
    <x v="111"/>
    <s v="Delfina Latchford"/>
    <x v="0"/>
    <s v="United States"/>
    <s v="New York City"/>
    <x v="15"/>
    <n v="10035"/>
    <x v="3"/>
    <s v="OFF-ST-10002352"/>
    <x v="1"/>
    <x v="4"/>
    <s v="Iris Project Case"/>
    <x v="1051"/>
    <n v="4"/>
    <n v="0"/>
    <n v="8.299199999999999"/>
  </r>
  <r>
    <x v="1171"/>
    <x v="556"/>
    <x v="2"/>
    <x v="418"/>
    <d v="2011-03-14T00:00:00"/>
    <s v="Standard Class"/>
    <x v="349"/>
    <s v="Scott Williamson"/>
    <x v="0"/>
    <s v="United States"/>
    <s v="Royal Oak"/>
    <x v="12"/>
    <n v="48073"/>
    <x v="2"/>
    <s v="OFF-PA-10002259"/>
    <x v="1"/>
    <x v="10"/>
    <s v="Geographics Note Cards, Blank, White, 8 1/2&quot; x 11&quot;"/>
    <x v="1052"/>
    <n v="2"/>
    <n v="0"/>
    <n v="10.7424"/>
  </r>
  <r>
    <x v="1172"/>
    <x v="557"/>
    <x v="2"/>
    <x v="419"/>
    <d v="2011-04-25T00:00:00"/>
    <s v="Standard Class"/>
    <x v="211"/>
    <s v="Allen Armold"/>
    <x v="0"/>
    <s v="United States"/>
    <s v="Los Angeles"/>
    <x v="1"/>
    <n v="90008"/>
    <x v="1"/>
    <s v="OFF-BI-10002976"/>
    <x v="1"/>
    <x v="8"/>
    <s v="ACCOHIDE Binder by Acco"/>
    <x v="1053"/>
    <n v="5"/>
    <n v="0.2"/>
    <n v="5.5754999999999999"/>
  </r>
  <r>
    <x v="1173"/>
    <x v="558"/>
    <x v="1"/>
    <x v="420"/>
    <d v="2012-10-26T00:00:00"/>
    <s v="Standard Class"/>
    <x v="299"/>
    <s v="Liz Thompson"/>
    <x v="0"/>
    <s v="United States"/>
    <s v="Bloomington"/>
    <x v="10"/>
    <n v="61701"/>
    <x v="2"/>
    <s v="OFF-BI-10000301"/>
    <x v="1"/>
    <x v="8"/>
    <s v="GBC Instant Report Kit"/>
    <x v="1054"/>
    <n v="4"/>
    <n v="0.8"/>
    <n v="-7.7640000000000011"/>
  </r>
  <r>
    <x v="1174"/>
    <x v="559"/>
    <x v="1"/>
    <x v="421"/>
    <d v="2012-08-25T00:00:00"/>
    <s v="First Class"/>
    <x v="317"/>
    <s v="Dave Poirier"/>
    <x v="1"/>
    <s v="United States"/>
    <s v="New York City"/>
    <x v="15"/>
    <n v="10035"/>
    <x v="3"/>
    <s v="OFF-BI-10003694"/>
    <x v="1"/>
    <x v="8"/>
    <s v="Avery 3 1/2&quot; Diskette Storage Pages, 10/Pack"/>
    <x v="1055"/>
    <n v="6"/>
    <n v="0.2"/>
    <n v="16.2864"/>
  </r>
  <r>
    <x v="1175"/>
    <x v="560"/>
    <x v="0"/>
    <x v="48"/>
    <d v="2013-09-04T00:00:00"/>
    <s v="Standard Class"/>
    <x v="144"/>
    <s v="Adam Bellavance"/>
    <x v="2"/>
    <s v="United States"/>
    <s v="Concord"/>
    <x v="38"/>
    <n v="3301"/>
    <x v="3"/>
    <s v="OFF-SU-10000381"/>
    <x v="1"/>
    <x v="14"/>
    <s v="Acme Forged Steel Scissors with Black Enamel Handles"/>
    <x v="1056"/>
    <n v="3"/>
    <n v="0"/>
    <n v="8.0996999999999986"/>
  </r>
  <r>
    <x v="1176"/>
    <x v="561"/>
    <x v="2"/>
    <x v="422"/>
    <d v="2011-12-30T00:00:00"/>
    <s v="Second Class"/>
    <x v="401"/>
    <s v="Alyssa Tate"/>
    <x v="2"/>
    <s v="United States"/>
    <s v="Los Angeles"/>
    <x v="1"/>
    <n v="90004"/>
    <x v="1"/>
    <s v="OFF-LA-10004425"/>
    <x v="1"/>
    <x v="2"/>
    <s v="Staples"/>
    <x v="1057"/>
    <n v="4"/>
    <n v="0"/>
    <n v="5.4332000000000003"/>
  </r>
  <r>
    <x v="1177"/>
    <x v="562"/>
    <x v="0"/>
    <x v="49"/>
    <d v="2013-12-06T00:00:00"/>
    <s v="Standard Class"/>
    <x v="32"/>
    <s v="Joel Eaton"/>
    <x v="0"/>
    <s v="United States"/>
    <s v="Rockville"/>
    <x v="39"/>
    <n v="20852"/>
    <x v="3"/>
    <s v="FUR-CH-10001270"/>
    <x v="0"/>
    <x v="1"/>
    <s v="Harbour Creations Steel Folding Chair"/>
    <x v="1058"/>
    <n v="2"/>
    <n v="0"/>
    <n v="51.749999999999986"/>
  </r>
  <r>
    <x v="1178"/>
    <x v="562"/>
    <x v="0"/>
    <x v="49"/>
    <d v="2013-12-06T00:00:00"/>
    <s v="Standard Class"/>
    <x v="32"/>
    <s v="Joel Eaton"/>
    <x v="0"/>
    <s v="United States"/>
    <s v="Rockville"/>
    <x v="39"/>
    <n v="20852"/>
    <x v="3"/>
    <s v="TEC-PH-10003931"/>
    <x v="2"/>
    <x v="7"/>
    <s v="JBL Micro Wireless Portable Bluetooth Speaker"/>
    <x v="690"/>
    <n v="3"/>
    <n v="0"/>
    <n v="44.992500000000007"/>
  </r>
  <r>
    <x v="1179"/>
    <x v="563"/>
    <x v="0"/>
    <x v="423"/>
    <d v="2013-04-28T00:00:00"/>
    <s v="Second Class"/>
    <x v="402"/>
    <s v="Cathy Armstrong"/>
    <x v="2"/>
    <s v="United States"/>
    <s v="Houston"/>
    <x v="5"/>
    <n v="77070"/>
    <x v="2"/>
    <s v="TEC-AC-10003174"/>
    <x v="2"/>
    <x v="11"/>
    <s v="Plantronics S12 Corded Telephone Headset System"/>
    <x v="1059"/>
    <n v="3"/>
    <n v="0.2"/>
    <n v="64.674000000000007"/>
  </r>
  <r>
    <x v="1180"/>
    <x v="564"/>
    <x v="2"/>
    <x v="261"/>
    <d v="2011-06-25T00:00:00"/>
    <s v="Standard Class"/>
    <x v="72"/>
    <s v="Dave Brooks"/>
    <x v="0"/>
    <s v="United States"/>
    <s v="Lakewood"/>
    <x v="30"/>
    <n v="8701"/>
    <x v="3"/>
    <s v="TEC-PH-10004539"/>
    <x v="2"/>
    <x v="7"/>
    <s v="Wireless Extenders zBoost YX545 SOHO Signal Booster"/>
    <x v="1060"/>
    <n v="7"/>
    <n v="0"/>
    <n v="357.19110000000001"/>
  </r>
  <r>
    <x v="1181"/>
    <x v="564"/>
    <x v="2"/>
    <x v="261"/>
    <d v="2011-06-25T00:00:00"/>
    <s v="Standard Class"/>
    <x v="72"/>
    <s v="Dave Brooks"/>
    <x v="0"/>
    <s v="United States"/>
    <s v="Lakewood"/>
    <x v="30"/>
    <n v="8701"/>
    <x v="3"/>
    <s v="OFF-AR-10001919"/>
    <x v="1"/>
    <x v="6"/>
    <s v="OIC #2 Pencils, Medium Soft"/>
    <x v="1061"/>
    <n v="2"/>
    <n v="0"/>
    <n v="1.0903999999999998"/>
  </r>
  <r>
    <x v="1182"/>
    <x v="565"/>
    <x v="3"/>
    <x v="424"/>
    <d v="2014-01-16T00:00:00"/>
    <s v="First Class"/>
    <x v="262"/>
    <s v="Rob Beeghly"/>
    <x v="0"/>
    <s v="United States"/>
    <s v="Jacksonville"/>
    <x v="3"/>
    <n v="28540"/>
    <x v="0"/>
    <s v="OFF-EN-10002504"/>
    <x v="1"/>
    <x v="12"/>
    <s v="Tyvek  Top-Opening Peel &amp; Seel Envelopes, Plain White"/>
    <x v="1062"/>
    <n v="1"/>
    <n v="0.2"/>
    <n v="7.3385999999999996"/>
  </r>
  <r>
    <x v="1183"/>
    <x v="565"/>
    <x v="3"/>
    <x v="424"/>
    <d v="2014-01-16T00:00:00"/>
    <s v="First Class"/>
    <x v="262"/>
    <s v="Rob Beeghly"/>
    <x v="0"/>
    <s v="United States"/>
    <s v="Jacksonville"/>
    <x v="3"/>
    <n v="28540"/>
    <x v="0"/>
    <s v="TEC-PH-10003655"/>
    <x v="2"/>
    <x v="7"/>
    <s v="Sannysis Cute Owl Design Soft Skin Case Cover for Samsung Galaxy S4"/>
    <x v="1063"/>
    <n v="5"/>
    <n v="0.2"/>
    <n v="0.69300000000000006"/>
  </r>
  <r>
    <x v="1184"/>
    <x v="566"/>
    <x v="2"/>
    <x v="156"/>
    <d v="2011-11-30T00:00:00"/>
    <s v="Standard Class"/>
    <x v="403"/>
    <s v="Harold Ryan"/>
    <x v="1"/>
    <s v="United States"/>
    <s v="Seattle"/>
    <x v="4"/>
    <n v="98103"/>
    <x v="1"/>
    <s v="OFF-BI-10004656"/>
    <x v="1"/>
    <x v="8"/>
    <s v="Peel &amp; Stick Add-On Corner Pockets"/>
    <x v="1064"/>
    <n v="7"/>
    <n v="0.2"/>
    <n v="4.2335999999999991"/>
  </r>
  <r>
    <x v="1185"/>
    <x v="566"/>
    <x v="2"/>
    <x v="156"/>
    <d v="2011-11-30T00:00:00"/>
    <s v="Standard Class"/>
    <x v="403"/>
    <s v="Harold Ryan"/>
    <x v="1"/>
    <s v="United States"/>
    <s v="Seattle"/>
    <x v="4"/>
    <n v="98103"/>
    <x v="1"/>
    <s v="OFF-ST-10002344"/>
    <x v="1"/>
    <x v="4"/>
    <s v="Carina 42&quot;Hx23 3/4&quot;W Media Storage Unit"/>
    <x v="1065"/>
    <n v="6"/>
    <n v="0"/>
    <n v="9.7176000000000329"/>
  </r>
  <r>
    <x v="1186"/>
    <x v="566"/>
    <x v="2"/>
    <x v="156"/>
    <d v="2011-11-30T00:00:00"/>
    <s v="Standard Class"/>
    <x v="403"/>
    <s v="Harold Ryan"/>
    <x v="1"/>
    <s v="United States"/>
    <s v="Seattle"/>
    <x v="4"/>
    <n v="98103"/>
    <x v="1"/>
    <s v="OFF-PA-10001800"/>
    <x v="1"/>
    <x v="10"/>
    <s v="Xerox 220"/>
    <x v="243"/>
    <n v="4"/>
    <n v="0"/>
    <n v="12.441600000000001"/>
  </r>
  <r>
    <x v="1187"/>
    <x v="566"/>
    <x v="2"/>
    <x v="156"/>
    <d v="2011-11-30T00:00:00"/>
    <s v="Standard Class"/>
    <x v="403"/>
    <s v="Harold Ryan"/>
    <x v="1"/>
    <s v="United States"/>
    <s v="Seattle"/>
    <x v="4"/>
    <n v="98103"/>
    <x v="1"/>
    <s v="OFF-ST-10000036"/>
    <x v="1"/>
    <x v="4"/>
    <s v="Recycled Data-Pak for Archival Bound Computer Printouts, 12-1/2 x 12-1/2 x 16"/>
    <x v="1066"/>
    <n v="2"/>
    <n v="0"/>
    <n v="53.346599999999995"/>
  </r>
  <r>
    <x v="1188"/>
    <x v="567"/>
    <x v="3"/>
    <x v="425"/>
    <d v="2014-03-01T00:00:00"/>
    <s v="Second Class"/>
    <x v="404"/>
    <s v="Bradley Talbott"/>
    <x v="2"/>
    <s v="United States"/>
    <s v="Los Angeles"/>
    <x v="1"/>
    <n v="90036"/>
    <x v="1"/>
    <s v="OFF-AP-10004532"/>
    <x v="1"/>
    <x v="9"/>
    <s v="Kensington 6 Outlet Guardian Standard Surge Protector"/>
    <x v="1067"/>
    <n v="4"/>
    <n v="0"/>
    <n v="22.118400000000001"/>
  </r>
  <r>
    <x v="1189"/>
    <x v="567"/>
    <x v="3"/>
    <x v="425"/>
    <d v="2014-03-01T00:00:00"/>
    <s v="Second Class"/>
    <x v="404"/>
    <s v="Bradley Talbott"/>
    <x v="2"/>
    <s v="United States"/>
    <s v="Los Angeles"/>
    <x v="1"/>
    <n v="90036"/>
    <x v="1"/>
    <s v="TEC-PH-10004447"/>
    <x v="2"/>
    <x v="7"/>
    <s v="Toshiba IPT2010-SD IP Telephone"/>
    <x v="1068"/>
    <n v="8"/>
    <n v="0.2"/>
    <n v="66.715199999999982"/>
  </r>
  <r>
    <x v="1190"/>
    <x v="567"/>
    <x v="3"/>
    <x v="425"/>
    <d v="2014-03-01T00:00:00"/>
    <s v="Second Class"/>
    <x v="404"/>
    <s v="Bradley Talbott"/>
    <x v="2"/>
    <s v="United States"/>
    <s v="Los Angeles"/>
    <x v="1"/>
    <n v="90036"/>
    <x v="1"/>
    <s v="FUR-CH-10003973"/>
    <x v="0"/>
    <x v="1"/>
    <s v="GuestStacker Chair with Chrome Finish Legs"/>
    <x v="1069"/>
    <n v="3"/>
    <n v="0.2"/>
    <n v="89.222400000000022"/>
  </r>
  <r>
    <x v="1191"/>
    <x v="567"/>
    <x v="3"/>
    <x v="425"/>
    <d v="2014-03-01T00:00:00"/>
    <s v="Second Class"/>
    <x v="404"/>
    <s v="Bradley Talbott"/>
    <x v="2"/>
    <s v="United States"/>
    <s v="Los Angeles"/>
    <x v="1"/>
    <n v="90036"/>
    <x v="1"/>
    <s v="OFF-PA-10001970"/>
    <x v="1"/>
    <x v="10"/>
    <s v="Xerox 1908"/>
    <x v="1070"/>
    <n v="4"/>
    <n v="0"/>
    <n v="109.7208"/>
  </r>
  <r>
    <x v="1192"/>
    <x v="567"/>
    <x v="3"/>
    <x v="425"/>
    <d v="2014-03-01T00:00:00"/>
    <s v="Second Class"/>
    <x v="404"/>
    <s v="Bradley Talbott"/>
    <x v="2"/>
    <s v="United States"/>
    <s v="Los Angeles"/>
    <x v="1"/>
    <n v="90036"/>
    <x v="1"/>
    <s v="OFF-PA-10000682"/>
    <x v="1"/>
    <x v="10"/>
    <s v="Xerox 1924"/>
    <x v="1071"/>
    <n v="4"/>
    <n v="0"/>
    <n v="11.328800000000001"/>
  </r>
  <r>
    <x v="1193"/>
    <x v="568"/>
    <x v="1"/>
    <x v="426"/>
    <d v="2012-09-15T00:00:00"/>
    <s v="Same Day"/>
    <x v="243"/>
    <s v="Nat Gilpin"/>
    <x v="1"/>
    <s v="United States"/>
    <s v="Coral Springs"/>
    <x v="2"/>
    <n v="33065"/>
    <x v="0"/>
    <s v="OFF-PA-10001937"/>
    <x v="1"/>
    <x v="10"/>
    <s v="Xerox 21"/>
    <x v="12"/>
    <n v="3"/>
    <n v="0.2"/>
    <n v="5.4432"/>
  </r>
  <r>
    <x v="1194"/>
    <x v="568"/>
    <x v="1"/>
    <x v="426"/>
    <d v="2012-09-15T00:00:00"/>
    <s v="Same Day"/>
    <x v="243"/>
    <s v="Nat Gilpin"/>
    <x v="1"/>
    <s v="United States"/>
    <s v="Coral Springs"/>
    <x v="2"/>
    <n v="33065"/>
    <x v="0"/>
    <s v="FUR-FU-10002268"/>
    <x v="0"/>
    <x v="5"/>
    <s v="Ultra Door Push Plate"/>
    <x v="581"/>
    <n v="4"/>
    <n v="0.2"/>
    <n v="2.553199999999999"/>
  </r>
  <r>
    <x v="1195"/>
    <x v="568"/>
    <x v="1"/>
    <x v="426"/>
    <d v="2012-09-15T00:00:00"/>
    <s v="Same Day"/>
    <x v="243"/>
    <s v="Nat Gilpin"/>
    <x v="1"/>
    <s v="United States"/>
    <s v="Coral Springs"/>
    <x v="2"/>
    <n v="33065"/>
    <x v="0"/>
    <s v="OFF-ST-10001321"/>
    <x v="1"/>
    <x v="4"/>
    <s v="Decoflex Hanging Personal Folder File, Blue"/>
    <x v="1072"/>
    <n v="2"/>
    <n v="0.2"/>
    <n v="2.1588000000000021"/>
  </r>
  <r>
    <x v="1196"/>
    <x v="568"/>
    <x v="1"/>
    <x v="426"/>
    <d v="2012-09-15T00:00:00"/>
    <s v="Same Day"/>
    <x v="243"/>
    <s v="Nat Gilpin"/>
    <x v="1"/>
    <s v="United States"/>
    <s v="Coral Springs"/>
    <x v="2"/>
    <n v="33065"/>
    <x v="0"/>
    <s v="FUR-FU-10003394"/>
    <x v="0"/>
    <x v="5"/>
    <s v="Tenex &quot;The Solids&quot; Textured Chair Mats"/>
    <x v="1073"/>
    <n v="1"/>
    <n v="0.2"/>
    <n v="-2.098800000000006"/>
  </r>
  <r>
    <x v="1197"/>
    <x v="569"/>
    <x v="0"/>
    <x v="143"/>
    <d v="2013-04-13T00:00:00"/>
    <s v="Standard Class"/>
    <x v="233"/>
    <s v="Zuschuss Carroll"/>
    <x v="0"/>
    <s v="United States"/>
    <s v="Houston"/>
    <x v="5"/>
    <n v="77041"/>
    <x v="2"/>
    <s v="TEC-AC-10001990"/>
    <x v="2"/>
    <x v="11"/>
    <s v="Kensington Orbit Wireless Mobile Trackball for PC and Mac"/>
    <x v="1074"/>
    <n v="9"/>
    <n v="0.2"/>
    <n v="64.789199999999951"/>
  </r>
  <r>
    <x v="1198"/>
    <x v="569"/>
    <x v="0"/>
    <x v="143"/>
    <d v="2013-04-13T00:00:00"/>
    <s v="Standard Class"/>
    <x v="233"/>
    <s v="Zuschuss Carroll"/>
    <x v="0"/>
    <s v="United States"/>
    <s v="Houston"/>
    <x v="5"/>
    <n v="77041"/>
    <x v="2"/>
    <s v="FUR-CH-10004540"/>
    <x v="0"/>
    <x v="1"/>
    <s v="Global Chrome Stack Chair"/>
    <x v="1075"/>
    <n v="4"/>
    <n v="0.3"/>
    <n v="-4.1135999999999981"/>
  </r>
  <r>
    <x v="1199"/>
    <x v="569"/>
    <x v="0"/>
    <x v="143"/>
    <d v="2013-04-13T00:00:00"/>
    <s v="Standard Class"/>
    <x v="233"/>
    <s v="Zuschuss Carroll"/>
    <x v="0"/>
    <s v="United States"/>
    <s v="Houston"/>
    <x v="5"/>
    <n v="77041"/>
    <x v="2"/>
    <s v="OFF-BI-10004995"/>
    <x v="1"/>
    <x v="8"/>
    <s v="GBC DocuBind P400 Electric Binding System"/>
    <x v="1076"/>
    <n v="4"/>
    <n v="0.8"/>
    <n v="-1850.9464000000007"/>
  </r>
  <r>
    <x v="1200"/>
    <x v="570"/>
    <x v="0"/>
    <x v="427"/>
    <d v="2013-07-25T00:00:00"/>
    <s v="Standard Class"/>
    <x v="322"/>
    <s v="Linda Southworth"/>
    <x v="1"/>
    <s v="United States"/>
    <s v="Denver"/>
    <x v="22"/>
    <n v="80219"/>
    <x v="1"/>
    <s v="FUR-CH-10002335"/>
    <x v="0"/>
    <x v="1"/>
    <s v="Hon GuestStacker Chair"/>
    <x v="730"/>
    <n v="3"/>
    <n v="0.2"/>
    <n v="40.800600000000003"/>
  </r>
  <r>
    <x v="1201"/>
    <x v="570"/>
    <x v="0"/>
    <x v="427"/>
    <d v="2013-07-25T00:00:00"/>
    <s v="Standard Class"/>
    <x v="322"/>
    <s v="Linda Southworth"/>
    <x v="1"/>
    <s v="United States"/>
    <s v="Denver"/>
    <x v="22"/>
    <n v="80219"/>
    <x v="1"/>
    <s v="OFF-BI-10004967"/>
    <x v="1"/>
    <x v="8"/>
    <s v="Round Ring Binders"/>
    <x v="1077"/>
    <n v="3"/>
    <n v="0.7"/>
    <n v="-1.4352"/>
  </r>
  <r>
    <x v="1202"/>
    <x v="570"/>
    <x v="0"/>
    <x v="427"/>
    <d v="2013-07-25T00:00:00"/>
    <s v="Standard Class"/>
    <x v="322"/>
    <s v="Linda Southworth"/>
    <x v="1"/>
    <s v="United States"/>
    <s v="Denver"/>
    <x v="22"/>
    <n v="80219"/>
    <x v="1"/>
    <s v="FUR-CH-10002331"/>
    <x v="0"/>
    <x v="1"/>
    <s v="Hon 4700 Series Mobuis Mid-Back Task Chairs with Adjustable Arms"/>
    <x v="1078"/>
    <n v="3"/>
    <n v="0.2"/>
    <n v="10.679399999999873"/>
  </r>
  <r>
    <x v="1203"/>
    <x v="570"/>
    <x v="0"/>
    <x v="427"/>
    <d v="2013-07-25T00:00:00"/>
    <s v="Standard Class"/>
    <x v="322"/>
    <s v="Linda Southworth"/>
    <x v="1"/>
    <s v="United States"/>
    <s v="Denver"/>
    <x v="22"/>
    <n v="80219"/>
    <x v="1"/>
    <s v="OFF-ST-10002292"/>
    <x v="1"/>
    <x v="4"/>
    <s v="Sauder Facets Collection Locker/File Cabinet, Sky Alder Finish"/>
    <x v="1079"/>
    <n v="2"/>
    <n v="0.2"/>
    <n v="0"/>
  </r>
  <r>
    <x v="1204"/>
    <x v="570"/>
    <x v="0"/>
    <x v="427"/>
    <d v="2013-07-25T00:00:00"/>
    <s v="Standard Class"/>
    <x v="322"/>
    <s v="Linda Southworth"/>
    <x v="1"/>
    <s v="United States"/>
    <s v="Denver"/>
    <x v="22"/>
    <n v="80219"/>
    <x v="1"/>
    <s v="OFF-ST-10000689"/>
    <x v="1"/>
    <x v="4"/>
    <s v="Fellowes Strictly Business Drawer File, Letter/Legal Size"/>
    <x v="1080"/>
    <n v="3"/>
    <n v="0.2"/>
    <n v="-33.804000000000002"/>
  </r>
  <r>
    <x v="1205"/>
    <x v="571"/>
    <x v="3"/>
    <x v="378"/>
    <d v="2014-08-05T00:00:00"/>
    <s v="First Class"/>
    <x v="405"/>
    <s v="Larry Hughes"/>
    <x v="0"/>
    <s v="United States"/>
    <s v="Charlotte"/>
    <x v="3"/>
    <n v="28205"/>
    <x v="0"/>
    <s v="TEC-PH-10002660"/>
    <x v="2"/>
    <x v="7"/>
    <s v="Nortel Networks T7316 E Nt8 B27"/>
    <x v="1081"/>
    <n v="5"/>
    <n v="0.2"/>
    <n v="16.997500000000016"/>
  </r>
  <r>
    <x v="1206"/>
    <x v="572"/>
    <x v="0"/>
    <x v="216"/>
    <d v="2013-07-19T00:00:00"/>
    <s v="Second Class"/>
    <x v="406"/>
    <s v="Steven Ward"/>
    <x v="1"/>
    <s v="United States"/>
    <s v="New York City"/>
    <x v="15"/>
    <n v="10009"/>
    <x v="3"/>
    <s v="OFF-ST-10004634"/>
    <x v="1"/>
    <x v="4"/>
    <s v="Personal Folder Holder, Ebony"/>
    <x v="1082"/>
    <n v="1"/>
    <n v="0"/>
    <n v="3.3629999999999995"/>
  </r>
  <r>
    <x v="1207"/>
    <x v="572"/>
    <x v="0"/>
    <x v="216"/>
    <d v="2013-07-19T00:00:00"/>
    <s v="Second Class"/>
    <x v="406"/>
    <s v="Steven Ward"/>
    <x v="1"/>
    <s v="United States"/>
    <s v="New York City"/>
    <x v="15"/>
    <n v="10009"/>
    <x v="3"/>
    <s v="OFF-BI-10002160"/>
    <x v="1"/>
    <x v="8"/>
    <s v="Acco Hanging Data Binders"/>
    <x v="1083"/>
    <n v="3"/>
    <n v="0.2"/>
    <n v="3.2003999999999997"/>
  </r>
  <r>
    <x v="1208"/>
    <x v="572"/>
    <x v="0"/>
    <x v="216"/>
    <d v="2013-07-19T00:00:00"/>
    <s v="Second Class"/>
    <x v="406"/>
    <s v="Steven Ward"/>
    <x v="1"/>
    <s v="United States"/>
    <s v="New York City"/>
    <x v="15"/>
    <n v="10009"/>
    <x v="3"/>
    <s v="OFF-FA-10002988"/>
    <x v="1"/>
    <x v="13"/>
    <s v="Ideal Clamps"/>
    <x v="1084"/>
    <n v="7"/>
    <n v="0"/>
    <n v="6.8942999999999994"/>
  </r>
  <r>
    <x v="1209"/>
    <x v="572"/>
    <x v="0"/>
    <x v="216"/>
    <d v="2013-07-19T00:00:00"/>
    <s v="Second Class"/>
    <x v="406"/>
    <s v="Steven Ward"/>
    <x v="1"/>
    <s v="United States"/>
    <s v="New York City"/>
    <x v="15"/>
    <n v="10009"/>
    <x v="3"/>
    <s v="OFF-AR-10004999"/>
    <x v="1"/>
    <x v="6"/>
    <s v="Newell 315"/>
    <x v="1085"/>
    <n v="7"/>
    <n v="0"/>
    <n v="10.465"/>
  </r>
  <r>
    <x v="1210"/>
    <x v="572"/>
    <x v="0"/>
    <x v="216"/>
    <d v="2013-07-19T00:00:00"/>
    <s v="Second Class"/>
    <x v="406"/>
    <s v="Steven Ward"/>
    <x v="1"/>
    <s v="United States"/>
    <s v="New York City"/>
    <x v="15"/>
    <n v="10009"/>
    <x v="3"/>
    <s v="OFF-BI-10001031"/>
    <x v="1"/>
    <x v="8"/>
    <s v="Pressboard Data Binders by Wilson Jones"/>
    <x v="1086"/>
    <n v="2"/>
    <n v="0.2"/>
    <n v="2.8835999999999995"/>
  </r>
  <r>
    <x v="1211"/>
    <x v="572"/>
    <x v="0"/>
    <x v="216"/>
    <d v="2013-07-19T00:00:00"/>
    <s v="Second Class"/>
    <x v="406"/>
    <s v="Steven Ward"/>
    <x v="1"/>
    <s v="United States"/>
    <s v="New York City"/>
    <x v="15"/>
    <n v="10009"/>
    <x v="3"/>
    <s v="FUR-BO-10004695"/>
    <x v="0"/>
    <x v="0"/>
    <s v="O'Sullivan 2-Door Barrister Bookcase in Odessa Pine"/>
    <x v="1087"/>
    <n v="4"/>
    <n v="0.2"/>
    <n v="21.717599999999948"/>
  </r>
  <r>
    <x v="1212"/>
    <x v="573"/>
    <x v="3"/>
    <x v="428"/>
    <d v="2014-09-14T00:00:00"/>
    <s v="Standard Class"/>
    <x v="407"/>
    <s v="Stefania Perrino"/>
    <x v="1"/>
    <s v="United States"/>
    <s v="Philadelphia"/>
    <x v="9"/>
    <n v="19134"/>
    <x v="3"/>
    <s v="FUR-CH-10004860"/>
    <x v="0"/>
    <x v="1"/>
    <s v="Global Low Back Tilter Chair"/>
    <x v="1088"/>
    <n v="2"/>
    <n v="0.3"/>
    <n v="-48.470400000000019"/>
  </r>
  <r>
    <x v="1213"/>
    <x v="573"/>
    <x v="3"/>
    <x v="428"/>
    <d v="2014-09-14T00:00:00"/>
    <s v="Standard Class"/>
    <x v="407"/>
    <s v="Stefania Perrino"/>
    <x v="1"/>
    <s v="United States"/>
    <s v="Philadelphia"/>
    <x v="9"/>
    <n v="19134"/>
    <x v="3"/>
    <s v="OFF-BI-10002432"/>
    <x v="1"/>
    <x v="8"/>
    <s v="Wilson Jones Standard D-Ring Binders"/>
    <x v="1089"/>
    <n v="2"/>
    <n v="0.7"/>
    <n v="-2.3275999999999994"/>
  </r>
  <r>
    <x v="1214"/>
    <x v="573"/>
    <x v="3"/>
    <x v="428"/>
    <d v="2014-09-14T00:00:00"/>
    <s v="Standard Class"/>
    <x v="407"/>
    <s v="Stefania Perrino"/>
    <x v="1"/>
    <s v="United States"/>
    <s v="Philadelphia"/>
    <x v="9"/>
    <n v="19134"/>
    <x v="3"/>
    <s v="OFF-BI-10000069"/>
    <x v="1"/>
    <x v="8"/>
    <s v="GBC Prepunched Paper, 19-Hole, for Binding Systems, 24-lb"/>
    <x v="1090"/>
    <n v="1"/>
    <n v="0.7"/>
    <n v="-3.6024000000000012"/>
  </r>
  <r>
    <x v="1215"/>
    <x v="573"/>
    <x v="3"/>
    <x v="428"/>
    <d v="2014-09-14T00:00:00"/>
    <s v="Standard Class"/>
    <x v="407"/>
    <s v="Stefania Perrino"/>
    <x v="1"/>
    <s v="United States"/>
    <s v="Philadelphia"/>
    <x v="9"/>
    <n v="19134"/>
    <x v="3"/>
    <s v="OFF-AR-10003602"/>
    <x v="1"/>
    <x v="6"/>
    <s v="Quartet Omega Colored Chalk, 12/Pack"/>
    <x v="1091"/>
    <n v="1"/>
    <n v="0.2"/>
    <n v="1.5767999999999998"/>
  </r>
  <r>
    <x v="1216"/>
    <x v="573"/>
    <x v="3"/>
    <x v="428"/>
    <d v="2014-09-14T00:00:00"/>
    <s v="Standard Class"/>
    <x v="407"/>
    <s v="Stefania Perrino"/>
    <x v="1"/>
    <s v="United States"/>
    <s v="Philadelphia"/>
    <x v="9"/>
    <n v="19134"/>
    <x v="3"/>
    <s v="TEC-AC-10004469"/>
    <x v="2"/>
    <x v="11"/>
    <s v="Microsoft Sculpt Comfort Mouse"/>
    <x v="1092"/>
    <n v="3"/>
    <n v="0.2"/>
    <n v="28.764000000000006"/>
  </r>
  <r>
    <x v="1217"/>
    <x v="573"/>
    <x v="3"/>
    <x v="428"/>
    <d v="2014-09-14T00:00:00"/>
    <s v="Standard Class"/>
    <x v="407"/>
    <s v="Stefania Perrino"/>
    <x v="1"/>
    <s v="United States"/>
    <s v="Philadelphia"/>
    <x v="9"/>
    <n v="19134"/>
    <x v="3"/>
    <s v="FUR-FU-10001867"/>
    <x v="0"/>
    <x v="5"/>
    <s v="Eldon Expressions Punched Metal &amp; Wood Desk Accessories, Pewter &amp; Cherry"/>
    <x v="1093"/>
    <n v="2"/>
    <n v="0.2"/>
    <n v="1.7024000000000008"/>
  </r>
  <r>
    <x v="1218"/>
    <x v="573"/>
    <x v="3"/>
    <x v="428"/>
    <d v="2014-09-14T00:00:00"/>
    <s v="Standard Class"/>
    <x v="407"/>
    <s v="Stefania Perrino"/>
    <x v="1"/>
    <s v="United States"/>
    <s v="Philadelphia"/>
    <x v="9"/>
    <n v="19134"/>
    <x v="3"/>
    <s v="TEC-AC-10003174"/>
    <x v="2"/>
    <x v="11"/>
    <s v="Plantronics S12 Corded Telephone Headset System"/>
    <x v="1059"/>
    <n v="3"/>
    <n v="0.2"/>
    <n v="64.674000000000007"/>
  </r>
  <r>
    <x v="1219"/>
    <x v="573"/>
    <x v="3"/>
    <x v="428"/>
    <d v="2014-09-14T00:00:00"/>
    <s v="Standard Class"/>
    <x v="407"/>
    <s v="Stefania Perrino"/>
    <x v="1"/>
    <s v="United States"/>
    <s v="Philadelphia"/>
    <x v="9"/>
    <n v="19134"/>
    <x v="3"/>
    <s v="TEC-PH-10002200"/>
    <x v="2"/>
    <x v="7"/>
    <s v="Samsung Galaxy Note 2"/>
    <x v="1094"/>
    <n v="7"/>
    <n v="0.4"/>
    <n v="-386.3915999999997"/>
  </r>
  <r>
    <x v="1220"/>
    <x v="574"/>
    <x v="2"/>
    <x v="136"/>
    <d v="2011-07-16T00:00:00"/>
    <s v="Standard Class"/>
    <x v="408"/>
    <s v="Ben Ferrer"/>
    <x v="2"/>
    <s v="United States"/>
    <s v="Los Angeles"/>
    <x v="1"/>
    <n v="90036"/>
    <x v="1"/>
    <s v="OFF-ST-10000107"/>
    <x v="1"/>
    <x v="4"/>
    <s v="Fellowes Super Stor/Drawer"/>
    <x v="1095"/>
    <n v="9"/>
    <n v="0"/>
    <n v="44.954999999999977"/>
  </r>
  <r>
    <x v="1221"/>
    <x v="574"/>
    <x v="2"/>
    <x v="136"/>
    <d v="2011-07-16T00:00:00"/>
    <s v="Standard Class"/>
    <x v="408"/>
    <s v="Ben Ferrer"/>
    <x v="2"/>
    <s v="United States"/>
    <s v="Los Angeles"/>
    <x v="1"/>
    <n v="90036"/>
    <x v="1"/>
    <s v="TEC-PH-10000439"/>
    <x v="2"/>
    <x v="7"/>
    <s v="GE DSL Phone Line Filter"/>
    <x v="1096"/>
    <n v="8"/>
    <n v="0.2"/>
    <n v="28.792799999999971"/>
  </r>
  <r>
    <x v="1222"/>
    <x v="575"/>
    <x v="0"/>
    <x v="429"/>
    <d v="2013-12-06T00:00:00"/>
    <s v="First Class"/>
    <x v="78"/>
    <s v="Becky Martin"/>
    <x v="0"/>
    <s v="United States"/>
    <s v="New York City"/>
    <x v="15"/>
    <n v="10024"/>
    <x v="3"/>
    <s v="FUR-FU-10001602"/>
    <x v="0"/>
    <x v="5"/>
    <s v="Eldon Delta Triangular Chair Mat, 52&quot; x 58&quot;, Clear"/>
    <x v="1097"/>
    <n v="3"/>
    <n v="0"/>
    <n v="20.482199999999992"/>
  </r>
  <r>
    <x v="1223"/>
    <x v="575"/>
    <x v="0"/>
    <x v="429"/>
    <d v="2013-12-06T00:00:00"/>
    <s v="First Class"/>
    <x v="78"/>
    <s v="Becky Martin"/>
    <x v="0"/>
    <s v="United States"/>
    <s v="New York City"/>
    <x v="15"/>
    <n v="10024"/>
    <x v="3"/>
    <s v="TEC-AC-10001432"/>
    <x v="2"/>
    <x v="11"/>
    <s v="Enermax Aurora Lite Keyboard"/>
    <x v="1098"/>
    <n v="1"/>
    <n v="0"/>
    <n v="34.38600000000001"/>
  </r>
  <r>
    <x v="1224"/>
    <x v="575"/>
    <x v="0"/>
    <x v="429"/>
    <d v="2013-12-06T00:00:00"/>
    <s v="First Class"/>
    <x v="78"/>
    <s v="Becky Martin"/>
    <x v="0"/>
    <s v="United States"/>
    <s v="New York City"/>
    <x v="15"/>
    <n v="10024"/>
    <x v="3"/>
    <s v="OFF-BI-10004656"/>
    <x v="1"/>
    <x v="8"/>
    <s v="Peel &amp; Stick Add-On Corner Pockets"/>
    <x v="1099"/>
    <n v="1"/>
    <n v="0.2"/>
    <n v="0.60479999999999989"/>
  </r>
  <r>
    <x v="1225"/>
    <x v="575"/>
    <x v="0"/>
    <x v="429"/>
    <d v="2013-12-06T00:00:00"/>
    <s v="First Class"/>
    <x v="78"/>
    <s v="Becky Martin"/>
    <x v="0"/>
    <s v="United States"/>
    <s v="New York City"/>
    <x v="15"/>
    <n v="10024"/>
    <x v="3"/>
    <s v="OFF-PA-10001685"/>
    <x v="1"/>
    <x v="10"/>
    <s v="Staples"/>
    <x v="1100"/>
    <n v="4"/>
    <n v="0"/>
    <n v="19.874400000000001"/>
  </r>
  <r>
    <x v="1226"/>
    <x v="575"/>
    <x v="0"/>
    <x v="429"/>
    <d v="2013-12-06T00:00:00"/>
    <s v="First Class"/>
    <x v="78"/>
    <s v="Becky Martin"/>
    <x v="0"/>
    <s v="United States"/>
    <s v="New York City"/>
    <x v="15"/>
    <n v="10024"/>
    <x v="3"/>
    <s v="OFF-ST-10001418"/>
    <x v="1"/>
    <x v="4"/>
    <s v="Carina Media Storage Towers in Natural &amp; Black"/>
    <x v="1101"/>
    <n v="3"/>
    <n v="0"/>
    <n v="3.6587999999999994"/>
  </r>
  <r>
    <x v="1227"/>
    <x v="575"/>
    <x v="0"/>
    <x v="429"/>
    <d v="2013-12-06T00:00:00"/>
    <s v="First Class"/>
    <x v="78"/>
    <s v="Becky Martin"/>
    <x v="0"/>
    <s v="United States"/>
    <s v="New York City"/>
    <x v="15"/>
    <n v="10024"/>
    <x v="3"/>
    <s v="OFF-ST-10000676"/>
    <x v="1"/>
    <x v="4"/>
    <s v="Fellowes Econo/Stor Drawers"/>
    <x v="1102"/>
    <n v="2"/>
    <n v="0"/>
    <n v="11.631599999999992"/>
  </r>
  <r>
    <x v="1228"/>
    <x v="576"/>
    <x v="3"/>
    <x v="44"/>
    <d v="2014-11-12T00:00:00"/>
    <s v="Standard Class"/>
    <x v="233"/>
    <s v="Zuschuss Carroll"/>
    <x v="0"/>
    <s v="United States"/>
    <s v="Los Angeles"/>
    <x v="1"/>
    <n v="90045"/>
    <x v="1"/>
    <s v="OFF-EN-10001219"/>
    <x v="1"/>
    <x v="12"/>
    <s v="#10- 4 1/8&quot; x 9 1/2&quot; Security-Tint Envelopes"/>
    <x v="770"/>
    <n v="2"/>
    <n v="0"/>
    <n v="7.4871999999999996"/>
  </r>
  <r>
    <x v="1229"/>
    <x v="576"/>
    <x v="3"/>
    <x v="44"/>
    <d v="2014-11-12T00:00:00"/>
    <s v="Standard Class"/>
    <x v="233"/>
    <s v="Zuschuss Carroll"/>
    <x v="0"/>
    <s v="United States"/>
    <s v="Los Angeles"/>
    <x v="1"/>
    <n v="90045"/>
    <x v="1"/>
    <s v="FUR-FU-10001424"/>
    <x v="0"/>
    <x v="5"/>
    <s v="Dax Clear Box Frame"/>
    <x v="992"/>
    <n v="1"/>
    <n v="0"/>
    <n v="2.9681999999999995"/>
  </r>
  <r>
    <x v="1230"/>
    <x v="576"/>
    <x v="3"/>
    <x v="44"/>
    <d v="2014-11-12T00:00:00"/>
    <s v="Standard Class"/>
    <x v="233"/>
    <s v="Zuschuss Carroll"/>
    <x v="0"/>
    <s v="United States"/>
    <s v="Los Angeles"/>
    <x v="1"/>
    <n v="90045"/>
    <x v="1"/>
    <s v="OFF-AR-10001022"/>
    <x v="1"/>
    <x v="6"/>
    <s v="SANFORD Liquid Accent Tank-Style Highlighters"/>
    <x v="1103"/>
    <n v="2"/>
    <n v="0"/>
    <n v="1.7607999999999997"/>
  </r>
  <r>
    <x v="1231"/>
    <x v="577"/>
    <x v="1"/>
    <x v="89"/>
    <d v="2012-11-02T00:00:00"/>
    <s v="Second Class"/>
    <x v="409"/>
    <s v="Kean Thornton"/>
    <x v="0"/>
    <s v="United States"/>
    <s v="Buffalo"/>
    <x v="15"/>
    <n v="14215"/>
    <x v="3"/>
    <s v="OFF-AR-10000369"/>
    <x v="1"/>
    <x v="6"/>
    <s v="Design Ebony Sketching Pencil"/>
    <x v="1104"/>
    <n v="2"/>
    <n v="0"/>
    <n v="0.72279999999999989"/>
  </r>
  <r>
    <x v="1232"/>
    <x v="577"/>
    <x v="1"/>
    <x v="89"/>
    <d v="2012-11-02T00:00:00"/>
    <s v="Second Class"/>
    <x v="409"/>
    <s v="Kean Thornton"/>
    <x v="0"/>
    <s v="United States"/>
    <s v="Buffalo"/>
    <x v="15"/>
    <n v="14215"/>
    <x v="3"/>
    <s v="OFF-EN-10003055"/>
    <x v="1"/>
    <x v="12"/>
    <s v="Blue String-Tie &amp; Button Interoffice Envelopes, 10 x 13"/>
    <x v="1105"/>
    <n v="2"/>
    <n v="0"/>
    <n v="35.981999999999992"/>
  </r>
  <r>
    <x v="1233"/>
    <x v="578"/>
    <x v="0"/>
    <x v="198"/>
    <d v="2013-06-02T00:00:00"/>
    <s v="First Class"/>
    <x v="410"/>
    <s v="Brooke Gillingham"/>
    <x v="1"/>
    <s v="United States"/>
    <s v="Cincinnati"/>
    <x v="24"/>
    <n v="45231"/>
    <x v="3"/>
    <s v="TEC-CO-10001046"/>
    <x v="2"/>
    <x v="16"/>
    <s v="Canon Imageclass D680 Copier / Fax"/>
    <x v="1106"/>
    <n v="2"/>
    <n v="0.4"/>
    <n v="69.99899999999991"/>
  </r>
  <r>
    <x v="1234"/>
    <x v="579"/>
    <x v="0"/>
    <x v="99"/>
    <d v="2013-10-29T00:00:00"/>
    <s v="Same Day"/>
    <x v="310"/>
    <s v="Patrick Gardner"/>
    <x v="0"/>
    <s v="United States"/>
    <s v="Boynton Beach"/>
    <x v="2"/>
    <n v="33437"/>
    <x v="0"/>
    <s v="FUR-FU-10000076"/>
    <x v="0"/>
    <x v="5"/>
    <s v="24-Hour Round Wall Clock"/>
    <x v="1107"/>
    <n v="3"/>
    <n v="0.2"/>
    <n v="13.786200000000006"/>
  </r>
  <r>
    <x v="1235"/>
    <x v="579"/>
    <x v="0"/>
    <x v="99"/>
    <d v="2013-10-29T00:00:00"/>
    <s v="Same Day"/>
    <x v="310"/>
    <s v="Patrick Gardner"/>
    <x v="0"/>
    <s v="United States"/>
    <s v="Boynton Beach"/>
    <x v="2"/>
    <n v="33437"/>
    <x v="0"/>
    <s v="OFF-BI-10003719"/>
    <x v="1"/>
    <x v="8"/>
    <s v="Large Capacity Hanging Post Binders"/>
    <x v="1108"/>
    <n v="5"/>
    <n v="0.7"/>
    <n v="-29.940000000000012"/>
  </r>
  <r>
    <x v="1236"/>
    <x v="579"/>
    <x v="0"/>
    <x v="99"/>
    <d v="2013-10-29T00:00:00"/>
    <s v="Same Day"/>
    <x v="310"/>
    <s v="Patrick Gardner"/>
    <x v="0"/>
    <s v="United States"/>
    <s v="Boynton Beach"/>
    <x v="2"/>
    <n v="33437"/>
    <x v="0"/>
    <s v="FUR-FU-10003268"/>
    <x v="0"/>
    <x v="5"/>
    <s v="Eldon Radial Chair Mat for Low to Medium Pile Carpets"/>
    <x v="1109"/>
    <n v="2"/>
    <n v="0.2"/>
    <n v="0"/>
  </r>
  <r>
    <x v="1237"/>
    <x v="579"/>
    <x v="0"/>
    <x v="99"/>
    <d v="2013-10-29T00:00:00"/>
    <s v="Same Day"/>
    <x v="310"/>
    <s v="Patrick Gardner"/>
    <x v="0"/>
    <s v="United States"/>
    <s v="Boynton Beach"/>
    <x v="2"/>
    <n v="33437"/>
    <x v="0"/>
    <s v="FUR-FU-10003553"/>
    <x v="0"/>
    <x v="5"/>
    <s v="Howard Miller 13-1/2&quot; Diameter Rosebrook Wall Clock"/>
    <x v="1110"/>
    <n v="3"/>
    <n v="0.2"/>
    <n v="41.262"/>
  </r>
  <r>
    <x v="1238"/>
    <x v="580"/>
    <x v="2"/>
    <x v="430"/>
    <d v="2011-08-15T00:00:00"/>
    <s v="Standard Class"/>
    <x v="411"/>
    <s v="Greg Matthias"/>
    <x v="0"/>
    <s v="United States"/>
    <s v="Seattle"/>
    <x v="4"/>
    <n v="98105"/>
    <x v="1"/>
    <s v="FUR-FU-10003691"/>
    <x v="0"/>
    <x v="5"/>
    <s v="Eldon Image Series Desk Accessories, Ebony"/>
    <x v="1111"/>
    <n v="1"/>
    <n v="0"/>
    <n v="5.4340000000000002"/>
  </r>
  <r>
    <x v="1239"/>
    <x v="580"/>
    <x v="2"/>
    <x v="430"/>
    <d v="2011-08-15T00:00:00"/>
    <s v="Standard Class"/>
    <x v="411"/>
    <s v="Greg Matthias"/>
    <x v="0"/>
    <s v="United States"/>
    <s v="Seattle"/>
    <x v="4"/>
    <n v="98105"/>
    <x v="1"/>
    <s v="OFF-AR-10003903"/>
    <x v="1"/>
    <x v="6"/>
    <s v="Sanford 52201 APSCO Electric Pencil Sharpener"/>
    <x v="1112"/>
    <n v="1"/>
    <n v="0"/>
    <n v="10.652200000000001"/>
  </r>
  <r>
    <x v="1240"/>
    <x v="580"/>
    <x v="2"/>
    <x v="430"/>
    <d v="2011-08-15T00:00:00"/>
    <s v="Standard Class"/>
    <x v="411"/>
    <s v="Greg Matthias"/>
    <x v="0"/>
    <s v="United States"/>
    <s v="Seattle"/>
    <x v="4"/>
    <n v="98105"/>
    <x v="1"/>
    <s v="OFF-FA-10004854"/>
    <x v="1"/>
    <x v="13"/>
    <s v="Vinyl Coated Wire Paper Clips in Organizer Box, 800/Box"/>
    <x v="1113"/>
    <n v="2"/>
    <n v="0"/>
    <n v="10.7912"/>
  </r>
  <r>
    <x v="1241"/>
    <x v="581"/>
    <x v="0"/>
    <x v="48"/>
    <d v="2013-09-05T00:00:00"/>
    <s v="Standard Class"/>
    <x v="246"/>
    <s v="Meg O'Connel"/>
    <x v="2"/>
    <s v="United States"/>
    <s v="New York City"/>
    <x v="15"/>
    <n v="10024"/>
    <x v="3"/>
    <s v="TEC-PH-10003442"/>
    <x v="2"/>
    <x v="7"/>
    <s v="Samsung Replacement EH64AVFWE Premium Headset"/>
    <x v="1114"/>
    <n v="4"/>
    <n v="0"/>
    <n v="5.5"/>
  </r>
  <r>
    <x v="1242"/>
    <x v="582"/>
    <x v="0"/>
    <x v="431"/>
    <d v="2013-02-22T00:00:00"/>
    <s v="Standard Class"/>
    <x v="310"/>
    <s v="Patrick Gardner"/>
    <x v="0"/>
    <s v="United States"/>
    <s v="New York City"/>
    <x v="15"/>
    <n v="10009"/>
    <x v="3"/>
    <s v="OFF-BI-10004519"/>
    <x v="1"/>
    <x v="8"/>
    <s v="GBC DocuBind P100 Manual Binding Machine"/>
    <x v="1115"/>
    <n v="3"/>
    <n v="0.2"/>
    <n v="124.48499999999999"/>
  </r>
  <r>
    <x v="1243"/>
    <x v="582"/>
    <x v="0"/>
    <x v="431"/>
    <d v="2013-02-22T00:00:00"/>
    <s v="Standard Class"/>
    <x v="310"/>
    <s v="Patrick Gardner"/>
    <x v="0"/>
    <s v="United States"/>
    <s v="New York City"/>
    <x v="15"/>
    <n v="10009"/>
    <x v="3"/>
    <s v="OFF-FA-10000304"/>
    <x v="1"/>
    <x v="13"/>
    <s v="Advantus Push Pins"/>
    <x v="525"/>
    <n v="4"/>
    <n v="0"/>
    <n v="3.5752000000000006"/>
  </r>
  <r>
    <x v="1244"/>
    <x v="583"/>
    <x v="3"/>
    <x v="304"/>
    <d v="2014-05-22T00:00:00"/>
    <s v="Standard Class"/>
    <x v="412"/>
    <s v="Eva Jacobs"/>
    <x v="0"/>
    <s v="United States"/>
    <s v="Gulfport"/>
    <x v="35"/>
    <n v="39503"/>
    <x v="0"/>
    <s v="OFF-EN-10004955"/>
    <x v="1"/>
    <x v="12"/>
    <s v="Fashion Color Clasp Envelopes"/>
    <x v="1116"/>
    <n v="9"/>
    <n v="0"/>
    <n v="23.8581"/>
  </r>
  <r>
    <x v="1245"/>
    <x v="584"/>
    <x v="2"/>
    <x v="432"/>
    <d v="2011-12-14T00:00:00"/>
    <s v="Second Class"/>
    <x v="413"/>
    <s v="Nora Preis"/>
    <x v="0"/>
    <s v="United States"/>
    <s v="Fresno"/>
    <x v="1"/>
    <n v="93727"/>
    <x v="1"/>
    <s v="FUR-TA-10004619"/>
    <x v="0"/>
    <x v="3"/>
    <s v="Hon Non-Folding Utility Tables"/>
    <x v="1117"/>
    <n v="6"/>
    <n v="0.2"/>
    <n v="95.585999999999899"/>
  </r>
  <r>
    <x v="1246"/>
    <x v="584"/>
    <x v="2"/>
    <x v="432"/>
    <d v="2011-12-14T00:00:00"/>
    <s v="Second Class"/>
    <x v="413"/>
    <s v="Nora Preis"/>
    <x v="0"/>
    <s v="United States"/>
    <s v="Fresno"/>
    <x v="1"/>
    <n v="93727"/>
    <x v="1"/>
    <s v="FUR-TA-10003473"/>
    <x v="0"/>
    <x v="3"/>
    <s v="Bretford Rectangular Conference Table Tops"/>
    <x v="1118"/>
    <n v="12"/>
    <n v="0.2"/>
    <n v="135.4068000000002"/>
  </r>
  <r>
    <x v="1247"/>
    <x v="584"/>
    <x v="2"/>
    <x v="432"/>
    <d v="2011-12-14T00:00:00"/>
    <s v="Second Class"/>
    <x v="413"/>
    <s v="Nora Preis"/>
    <x v="0"/>
    <s v="United States"/>
    <s v="Fresno"/>
    <x v="1"/>
    <n v="93727"/>
    <x v="1"/>
    <s v="FUR-BO-10004467"/>
    <x v="0"/>
    <x v="0"/>
    <s v="Bestar Classic Bookcase"/>
    <x v="1119"/>
    <n v="3"/>
    <n v="0.15"/>
    <n v="11.998799999999989"/>
  </r>
  <r>
    <x v="1248"/>
    <x v="585"/>
    <x v="3"/>
    <x v="404"/>
    <d v="2014-12-25T00:00:00"/>
    <s v="Standard Class"/>
    <x v="264"/>
    <s v="Doug Jacobs"/>
    <x v="0"/>
    <s v="United States"/>
    <s v="New York City"/>
    <x v="15"/>
    <n v="10009"/>
    <x v="3"/>
    <s v="OFF-AR-10002280"/>
    <x v="1"/>
    <x v="6"/>
    <s v="Staples"/>
    <x v="1120"/>
    <n v="6"/>
    <n v="0"/>
    <n v="17.468999999999998"/>
  </r>
  <r>
    <x v="1249"/>
    <x v="585"/>
    <x v="3"/>
    <x v="404"/>
    <d v="2014-12-25T00:00:00"/>
    <s v="Standard Class"/>
    <x v="264"/>
    <s v="Doug Jacobs"/>
    <x v="0"/>
    <s v="United States"/>
    <s v="New York City"/>
    <x v="15"/>
    <n v="10009"/>
    <x v="3"/>
    <s v="FUR-CH-10001708"/>
    <x v="0"/>
    <x v="1"/>
    <s v="Office Star - Contemporary Swivel Chair with Padded Adjustable Arms and Flex Back"/>
    <x v="1121"/>
    <n v="9"/>
    <n v="0.1"/>
    <n v="139.57019999999989"/>
  </r>
  <r>
    <x v="1250"/>
    <x v="585"/>
    <x v="3"/>
    <x v="404"/>
    <d v="2014-12-25T00:00:00"/>
    <s v="Standard Class"/>
    <x v="264"/>
    <s v="Doug Jacobs"/>
    <x v="0"/>
    <s v="United States"/>
    <s v="New York City"/>
    <x v="15"/>
    <n v="10009"/>
    <x v="3"/>
    <s v="OFF-AP-10000891"/>
    <x v="1"/>
    <x v="9"/>
    <s v="Kensington 7 Outlet MasterPiece HOMEOFFICE Power Control Center"/>
    <x v="1122"/>
    <n v="13"/>
    <n v="0"/>
    <n v="511.36799999999999"/>
  </r>
  <r>
    <x v="1251"/>
    <x v="585"/>
    <x v="3"/>
    <x v="404"/>
    <d v="2014-12-25T00:00:00"/>
    <s v="Standard Class"/>
    <x v="264"/>
    <s v="Doug Jacobs"/>
    <x v="0"/>
    <s v="United States"/>
    <s v="New York City"/>
    <x v="15"/>
    <n v="10009"/>
    <x v="3"/>
    <s v="OFF-AR-10000462"/>
    <x v="1"/>
    <x v="6"/>
    <s v="Sanford Pocket Accent Highlighters"/>
    <x v="1123"/>
    <n v="2"/>
    <n v="0"/>
    <n v="1.3760000000000003"/>
  </r>
  <r>
    <x v="1252"/>
    <x v="586"/>
    <x v="1"/>
    <x v="433"/>
    <d v="2012-07-09T00:00:00"/>
    <s v="Standard Class"/>
    <x v="5"/>
    <s v="Irene Maddox"/>
    <x v="0"/>
    <s v="United States"/>
    <s v="Milwaukee"/>
    <x v="6"/>
    <n v="53209"/>
    <x v="2"/>
    <s v="TEC-PH-10004165"/>
    <x v="2"/>
    <x v="7"/>
    <s v="Mitel MiVoice 5330e IP Phone"/>
    <x v="1124"/>
    <n v="4"/>
    <n v="0"/>
    <n v="285.9896"/>
  </r>
  <r>
    <x v="1253"/>
    <x v="587"/>
    <x v="3"/>
    <x v="434"/>
    <d v="2014-03-15T00:00:00"/>
    <s v="Standard Class"/>
    <x v="414"/>
    <s v="Mick Hernandez"/>
    <x v="2"/>
    <s v="United States"/>
    <s v="Chester"/>
    <x v="9"/>
    <n v="19013"/>
    <x v="3"/>
    <s v="OFF-AR-10003958"/>
    <x v="1"/>
    <x v="6"/>
    <s v="Newell 337"/>
    <x v="797"/>
    <n v="2"/>
    <n v="0.2"/>
    <n v="0.59039999999999915"/>
  </r>
  <r>
    <x v="1254"/>
    <x v="587"/>
    <x v="3"/>
    <x v="434"/>
    <d v="2014-03-15T00:00:00"/>
    <s v="Standard Class"/>
    <x v="414"/>
    <s v="Mick Hernandez"/>
    <x v="2"/>
    <s v="United States"/>
    <s v="Chester"/>
    <x v="9"/>
    <n v="19013"/>
    <x v="3"/>
    <s v="TEC-PH-10000149"/>
    <x v="2"/>
    <x v="7"/>
    <s v="Cisco SPA525G2 IP Phone - Wireless"/>
    <x v="1125"/>
    <n v="3"/>
    <n v="0.4"/>
    <n v="-8.3790000000000031"/>
  </r>
  <r>
    <x v="1255"/>
    <x v="587"/>
    <x v="3"/>
    <x v="434"/>
    <d v="2014-03-15T00:00:00"/>
    <s v="Standard Class"/>
    <x v="414"/>
    <s v="Mick Hernandez"/>
    <x v="2"/>
    <s v="United States"/>
    <s v="Chester"/>
    <x v="9"/>
    <n v="19013"/>
    <x v="3"/>
    <s v="FUR-FU-10003724"/>
    <x v="0"/>
    <x v="5"/>
    <s v="Westinghouse Clip-On Gooseneck Lamps"/>
    <x v="1126"/>
    <n v="1"/>
    <n v="0.2"/>
    <n v="0.50219999999999976"/>
  </r>
  <r>
    <x v="1256"/>
    <x v="587"/>
    <x v="3"/>
    <x v="434"/>
    <d v="2014-03-15T00:00:00"/>
    <s v="Standard Class"/>
    <x v="414"/>
    <s v="Mick Hernandez"/>
    <x v="2"/>
    <s v="United States"/>
    <s v="Chester"/>
    <x v="9"/>
    <n v="19013"/>
    <x v="3"/>
    <s v="FUR-FU-10003535"/>
    <x v="0"/>
    <x v="5"/>
    <s v="Howard Miller Distant Time Traveler Alarm Clock"/>
    <x v="1127"/>
    <n v="2"/>
    <n v="0.2"/>
    <n v="11.516399999999999"/>
  </r>
  <r>
    <x v="1257"/>
    <x v="588"/>
    <x v="0"/>
    <x v="435"/>
    <d v="2013-12-29T00:00:00"/>
    <s v="Second Class"/>
    <x v="176"/>
    <s v="Ross Baird"/>
    <x v="2"/>
    <s v="United States"/>
    <s v="Charlotte"/>
    <x v="3"/>
    <n v="28205"/>
    <x v="0"/>
    <s v="OFF-BI-10001575"/>
    <x v="1"/>
    <x v="8"/>
    <s v="GBC Linen Binding Covers"/>
    <x v="1128"/>
    <n v="3"/>
    <n v="0.7"/>
    <n v="-20.446799999999996"/>
  </r>
  <r>
    <x v="1258"/>
    <x v="588"/>
    <x v="0"/>
    <x v="435"/>
    <d v="2013-12-29T00:00:00"/>
    <s v="Second Class"/>
    <x v="176"/>
    <s v="Ross Baird"/>
    <x v="2"/>
    <s v="United States"/>
    <s v="Charlotte"/>
    <x v="3"/>
    <n v="28205"/>
    <x v="0"/>
    <s v="OFF-ST-10003716"/>
    <x v="1"/>
    <x v="4"/>
    <s v="Tennsco Double-Tier Lockers"/>
    <x v="1129"/>
    <n v="3"/>
    <n v="0.2"/>
    <n v="-47.254199999999997"/>
  </r>
  <r>
    <x v="1259"/>
    <x v="588"/>
    <x v="0"/>
    <x v="435"/>
    <d v="2013-12-29T00:00:00"/>
    <s v="Second Class"/>
    <x v="176"/>
    <s v="Ross Baird"/>
    <x v="2"/>
    <s v="United States"/>
    <s v="Charlotte"/>
    <x v="3"/>
    <n v="28205"/>
    <x v="0"/>
    <s v="TEC-AC-10004469"/>
    <x v="2"/>
    <x v="11"/>
    <s v="Microsoft Sculpt Comfort Mouse"/>
    <x v="1130"/>
    <n v="8"/>
    <n v="0.2"/>
    <n v="76.704000000000008"/>
  </r>
  <r>
    <x v="1260"/>
    <x v="589"/>
    <x v="3"/>
    <x v="436"/>
    <d v="2014-10-28T00:00:00"/>
    <s v="Standard Class"/>
    <x v="415"/>
    <s v="Jocasta Rupert"/>
    <x v="0"/>
    <s v="United States"/>
    <s v="Jacksonville"/>
    <x v="2"/>
    <n v="32216"/>
    <x v="0"/>
    <s v="TEC-PH-10004586"/>
    <x v="2"/>
    <x v="7"/>
    <s v="Wilson SignalBoost 841262 DB PRO Amplifier Kit"/>
    <x v="1131"/>
    <n v="3"/>
    <n v="0.2"/>
    <n v="107.98499999999996"/>
  </r>
  <r>
    <x v="1261"/>
    <x v="590"/>
    <x v="0"/>
    <x v="99"/>
    <d v="2013-11-05T00:00:00"/>
    <s v="Standard Class"/>
    <x v="416"/>
    <s v="Suzanne McNair"/>
    <x v="1"/>
    <s v="United States"/>
    <s v="Greenville"/>
    <x v="3"/>
    <n v="27834"/>
    <x v="0"/>
    <s v="OFF-BI-10004236"/>
    <x v="1"/>
    <x v="8"/>
    <s v="XtraLife ClearVue Slant-D Ring Binder, White, 3&quot;"/>
    <x v="1132"/>
    <n v="4"/>
    <n v="0.7"/>
    <n v="-14.0928"/>
  </r>
  <r>
    <x v="1262"/>
    <x v="591"/>
    <x v="3"/>
    <x v="437"/>
    <d v="2014-07-10T00:00:00"/>
    <s v="Second Class"/>
    <x v="394"/>
    <s v="Christine Sundaresam"/>
    <x v="0"/>
    <s v="United States"/>
    <s v="Long Beach"/>
    <x v="15"/>
    <n v="11561"/>
    <x v="3"/>
    <s v="OFF-BI-10001634"/>
    <x v="1"/>
    <x v="8"/>
    <s v="Wilson Jones Active Use Binders"/>
    <x v="1133"/>
    <n v="3"/>
    <n v="0.2"/>
    <n v="6.3336000000000006"/>
  </r>
  <r>
    <x v="1263"/>
    <x v="592"/>
    <x v="0"/>
    <x v="393"/>
    <d v="2013-10-03T00:00:00"/>
    <s v="First Class"/>
    <x v="417"/>
    <s v="Chris Cortes"/>
    <x v="0"/>
    <s v="United States"/>
    <s v="La Porte"/>
    <x v="14"/>
    <n v="46350"/>
    <x v="2"/>
    <s v="TEC-PH-10000215"/>
    <x v="2"/>
    <x v="7"/>
    <s v="Plantronics Cordless Phone Headset with In-line Volume - M214C"/>
    <x v="1134"/>
    <n v="2"/>
    <n v="0"/>
    <n v="18.873000000000005"/>
  </r>
  <r>
    <x v="1264"/>
    <x v="592"/>
    <x v="0"/>
    <x v="393"/>
    <d v="2013-10-03T00:00:00"/>
    <s v="First Class"/>
    <x v="417"/>
    <s v="Chris Cortes"/>
    <x v="0"/>
    <s v="United States"/>
    <s v="La Porte"/>
    <x v="14"/>
    <n v="46350"/>
    <x v="2"/>
    <s v="FUR-FU-10003724"/>
    <x v="0"/>
    <x v="5"/>
    <s v="Westinghouse Clip-On Gooseneck Lamps"/>
    <x v="1135"/>
    <n v="5"/>
    <n v="0"/>
    <n v="10.880999999999998"/>
  </r>
  <r>
    <x v="1265"/>
    <x v="593"/>
    <x v="3"/>
    <x v="264"/>
    <d v="2014-09-08T00:00:00"/>
    <s v="Standard Class"/>
    <x v="418"/>
    <s v="Phillip Flathmann"/>
    <x v="0"/>
    <s v="United States"/>
    <s v="San Francisco"/>
    <x v="1"/>
    <n v="94122"/>
    <x v="1"/>
    <s v="OFF-AR-10000422"/>
    <x v="1"/>
    <x v="6"/>
    <s v="Pencil and Crayon Sharpener"/>
    <x v="1136"/>
    <n v="3"/>
    <n v="0"/>
    <n v="1.7738999999999998"/>
  </r>
  <r>
    <x v="1266"/>
    <x v="594"/>
    <x v="2"/>
    <x v="163"/>
    <d v="2011-12-29T00:00:00"/>
    <s v="Standard Class"/>
    <x v="36"/>
    <s v="Julie Creighton"/>
    <x v="1"/>
    <s v="United States"/>
    <s v="Los Angeles"/>
    <x v="1"/>
    <n v="90045"/>
    <x v="1"/>
    <s v="OFF-ST-10003306"/>
    <x v="1"/>
    <x v="4"/>
    <s v="Letter Size Cart"/>
    <x v="1137"/>
    <n v="1"/>
    <n v="0"/>
    <n v="41.429399999999987"/>
  </r>
  <r>
    <x v="1267"/>
    <x v="594"/>
    <x v="2"/>
    <x v="163"/>
    <d v="2011-12-29T00:00:00"/>
    <s v="Standard Class"/>
    <x v="36"/>
    <s v="Julie Creighton"/>
    <x v="1"/>
    <s v="United States"/>
    <s v="Los Angeles"/>
    <x v="1"/>
    <n v="90045"/>
    <x v="1"/>
    <s v="FUR-CH-10001146"/>
    <x v="0"/>
    <x v="1"/>
    <s v="Global Value Mid-Back Manager's Chair, Gray"/>
    <x v="1138"/>
    <n v="6"/>
    <n v="0.2"/>
    <n v="18.266999999999967"/>
  </r>
  <r>
    <x v="1268"/>
    <x v="595"/>
    <x v="3"/>
    <x v="397"/>
    <d v="2014-09-28T00:00:00"/>
    <s v="Standard Class"/>
    <x v="410"/>
    <s v="Brooke Gillingham"/>
    <x v="1"/>
    <s v="United States"/>
    <s v="Louisville"/>
    <x v="22"/>
    <n v="80027"/>
    <x v="1"/>
    <s v="FUR-FU-10000246"/>
    <x v="0"/>
    <x v="5"/>
    <s v="Aluminum Document Frame"/>
    <x v="1139"/>
    <n v="3"/>
    <n v="0.2"/>
    <n v="3.665999999999995"/>
  </r>
  <r>
    <x v="1269"/>
    <x v="596"/>
    <x v="3"/>
    <x v="400"/>
    <d v="2014-06-09T00:00:00"/>
    <s v="Standard Class"/>
    <x v="419"/>
    <s v="Dan Campbell"/>
    <x v="0"/>
    <s v="United States"/>
    <s v="Florence"/>
    <x v="19"/>
    <n v="35630"/>
    <x v="0"/>
    <s v="OFF-PA-10002870"/>
    <x v="1"/>
    <x v="10"/>
    <s v="Ampad Phone Message Book, Recycled, 400 Message Capacity, 5 ¾” x 11”"/>
    <x v="1140"/>
    <n v="2"/>
    <n v="0"/>
    <n v="5.6159999999999997"/>
  </r>
  <r>
    <x v="1270"/>
    <x v="597"/>
    <x v="0"/>
    <x v="438"/>
    <d v="2013-04-27T00:00:00"/>
    <s v="Standard Class"/>
    <x v="259"/>
    <s v="Sibella Parks"/>
    <x v="1"/>
    <s v="United States"/>
    <s v="Chicago"/>
    <x v="10"/>
    <n v="60623"/>
    <x v="2"/>
    <s v="OFF-ST-10000563"/>
    <x v="1"/>
    <x v="4"/>
    <s v="Fellowes Bankers Box Stor/Drawer Steel Plus"/>
    <x v="1141"/>
    <n v="4"/>
    <n v="0.2"/>
    <n v="-12.792000000000002"/>
  </r>
  <r>
    <x v="1271"/>
    <x v="597"/>
    <x v="0"/>
    <x v="438"/>
    <d v="2013-04-27T00:00:00"/>
    <s v="Standard Class"/>
    <x v="259"/>
    <s v="Sibella Parks"/>
    <x v="1"/>
    <s v="United States"/>
    <s v="Chicago"/>
    <x v="10"/>
    <n v="60623"/>
    <x v="2"/>
    <s v="OFF-AP-10004487"/>
    <x v="1"/>
    <x v="9"/>
    <s v="Kensington 4 Outlet MasterPiece Compact Power Control Center"/>
    <x v="1142"/>
    <n v="3"/>
    <n v="0.8"/>
    <n v="-126.85920000000002"/>
  </r>
  <r>
    <x v="1272"/>
    <x v="597"/>
    <x v="0"/>
    <x v="438"/>
    <d v="2013-04-27T00:00:00"/>
    <s v="Standard Class"/>
    <x v="259"/>
    <s v="Sibella Parks"/>
    <x v="1"/>
    <s v="United States"/>
    <s v="Chicago"/>
    <x v="10"/>
    <n v="60623"/>
    <x v="2"/>
    <s v="OFF-BI-10002854"/>
    <x v="1"/>
    <x v="8"/>
    <s v="Performers Binder/Pad Holder, Black"/>
    <x v="1143"/>
    <n v="8"/>
    <n v="0.8"/>
    <n v="-67.27200000000002"/>
  </r>
  <r>
    <x v="1273"/>
    <x v="598"/>
    <x v="0"/>
    <x v="439"/>
    <d v="2013-05-27T00:00:00"/>
    <s v="Same Day"/>
    <x v="384"/>
    <s v="Maurice Satty"/>
    <x v="0"/>
    <s v="United States"/>
    <s v="Fort Worth"/>
    <x v="5"/>
    <n v="76106"/>
    <x v="2"/>
    <s v="OFF-PA-10004621"/>
    <x v="1"/>
    <x v="10"/>
    <s v="Xerox 212"/>
    <x v="563"/>
    <n v="2"/>
    <n v="0.2"/>
    <n v="3.6288"/>
  </r>
  <r>
    <x v="1274"/>
    <x v="598"/>
    <x v="0"/>
    <x v="439"/>
    <d v="2013-05-27T00:00:00"/>
    <s v="Same Day"/>
    <x v="384"/>
    <s v="Maurice Satty"/>
    <x v="0"/>
    <s v="United States"/>
    <s v="Fort Worth"/>
    <x v="5"/>
    <n v="76106"/>
    <x v="2"/>
    <s v="FUR-CH-10001973"/>
    <x v="0"/>
    <x v="1"/>
    <s v="Office Star Flex Back Scooter Chair with White Frame"/>
    <x v="1144"/>
    <n v="5"/>
    <n v="0.3"/>
    <n v="-88.783999999999978"/>
  </r>
  <r>
    <x v="1275"/>
    <x v="598"/>
    <x v="0"/>
    <x v="439"/>
    <d v="2013-05-27T00:00:00"/>
    <s v="Same Day"/>
    <x v="384"/>
    <s v="Maurice Satty"/>
    <x v="0"/>
    <s v="United States"/>
    <s v="Fort Worth"/>
    <x v="5"/>
    <n v="76106"/>
    <x v="2"/>
    <s v="OFF-PA-10004040"/>
    <x v="1"/>
    <x v="10"/>
    <s v="Universal Premium White Copier/Laser Paper (20Lb. and 87 Bright)"/>
    <x v="646"/>
    <n v="3"/>
    <n v="0.2"/>
    <n v="5.2026000000000003"/>
  </r>
  <r>
    <x v="1276"/>
    <x v="598"/>
    <x v="0"/>
    <x v="439"/>
    <d v="2013-05-27T00:00:00"/>
    <s v="Same Day"/>
    <x v="384"/>
    <s v="Maurice Satty"/>
    <x v="0"/>
    <s v="United States"/>
    <s v="Fort Worth"/>
    <x v="5"/>
    <n v="76106"/>
    <x v="2"/>
    <s v="TEC-AC-10000580"/>
    <x v="2"/>
    <x v="11"/>
    <s v="Logitech G13 Programmable Gameboard with LCD Display"/>
    <x v="1145"/>
    <n v="1"/>
    <n v="0.2"/>
    <n v="-7.1990999999999961"/>
  </r>
  <r>
    <x v="1277"/>
    <x v="599"/>
    <x v="0"/>
    <x v="440"/>
    <d v="2013-05-08T00:00:00"/>
    <s v="Standard Class"/>
    <x v="420"/>
    <s v="Bryan Davis"/>
    <x v="0"/>
    <s v="United States"/>
    <s v="Houston"/>
    <x v="5"/>
    <n v="77070"/>
    <x v="2"/>
    <s v="OFF-AR-10004022"/>
    <x v="1"/>
    <x v="6"/>
    <s v="Panasonic KP-380BK Classic Electric Pencil Sharpener"/>
    <x v="1146"/>
    <n v="3"/>
    <n v="0.2"/>
    <n v="5.3969999999999914"/>
  </r>
  <r>
    <x v="1278"/>
    <x v="600"/>
    <x v="2"/>
    <x v="78"/>
    <d v="2011-09-11T00:00:00"/>
    <s v="First Class"/>
    <x v="346"/>
    <s v="Karen Carlisle"/>
    <x v="1"/>
    <s v="United States"/>
    <s v="Macon"/>
    <x v="32"/>
    <n v="31204"/>
    <x v="0"/>
    <s v="TEC-AC-10004209"/>
    <x v="2"/>
    <x v="11"/>
    <s v="Memorex Froggy Flash Drive 4 GB"/>
    <x v="1147"/>
    <n v="3"/>
    <n v="0"/>
    <n v="12.8583"/>
  </r>
  <r>
    <x v="1279"/>
    <x v="600"/>
    <x v="2"/>
    <x v="78"/>
    <d v="2011-09-11T00:00:00"/>
    <s v="First Class"/>
    <x v="346"/>
    <s v="Karen Carlisle"/>
    <x v="1"/>
    <s v="United States"/>
    <s v="Macon"/>
    <x v="32"/>
    <n v="31204"/>
    <x v="0"/>
    <s v="TEC-AC-10000023"/>
    <x v="2"/>
    <x v="11"/>
    <s v="Maxell 74 Minute CD-R Spindle, 50/Pack"/>
    <x v="1148"/>
    <n v="4"/>
    <n v="0"/>
    <n v="30.196799999999996"/>
  </r>
  <r>
    <x v="1280"/>
    <x v="601"/>
    <x v="0"/>
    <x v="64"/>
    <d v="2013-09-07T00:00:00"/>
    <s v="First Class"/>
    <x v="309"/>
    <s v="Toby Ritter"/>
    <x v="0"/>
    <s v="United States"/>
    <s v="Cedar Rapids"/>
    <x v="23"/>
    <n v="52402"/>
    <x v="2"/>
    <s v="TEC-PH-10003505"/>
    <x v="2"/>
    <x v="7"/>
    <s v="Geemarc AmpliPOWER60"/>
    <x v="1149"/>
    <n v="3"/>
    <n v="0"/>
    <n v="80.735999999999976"/>
  </r>
  <r>
    <x v="1281"/>
    <x v="602"/>
    <x v="3"/>
    <x v="359"/>
    <d v="2014-04-12T00:00:00"/>
    <s v="First Class"/>
    <x v="193"/>
    <s v="Sue Ann Reed"/>
    <x v="0"/>
    <s v="United States"/>
    <s v="Jacksonville"/>
    <x v="2"/>
    <n v="32216"/>
    <x v="0"/>
    <s v="OFF-LA-10000121"/>
    <x v="1"/>
    <x v="2"/>
    <s v="Avery 48"/>
    <x v="1150"/>
    <n v="3"/>
    <n v="0.2"/>
    <n v="4.9139999999999988"/>
  </r>
  <r>
    <x v="1282"/>
    <x v="602"/>
    <x v="3"/>
    <x v="359"/>
    <d v="2014-04-12T00:00:00"/>
    <s v="First Class"/>
    <x v="193"/>
    <s v="Sue Ann Reed"/>
    <x v="0"/>
    <s v="United States"/>
    <s v="Jacksonville"/>
    <x v="2"/>
    <n v="32216"/>
    <x v="0"/>
    <s v="OFF-BI-10002026"/>
    <x v="1"/>
    <x v="8"/>
    <s v="Avery Arch Ring Binders"/>
    <x v="1151"/>
    <n v="1"/>
    <n v="0.7"/>
    <n v="-13.363000000000003"/>
  </r>
  <r>
    <x v="1283"/>
    <x v="602"/>
    <x v="3"/>
    <x v="359"/>
    <d v="2014-04-12T00:00:00"/>
    <s v="First Class"/>
    <x v="193"/>
    <s v="Sue Ann Reed"/>
    <x v="0"/>
    <s v="United States"/>
    <s v="Jacksonville"/>
    <x v="2"/>
    <n v="32216"/>
    <x v="0"/>
    <s v="OFF-PA-10000994"/>
    <x v="1"/>
    <x v="10"/>
    <s v="Xerox 1915"/>
    <x v="1152"/>
    <n v="3"/>
    <n v="0.2"/>
    <n v="88.073999999999984"/>
  </r>
  <r>
    <x v="1284"/>
    <x v="603"/>
    <x v="1"/>
    <x v="401"/>
    <d v="2012-12-12T00:00:00"/>
    <s v="Standard Class"/>
    <x v="147"/>
    <s v="Katrina Willman"/>
    <x v="0"/>
    <s v="United States"/>
    <s v="Austin"/>
    <x v="5"/>
    <n v="78745"/>
    <x v="2"/>
    <s v="OFF-BI-10002813"/>
    <x v="1"/>
    <x v="8"/>
    <s v="Avery Reinforcements for Hole-Punch Pages"/>
    <x v="1153"/>
    <n v="7"/>
    <n v="0.8"/>
    <n v="-4.8510000000000009"/>
  </r>
  <r>
    <x v="1285"/>
    <x v="604"/>
    <x v="0"/>
    <x v="190"/>
    <d v="2013-07-04T00:00:00"/>
    <s v="Standard Class"/>
    <x v="421"/>
    <s v="Gene McClure"/>
    <x v="0"/>
    <s v="United States"/>
    <s v="Providence"/>
    <x v="34"/>
    <n v="2908"/>
    <x v="3"/>
    <s v="OFF-ST-10000617"/>
    <x v="1"/>
    <x v="4"/>
    <s v="Woodgrain Magazine Files by Perma"/>
    <x v="81"/>
    <n v="5"/>
    <n v="0"/>
    <n v="1.0429999999999984"/>
  </r>
  <r>
    <x v="1286"/>
    <x v="605"/>
    <x v="1"/>
    <x v="433"/>
    <d v="2012-07-08T00:00:00"/>
    <s v="Standard Class"/>
    <x v="57"/>
    <s v="Alan Dominguez"/>
    <x v="2"/>
    <s v="United States"/>
    <s v="New York City"/>
    <x v="15"/>
    <n v="10035"/>
    <x v="3"/>
    <s v="OFF-AR-10004817"/>
    <x v="1"/>
    <x v="6"/>
    <s v="Colorific Watercolor Pencils"/>
    <x v="1154"/>
    <n v="3"/>
    <n v="0"/>
    <n v="4.4891999999999985"/>
  </r>
  <r>
    <x v="1287"/>
    <x v="606"/>
    <x v="0"/>
    <x v="441"/>
    <d v="2013-11-27T00:00:00"/>
    <s v="Standard Class"/>
    <x v="422"/>
    <s v="Todd Boyes"/>
    <x v="1"/>
    <s v="United States"/>
    <s v="New York City"/>
    <x v="15"/>
    <n v="10009"/>
    <x v="3"/>
    <s v="FUR-FU-10000397"/>
    <x v="0"/>
    <x v="5"/>
    <s v="Luxo Economy Swing Arm Lamp"/>
    <x v="1155"/>
    <n v="2"/>
    <n v="0"/>
    <n v="11.166400000000003"/>
  </r>
  <r>
    <x v="1288"/>
    <x v="606"/>
    <x v="0"/>
    <x v="441"/>
    <d v="2013-11-27T00:00:00"/>
    <s v="Standard Class"/>
    <x v="422"/>
    <s v="Todd Boyes"/>
    <x v="1"/>
    <s v="United States"/>
    <s v="New York City"/>
    <x v="15"/>
    <n v="10009"/>
    <x v="3"/>
    <s v="OFF-BI-10000605"/>
    <x v="1"/>
    <x v="8"/>
    <s v="Acco Pressboard Covers with Storage Hooks, 9 1/2&quot; x 11&quot;, Executive Red"/>
    <x v="854"/>
    <n v="4"/>
    <n v="0.2"/>
    <n v="4.1147999999999989"/>
  </r>
  <r>
    <x v="1289"/>
    <x v="606"/>
    <x v="0"/>
    <x v="441"/>
    <d v="2013-11-27T00:00:00"/>
    <s v="Standard Class"/>
    <x v="422"/>
    <s v="Todd Boyes"/>
    <x v="1"/>
    <s v="United States"/>
    <s v="New York City"/>
    <x v="15"/>
    <n v="10009"/>
    <x v="3"/>
    <s v="OFF-AR-10001860"/>
    <x v="1"/>
    <x v="6"/>
    <s v="BIC Liqua Brite Liner"/>
    <x v="1156"/>
    <n v="3"/>
    <n v="0"/>
    <n v="7.4952000000000005"/>
  </r>
  <r>
    <x v="1290"/>
    <x v="607"/>
    <x v="0"/>
    <x v="338"/>
    <d v="2013-11-13T00:00:00"/>
    <s v="First Class"/>
    <x v="254"/>
    <s v="Chuck Clark"/>
    <x v="2"/>
    <s v="United States"/>
    <s v="San Francisco"/>
    <x v="1"/>
    <n v="94122"/>
    <x v="1"/>
    <s v="OFF-BI-10004970"/>
    <x v="1"/>
    <x v="8"/>
    <s v="ACCOHIDE 3-Ring Binder, Blue, 1&quot;"/>
    <x v="1157"/>
    <n v="4"/>
    <n v="0.2"/>
    <n v="4.4603999999999999"/>
  </r>
  <r>
    <x v="1291"/>
    <x v="607"/>
    <x v="0"/>
    <x v="338"/>
    <d v="2013-11-13T00:00:00"/>
    <s v="First Class"/>
    <x v="254"/>
    <s v="Chuck Clark"/>
    <x v="2"/>
    <s v="United States"/>
    <s v="San Francisco"/>
    <x v="1"/>
    <n v="94122"/>
    <x v="1"/>
    <s v="OFF-PA-10003172"/>
    <x v="1"/>
    <x v="10"/>
    <s v="Xerox 1996"/>
    <x v="56"/>
    <n v="5"/>
    <n v="0"/>
    <n v="15.552000000000001"/>
  </r>
  <r>
    <x v="1292"/>
    <x v="608"/>
    <x v="1"/>
    <x v="375"/>
    <d v="2012-09-01T00:00:00"/>
    <s v="Standard Class"/>
    <x v="58"/>
    <s v="Philip Fox"/>
    <x v="0"/>
    <s v="United States"/>
    <s v="San Diego"/>
    <x v="1"/>
    <n v="92105"/>
    <x v="1"/>
    <s v="OFF-SU-10001218"/>
    <x v="1"/>
    <x v="14"/>
    <s v="Fiskars Softgrip Scissors"/>
    <x v="1158"/>
    <n v="3"/>
    <n v="0"/>
    <n v="9.2232000000000021"/>
  </r>
  <r>
    <x v="1293"/>
    <x v="608"/>
    <x v="1"/>
    <x v="375"/>
    <d v="2012-09-01T00:00:00"/>
    <s v="Standard Class"/>
    <x v="58"/>
    <s v="Philip Fox"/>
    <x v="0"/>
    <s v="United States"/>
    <s v="San Diego"/>
    <x v="1"/>
    <n v="92105"/>
    <x v="1"/>
    <s v="OFF-PA-10002968"/>
    <x v="1"/>
    <x v="10"/>
    <s v="Xerox 1973"/>
    <x v="1159"/>
    <n v="5"/>
    <n v="0"/>
    <n v="52.531999999999996"/>
  </r>
  <r>
    <x v="1294"/>
    <x v="608"/>
    <x v="1"/>
    <x v="375"/>
    <d v="2012-09-01T00:00:00"/>
    <s v="Standard Class"/>
    <x v="58"/>
    <s v="Philip Fox"/>
    <x v="0"/>
    <s v="United States"/>
    <s v="San Diego"/>
    <x v="1"/>
    <n v="92105"/>
    <x v="1"/>
    <s v="OFF-LA-10000134"/>
    <x v="1"/>
    <x v="2"/>
    <s v="Avery 511"/>
    <x v="1160"/>
    <n v="1"/>
    <n v="0"/>
    <n v="1.4783999999999999"/>
  </r>
  <r>
    <x v="1295"/>
    <x v="609"/>
    <x v="1"/>
    <x v="442"/>
    <d v="2012-05-29T00:00:00"/>
    <s v="Standard Class"/>
    <x v="423"/>
    <s v="Justin Hirsh"/>
    <x v="0"/>
    <s v="United States"/>
    <s v="Pueblo"/>
    <x v="22"/>
    <n v="81001"/>
    <x v="1"/>
    <s v="OFF-AP-10004487"/>
    <x v="1"/>
    <x v="9"/>
    <s v="Kensington 4 Outlet MasterPiece Compact Power Control Center"/>
    <x v="1161"/>
    <n v="13"/>
    <n v="0.2"/>
    <n v="84.572799999999944"/>
  </r>
  <r>
    <x v="1296"/>
    <x v="610"/>
    <x v="3"/>
    <x v="247"/>
    <d v="2015-01-04T00:00:00"/>
    <s v="Standard Class"/>
    <x v="424"/>
    <s v="Erica Bern"/>
    <x v="1"/>
    <s v="United States"/>
    <s v="Fairfield"/>
    <x v="1"/>
    <n v="94533"/>
    <x v="1"/>
    <s v="OFF-BI-10002103"/>
    <x v="1"/>
    <x v="8"/>
    <s v="Cardinal Slant-D Ring Binder, Heavy Gauge Vinyl"/>
    <x v="1162"/>
    <n v="2"/>
    <n v="0.2"/>
    <n v="4.5187999999999997"/>
  </r>
  <r>
    <x v="1297"/>
    <x v="610"/>
    <x v="3"/>
    <x v="247"/>
    <d v="2015-01-04T00:00:00"/>
    <s v="Standard Class"/>
    <x v="424"/>
    <s v="Erica Bern"/>
    <x v="1"/>
    <s v="United States"/>
    <s v="Fairfield"/>
    <x v="1"/>
    <n v="94533"/>
    <x v="1"/>
    <s v="OFF-BI-10004632"/>
    <x v="1"/>
    <x v="8"/>
    <s v="GBC Binding covers"/>
    <x v="1163"/>
    <n v="2"/>
    <n v="0.2"/>
    <n v="6.4749999999999979"/>
  </r>
  <r>
    <x v="1298"/>
    <x v="611"/>
    <x v="0"/>
    <x v="16"/>
    <d v="2013-12-13T00:00:00"/>
    <s v="Second Class"/>
    <x v="425"/>
    <s v="Quincy Jones"/>
    <x v="1"/>
    <s v="United States"/>
    <s v="Saint Paul"/>
    <x v="11"/>
    <n v="55106"/>
    <x v="2"/>
    <s v="TEC-PH-10003555"/>
    <x v="2"/>
    <x v="7"/>
    <s v="Motorola HK250 Universal Bluetooth Headset"/>
    <x v="1164"/>
    <n v="5"/>
    <n v="0"/>
    <n v="2.2990000000000066"/>
  </r>
  <r>
    <x v="1299"/>
    <x v="612"/>
    <x v="1"/>
    <x v="242"/>
    <d v="2012-10-07T00:00:00"/>
    <s v="First Class"/>
    <x v="397"/>
    <s v="Alex Avila"/>
    <x v="0"/>
    <s v="United States"/>
    <s v="San Francisco"/>
    <x v="1"/>
    <n v="94109"/>
    <x v="1"/>
    <s v="OFF-ST-10001590"/>
    <x v="1"/>
    <x v="4"/>
    <s v="Tenex Personal Project File with Scoop Front Design, Black"/>
    <x v="1165"/>
    <n v="2"/>
    <n v="0"/>
    <n v="7.0095999999999989"/>
  </r>
  <r>
    <x v="1300"/>
    <x v="613"/>
    <x v="0"/>
    <x v="443"/>
    <d v="2013-12-26T00:00:00"/>
    <s v="Second Class"/>
    <x v="95"/>
    <s v="Logan Currie"/>
    <x v="0"/>
    <s v="United States"/>
    <s v="Springfield"/>
    <x v="17"/>
    <n v="22153"/>
    <x v="0"/>
    <s v="FUR-FU-10003664"/>
    <x v="0"/>
    <x v="5"/>
    <s v="Electrix Architect's Clamp-On Swing Arm Lamp, Black"/>
    <x v="1166"/>
    <n v="6"/>
    <n v="0"/>
    <n v="166.10039999999995"/>
  </r>
  <r>
    <x v="1301"/>
    <x v="613"/>
    <x v="0"/>
    <x v="443"/>
    <d v="2013-12-26T00:00:00"/>
    <s v="Second Class"/>
    <x v="95"/>
    <s v="Logan Currie"/>
    <x v="0"/>
    <s v="United States"/>
    <s v="Springfield"/>
    <x v="17"/>
    <n v="22153"/>
    <x v="0"/>
    <s v="FUR-FU-10003664"/>
    <x v="0"/>
    <x v="5"/>
    <s v="Electrix Architect's Clamp-On Swing Arm Lamp, Black"/>
    <x v="1167"/>
    <n v="3"/>
    <n v="0"/>
    <n v="83.050199999999975"/>
  </r>
  <r>
    <x v="1302"/>
    <x v="614"/>
    <x v="1"/>
    <x v="444"/>
    <d v="2012-09-24T00:00:00"/>
    <s v="Second Class"/>
    <x v="426"/>
    <s v="Tracy Collins"/>
    <x v="2"/>
    <s v="United States"/>
    <s v="Arlington"/>
    <x v="17"/>
    <n v="22204"/>
    <x v="0"/>
    <s v="FUR-BO-10003433"/>
    <x v="0"/>
    <x v="0"/>
    <s v="Sauder Cornerstone Collection Library"/>
    <x v="1168"/>
    <n v="2"/>
    <n v="0"/>
    <n v="4.3371999999999957"/>
  </r>
  <r>
    <x v="1303"/>
    <x v="615"/>
    <x v="3"/>
    <x v="445"/>
    <d v="2014-07-08T00:00:00"/>
    <s v="Standard Class"/>
    <x v="427"/>
    <s v="Chuck Sachs"/>
    <x v="0"/>
    <s v="United States"/>
    <s v="Columbus"/>
    <x v="32"/>
    <n v="31907"/>
    <x v="0"/>
    <s v="FUR-FU-10002554"/>
    <x v="0"/>
    <x v="5"/>
    <s v="Westinghouse Floor Lamp with Metal Mesh Shade, Black"/>
    <x v="1169"/>
    <n v="1"/>
    <n v="0"/>
    <n v="5.5176999999999978"/>
  </r>
  <r>
    <x v="1304"/>
    <x v="615"/>
    <x v="3"/>
    <x v="445"/>
    <d v="2014-07-08T00:00:00"/>
    <s v="Standard Class"/>
    <x v="427"/>
    <s v="Chuck Sachs"/>
    <x v="0"/>
    <s v="United States"/>
    <s v="Columbus"/>
    <x v="32"/>
    <n v="31907"/>
    <x v="0"/>
    <s v="TEC-PH-10001557"/>
    <x v="2"/>
    <x v="7"/>
    <s v="Pyle PMP37LED"/>
    <x v="1170"/>
    <n v="3"/>
    <n v="0"/>
    <n v="77.751899999999992"/>
  </r>
  <r>
    <x v="1305"/>
    <x v="616"/>
    <x v="0"/>
    <x v="216"/>
    <d v="2013-07-17T00:00:00"/>
    <s v="Second Class"/>
    <x v="298"/>
    <s v="Bryan Mills"/>
    <x v="0"/>
    <s v="United States"/>
    <s v="Houston"/>
    <x v="5"/>
    <n v="77036"/>
    <x v="2"/>
    <s v="TEC-PH-10003437"/>
    <x v="2"/>
    <x v="7"/>
    <s v="Blue Parrot B250XT Professional Grade Wireless Bluetooth Headset with"/>
    <x v="1171"/>
    <n v="7"/>
    <n v="0.2"/>
    <n v="52.492999999999967"/>
  </r>
  <r>
    <x v="1306"/>
    <x v="617"/>
    <x v="0"/>
    <x v="23"/>
    <d v="2013-06-22T00:00:00"/>
    <s v="First Class"/>
    <x v="116"/>
    <s v="Roy Collins"/>
    <x v="0"/>
    <s v="United States"/>
    <s v="Pasadena"/>
    <x v="1"/>
    <n v="91104"/>
    <x v="1"/>
    <s v="OFF-PA-10002986"/>
    <x v="1"/>
    <x v="10"/>
    <s v="Xerox 1898"/>
    <x v="1172"/>
    <n v="7"/>
    <n v="0"/>
    <n v="22.444800000000001"/>
  </r>
  <r>
    <x v="1307"/>
    <x v="617"/>
    <x v="0"/>
    <x v="23"/>
    <d v="2013-06-22T00:00:00"/>
    <s v="First Class"/>
    <x v="116"/>
    <s v="Roy Collins"/>
    <x v="0"/>
    <s v="United States"/>
    <s v="Pasadena"/>
    <x v="1"/>
    <n v="91104"/>
    <x v="1"/>
    <s v="OFF-BI-10000320"/>
    <x v="1"/>
    <x v="8"/>
    <s v="GBC Plastic Binding Combs"/>
    <x v="1173"/>
    <n v="3"/>
    <n v="0.2"/>
    <n v="6.4206000000000012"/>
  </r>
  <r>
    <x v="1308"/>
    <x v="617"/>
    <x v="0"/>
    <x v="23"/>
    <d v="2013-06-22T00:00:00"/>
    <s v="First Class"/>
    <x v="116"/>
    <s v="Roy Collins"/>
    <x v="0"/>
    <s v="United States"/>
    <s v="Pasadena"/>
    <x v="1"/>
    <n v="91104"/>
    <x v="1"/>
    <s v="OFF-AP-10003971"/>
    <x v="1"/>
    <x v="9"/>
    <s v="Belkin 6 Outlet Metallic Surge Strip"/>
    <x v="1174"/>
    <n v="2"/>
    <n v="0"/>
    <n v="5.6628000000000007"/>
  </r>
  <r>
    <x v="1309"/>
    <x v="617"/>
    <x v="0"/>
    <x v="23"/>
    <d v="2013-06-22T00:00:00"/>
    <s v="First Class"/>
    <x v="116"/>
    <s v="Roy Collins"/>
    <x v="0"/>
    <s v="United States"/>
    <s v="Pasadena"/>
    <x v="1"/>
    <n v="91104"/>
    <x v="1"/>
    <s v="OFF-ST-10001469"/>
    <x v="1"/>
    <x v="4"/>
    <s v="Fellowes Bankers Box Recycled Super Stor/Drawer"/>
    <x v="427"/>
    <n v="3"/>
    <n v="0"/>
    <n v="9.716399999999993"/>
  </r>
  <r>
    <x v="1310"/>
    <x v="617"/>
    <x v="0"/>
    <x v="23"/>
    <d v="2013-06-22T00:00:00"/>
    <s v="First Class"/>
    <x v="116"/>
    <s v="Roy Collins"/>
    <x v="0"/>
    <s v="United States"/>
    <s v="Pasadena"/>
    <x v="1"/>
    <n v="91104"/>
    <x v="1"/>
    <s v="FUR-CH-10003846"/>
    <x v="0"/>
    <x v="1"/>
    <s v="Hon Valutask Swivel Chairs"/>
    <x v="224"/>
    <n v="2"/>
    <n v="0.2"/>
    <n v="-8.0783999999999949"/>
  </r>
  <r>
    <x v="1311"/>
    <x v="618"/>
    <x v="0"/>
    <x v="10"/>
    <d v="2013-12-14T00:00:00"/>
    <s v="Standard Class"/>
    <x v="248"/>
    <s v="Fred McMath"/>
    <x v="0"/>
    <s v="United States"/>
    <s v="Lawrence"/>
    <x v="31"/>
    <n v="1841"/>
    <x v="3"/>
    <s v="OFF-LA-10001404"/>
    <x v="1"/>
    <x v="2"/>
    <s v="Avery 517"/>
    <x v="1175"/>
    <n v="1"/>
    <n v="0"/>
    <n v="1.7343"/>
  </r>
  <r>
    <x v="1312"/>
    <x v="618"/>
    <x v="0"/>
    <x v="10"/>
    <d v="2013-12-14T00:00:00"/>
    <s v="Standard Class"/>
    <x v="248"/>
    <s v="Fred McMath"/>
    <x v="0"/>
    <s v="United States"/>
    <s v="Lawrence"/>
    <x v="31"/>
    <n v="1841"/>
    <x v="3"/>
    <s v="OFF-LA-10001474"/>
    <x v="1"/>
    <x v="2"/>
    <s v="Avery 477"/>
    <x v="1176"/>
    <n v="4"/>
    <n v="0"/>
    <n v="56.175200000000004"/>
  </r>
  <r>
    <x v="1313"/>
    <x v="619"/>
    <x v="0"/>
    <x v="446"/>
    <d v="2013-10-02T00:00:00"/>
    <s v="Standard Class"/>
    <x v="7"/>
    <s v="Pete Kriz"/>
    <x v="0"/>
    <s v="United States"/>
    <s v="Columbus"/>
    <x v="24"/>
    <n v="43229"/>
    <x v="3"/>
    <s v="FUR-CH-10003199"/>
    <x v="0"/>
    <x v="1"/>
    <s v="Office Star - Contemporary Task Swivel Chair"/>
    <x v="1177"/>
    <n v="2"/>
    <n v="0.3"/>
    <n v="-13.317599999999999"/>
  </r>
  <r>
    <x v="1314"/>
    <x v="620"/>
    <x v="0"/>
    <x v="122"/>
    <d v="2013-12-24T00:00:00"/>
    <s v="Standard Class"/>
    <x v="428"/>
    <s v="Henry Goldwyn"/>
    <x v="1"/>
    <s v="United States"/>
    <s v="Los Angeles"/>
    <x v="1"/>
    <n v="90032"/>
    <x v="1"/>
    <s v="OFF-PA-10003072"/>
    <x v="1"/>
    <x v="10"/>
    <s v="Eureka Recycled Copy Paper 8 1/2&quot; x 11&quot;, Ream"/>
    <x v="789"/>
    <n v="6"/>
    <n v="0"/>
    <n v="18.662400000000002"/>
  </r>
  <r>
    <x v="1315"/>
    <x v="620"/>
    <x v="0"/>
    <x v="122"/>
    <d v="2013-12-24T00:00:00"/>
    <s v="Standard Class"/>
    <x v="428"/>
    <s v="Henry Goldwyn"/>
    <x v="1"/>
    <s v="United States"/>
    <s v="Los Angeles"/>
    <x v="1"/>
    <n v="90032"/>
    <x v="1"/>
    <s v="FUR-FU-10004960"/>
    <x v="0"/>
    <x v="5"/>
    <s v="Seth Thomas 12&quot; Clock w/ Goldtone Case"/>
    <x v="1178"/>
    <n v="8"/>
    <n v="0"/>
    <n v="62.505600000000001"/>
  </r>
  <r>
    <x v="1316"/>
    <x v="620"/>
    <x v="0"/>
    <x v="122"/>
    <d v="2013-12-24T00:00:00"/>
    <s v="Standard Class"/>
    <x v="428"/>
    <s v="Henry Goldwyn"/>
    <x v="1"/>
    <s v="United States"/>
    <s v="Los Angeles"/>
    <x v="1"/>
    <n v="90032"/>
    <x v="1"/>
    <s v="OFF-SU-10003505"/>
    <x v="1"/>
    <x v="14"/>
    <s v="Premier Electric Letter Opener"/>
    <x v="1179"/>
    <n v="5"/>
    <n v="0"/>
    <n v="28.964999999999961"/>
  </r>
  <r>
    <x v="1317"/>
    <x v="621"/>
    <x v="3"/>
    <x v="389"/>
    <d v="2014-12-15T00:00:00"/>
    <s v="Standard Class"/>
    <x v="66"/>
    <s v="Helen Andreada"/>
    <x v="0"/>
    <s v="United States"/>
    <s v="Philadelphia"/>
    <x v="9"/>
    <n v="19120"/>
    <x v="3"/>
    <s v="TEC-AC-10003116"/>
    <x v="2"/>
    <x v="11"/>
    <s v="Memorex Froggy Flash Drive 8 GB"/>
    <x v="1180"/>
    <n v="1"/>
    <n v="0.2"/>
    <n v="3.3724999999999992"/>
  </r>
  <r>
    <x v="1318"/>
    <x v="622"/>
    <x v="2"/>
    <x v="268"/>
    <d v="2011-07-05T00:00:00"/>
    <s v="Standard Class"/>
    <x v="429"/>
    <s v="Laurel Workman"/>
    <x v="1"/>
    <s v="United States"/>
    <s v="Deltona"/>
    <x v="2"/>
    <n v="32725"/>
    <x v="0"/>
    <s v="TEC-PH-10004586"/>
    <x v="2"/>
    <x v="7"/>
    <s v="Wilson SignalBoost 841262 DB PRO Amplifier Kit"/>
    <x v="1181"/>
    <n v="2"/>
    <n v="0.2"/>
    <n v="71.989999999999981"/>
  </r>
  <r>
    <x v="1319"/>
    <x v="622"/>
    <x v="2"/>
    <x v="268"/>
    <d v="2011-07-05T00:00:00"/>
    <s v="Standard Class"/>
    <x v="429"/>
    <s v="Laurel Workman"/>
    <x v="1"/>
    <s v="United States"/>
    <s v="Deltona"/>
    <x v="2"/>
    <n v="32725"/>
    <x v="0"/>
    <s v="OFF-BI-10000546"/>
    <x v="1"/>
    <x v="8"/>
    <s v="Avery Durable Binders"/>
    <x v="1182"/>
    <n v="6"/>
    <n v="0.7"/>
    <n v="-3.6288"/>
  </r>
  <r>
    <x v="1320"/>
    <x v="623"/>
    <x v="3"/>
    <x v="447"/>
    <d v="2014-02-09T00:00:00"/>
    <s v="Standard Class"/>
    <x v="430"/>
    <s v="Matt Collins"/>
    <x v="0"/>
    <s v="United States"/>
    <s v="Cincinnati"/>
    <x v="24"/>
    <n v="45231"/>
    <x v="3"/>
    <s v="OFF-BI-10002071"/>
    <x v="1"/>
    <x v="8"/>
    <s v="Fellowes Black Plastic Comb Bindings"/>
    <x v="1183"/>
    <n v="3"/>
    <n v="0.7"/>
    <n v="-4.1831999999999976"/>
  </r>
  <r>
    <x v="1321"/>
    <x v="623"/>
    <x v="3"/>
    <x v="447"/>
    <d v="2014-02-09T00:00:00"/>
    <s v="Standard Class"/>
    <x v="430"/>
    <s v="Matt Collins"/>
    <x v="0"/>
    <s v="United States"/>
    <s v="Cincinnati"/>
    <x v="24"/>
    <n v="45231"/>
    <x v="3"/>
    <s v="OFF-ST-10001490"/>
    <x v="1"/>
    <x v="4"/>
    <s v="Hot File 7-Pocket, Floor Stand"/>
    <x v="1184"/>
    <n v="2"/>
    <n v="0.2"/>
    <n v="35.69399999999996"/>
  </r>
  <r>
    <x v="1322"/>
    <x v="624"/>
    <x v="3"/>
    <x v="448"/>
    <d v="2014-03-09T00:00:00"/>
    <s v="Standard Class"/>
    <x v="431"/>
    <s v="Liz Preis"/>
    <x v="0"/>
    <s v="United States"/>
    <s v="Murray"/>
    <x v="0"/>
    <n v="42071"/>
    <x v="0"/>
    <s v="OFF-AP-10004859"/>
    <x v="1"/>
    <x v="9"/>
    <s v="Acco 6 Outlet Guardian Premium Surge Suppressor"/>
    <x v="1185"/>
    <n v="5"/>
    <n v="0"/>
    <n v="19.656000000000002"/>
  </r>
  <r>
    <x v="1323"/>
    <x v="625"/>
    <x v="3"/>
    <x v="449"/>
    <d v="2014-10-11T00:00:00"/>
    <s v="First Class"/>
    <x v="432"/>
    <s v="Evan Bailliet"/>
    <x v="0"/>
    <s v="United States"/>
    <s v="Wilmington"/>
    <x v="3"/>
    <n v="28403"/>
    <x v="0"/>
    <s v="OFF-PA-10002659"/>
    <x v="1"/>
    <x v="10"/>
    <s v="Avoid Verbal Orders Carbonless Minifold Book"/>
    <x v="1186"/>
    <n v="4"/>
    <n v="0.2"/>
    <n v="3.5151999999999988"/>
  </r>
  <r>
    <x v="1324"/>
    <x v="626"/>
    <x v="2"/>
    <x v="450"/>
    <d v="2011-10-03T00:00:00"/>
    <s v="Standard Class"/>
    <x v="433"/>
    <s v="George Zrebassa"/>
    <x v="1"/>
    <s v="United States"/>
    <s v="Lawrence"/>
    <x v="31"/>
    <n v="1841"/>
    <x v="3"/>
    <s v="OFF-ST-10001321"/>
    <x v="1"/>
    <x v="4"/>
    <s v="Decoflex Hanging Personal Folder File, Blue"/>
    <x v="193"/>
    <n v="3"/>
    <n v="0"/>
    <n v="12.490200000000003"/>
  </r>
  <r>
    <x v="1325"/>
    <x v="627"/>
    <x v="2"/>
    <x v="279"/>
    <d v="2011-05-30T00:00:00"/>
    <s v="First Class"/>
    <x v="97"/>
    <s v="Laurel Elliston"/>
    <x v="0"/>
    <s v="United States"/>
    <s v="Chicago"/>
    <x v="10"/>
    <n v="60653"/>
    <x v="2"/>
    <s v="OFF-BI-10004139"/>
    <x v="1"/>
    <x v="8"/>
    <s v="Fellowes Presentation Covers for Comb Binding Machines"/>
    <x v="1187"/>
    <n v="6"/>
    <n v="0.8"/>
    <n v="-30.555000000000007"/>
  </r>
  <r>
    <x v="1326"/>
    <x v="628"/>
    <x v="1"/>
    <x v="451"/>
    <d v="2012-06-18T00:00:00"/>
    <s v="Standard Class"/>
    <x v="57"/>
    <s v="Alan Dominguez"/>
    <x v="2"/>
    <s v="United States"/>
    <s v="Philadelphia"/>
    <x v="9"/>
    <n v="19120"/>
    <x v="3"/>
    <s v="FUR-FU-10001867"/>
    <x v="0"/>
    <x v="5"/>
    <s v="Eldon Expressions Punched Metal &amp; Wood Desk Accessories, Pewter &amp; Cherry"/>
    <x v="1188"/>
    <n v="6"/>
    <n v="0.2"/>
    <n v="5.1072000000000024"/>
  </r>
  <r>
    <x v="1327"/>
    <x v="629"/>
    <x v="0"/>
    <x v="452"/>
    <d v="2013-04-02T00:00:00"/>
    <s v="First Class"/>
    <x v="434"/>
    <s v="Cathy Prescott"/>
    <x v="1"/>
    <s v="United States"/>
    <s v="Norwich"/>
    <x v="29"/>
    <n v="6360"/>
    <x v="3"/>
    <s v="OFF-PA-10004156"/>
    <x v="1"/>
    <x v="10"/>
    <s v="Xerox 188"/>
    <x v="1189"/>
    <n v="1"/>
    <n v="0"/>
    <n v="5.5565999999999995"/>
  </r>
  <r>
    <x v="1328"/>
    <x v="630"/>
    <x v="3"/>
    <x v="453"/>
    <d v="2014-10-19T00:00:00"/>
    <s v="Second Class"/>
    <x v="435"/>
    <s v="Frank Gastineau"/>
    <x v="2"/>
    <s v="United States"/>
    <s v="San Francisco"/>
    <x v="1"/>
    <n v="94110"/>
    <x v="1"/>
    <s v="OFF-AR-10002818"/>
    <x v="1"/>
    <x v="6"/>
    <s v="Panasonic KP-310 Heavy-Duty Electric Pencil Sharpener"/>
    <x v="1190"/>
    <n v="4"/>
    <n v="0"/>
    <n v="26.375999999999998"/>
  </r>
  <r>
    <x v="1329"/>
    <x v="631"/>
    <x v="0"/>
    <x v="454"/>
    <d v="2013-05-28T00:00:00"/>
    <s v="Standard Class"/>
    <x v="436"/>
    <s v="Lisa DeCherney"/>
    <x v="0"/>
    <s v="United States"/>
    <s v="San Francisco"/>
    <x v="1"/>
    <n v="94109"/>
    <x v="1"/>
    <s v="FUR-FU-10003691"/>
    <x v="0"/>
    <x v="5"/>
    <s v="Eldon Image Series Desk Accessories, Ebony"/>
    <x v="1191"/>
    <n v="3"/>
    <n v="0"/>
    <n v="16.302"/>
  </r>
  <r>
    <x v="1330"/>
    <x v="632"/>
    <x v="3"/>
    <x v="455"/>
    <d v="2014-06-07T00:00:00"/>
    <s v="Standard Class"/>
    <x v="437"/>
    <s v="Alejandro Ballentine"/>
    <x v="2"/>
    <s v="United States"/>
    <s v="Lorain"/>
    <x v="24"/>
    <n v="44052"/>
    <x v="3"/>
    <s v="TEC-PH-10000347"/>
    <x v="2"/>
    <x v="7"/>
    <s v="Cush Cases Heavy Duty Rugged Cover Case for Samsung Galaxy S5 - Purple"/>
    <x v="1192"/>
    <n v="1"/>
    <n v="0.4"/>
    <n v="-0.64350000000000018"/>
  </r>
  <r>
    <x v="1331"/>
    <x v="632"/>
    <x v="3"/>
    <x v="455"/>
    <d v="2014-06-07T00:00:00"/>
    <s v="Standard Class"/>
    <x v="437"/>
    <s v="Alejandro Ballentine"/>
    <x v="2"/>
    <s v="United States"/>
    <s v="Lorain"/>
    <x v="24"/>
    <n v="44052"/>
    <x v="3"/>
    <s v="OFF-ST-10004507"/>
    <x v="1"/>
    <x v="4"/>
    <s v="Advantus Rolling Storage Box"/>
    <x v="1193"/>
    <n v="2"/>
    <n v="0.2"/>
    <n v="2.4009999999999998"/>
  </r>
  <r>
    <x v="1332"/>
    <x v="633"/>
    <x v="2"/>
    <x v="456"/>
    <d v="2011-02-22T00:00:00"/>
    <s v="Standard Class"/>
    <x v="438"/>
    <s v="Michael Nguyen"/>
    <x v="0"/>
    <s v="United States"/>
    <s v="Dallas"/>
    <x v="5"/>
    <n v="75220"/>
    <x v="2"/>
    <s v="OFF-BI-10002012"/>
    <x v="1"/>
    <x v="8"/>
    <s v="Wilson Jones Easy Flow II Sheet Lifters"/>
    <x v="1194"/>
    <n v="3"/>
    <n v="0.8"/>
    <n v="-1.7280000000000002"/>
  </r>
  <r>
    <x v="1333"/>
    <x v="633"/>
    <x v="2"/>
    <x v="456"/>
    <d v="2011-02-22T00:00:00"/>
    <s v="Standard Class"/>
    <x v="438"/>
    <s v="Michael Nguyen"/>
    <x v="0"/>
    <s v="United States"/>
    <s v="Dallas"/>
    <x v="5"/>
    <n v="75220"/>
    <x v="2"/>
    <s v="OFF-AP-10001303"/>
    <x v="1"/>
    <x v="9"/>
    <s v="Holmes Cool Mist Humidifier for the Whole House with 8-Gallon Output per Day, Extended Life Filter"/>
    <x v="1195"/>
    <n v="2"/>
    <n v="0.8"/>
    <n v="-13.930000000000003"/>
  </r>
  <r>
    <x v="1334"/>
    <x v="634"/>
    <x v="2"/>
    <x v="457"/>
    <d v="2011-05-10T00:00:00"/>
    <s v="Standard Class"/>
    <x v="6"/>
    <s v="Harold Pawlan"/>
    <x v="2"/>
    <s v="United States"/>
    <s v="Los Angeles"/>
    <x v="1"/>
    <n v="90049"/>
    <x v="1"/>
    <s v="OFF-BI-10003684"/>
    <x v="1"/>
    <x v="8"/>
    <s v="Wilson Jones Legal Size Ring Binders"/>
    <x v="1196"/>
    <n v="8"/>
    <n v="0.2"/>
    <n v="52.775999999999996"/>
  </r>
  <r>
    <x v="1335"/>
    <x v="635"/>
    <x v="0"/>
    <x v="458"/>
    <d v="2013-05-24T00:00:00"/>
    <s v="Standard Class"/>
    <x v="439"/>
    <s v="Jim Radford"/>
    <x v="0"/>
    <s v="United States"/>
    <s v="Middletown"/>
    <x v="29"/>
    <n v="6457"/>
    <x v="3"/>
    <s v="OFF-ST-10002574"/>
    <x v="1"/>
    <x v="4"/>
    <s v="SAFCO Commercial Wire Shelving, Black"/>
    <x v="1197"/>
    <n v="4"/>
    <n v="0"/>
    <n v="0"/>
  </r>
  <r>
    <x v="1336"/>
    <x v="636"/>
    <x v="3"/>
    <x v="459"/>
    <d v="2014-04-08T00:00:00"/>
    <s v="Standard Class"/>
    <x v="440"/>
    <s v="Jamie Frazer"/>
    <x v="0"/>
    <s v="United States"/>
    <s v="Los Angeles"/>
    <x v="1"/>
    <n v="90008"/>
    <x v="1"/>
    <s v="FUR-FU-10003724"/>
    <x v="0"/>
    <x v="5"/>
    <s v="Westinghouse Clip-On Gooseneck Lamps"/>
    <x v="1198"/>
    <n v="3"/>
    <n v="0"/>
    <n v="6.5285999999999991"/>
  </r>
  <r>
    <x v="1337"/>
    <x v="637"/>
    <x v="3"/>
    <x v="185"/>
    <d v="2014-04-03T00:00:00"/>
    <s v="Second Class"/>
    <x v="441"/>
    <s v="Chad McGuire"/>
    <x v="0"/>
    <s v="United States"/>
    <s v="New York City"/>
    <x v="15"/>
    <n v="10011"/>
    <x v="3"/>
    <s v="FUR-FU-10004018"/>
    <x v="0"/>
    <x v="5"/>
    <s v="Tensor Computer Mounted Lamp"/>
    <x v="1199"/>
    <n v="2"/>
    <n v="0"/>
    <n v="8.0406000000000013"/>
  </r>
  <r>
    <x v="1338"/>
    <x v="637"/>
    <x v="3"/>
    <x v="185"/>
    <d v="2014-04-03T00:00:00"/>
    <s v="Second Class"/>
    <x v="441"/>
    <s v="Chad McGuire"/>
    <x v="0"/>
    <s v="United States"/>
    <s v="New York City"/>
    <x v="15"/>
    <n v="10011"/>
    <x v="3"/>
    <s v="TEC-PH-10002549"/>
    <x v="2"/>
    <x v="7"/>
    <s v="Polycom SoundPoint IP 450 VoIP phone"/>
    <x v="1200"/>
    <n v="3"/>
    <n v="0"/>
    <n v="176.17080000000001"/>
  </r>
  <r>
    <x v="1339"/>
    <x v="637"/>
    <x v="3"/>
    <x v="185"/>
    <d v="2014-04-03T00:00:00"/>
    <s v="Second Class"/>
    <x v="441"/>
    <s v="Chad McGuire"/>
    <x v="0"/>
    <s v="United States"/>
    <s v="New York City"/>
    <x v="15"/>
    <n v="10011"/>
    <x v="3"/>
    <s v="OFF-PA-10004911"/>
    <x v="1"/>
    <x v="10"/>
    <s v="Rediform S.O.S. 1-Up Phone Message Bk, 4-1/4x3-1/16 Bk, 1 Form/Pg, 40 Messages/Bk, 3/Pk"/>
    <x v="1201"/>
    <n v="8"/>
    <n v="0"/>
    <n v="36.019200000000005"/>
  </r>
  <r>
    <x v="1340"/>
    <x v="638"/>
    <x v="3"/>
    <x v="460"/>
    <d v="2014-01-05T00:00:00"/>
    <s v="First Class"/>
    <x v="442"/>
    <s v="Aaron Smayling"/>
    <x v="1"/>
    <s v="United States"/>
    <s v="Jacksonville"/>
    <x v="3"/>
    <n v="28540"/>
    <x v="0"/>
    <s v="TEC-MA-10002178"/>
    <x v="2"/>
    <x v="15"/>
    <s v="Cisco CP-7937G Unified IP Conference Station Phone"/>
    <x v="1202"/>
    <n v="2"/>
    <n v="0.5"/>
    <n v="-27.827999999999975"/>
  </r>
  <r>
    <x v="1341"/>
    <x v="638"/>
    <x v="3"/>
    <x v="460"/>
    <d v="2014-01-05T00:00:00"/>
    <s v="First Class"/>
    <x v="442"/>
    <s v="Aaron Smayling"/>
    <x v="1"/>
    <s v="United States"/>
    <s v="Jacksonville"/>
    <x v="3"/>
    <n v="28540"/>
    <x v="0"/>
    <s v="OFF-BI-10003694"/>
    <x v="1"/>
    <x v="8"/>
    <s v="Avery 3 1/2&quot; Diskette Storage Pages, 10/Pack"/>
    <x v="1203"/>
    <n v="5"/>
    <n v="0.7"/>
    <n v="-12.527999999999995"/>
  </r>
  <r>
    <x v="1342"/>
    <x v="638"/>
    <x v="3"/>
    <x v="460"/>
    <d v="2014-01-05T00:00:00"/>
    <s v="First Class"/>
    <x v="442"/>
    <s v="Aaron Smayling"/>
    <x v="1"/>
    <s v="United States"/>
    <s v="Jacksonville"/>
    <x v="3"/>
    <n v="28540"/>
    <x v="0"/>
    <s v="OFF-BI-10000474"/>
    <x v="1"/>
    <x v="8"/>
    <s v="Avery Recycled Flexi-View Covers for Binding Systems"/>
    <x v="1204"/>
    <n v="6"/>
    <n v="0.7"/>
    <n v="-21.159599999999998"/>
  </r>
  <r>
    <x v="1343"/>
    <x v="639"/>
    <x v="1"/>
    <x v="71"/>
    <d v="2012-06-01T00:00:00"/>
    <s v="Standard Class"/>
    <x v="41"/>
    <s v="Karl Braun"/>
    <x v="0"/>
    <s v="United States"/>
    <s v="Freeport"/>
    <x v="15"/>
    <n v="11520"/>
    <x v="3"/>
    <s v="OFF-AR-10000411"/>
    <x v="1"/>
    <x v="6"/>
    <s v="Boston 16701 Slimline Battery Pencil Sharpener"/>
    <x v="1205"/>
    <n v="3"/>
    <n v="0"/>
    <n v="14.345999999999995"/>
  </r>
  <r>
    <x v="1344"/>
    <x v="639"/>
    <x v="1"/>
    <x v="71"/>
    <d v="2012-06-01T00:00:00"/>
    <s v="Standard Class"/>
    <x v="41"/>
    <s v="Karl Braun"/>
    <x v="0"/>
    <s v="United States"/>
    <s v="Freeport"/>
    <x v="15"/>
    <n v="11520"/>
    <x v="3"/>
    <s v="OFF-LA-10000262"/>
    <x v="1"/>
    <x v="2"/>
    <s v="Avery 494"/>
    <x v="1206"/>
    <n v="5"/>
    <n v="0"/>
    <n v="6.0029999999999992"/>
  </r>
  <r>
    <x v="1345"/>
    <x v="640"/>
    <x v="2"/>
    <x v="461"/>
    <d v="2011-03-24T00:00:00"/>
    <s v="Standard Class"/>
    <x v="202"/>
    <s v="Bradley Nguyen"/>
    <x v="0"/>
    <s v="United States"/>
    <s v="Lakeville"/>
    <x v="11"/>
    <n v="55044"/>
    <x v="2"/>
    <s v="OFF-AP-10001154"/>
    <x v="1"/>
    <x v="9"/>
    <s v="Bionaire Personal Warm Mist Humidifier/Vaporizer"/>
    <x v="1207"/>
    <n v="2"/>
    <n v="0"/>
    <n v="36.574200000000005"/>
  </r>
  <r>
    <x v="1346"/>
    <x v="640"/>
    <x v="2"/>
    <x v="461"/>
    <d v="2011-03-24T00:00:00"/>
    <s v="Standard Class"/>
    <x v="202"/>
    <s v="Bradley Nguyen"/>
    <x v="0"/>
    <s v="United States"/>
    <s v="Lakeville"/>
    <x v="11"/>
    <n v="55044"/>
    <x v="2"/>
    <s v="OFF-PA-10000466"/>
    <x v="1"/>
    <x v="10"/>
    <s v="Memo Book, 100 Message Capacity, 5 3/8” x 11”"/>
    <x v="1208"/>
    <n v="7"/>
    <n v="0"/>
    <n v="23.59"/>
  </r>
  <r>
    <x v="1347"/>
    <x v="640"/>
    <x v="2"/>
    <x v="461"/>
    <d v="2011-03-24T00:00:00"/>
    <s v="Standard Class"/>
    <x v="202"/>
    <s v="Bradley Nguyen"/>
    <x v="0"/>
    <s v="United States"/>
    <s v="Lakeville"/>
    <x v="11"/>
    <n v="55044"/>
    <x v="2"/>
    <s v="OFF-AR-10003829"/>
    <x v="1"/>
    <x v="6"/>
    <s v="Newell 35"/>
    <x v="1209"/>
    <n v="6"/>
    <n v="0"/>
    <n v="5.7071999999999976"/>
  </r>
  <r>
    <x v="1348"/>
    <x v="640"/>
    <x v="2"/>
    <x v="461"/>
    <d v="2011-03-24T00:00:00"/>
    <s v="Standard Class"/>
    <x v="202"/>
    <s v="Bradley Nguyen"/>
    <x v="0"/>
    <s v="United States"/>
    <s v="Lakeville"/>
    <x v="11"/>
    <n v="55044"/>
    <x v="2"/>
    <s v="OFF-BI-10001758"/>
    <x v="1"/>
    <x v="8"/>
    <s v="Wilson Jones 14 Line Acrylic Coated Pressboard Data Binders"/>
    <x v="1210"/>
    <n v="10"/>
    <n v="0"/>
    <n v="25.097999999999999"/>
  </r>
  <r>
    <x v="1349"/>
    <x v="640"/>
    <x v="2"/>
    <x v="461"/>
    <d v="2011-03-24T00:00:00"/>
    <s v="Standard Class"/>
    <x v="202"/>
    <s v="Bradley Nguyen"/>
    <x v="0"/>
    <s v="United States"/>
    <s v="Lakeville"/>
    <x v="11"/>
    <n v="55044"/>
    <x v="2"/>
    <s v="OFF-BI-10000136"/>
    <x v="1"/>
    <x v="8"/>
    <s v="Avery Non-Stick Heavy Duty View Round Locking Ring Binders"/>
    <x v="1211"/>
    <n v="6"/>
    <n v="0"/>
    <n v="17.2224"/>
  </r>
  <r>
    <x v="1350"/>
    <x v="641"/>
    <x v="2"/>
    <x v="462"/>
    <d v="2011-10-08T00:00:00"/>
    <s v="Second Class"/>
    <x v="443"/>
    <s v="Beth Paige"/>
    <x v="0"/>
    <s v="United States"/>
    <s v="Evanston"/>
    <x v="10"/>
    <n v="60201"/>
    <x v="2"/>
    <s v="FUR-CH-10002880"/>
    <x v="0"/>
    <x v="1"/>
    <s v="Global High-Back Leather Tilter, Burgundy"/>
    <x v="1212"/>
    <n v="3"/>
    <n v="0.3"/>
    <n v="-70.104300000000023"/>
  </r>
  <r>
    <x v="1351"/>
    <x v="642"/>
    <x v="0"/>
    <x v="463"/>
    <d v="2013-04-01T00:00:00"/>
    <s v="First Class"/>
    <x v="442"/>
    <s v="Aaron Smayling"/>
    <x v="1"/>
    <s v="United States"/>
    <s v="Arlington"/>
    <x v="17"/>
    <n v="22204"/>
    <x v="0"/>
    <s v="OFF-ST-10000649"/>
    <x v="1"/>
    <x v="4"/>
    <s v="Hanging Personal Folder File"/>
    <x v="1213"/>
    <n v="2"/>
    <n v="0"/>
    <n v="7.8500000000000014"/>
  </r>
  <r>
    <x v="1352"/>
    <x v="643"/>
    <x v="3"/>
    <x v="464"/>
    <d v="2014-05-10T00:00:00"/>
    <s v="Standard Class"/>
    <x v="352"/>
    <s v="Lindsay Williams"/>
    <x v="1"/>
    <s v="United States"/>
    <s v="San Francisco"/>
    <x v="1"/>
    <n v="94109"/>
    <x v="1"/>
    <s v="TEC-PH-10003092"/>
    <x v="2"/>
    <x v="7"/>
    <s v="Motorola L804"/>
    <x v="1214"/>
    <n v="5"/>
    <n v="0.2"/>
    <n v="20.695499999999988"/>
  </r>
  <r>
    <x v="1353"/>
    <x v="643"/>
    <x v="3"/>
    <x v="464"/>
    <d v="2014-05-10T00:00:00"/>
    <s v="Standard Class"/>
    <x v="352"/>
    <s v="Lindsay Williams"/>
    <x v="1"/>
    <s v="United States"/>
    <s v="San Francisco"/>
    <x v="1"/>
    <n v="94109"/>
    <x v="1"/>
    <s v="OFF-PA-10002250"/>
    <x v="1"/>
    <x v="10"/>
    <s v="Things To Do Today Pad"/>
    <x v="1215"/>
    <n v="3"/>
    <n v="0"/>
    <n v="8.4527999999999999"/>
  </r>
  <r>
    <x v="1354"/>
    <x v="643"/>
    <x v="3"/>
    <x v="464"/>
    <d v="2014-05-10T00:00:00"/>
    <s v="Standard Class"/>
    <x v="352"/>
    <s v="Lindsay Williams"/>
    <x v="1"/>
    <s v="United States"/>
    <s v="San Francisco"/>
    <x v="1"/>
    <n v="94109"/>
    <x v="1"/>
    <s v="FUR-TA-10003473"/>
    <x v="0"/>
    <x v="3"/>
    <s v="Bretford Rectangular Conference Table Tops"/>
    <x v="1216"/>
    <n v="1"/>
    <n v="0.2"/>
    <n v="11.283900000000017"/>
  </r>
  <r>
    <x v="1355"/>
    <x v="644"/>
    <x v="2"/>
    <x v="260"/>
    <d v="2011-07-05T00:00:00"/>
    <s v="Same Day"/>
    <x v="419"/>
    <s v="Dan Campbell"/>
    <x v="0"/>
    <s v="United States"/>
    <s v="Houston"/>
    <x v="5"/>
    <n v="77036"/>
    <x v="2"/>
    <s v="OFF-ST-10001522"/>
    <x v="1"/>
    <x v="4"/>
    <s v="Gould Plastics 18-Pocket Panel Bin, 34w x 5-1/4d x 20-1/2h"/>
    <x v="1217"/>
    <n v="3"/>
    <n v="0.2"/>
    <n v="-44.155200000000022"/>
  </r>
  <r>
    <x v="1356"/>
    <x v="644"/>
    <x v="2"/>
    <x v="260"/>
    <d v="2011-07-05T00:00:00"/>
    <s v="Same Day"/>
    <x v="419"/>
    <s v="Dan Campbell"/>
    <x v="0"/>
    <s v="United States"/>
    <s v="Houston"/>
    <x v="5"/>
    <n v="77036"/>
    <x v="2"/>
    <s v="OFF-ST-10000563"/>
    <x v="1"/>
    <x v="4"/>
    <s v="Fellowes Bankers Box Stor/Drawer Steel Plus"/>
    <x v="1218"/>
    <n v="11"/>
    <n v="0.2"/>
    <n v="-35.178000000000004"/>
  </r>
  <r>
    <x v="1357"/>
    <x v="645"/>
    <x v="0"/>
    <x v="465"/>
    <d v="2013-05-08T00:00:00"/>
    <s v="First Class"/>
    <x v="444"/>
    <s v="Natalie DeCherney"/>
    <x v="0"/>
    <s v="United States"/>
    <s v="Louisville"/>
    <x v="0"/>
    <n v="40214"/>
    <x v="0"/>
    <s v="OFF-PA-10003641"/>
    <x v="1"/>
    <x v="10"/>
    <s v="Xerox 1909"/>
    <x v="1219"/>
    <n v="3"/>
    <n v="0"/>
    <n v="36.404399999999995"/>
  </r>
  <r>
    <x v="1358"/>
    <x v="646"/>
    <x v="3"/>
    <x v="466"/>
    <d v="2014-04-28T00:00:00"/>
    <s v="First Class"/>
    <x v="445"/>
    <s v="Larry Blacks"/>
    <x v="0"/>
    <s v="United States"/>
    <s v="Fort Worth"/>
    <x v="5"/>
    <n v="76106"/>
    <x v="2"/>
    <s v="FUR-FU-10000010"/>
    <x v="0"/>
    <x v="5"/>
    <s v="DAX Value U-Channel Document Frames, Easel Back"/>
    <x v="1220"/>
    <n v="1"/>
    <n v="0.6"/>
    <n v="-1.4413"/>
  </r>
  <r>
    <x v="1359"/>
    <x v="647"/>
    <x v="2"/>
    <x v="467"/>
    <d v="2011-10-01T00:00:00"/>
    <s v="Second Class"/>
    <x v="446"/>
    <s v="Kean Takahito"/>
    <x v="0"/>
    <s v="United States"/>
    <s v="Los Angeles"/>
    <x v="1"/>
    <n v="90049"/>
    <x v="1"/>
    <s v="FUR-CH-10002961"/>
    <x v="0"/>
    <x v="1"/>
    <s v="Leather Task Chair, Black"/>
    <x v="1221"/>
    <n v="2"/>
    <n v="0.2"/>
    <n v="0"/>
  </r>
  <r>
    <x v="1360"/>
    <x v="648"/>
    <x v="3"/>
    <x v="15"/>
    <d v="2014-10-26T00:00:00"/>
    <s v="Standard Class"/>
    <x v="447"/>
    <s v="Harry Marie"/>
    <x v="1"/>
    <s v="United States"/>
    <s v="Philadelphia"/>
    <x v="9"/>
    <n v="19120"/>
    <x v="3"/>
    <s v="OFF-AR-10002956"/>
    <x v="1"/>
    <x v="6"/>
    <s v="Boston 16801 Nautilus Battery Pencil Sharpener"/>
    <x v="1222"/>
    <n v="7"/>
    <n v="0.2"/>
    <n v="9.2441999999999993"/>
  </r>
  <r>
    <x v="1361"/>
    <x v="648"/>
    <x v="3"/>
    <x v="15"/>
    <d v="2014-10-26T00:00:00"/>
    <s v="Standard Class"/>
    <x v="447"/>
    <s v="Harry Marie"/>
    <x v="1"/>
    <s v="United States"/>
    <s v="Philadelphia"/>
    <x v="9"/>
    <n v="19120"/>
    <x v="3"/>
    <s v="OFF-PA-10004041"/>
    <x v="1"/>
    <x v="10"/>
    <s v="It's Hot Message Books with Stickers, 2 3/4&quot; x 5&quot;"/>
    <x v="208"/>
    <n v="4"/>
    <n v="0.2"/>
    <n v="7.3999999999999995"/>
  </r>
  <r>
    <x v="1362"/>
    <x v="648"/>
    <x v="3"/>
    <x v="15"/>
    <d v="2014-10-26T00:00:00"/>
    <s v="Standard Class"/>
    <x v="447"/>
    <s v="Harry Marie"/>
    <x v="1"/>
    <s v="United States"/>
    <s v="Philadelphia"/>
    <x v="9"/>
    <n v="19120"/>
    <x v="3"/>
    <s v="TEC-PH-10001336"/>
    <x v="2"/>
    <x v="7"/>
    <s v="Digium D40 VoIP phone"/>
    <x v="1223"/>
    <n v="4"/>
    <n v="0.4"/>
    <n v="-56.755600000000015"/>
  </r>
  <r>
    <x v="1363"/>
    <x v="649"/>
    <x v="3"/>
    <x v="468"/>
    <d v="2014-11-12T00:00:00"/>
    <s v="First Class"/>
    <x v="448"/>
    <s v="Ann Blume"/>
    <x v="1"/>
    <s v="United States"/>
    <s v="Tucson"/>
    <x v="16"/>
    <n v="85705"/>
    <x v="1"/>
    <s v="OFF-BI-10001036"/>
    <x v="1"/>
    <x v="8"/>
    <s v="Cardinal EasyOpen D-Ring Binders"/>
    <x v="1224"/>
    <n v="14"/>
    <n v="0.7"/>
    <n v="-25.591999999999999"/>
  </r>
  <r>
    <x v="1364"/>
    <x v="649"/>
    <x v="3"/>
    <x v="468"/>
    <d v="2014-11-12T00:00:00"/>
    <s v="First Class"/>
    <x v="448"/>
    <s v="Ann Blume"/>
    <x v="1"/>
    <s v="United States"/>
    <s v="Tucson"/>
    <x v="16"/>
    <n v="85705"/>
    <x v="1"/>
    <s v="TEC-MA-10003183"/>
    <x v="2"/>
    <x v="15"/>
    <s v="DYMO CardScan Personal V9 Business Card Scanner"/>
    <x v="1225"/>
    <n v="2"/>
    <n v="0.7"/>
    <n v="-63.995999999999981"/>
  </r>
  <r>
    <x v="1365"/>
    <x v="649"/>
    <x v="3"/>
    <x v="468"/>
    <d v="2014-11-12T00:00:00"/>
    <s v="First Class"/>
    <x v="448"/>
    <s v="Ann Blume"/>
    <x v="1"/>
    <s v="United States"/>
    <s v="Tucson"/>
    <x v="16"/>
    <n v="85705"/>
    <x v="1"/>
    <s v="TEC-AC-10001314"/>
    <x v="2"/>
    <x v="11"/>
    <s v="Case Logic 2.4GHz Wireless Keyboard"/>
    <x v="1226"/>
    <n v="6"/>
    <n v="0.2"/>
    <n v="-35.992800000000038"/>
  </r>
  <r>
    <x v="1366"/>
    <x v="649"/>
    <x v="3"/>
    <x v="468"/>
    <d v="2014-11-12T00:00:00"/>
    <s v="First Class"/>
    <x v="448"/>
    <s v="Ann Blume"/>
    <x v="1"/>
    <s v="United States"/>
    <s v="Tucson"/>
    <x v="16"/>
    <n v="85705"/>
    <x v="1"/>
    <s v="TEC-PH-10002563"/>
    <x v="2"/>
    <x v="7"/>
    <s v="Adtran 1202752G1"/>
    <x v="1227"/>
    <n v="2"/>
    <n v="0.2"/>
    <n v="15.118800000000007"/>
  </r>
  <r>
    <x v="1367"/>
    <x v="649"/>
    <x v="3"/>
    <x v="468"/>
    <d v="2014-11-12T00:00:00"/>
    <s v="First Class"/>
    <x v="448"/>
    <s v="Ann Blume"/>
    <x v="1"/>
    <s v="United States"/>
    <s v="Tucson"/>
    <x v="16"/>
    <n v="85705"/>
    <x v="1"/>
    <s v="FUR-CH-10003312"/>
    <x v="0"/>
    <x v="1"/>
    <s v="Hon 2090 “Pillow Soft” Series Mid Back Swivel/Tilt Chairs"/>
    <x v="185"/>
    <n v="4"/>
    <n v="0.2"/>
    <n v="-146.10960000000014"/>
  </r>
  <r>
    <x v="1368"/>
    <x v="650"/>
    <x v="3"/>
    <x v="141"/>
    <d v="2014-07-12T00:00:00"/>
    <s v="First Class"/>
    <x v="449"/>
    <s v="Sam Zeldin"/>
    <x v="2"/>
    <s v="United States"/>
    <s v="Pico Rivera"/>
    <x v="1"/>
    <n v="90660"/>
    <x v="1"/>
    <s v="FUR-FU-10001588"/>
    <x v="0"/>
    <x v="5"/>
    <s v="Deflect-o SuperTray Unbreakable Stackable Tray, Letter, Black"/>
    <x v="1228"/>
    <n v="5"/>
    <n v="0"/>
    <n v="62.736999999999995"/>
  </r>
  <r>
    <x v="1369"/>
    <x v="651"/>
    <x v="1"/>
    <x v="100"/>
    <d v="2012-12-28T00:00:00"/>
    <s v="Standard Class"/>
    <x v="439"/>
    <s v="Jim Radford"/>
    <x v="0"/>
    <s v="United States"/>
    <s v="Colorado Springs"/>
    <x v="22"/>
    <n v="80906"/>
    <x v="1"/>
    <s v="FUR-BO-10002613"/>
    <x v="0"/>
    <x v="0"/>
    <s v="Atlantic Metals Mobile 4-Shelf Bookcases, Custom Colors"/>
    <x v="1229"/>
    <n v="7"/>
    <n v="0.7"/>
    <n v="-786.74400000000026"/>
  </r>
  <r>
    <x v="1370"/>
    <x v="651"/>
    <x v="1"/>
    <x v="100"/>
    <d v="2012-12-28T00:00:00"/>
    <s v="Standard Class"/>
    <x v="439"/>
    <s v="Jim Radford"/>
    <x v="0"/>
    <s v="United States"/>
    <s v="Colorado Springs"/>
    <x v="22"/>
    <n v="80906"/>
    <x v="1"/>
    <s v="OFF-AR-10003405"/>
    <x v="1"/>
    <x v="6"/>
    <s v="Dixon My First Ticonderoga Pencil, #2"/>
    <x v="1230"/>
    <n v="3"/>
    <n v="0.2"/>
    <n v="1.5794999999999986"/>
  </r>
  <r>
    <x v="1371"/>
    <x v="652"/>
    <x v="3"/>
    <x v="469"/>
    <d v="2014-03-13T00:00:00"/>
    <s v="Standard Class"/>
    <x v="450"/>
    <s v="Michael Granlund"/>
    <x v="2"/>
    <s v="United States"/>
    <s v="Clinton"/>
    <x v="39"/>
    <n v="20735"/>
    <x v="3"/>
    <s v="TEC-AC-10004510"/>
    <x v="2"/>
    <x v="11"/>
    <s v="Logitech Desktop MK120 Mouse and keyboard Combo"/>
    <x v="1231"/>
    <n v="3"/>
    <n v="0"/>
    <n v="4.9079999999999977"/>
  </r>
  <r>
    <x v="1372"/>
    <x v="653"/>
    <x v="2"/>
    <x v="470"/>
    <d v="2011-04-06T00:00:00"/>
    <s v="Second Class"/>
    <x v="27"/>
    <s v="Kunst Miller"/>
    <x v="0"/>
    <s v="United States"/>
    <s v="Vallejo"/>
    <x v="1"/>
    <n v="94591"/>
    <x v="1"/>
    <s v="OFF-LA-10002312"/>
    <x v="1"/>
    <x v="2"/>
    <s v="Avery 490"/>
    <x v="461"/>
    <n v="2"/>
    <n v="0"/>
    <n v="14.8"/>
  </r>
  <r>
    <x v="1373"/>
    <x v="653"/>
    <x v="2"/>
    <x v="470"/>
    <d v="2011-04-06T00:00:00"/>
    <s v="Second Class"/>
    <x v="27"/>
    <s v="Kunst Miller"/>
    <x v="0"/>
    <s v="United States"/>
    <s v="Vallejo"/>
    <x v="1"/>
    <n v="94591"/>
    <x v="1"/>
    <s v="OFF-BI-10000042"/>
    <x v="1"/>
    <x v="8"/>
    <s v="Pressboard Data Binder, Crimson, 12&quot; X 8 1/2&quot;"/>
    <x v="1232"/>
    <n v="4"/>
    <n v="0.2"/>
    <n v="5.5535999999999994"/>
  </r>
  <r>
    <x v="1374"/>
    <x v="654"/>
    <x v="1"/>
    <x v="471"/>
    <d v="2012-09-19T00:00:00"/>
    <s v="Standard Class"/>
    <x v="244"/>
    <s v="Christina Anderson"/>
    <x v="0"/>
    <s v="United States"/>
    <s v="Provo"/>
    <x v="7"/>
    <n v="84604"/>
    <x v="1"/>
    <s v="FUR-TA-10003008"/>
    <x v="0"/>
    <x v="3"/>
    <s v="Lesro Round Back Collection Coffee Table, End Table"/>
    <x v="1233"/>
    <n v="5"/>
    <n v="0"/>
    <n v="118.65750000000006"/>
  </r>
  <r>
    <x v="1375"/>
    <x v="655"/>
    <x v="2"/>
    <x v="472"/>
    <d v="2011-08-09T00:00:00"/>
    <s v="Second Class"/>
    <x v="104"/>
    <s v="Valerie Dominguez"/>
    <x v="0"/>
    <s v="United States"/>
    <s v="Pleasant Grove"/>
    <x v="7"/>
    <n v="84062"/>
    <x v="1"/>
    <s v="OFF-AP-10003590"/>
    <x v="1"/>
    <x v="9"/>
    <s v="Hoover WindTunnel Plus Canister Vacuum"/>
    <x v="1234"/>
    <n v="3"/>
    <n v="0"/>
    <n v="305.13000000000011"/>
  </r>
  <r>
    <x v="1376"/>
    <x v="655"/>
    <x v="2"/>
    <x v="472"/>
    <d v="2011-08-09T00:00:00"/>
    <s v="Second Class"/>
    <x v="104"/>
    <s v="Valerie Dominguez"/>
    <x v="0"/>
    <s v="United States"/>
    <s v="Pleasant Grove"/>
    <x v="7"/>
    <n v="84062"/>
    <x v="1"/>
    <s v="OFF-PA-10000806"/>
    <x v="1"/>
    <x v="10"/>
    <s v="Xerox 1934"/>
    <x v="990"/>
    <n v="8"/>
    <n v="0"/>
    <n v="219.44159999999999"/>
  </r>
  <r>
    <x v="1377"/>
    <x v="655"/>
    <x v="2"/>
    <x v="472"/>
    <d v="2011-08-09T00:00:00"/>
    <s v="Second Class"/>
    <x v="104"/>
    <s v="Valerie Dominguez"/>
    <x v="0"/>
    <s v="United States"/>
    <s v="Pleasant Grove"/>
    <x v="7"/>
    <n v="84062"/>
    <x v="1"/>
    <s v="OFF-AR-10000896"/>
    <x v="1"/>
    <x v="6"/>
    <s v="Newell 329"/>
    <x v="1235"/>
    <n v="5"/>
    <n v="0"/>
    <n v="4.2639999999999993"/>
  </r>
  <r>
    <x v="1378"/>
    <x v="655"/>
    <x v="2"/>
    <x v="472"/>
    <d v="2011-08-09T00:00:00"/>
    <s v="Second Class"/>
    <x v="104"/>
    <s v="Valerie Dominguez"/>
    <x v="0"/>
    <s v="United States"/>
    <s v="Pleasant Grove"/>
    <x v="7"/>
    <n v="84062"/>
    <x v="1"/>
    <s v="TEC-PH-10002310"/>
    <x v="2"/>
    <x v="7"/>
    <s v="Panasonic KX T7731-B Digital phone"/>
    <x v="1236"/>
    <n v="5"/>
    <n v="0.2"/>
    <n v="34.996499999999969"/>
  </r>
  <r>
    <x v="1379"/>
    <x v="655"/>
    <x v="2"/>
    <x v="472"/>
    <d v="2011-08-09T00:00:00"/>
    <s v="Second Class"/>
    <x v="104"/>
    <s v="Valerie Dominguez"/>
    <x v="0"/>
    <s v="United States"/>
    <s v="Pleasant Grove"/>
    <x v="7"/>
    <n v="84062"/>
    <x v="1"/>
    <s v="OFF-ST-10002289"/>
    <x v="1"/>
    <x v="4"/>
    <s v="Safco Wire Cube Shelving System, For Use as 4 or 5 14&quot; Cubes, Black"/>
    <x v="1237"/>
    <n v="5"/>
    <n v="0"/>
    <n v="7.9449999999999932"/>
  </r>
  <r>
    <x v="1380"/>
    <x v="655"/>
    <x v="2"/>
    <x v="472"/>
    <d v="2011-08-09T00:00:00"/>
    <s v="Second Class"/>
    <x v="104"/>
    <s v="Valerie Dominguez"/>
    <x v="0"/>
    <s v="United States"/>
    <s v="Pleasant Grove"/>
    <x v="7"/>
    <n v="84062"/>
    <x v="1"/>
    <s v="OFF-BI-10002852"/>
    <x v="1"/>
    <x v="8"/>
    <s v="Ibico Standard Transparent Covers"/>
    <x v="1238"/>
    <n v="1"/>
    <n v="0.2"/>
    <n v="4.7792000000000003"/>
  </r>
  <r>
    <x v="1381"/>
    <x v="656"/>
    <x v="0"/>
    <x v="323"/>
    <d v="2013-09-10T00:00:00"/>
    <s v="Standard Class"/>
    <x v="451"/>
    <s v="Julie Kriz"/>
    <x v="2"/>
    <s v="United States"/>
    <s v="Aurora"/>
    <x v="10"/>
    <n v="60505"/>
    <x v="2"/>
    <s v="FUR-FU-10003394"/>
    <x v="0"/>
    <x v="5"/>
    <s v="Tenex &quot;The Solids&quot; Textured Chair Mats"/>
    <x v="1239"/>
    <n v="3"/>
    <n v="0.6"/>
    <n v="-90.24839999999999"/>
  </r>
  <r>
    <x v="1382"/>
    <x v="657"/>
    <x v="0"/>
    <x v="473"/>
    <d v="2013-02-05T00:00:00"/>
    <s v="Same Day"/>
    <x v="452"/>
    <s v="Paul Prost"/>
    <x v="2"/>
    <s v="United States"/>
    <s v="Smyrna"/>
    <x v="32"/>
    <n v="30080"/>
    <x v="0"/>
    <s v="OFF-ST-10002344"/>
    <x v="1"/>
    <x v="4"/>
    <s v="Carina 42&quot;Hx23 3/4&quot;W Media Storage Unit"/>
    <x v="1240"/>
    <n v="1"/>
    <n v="0"/>
    <n v="1.6196000000000055"/>
  </r>
  <r>
    <x v="1383"/>
    <x v="657"/>
    <x v="0"/>
    <x v="473"/>
    <d v="2013-02-05T00:00:00"/>
    <s v="Same Day"/>
    <x v="452"/>
    <s v="Paul Prost"/>
    <x v="2"/>
    <s v="United States"/>
    <s v="Smyrna"/>
    <x v="32"/>
    <n v="30080"/>
    <x v="0"/>
    <s v="OFF-PA-10001289"/>
    <x v="1"/>
    <x v="10"/>
    <s v="White Computer Printout Paper by Universal"/>
    <x v="1241"/>
    <n v="9"/>
    <n v="0"/>
    <n v="170.9316"/>
  </r>
  <r>
    <x v="1384"/>
    <x v="657"/>
    <x v="0"/>
    <x v="473"/>
    <d v="2013-02-05T00:00:00"/>
    <s v="Same Day"/>
    <x v="452"/>
    <s v="Paul Prost"/>
    <x v="2"/>
    <s v="United States"/>
    <s v="Smyrna"/>
    <x v="32"/>
    <n v="30080"/>
    <x v="0"/>
    <s v="OFF-FA-10000053"/>
    <x v="1"/>
    <x v="13"/>
    <s v="Revere Boxed Rubber Bands by Revere"/>
    <x v="1242"/>
    <n v="5"/>
    <n v="0"/>
    <n v="0.18900000000000028"/>
  </r>
  <r>
    <x v="1385"/>
    <x v="657"/>
    <x v="0"/>
    <x v="473"/>
    <d v="2013-02-05T00:00:00"/>
    <s v="Same Day"/>
    <x v="452"/>
    <s v="Paul Prost"/>
    <x v="2"/>
    <s v="United States"/>
    <s v="Smyrna"/>
    <x v="32"/>
    <n v="30080"/>
    <x v="0"/>
    <s v="FUR-FU-10004091"/>
    <x v="0"/>
    <x v="5"/>
    <s v="Eldon 200 Class Desk Accessories, Black"/>
    <x v="609"/>
    <n v="3"/>
    <n v="0"/>
    <n v="7.1592000000000002"/>
  </r>
  <r>
    <x v="1386"/>
    <x v="657"/>
    <x v="0"/>
    <x v="473"/>
    <d v="2013-02-05T00:00:00"/>
    <s v="Same Day"/>
    <x v="452"/>
    <s v="Paul Prost"/>
    <x v="2"/>
    <s v="United States"/>
    <s v="Smyrna"/>
    <x v="32"/>
    <n v="30080"/>
    <x v="0"/>
    <s v="FUR-BO-10004015"/>
    <x v="0"/>
    <x v="0"/>
    <s v="Bush Andora Bookcase, Maple/Graphite Gray Finish"/>
    <x v="1243"/>
    <n v="2"/>
    <n v="0"/>
    <n v="52.795599999999979"/>
  </r>
  <r>
    <x v="1387"/>
    <x v="657"/>
    <x v="0"/>
    <x v="473"/>
    <d v="2013-02-05T00:00:00"/>
    <s v="Same Day"/>
    <x v="452"/>
    <s v="Paul Prost"/>
    <x v="2"/>
    <s v="United States"/>
    <s v="Smyrna"/>
    <x v="32"/>
    <n v="30080"/>
    <x v="0"/>
    <s v="OFF-EN-10003001"/>
    <x v="1"/>
    <x v="12"/>
    <s v="Ames Color-File Green Diamond Border X-ray Mailers"/>
    <x v="1244"/>
    <n v="2"/>
    <n v="0"/>
    <n v="78.941199999999995"/>
  </r>
  <r>
    <x v="1388"/>
    <x v="657"/>
    <x v="0"/>
    <x v="473"/>
    <d v="2013-02-05T00:00:00"/>
    <s v="Same Day"/>
    <x v="452"/>
    <s v="Paul Prost"/>
    <x v="2"/>
    <s v="United States"/>
    <s v="Smyrna"/>
    <x v="32"/>
    <n v="30080"/>
    <x v="0"/>
    <s v="TEC-PH-10000215"/>
    <x v="2"/>
    <x v="7"/>
    <s v="Plantronics Cordless Phone Headset with In-line Volume - M214C"/>
    <x v="1245"/>
    <n v="3"/>
    <n v="0"/>
    <n v="28.309500000000007"/>
  </r>
  <r>
    <x v="1389"/>
    <x v="657"/>
    <x v="0"/>
    <x v="473"/>
    <d v="2013-02-05T00:00:00"/>
    <s v="Same Day"/>
    <x v="452"/>
    <s v="Paul Prost"/>
    <x v="2"/>
    <s v="United States"/>
    <s v="Smyrna"/>
    <x v="32"/>
    <n v="30080"/>
    <x v="0"/>
    <s v="TEC-PH-10003645"/>
    <x v="2"/>
    <x v="7"/>
    <s v="Aastra 57i VoIP phone"/>
    <x v="1246"/>
    <n v="3"/>
    <n v="0"/>
    <n v="126.05580000000002"/>
  </r>
  <r>
    <x v="1390"/>
    <x v="657"/>
    <x v="0"/>
    <x v="473"/>
    <d v="2013-02-05T00:00:00"/>
    <s v="Same Day"/>
    <x v="452"/>
    <s v="Paul Prost"/>
    <x v="2"/>
    <s v="United States"/>
    <s v="Smyrna"/>
    <x v="32"/>
    <n v="30080"/>
    <x v="0"/>
    <s v="OFF-PA-10000357"/>
    <x v="1"/>
    <x v="10"/>
    <s v="White Dual Perf Computer Printout Paper, 2700 Sheets, 1 Part, Heavyweight, 20 lbs., 14 7/8 x 11"/>
    <x v="1247"/>
    <n v="3"/>
    <n v="0"/>
    <n v="60.255300000000005"/>
  </r>
  <r>
    <x v="1391"/>
    <x v="657"/>
    <x v="0"/>
    <x v="473"/>
    <d v="2013-02-05T00:00:00"/>
    <s v="Same Day"/>
    <x v="452"/>
    <s v="Paul Prost"/>
    <x v="2"/>
    <s v="United States"/>
    <s v="Smyrna"/>
    <x v="32"/>
    <n v="30080"/>
    <x v="0"/>
    <s v="OFF-ST-10004804"/>
    <x v="1"/>
    <x v="4"/>
    <s v="Belkin 19&quot; Vented Equipment Shelf, Black"/>
    <x v="1248"/>
    <n v="3"/>
    <n v="0"/>
    <n v="1.5444000000000031"/>
  </r>
  <r>
    <x v="1392"/>
    <x v="657"/>
    <x v="0"/>
    <x v="473"/>
    <d v="2013-02-05T00:00:00"/>
    <s v="Same Day"/>
    <x v="452"/>
    <s v="Paul Prost"/>
    <x v="2"/>
    <s v="United States"/>
    <s v="Smyrna"/>
    <x v="32"/>
    <n v="30080"/>
    <x v="0"/>
    <s v="OFF-PA-10003892"/>
    <x v="1"/>
    <x v="10"/>
    <s v="Xerox 1943"/>
    <x v="1249"/>
    <n v="7"/>
    <n v="0"/>
    <n v="160.91389999999998"/>
  </r>
  <r>
    <x v="1393"/>
    <x v="658"/>
    <x v="3"/>
    <x v="445"/>
    <d v="2014-07-05T00:00:00"/>
    <s v="First Class"/>
    <x v="453"/>
    <s v="Yana Sorensen"/>
    <x v="1"/>
    <s v="United States"/>
    <s v="Burlington"/>
    <x v="3"/>
    <n v="27217"/>
    <x v="0"/>
    <s v="OFF-AR-10003514"/>
    <x v="1"/>
    <x v="6"/>
    <s v="4009 Highlighters by Sanford"/>
    <x v="1250"/>
    <n v="3"/>
    <n v="0.2"/>
    <n v="1.5521999999999991"/>
  </r>
  <r>
    <x v="1394"/>
    <x v="659"/>
    <x v="3"/>
    <x v="449"/>
    <d v="2014-10-15T00:00:00"/>
    <s v="Standard Class"/>
    <x v="316"/>
    <s v="Cyma Kinney"/>
    <x v="1"/>
    <s v="United States"/>
    <s v="Aurora"/>
    <x v="10"/>
    <n v="60505"/>
    <x v="2"/>
    <s v="FUR-TA-10002958"/>
    <x v="0"/>
    <x v="3"/>
    <s v="Bevis Oval Conference Table, Walnut"/>
    <x v="1251"/>
    <n v="5"/>
    <n v="0.5"/>
    <n v="-430.61700000000019"/>
  </r>
  <r>
    <x v="1395"/>
    <x v="659"/>
    <x v="3"/>
    <x v="449"/>
    <d v="2014-10-15T00:00:00"/>
    <s v="Standard Class"/>
    <x v="316"/>
    <s v="Cyma Kinney"/>
    <x v="1"/>
    <s v="United States"/>
    <s v="Aurora"/>
    <x v="10"/>
    <n v="60505"/>
    <x v="2"/>
    <s v="FUR-TA-10001676"/>
    <x v="0"/>
    <x v="3"/>
    <s v="Hon 61000 Series Interactive Training Tables"/>
    <x v="1252"/>
    <n v="3"/>
    <n v="0.5"/>
    <n v="-42.652799999999999"/>
  </r>
  <r>
    <x v="1396"/>
    <x v="660"/>
    <x v="0"/>
    <x v="390"/>
    <d v="2013-11-27T00:00:00"/>
    <s v="First Class"/>
    <x v="396"/>
    <s v="Nat Carroll"/>
    <x v="0"/>
    <s v="United States"/>
    <s v="New York City"/>
    <x v="15"/>
    <n v="10035"/>
    <x v="3"/>
    <s v="OFF-BI-10000822"/>
    <x v="1"/>
    <x v="8"/>
    <s v="Acco PRESSTEX Data Binder with Storage Hooks, Light Blue, 9 1/2&quot; X 11&quot;"/>
    <x v="1253"/>
    <n v="4"/>
    <n v="0.2"/>
    <n v="6.025599999999999"/>
  </r>
  <r>
    <x v="1397"/>
    <x v="660"/>
    <x v="0"/>
    <x v="390"/>
    <d v="2013-11-27T00:00:00"/>
    <s v="First Class"/>
    <x v="396"/>
    <s v="Nat Carroll"/>
    <x v="0"/>
    <s v="United States"/>
    <s v="New York City"/>
    <x v="15"/>
    <n v="10035"/>
    <x v="3"/>
    <s v="OFF-PA-10004971"/>
    <x v="1"/>
    <x v="10"/>
    <s v="Xerox 196"/>
    <x v="1057"/>
    <n v="2"/>
    <n v="0"/>
    <n v="5.6644000000000005"/>
  </r>
  <r>
    <x v="1398"/>
    <x v="660"/>
    <x v="0"/>
    <x v="390"/>
    <d v="2013-11-27T00:00:00"/>
    <s v="First Class"/>
    <x v="396"/>
    <s v="Nat Carroll"/>
    <x v="0"/>
    <s v="United States"/>
    <s v="New York City"/>
    <x v="15"/>
    <n v="10035"/>
    <x v="3"/>
    <s v="TEC-AC-10002323"/>
    <x v="2"/>
    <x v="11"/>
    <s v="SanDisk Ultra 32 GB MicroSDHC Class 10 Memory Card"/>
    <x v="1254"/>
    <n v="4"/>
    <n v="0"/>
    <n v="11.492000000000004"/>
  </r>
  <r>
    <x v="1399"/>
    <x v="660"/>
    <x v="0"/>
    <x v="390"/>
    <d v="2013-11-27T00:00:00"/>
    <s v="First Class"/>
    <x v="396"/>
    <s v="Nat Carroll"/>
    <x v="0"/>
    <s v="United States"/>
    <s v="New York City"/>
    <x v="15"/>
    <n v="10035"/>
    <x v="3"/>
    <s v="OFF-PA-10004888"/>
    <x v="1"/>
    <x v="10"/>
    <s v="Xerox 217"/>
    <x v="90"/>
    <n v="1"/>
    <n v="0"/>
    <n v="3.1104000000000003"/>
  </r>
  <r>
    <x v="1400"/>
    <x v="661"/>
    <x v="0"/>
    <x v="474"/>
    <d v="2013-11-06T00:00:00"/>
    <s v="Standard Class"/>
    <x v="454"/>
    <s v="Katherine Murray"/>
    <x v="2"/>
    <s v="United States"/>
    <s v="Salem"/>
    <x v="17"/>
    <n v="24153"/>
    <x v="0"/>
    <s v="TEC-PH-10003988"/>
    <x v="2"/>
    <x v="7"/>
    <s v="LF Elite 3D Dazzle Designer Hard Case Cover, Lf Stylus Pen and Wiper For Apple Iphone 5c Mini Lite"/>
    <x v="48"/>
    <n v="2"/>
    <n v="0"/>
    <n v="6.104000000000001"/>
  </r>
  <r>
    <x v="1401"/>
    <x v="661"/>
    <x v="0"/>
    <x v="474"/>
    <d v="2013-11-06T00:00:00"/>
    <s v="Standard Class"/>
    <x v="454"/>
    <s v="Katherine Murray"/>
    <x v="2"/>
    <s v="United States"/>
    <s v="Salem"/>
    <x v="17"/>
    <n v="24153"/>
    <x v="0"/>
    <s v="OFF-EN-10002230"/>
    <x v="1"/>
    <x v="12"/>
    <s v="Airmail Envelopes"/>
    <x v="1255"/>
    <n v="3"/>
    <n v="0"/>
    <n v="118.34129999999999"/>
  </r>
  <r>
    <x v="1402"/>
    <x v="662"/>
    <x v="0"/>
    <x v="475"/>
    <d v="2013-04-26T00:00:00"/>
    <s v="Standard Class"/>
    <x v="39"/>
    <s v="Gary Mitchum"/>
    <x v="2"/>
    <s v="United States"/>
    <s v="Columbus"/>
    <x v="24"/>
    <n v="43229"/>
    <x v="3"/>
    <s v="FUR-TA-10002622"/>
    <x v="0"/>
    <x v="3"/>
    <s v="Bush Andora Conference Table, Maple/Graphite Gray Finish"/>
    <x v="1256"/>
    <n v="2"/>
    <n v="0.4"/>
    <n v="-58.133199999999988"/>
  </r>
  <r>
    <x v="1403"/>
    <x v="662"/>
    <x v="0"/>
    <x v="475"/>
    <d v="2013-04-26T00:00:00"/>
    <s v="Standard Class"/>
    <x v="39"/>
    <s v="Gary Mitchum"/>
    <x v="2"/>
    <s v="United States"/>
    <s v="Columbus"/>
    <x v="24"/>
    <n v="43229"/>
    <x v="3"/>
    <s v="OFF-PA-10000418"/>
    <x v="1"/>
    <x v="10"/>
    <s v="Xerox 189"/>
    <x v="1257"/>
    <n v="5"/>
    <n v="0.2"/>
    <n v="146.79"/>
  </r>
  <r>
    <x v="1404"/>
    <x v="663"/>
    <x v="2"/>
    <x v="322"/>
    <d v="2011-04-08T00:00:00"/>
    <s v="First Class"/>
    <x v="174"/>
    <s v="Shirley Daniels"/>
    <x v="2"/>
    <s v="United States"/>
    <s v="Philadelphia"/>
    <x v="9"/>
    <n v="19143"/>
    <x v="3"/>
    <s v="OFF-SU-10004498"/>
    <x v="1"/>
    <x v="14"/>
    <s v="Martin-Yale Premier Letter Opener"/>
    <x v="1258"/>
    <n v="1"/>
    <n v="0.2"/>
    <n v="-2.1896000000000004"/>
  </r>
  <r>
    <x v="1405"/>
    <x v="663"/>
    <x v="2"/>
    <x v="322"/>
    <d v="2011-04-08T00:00:00"/>
    <s v="First Class"/>
    <x v="174"/>
    <s v="Shirley Daniels"/>
    <x v="2"/>
    <s v="United States"/>
    <s v="Philadelphia"/>
    <x v="9"/>
    <n v="19143"/>
    <x v="3"/>
    <s v="FUR-TA-10001039"/>
    <x v="0"/>
    <x v="3"/>
    <s v="KI Adjustable-Height Table"/>
    <x v="1259"/>
    <n v="3"/>
    <n v="0.4"/>
    <n v="-36.11160000000001"/>
  </r>
  <r>
    <x v="1406"/>
    <x v="663"/>
    <x v="2"/>
    <x v="322"/>
    <d v="2011-04-08T00:00:00"/>
    <s v="First Class"/>
    <x v="174"/>
    <s v="Shirley Daniels"/>
    <x v="2"/>
    <s v="United States"/>
    <s v="Philadelphia"/>
    <x v="9"/>
    <n v="19143"/>
    <x v="3"/>
    <s v="TEC-AC-10004659"/>
    <x v="2"/>
    <x v="11"/>
    <s v="Imation Secure+ Hardware Encrypted USB 2.0 Flash Drive; 16GB"/>
    <x v="1260"/>
    <n v="2"/>
    <n v="0.2"/>
    <n v="21.896999999999991"/>
  </r>
  <r>
    <x v="1407"/>
    <x v="664"/>
    <x v="0"/>
    <x v="476"/>
    <d v="2013-09-07T00:00:00"/>
    <s v="Standard Class"/>
    <x v="30"/>
    <s v="Karen Daniels"/>
    <x v="0"/>
    <s v="United States"/>
    <s v="New York City"/>
    <x v="15"/>
    <n v="10024"/>
    <x v="3"/>
    <s v="OFF-AR-10002240"/>
    <x v="1"/>
    <x v="6"/>
    <s v="Panasonic KP-150 Electric Pencil Sharpener"/>
    <x v="1261"/>
    <n v="2"/>
    <n v="0"/>
    <n v="19.6248"/>
  </r>
  <r>
    <x v="1408"/>
    <x v="664"/>
    <x v="0"/>
    <x v="476"/>
    <d v="2013-09-07T00:00:00"/>
    <s v="Standard Class"/>
    <x v="30"/>
    <s v="Karen Daniels"/>
    <x v="0"/>
    <s v="United States"/>
    <s v="New York City"/>
    <x v="15"/>
    <n v="10024"/>
    <x v="3"/>
    <s v="FUR-FU-10001967"/>
    <x v="0"/>
    <x v="5"/>
    <s v="Telescoping Adjustable Floor Lamp"/>
    <x v="372"/>
    <n v="2"/>
    <n v="0"/>
    <n v="9.9949999999999974"/>
  </r>
  <r>
    <x v="1409"/>
    <x v="665"/>
    <x v="0"/>
    <x v="477"/>
    <d v="2013-10-01T00:00:00"/>
    <s v="Standard Class"/>
    <x v="455"/>
    <s v="Adrian Barton"/>
    <x v="0"/>
    <s v="United States"/>
    <s v="Phoenix"/>
    <x v="16"/>
    <n v="85023"/>
    <x v="1"/>
    <s v="FUR-TA-10002356"/>
    <x v="0"/>
    <x v="3"/>
    <s v="Bevis Boat-Shaped Conference Table"/>
    <x v="865"/>
    <n v="3"/>
    <n v="0.5"/>
    <n v="-204.44580000000005"/>
  </r>
  <r>
    <x v="1410"/>
    <x v="666"/>
    <x v="3"/>
    <x v="259"/>
    <d v="2014-11-12T00:00:00"/>
    <s v="Standard Class"/>
    <x v="449"/>
    <s v="Sam Zeldin"/>
    <x v="2"/>
    <s v="United States"/>
    <s v="Grand Prairie"/>
    <x v="5"/>
    <n v="75051"/>
    <x v="2"/>
    <s v="OFF-LA-10003923"/>
    <x v="1"/>
    <x v="2"/>
    <s v="Alphabetical Labels for Top Tab Filing"/>
    <x v="208"/>
    <n v="2"/>
    <n v="0.2"/>
    <n v="8.879999999999999"/>
  </r>
  <r>
    <x v="1411"/>
    <x v="667"/>
    <x v="0"/>
    <x v="478"/>
    <d v="2013-07-14T00:00:00"/>
    <s v="Standard Class"/>
    <x v="63"/>
    <s v="Jonathan Doherty"/>
    <x v="1"/>
    <s v="United States"/>
    <s v="New York City"/>
    <x v="15"/>
    <n v="10035"/>
    <x v="3"/>
    <s v="FUR-CH-10002335"/>
    <x v="0"/>
    <x v="1"/>
    <s v="Hon GuestStacker Chair"/>
    <x v="1262"/>
    <n v="2"/>
    <n v="0.1"/>
    <n v="72.534400000000005"/>
  </r>
  <r>
    <x v="1412"/>
    <x v="667"/>
    <x v="0"/>
    <x v="478"/>
    <d v="2013-07-14T00:00:00"/>
    <s v="Standard Class"/>
    <x v="63"/>
    <s v="Jonathan Doherty"/>
    <x v="1"/>
    <s v="United States"/>
    <s v="New York City"/>
    <x v="15"/>
    <n v="10035"/>
    <x v="3"/>
    <s v="FUR-FU-10000723"/>
    <x v="0"/>
    <x v="5"/>
    <s v="Deflect-o EconoMat Studded, No Bevel Mat for Low Pile Carpeting"/>
    <x v="1263"/>
    <n v="4"/>
    <n v="0"/>
    <n v="14.875200000000007"/>
  </r>
  <r>
    <x v="1413"/>
    <x v="668"/>
    <x v="2"/>
    <x v="479"/>
    <d v="2011-07-05T00:00:00"/>
    <s v="Standard Class"/>
    <x v="456"/>
    <s v="Helen Abelman"/>
    <x v="0"/>
    <s v="United States"/>
    <s v="New York City"/>
    <x v="15"/>
    <n v="10024"/>
    <x v="3"/>
    <s v="OFF-BI-10002867"/>
    <x v="1"/>
    <x v="8"/>
    <s v="GBC Recycled Regency Composition Covers"/>
    <x v="1264"/>
    <n v="7"/>
    <n v="0.2"/>
    <n v="108.79959999999997"/>
  </r>
  <r>
    <x v="1414"/>
    <x v="669"/>
    <x v="3"/>
    <x v="480"/>
    <d v="2014-02-01T00:00:00"/>
    <s v="Second Class"/>
    <x v="457"/>
    <s v="Beth Thompson"/>
    <x v="2"/>
    <s v="United States"/>
    <s v="Costa Mesa"/>
    <x v="1"/>
    <n v="92627"/>
    <x v="1"/>
    <s v="TEC-AC-10000580"/>
    <x v="2"/>
    <x v="11"/>
    <s v="Logitech G13 Programmable Gameboard with LCD Display"/>
    <x v="764"/>
    <n v="3"/>
    <n v="0"/>
    <n v="26.39670000000001"/>
  </r>
  <r>
    <x v="1415"/>
    <x v="669"/>
    <x v="3"/>
    <x v="480"/>
    <d v="2014-02-01T00:00:00"/>
    <s v="Second Class"/>
    <x v="457"/>
    <s v="Beth Thompson"/>
    <x v="2"/>
    <s v="United States"/>
    <s v="Costa Mesa"/>
    <x v="1"/>
    <n v="92627"/>
    <x v="1"/>
    <s v="FUR-FU-10003976"/>
    <x v="0"/>
    <x v="5"/>
    <s v="DAX Executive Solid Wood Document Frame, Desktop or Hang, Mahogany, 5 x 7"/>
    <x v="1265"/>
    <n v="3"/>
    <n v="0"/>
    <n v="12.831599999999996"/>
  </r>
  <r>
    <x v="1416"/>
    <x v="670"/>
    <x v="1"/>
    <x v="481"/>
    <d v="2012-09-24T00:00:00"/>
    <s v="First Class"/>
    <x v="458"/>
    <s v="Stuart Van"/>
    <x v="1"/>
    <s v="United States"/>
    <s v="Houston"/>
    <x v="5"/>
    <n v="77041"/>
    <x v="2"/>
    <s v="TEC-PH-10002922"/>
    <x v="2"/>
    <x v="7"/>
    <s v="ShoreTel ShorePhone IP 230 VoIP phone"/>
    <x v="1266"/>
    <n v="7"/>
    <n v="0.2"/>
    <n v="118.29299999999989"/>
  </r>
  <r>
    <x v="1417"/>
    <x v="670"/>
    <x v="1"/>
    <x v="481"/>
    <d v="2012-09-24T00:00:00"/>
    <s v="First Class"/>
    <x v="458"/>
    <s v="Stuart Van"/>
    <x v="1"/>
    <s v="United States"/>
    <s v="Houston"/>
    <x v="5"/>
    <n v="77041"/>
    <x v="2"/>
    <s v="TEC-AC-10004353"/>
    <x v="2"/>
    <x v="11"/>
    <s v="Hypercom P1300 Pinpad"/>
    <x v="1267"/>
    <n v="3"/>
    <n v="0.2"/>
    <n v="32.130000000000003"/>
  </r>
  <r>
    <x v="1418"/>
    <x v="670"/>
    <x v="1"/>
    <x v="481"/>
    <d v="2012-09-24T00:00:00"/>
    <s v="First Class"/>
    <x v="458"/>
    <s v="Stuart Van"/>
    <x v="1"/>
    <s v="United States"/>
    <s v="Houston"/>
    <x v="5"/>
    <n v="77041"/>
    <x v="2"/>
    <s v="FUR-FU-10001706"/>
    <x v="0"/>
    <x v="5"/>
    <s v="Longer-Life Soft White Bulbs"/>
    <x v="1268"/>
    <n v="4"/>
    <n v="0.6"/>
    <n v="-1.4783999999999997"/>
  </r>
  <r>
    <x v="1419"/>
    <x v="671"/>
    <x v="1"/>
    <x v="120"/>
    <d v="2012-09-30T00:00:00"/>
    <s v="Standard Class"/>
    <x v="459"/>
    <s v="Rick Wilson"/>
    <x v="1"/>
    <s v="United States"/>
    <s v="Mesa"/>
    <x v="16"/>
    <n v="85204"/>
    <x v="1"/>
    <s v="OFF-PA-10000501"/>
    <x v="1"/>
    <x v="10"/>
    <s v="Petty Cash Envelope"/>
    <x v="1269"/>
    <n v="4"/>
    <n v="0.2"/>
    <n v="31.273599999999998"/>
  </r>
  <r>
    <x v="1420"/>
    <x v="671"/>
    <x v="1"/>
    <x v="120"/>
    <d v="2012-09-30T00:00:00"/>
    <s v="Standard Class"/>
    <x v="459"/>
    <s v="Rick Wilson"/>
    <x v="1"/>
    <s v="United States"/>
    <s v="Mesa"/>
    <x v="16"/>
    <n v="85204"/>
    <x v="1"/>
    <s v="OFF-BI-10000778"/>
    <x v="1"/>
    <x v="8"/>
    <s v="GBC VeloBinder Electric Binding Machine"/>
    <x v="1270"/>
    <n v="2"/>
    <n v="0.7"/>
    <n v="-48.391999999999982"/>
  </r>
  <r>
    <x v="1421"/>
    <x v="671"/>
    <x v="1"/>
    <x v="120"/>
    <d v="2012-09-30T00:00:00"/>
    <s v="Standard Class"/>
    <x v="459"/>
    <s v="Rick Wilson"/>
    <x v="1"/>
    <s v="United States"/>
    <s v="Mesa"/>
    <x v="16"/>
    <n v="85204"/>
    <x v="1"/>
    <s v="OFF-AP-10004980"/>
    <x v="1"/>
    <x v="9"/>
    <s v="3M Replacement Filter for Office Air Cleaner for 20' x 33' Room"/>
    <x v="1271"/>
    <n v="2"/>
    <n v="0.2"/>
    <n v="14.409600000000003"/>
  </r>
  <r>
    <x v="1422"/>
    <x v="671"/>
    <x v="1"/>
    <x v="120"/>
    <d v="2012-09-30T00:00:00"/>
    <s v="Standard Class"/>
    <x v="459"/>
    <s v="Rick Wilson"/>
    <x v="1"/>
    <s v="United States"/>
    <s v="Mesa"/>
    <x v="16"/>
    <n v="85204"/>
    <x v="1"/>
    <s v="OFF-BI-10003984"/>
    <x v="1"/>
    <x v="8"/>
    <s v="Lock-Up Easel 'Spel-Binder'"/>
    <x v="1272"/>
    <n v="9"/>
    <n v="0.7"/>
    <n v="-59.057100000000005"/>
  </r>
  <r>
    <x v="1423"/>
    <x v="671"/>
    <x v="1"/>
    <x v="120"/>
    <d v="2012-09-30T00:00:00"/>
    <s v="Standard Class"/>
    <x v="459"/>
    <s v="Rick Wilson"/>
    <x v="1"/>
    <s v="United States"/>
    <s v="Mesa"/>
    <x v="16"/>
    <n v="85204"/>
    <x v="1"/>
    <s v="OFF-ST-10000798"/>
    <x v="1"/>
    <x v="4"/>
    <s v="2300 Heavy-Duty Transfer File Systems by Perma"/>
    <x v="1273"/>
    <n v="6"/>
    <n v="0.2"/>
    <n v="-1.4988000000000135"/>
  </r>
  <r>
    <x v="1424"/>
    <x v="671"/>
    <x v="1"/>
    <x v="120"/>
    <d v="2012-09-30T00:00:00"/>
    <s v="Standard Class"/>
    <x v="459"/>
    <s v="Rick Wilson"/>
    <x v="1"/>
    <s v="United States"/>
    <s v="Mesa"/>
    <x v="16"/>
    <n v="85204"/>
    <x v="1"/>
    <s v="TEC-PH-10001750"/>
    <x v="2"/>
    <x v="7"/>
    <s v="Samsung Rugby III"/>
    <x v="1274"/>
    <n v="5"/>
    <n v="0.2"/>
    <n v="23.096500000000006"/>
  </r>
  <r>
    <x v="1425"/>
    <x v="671"/>
    <x v="1"/>
    <x v="120"/>
    <d v="2012-09-30T00:00:00"/>
    <s v="Standard Class"/>
    <x v="459"/>
    <s v="Rick Wilson"/>
    <x v="1"/>
    <s v="United States"/>
    <s v="Mesa"/>
    <x v="16"/>
    <n v="85204"/>
    <x v="1"/>
    <s v="OFF-ST-10002743"/>
    <x v="1"/>
    <x v="4"/>
    <s v="SAFCO Boltless Steel Shelving"/>
    <x v="1275"/>
    <n v="4"/>
    <n v="0.2"/>
    <n v="-86.366400000000027"/>
  </r>
  <r>
    <x v="1426"/>
    <x v="672"/>
    <x v="1"/>
    <x v="89"/>
    <d v="2012-11-04T00:00:00"/>
    <s v="Second Class"/>
    <x v="460"/>
    <s v="Damala Kotsonis"/>
    <x v="1"/>
    <s v="United States"/>
    <s v="Salinas"/>
    <x v="1"/>
    <n v="93905"/>
    <x v="1"/>
    <s v="OFF-BI-10002949"/>
    <x v="1"/>
    <x v="8"/>
    <s v="Prestige Round Ring Binders"/>
    <x v="1276"/>
    <n v="2"/>
    <n v="0.2"/>
    <n v="3.283199999999999"/>
  </r>
  <r>
    <x v="1427"/>
    <x v="672"/>
    <x v="1"/>
    <x v="89"/>
    <d v="2012-11-04T00:00:00"/>
    <s v="Second Class"/>
    <x v="460"/>
    <s v="Damala Kotsonis"/>
    <x v="1"/>
    <s v="United States"/>
    <s v="Salinas"/>
    <x v="1"/>
    <n v="93905"/>
    <x v="1"/>
    <s v="OFF-EN-10002600"/>
    <x v="1"/>
    <x v="12"/>
    <s v="Redi-Strip #10 Envelopes, 4 1/8 x 9 1/2"/>
    <x v="1277"/>
    <n v="5"/>
    <n v="0"/>
    <n v="7.08"/>
  </r>
  <r>
    <x v="1428"/>
    <x v="672"/>
    <x v="1"/>
    <x v="89"/>
    <d v="2012-11-04T00:00:00"/>
    <s v="Second Class"/>
    <x v="460"/>
    <s v="Damala Kotsonis"/>
    <x v="1"/>
    <s v="United States"/>
    <s v="Salinas"/>
    <x v="1"/>
    <n v="93905"/>
    <x v="1"/>
    <s v="OFF-BI-10003708"/>
    <x v="1"/>
    <x v="8"/>
    <s v="Acco Four Pocket Poly Ring Binder with Label Holder, Smoke, 1&quot;"/>
    <x v="1278"/>
    <n v="5"/>
    <n v="0.2"/>
    <n v="9.3124999999999982"/>
  </r>
  <r>
    <x v="1429"/>
    <x v="672"/>
    <x v="1"/>
    <x v="89"/>
    <d v="2012-11-04T00:00:00"/>
    <s v="Second Class"/>
    <x v="460"/>
    <s v="Damala Kotsonis"/>
    <x v="1"/>
    <s v="United States"/>
    <s v="Salinas"/>
    <x v="1"/>
    <n v="93905"/>
    <x v="1"/>
    <s v="OFF-LA-10003510"/>
    <x v="1"/>
    <x v="2"/>
    <s v="Avery 4027 File Folder Labels for Dot Matrix Printers, 5000 Labels per Box, White"/>
    <x v="1279"/>
    <n v="14"/>
    <n v="0"/>
    <n v="196.61320000000001"/>
  </r>
  <r>
    <x v="1430"/>
    <x v="673"/>
    <x v="3"/>
    <x v="200"/>
    <d v="2014-12-01T00:00:00"/>
    <s v="Standard Class"/>
    <x v="299"/>
    <s v="Liz Thompson"/>
    <x v="0"/>
    <s v="United States"/>
    <s v="Columbus"/>
    <x v="24"/>
    <n v="43229"/>
    <x v="3"/>
    <s v="TEC-PH-10003092"/>
    <x v="2"/>
    <x v="7"/>
    <s v="Motorola L804"/>
    <x v="1280"/>
    <n v="8"/>
    <n v="0.4"/>
    <n v="-40.47120000000001"/>
  </r>
  <r>
    <x v="1431"/>
    <x v="674"/>
    <x v="2"/>
    <x v="174"/>
    <d v="2011-12-21T00:00:00"/>
    <s v="Second Class"/>
    <x v="5"/>
    <s v="Irene Maddox"/>
    <x v="0"/>
    <s v="United States"/>
    <s v="Florence"/>
    <x v="19"/>
    <n v="35630"/>
    <x v="0"/>
    <s v="OFF-BI-10001191"/>
    <x v="1"/>
    <x v="8"/>
    <s v="Canvas Sectional Post Binders"/>
    <x v="1281"/>
    <n v="6"/>
    <n v="0"/>
    <n v="74.852400000000003"/>
  </r>
  <r>
    <x v="1432"/>
    <x v="674"/>
    <x v="2"/>
    <x v="174"/>
    <d v="2011-12-21T00:00:00"/>
    <s v="Second Class"/>
    <x v="5"/>
    <s v="Irene Maddox"/>
    <x v="0"/>
    <s v="United States"/>
    <s v="Florence"/>
    <x v="19"/>
    <n v="35630"/>
    <x v="0"/>
    <s v="OFF-SU-10004115"/>
    <x v="1"/>
    <x v="14"/>
    <s v="Acme Stainless Steel Office Snips"/>
    <x v="1282"/>
    <n v="1"/>
    <n v="0"/>
    <n v="1.9629000000000003"/>
  </r>
  <r>
    <x v="1433"/>
    <x v="674"/>
    <x v="2"/>
    <x v="174"/>
    <d v="2011-12-21T00:00:00"/>
    <s v="Second Class"/>
    <x v="5"/>
    <s v="Irene Maddox"/>
    <x v="0"/>
    <s v="United States"/>
    <s v="Florence"/>
    <x v="19"/>
    <n v="35630"/>
    <x v="0"/>
    <s v="FUR-CH-10000513"/>
    <x v="0"/>
    <x v="1"/>
    <s v="High-Back Leather Manager's Chair"/>
    <x v="1283"/>
    <n v="14"/>
    <n v="0"/>
    <n v="163.78740000000002"/>
  </r>
  <r>
    <x v="1434"/>
    <x v="675"/>
    <x v="0"/>
    <x v="482"/>
    <d v="2013-12-31T00:00:00"/>
    <s v="Standard Class"/>
    <x v="224"/>
    <s v="Frank Preis"/>
    <x v="0"/>
    <s v="United States"/>
    <s v="Seattle"/>
    <x v="4"/>
    <n v="98105"/>
    <x v="1"/>
    <s v="OFF-PA-10003673"/>
    <x v="1"/>
    <x v="10"/>
    <s v="Strathmore Photo Mount Cards"/>
    <x v="1284"/>
    <n v="5"/>
    <n v="0"/>
    <n v="15.593999999999999"/>
  </r>
  <r>
    <x v="1435"/>
    <x v="676"/>
    <x v="3"/>
    <x v="308"/>
    <d v="2014-06-28T00:00:00"/>
    <s v="Standard Class"/>
    <x v="461"/>
    <s v="Shui Tom"/>
    <x v="0"/>
    <s v="United States"/>
    <s v="Parma"/>
    <x v="24"/>
    <n v="44134"/>
    <x v="3"/>
    <s v="OFF-PA-10001639"/>
    <x v="1"/>
    <x v="10"/>
    <s v="Xerox 203"/>
    <x v="277"/>
    <n v="6"/>
    <n v="0.2"/>
    <n v="10.8864"/>
  </r>
  <r>
    <x v="1436"/>
    <x v="676"/>
    <x v="3"/>
    <x v="308"/>
    <d v="2014-06-28T00:00:00"/>
    <s v="Standard Class"/>
    <x v="461"/>
    <s v="Shui Tom"/>
    <x v="0"/>
    <s v="United States"/>
    <s v="Parma"/>
    <x v="24"/>
    <n v="44134"/>
    <x v="3"/>
    <s v="OFF-AR-10003829"/>
    <x v="1"/>
    <x v="6"/>
    <s v="Newell 35"/>
    <x v="797"/>
    <n v="2"/>
    <n v="0.2"/>
    <n v="0.59039999999999915"/>
  </r>
  <r>
    <x v="1437"/>
    <x v="677"/>
    <x v="1"/>
    <x v="52"/>
    <d v="2012-10-15T00:00:00"/>
    <s v="Same Day"/>
    <x v="32"/>
    <s v="Joel Eaton"/>
    <x v="0"/>
    <s v="United States"/>
    <s v="Amarillo"/>
    <x v="5"/>
    <n v="79109"/>
    <x v="2"/>
    <s v="TEC-AC-10004975"/>
    <x v="2"/>
    <x v="11"/>
    <s v="Plantronics Audio 995 Wireless Stereo Headset"/>
    <x v="428"/>
    <n v="3"/>
    <n v="0.2"/>
    <n v="42.880500000000012"/>
  </r>
  <r>
    <x v="1438"/>
    <x v="677"/>
    <x v="1"/>
    <x v="52"/>
    <d v="2012-10-15T00:00:00"/>
    <s v="Same Day"/>
    <x v="32"/>
    <s v="Joel Eaton"/>
    <x v="0"/>
    <s v="United States"/>
    <s v="Amarillo"/>
    <x v="5"/>
    <n v="79109"/>
    <x v="2"/>
    <s v="FUR-CH-10002024"/>
    <x v="0"/>
    <x v="1"/>
    <s v="HON 5400 Series Task Chairs for Big and Tall"/>
    <x v="1285"/>
    <n v="5"/>
    <n v="0.3"/>
    <n v="-350.4899999999999"/>
  </r>
  <r>
    <x v="1439"/>
    <x v="678"/>
    <x v="3"/>
    <x v="483"/>
    <d v="2014-04-16T00:00:00"/>
    <s v="Second Class"/>
    <x v="217"/>
    <s v="Bill Donatelli"/>
    <x v="0"/>
    <s v="United States"/>
    <s v="Providence"/>
    <x v="34"/>
    <n v="2908"/>
    <x v="3"/>
    <s v="OFF-BI-10004364"/>
    <x v="1"/>
    <x v="8"/>
    <s v="Storex Dura Pro Binders"/>
    <x v="1286"/>
    <n v="5"/>
    <n v="0"/>
    <n v="13.365"/>
  </r>
  <r>
    <x v="1440"/>
    <x v="678"/>
    <x v="3"/>
    <x v="483"/>
    <d v="2014-04-16T00:00:00"/>
    <s v="Second Class"/>
    <x v="217"/>
    <s v="Bill Donatelli"/>
    <x v="0"/>
    <s v="United States"/>
    <s v="Providence"/>
    <x v="34"/>
    <n v="2908"/>
    <x v="3"/>
    <s v="OFF-PA-10001712"/>
    <x v="1"/>
    <x v="10"/>
    <s v="Xerox 1948"/>
    <x v="792"/>
    <n v="4"/>
    <n v="0"/>
    <n v="17.981999999999999"/>
  </r>
  <r>
    <x v="1441"/>
    <x v="679"/>
    <x v="3"/>
    <x v="484"/>
    <d v="2014-12-25T00:00:00"/>
    <s v="Second Class"/>
    <x v="462"/>
    <s v="Michael Moore"/>
    <x v="0"/>
    <s v="United States"/>
    <s v="San Francisco"/>
    <x v="1"/>
    <n v="94110"/>
    <x v="1"/>
    <s v="OFF-BI-10001510"/>
    <x v="1"/>
    <x v="8"/>
    <s v="Deluxe Heavy-Duty Vinyl Round Ring Binder"/>
    <x v="1287"/>
    <n v="2"/>
    <n v="0.2"/>
    <n v="11.459999999999999"/>
  </r>
  <r>
    <x v="1442"/>
    <x v="680"/>
    <x v="3"/>
    <x v="485"/>
    <d v="2014-08-09T00:00:00"/>
    <s v="First Class"/>
    <x v="463"/>
    <s v="Pauline Webber"/>
    <x v="1"/>
    <s v="United States"/>
    <s v="Richmond"/>
    <x v="0"/>
    <n v="40475"/>
    <x v="0"/>
    <s v="OFF-PA-10002713"/>
    <x v="1"/>
    <x v="10"/>
    <s v="Adams Phone Message Book, 200 Message Capacity, 8 1/16” x 11”"/>
    <x v="1288"/>
    <n v="2"/>
    <n v="0"/>
    <n v="6.3295999999999992"/>
  </r>
  <r>
    <x v="1443"/>
    <x v="681"/>
    <x v="1"/>
    <x v="486"/>
    <d v="2012-10-06T00:00:00"/>
    <s v="Standard Class"/>
    <x v="464"/>
    <s v="Shaun Chance"/>
    <x v="1"/>
    <s v="United States"/>
    <s v="Aurora"/>
    <x v="22"/>
    <n v="80013"/>
    <x v="1"/>
    <s v="OFF-ST-10002974"/>
    <x v="1"/>
    <x v="4"/>
    <s v="Trav-L-File Heavy-Duty Shuttle II, Black"/>
    <x v="1289"/>
    <n v="4"/>
    <n v="0.2"/>
    <n v="17.42799999999999"/>
  </r>
  <r>
    <x v="1444"/>
    <x v="682"/>
    <x v="0"/>
    <x v="454"/>
    <d v="2013-05-29T00:00:00"/>
    <s v="Standard Class"/>
    <x v="107"/>
    <s v="Ken Lonsdale"/>
    <x v="0"/>
    <s v="United States"/>
    <s v="Chicago"/>
    <x v="10"/>
    <n v="60623"/>
    <x v="2"/>
    <s v="TEC-PH-10004165"/>
    <x v="2"/>
    <x v="7"/>
    <s v="Mitel MiVoice 5330e IP Phone"/>
    <x v="1290"/>
    <n v="9"/>
    <n v="0.2"/>
    <n v="148.49459999999993"/>
  </r>
  <r>
    <x v="1445"/>
    <x v="683"/>
    <x v="3"/>
    <x v="487"/>
    <d v="2014-06-17T00:00:00"/>
    <s v="First Class"/>
    <x v="174"/>
    <s v="Shirley Daniels"/>
    <x v="2"/>
    <s v="United States"/>
    <s v="Chicago"/>
    <x v="10"/>
    <n v="60653"/>
    <x v="2"/>
    <s v="OFF-ST-10004804"/>
    <x v="1"/>
    <x v="4"/>
    <s v="Belkin 19&quot; Vented Equipment Shelf, Black"/>
    <x v="1291"/>
    <n v="4"/>
    <n v="0.2"/>
    <n v="-39.124799999999993"/>
  </r>
  <r>
    <x v="1446"/>
    <x v="683"/>
    <x v="3"/>
    <x v="487"/>
    <d v="2014-06-17T00:00:00"/>
    <s v="First Class"/>
    <x v="174"/>
    <s v="Shirley Daniels"/>
    <x v="2"/>
    <s v="United States"/>
    <s v="Chicago"/>
    <x v="10"/>
    <n v="60653"/>
    <x v="2"/>
    <s v="FUR-CH-10004289"/>
    <x v="0"/>
    <x v="1"/>
    <s v="Global Super Steno Chair"/>
    <x v="1292"/>
    <n v="7"/>
    <n v="0.3"/>
    <n v="-87.341800000000035"/>
  </r>
  <r>
    <x v="1447"/>
    <x v="683"/>
    <x v="3"/>
    <x v="487"/>
    <d v="2014-06-17T00:00:00"/>
    <s v="First Class"/>
    <x v="174"/>
    <s v="Shirley Daniels"/>
    <x v="2"/>
    <s v="United States"/>
    <s v="Chicago"/>
    <x v="10"/>
    <n v="60653"/>
    <x v="2"/>
    <s v="TEC-PH-10002564"/>
    <x v="2"/>
    <x v="7"/>
    <s v="OtterBox Defender Series Case - Samsung Galaxy S4"/>
    <x v="736"/>
    <n v="2"/>
    <n v="0.2"/>
    <n v="5.9979999999999922"/>
  </r>
  <r>
    <x v="1448"/>
    <x v="684"/>
    <x v="2"/>
    <x v="488"/>
    <d v="2011-04-24T00:00:00"/>
    <s v="First Class"/>
    <x v="378"/>
    <s v="Theresa Swint"/>
    <x v="1"/>
    <s v="United States"/>
    <s v="Philadelphia"/>
    <x v="9"/>
    <n v="19134"/>
    <x v="3"/>
    <s v="OFF-BI-10004876"/>
    <x v="1"/>
    <x v="8"/>
    <s v="Wilson Jones Suede Grain Vinyl Binders"/>
    <x v="1293"/>
    <n v="3"/>
    <n v="0.7"/>
    <n v="-1.7513999999999994"/>
  </r>
  <r>
    <x v="1449"/>
    <x v="685"/>
    <x v="1"/>
    <x v="489"/>
    <d v="2012-05-07T00:00:00"/>
    <s v="Standard Class"/>
    <x v="80"/>
    <s v="Jennifer Braxton"/>
    <x v="1"/>
    <s v="United States"/>
    <s v="Los Angeles"/>
    <x v="1"/>
    <n v="90008"/>
    <x v="1"/>
    <s v="TEC-PH-10004348"/>
    <x v="2"/>
    <x v="7"/>
    <s v="OtterBox Defender Series Case - iPhone 5c"/>
    <x v="1294"/>
    <n v="3"/>
    <n v="0.2"/>
    <n v="11.093999999999998"/>
  </r>
  <r>
    <x v="1450"/>
    <x v="686"/>
    <x v="1"/>
    <x v="490"/>
    <d v="2012-07-20T00:00:00"/>
    <s v="First Class"/>
    <x v="465"/>
    <s v="Thais Sissman"/>
    <x v="0"/>
    <s v="United States"/>
    <s v="Phoenix"/>
    <x v="16"/>
    <n v="85023"/>
    <x v="1"/>
    <s v="OFF-BI-10004352"/>
    <x v="1"/>
    <x v="8"/>
    <s v="Wilson Jones DublLock D-Ring Binders"/>
    <x v="1295"/>
    <n v="1"/>
    <n v="0.7"/>
    <n v="-1.3499999999999996"/>
  </r>
  <r>
    <x v="1451"/>
    <x v="687"/>
    <x v="0"/>
    <x v="491"/>
    <d v="2013-11-30T00:00:00"/>
    <s v="First Class"/>
    <x v="466"/>
    <s v="Mark Cousins"/>
    <x v="1"/>
    <s v="United States"/>
    <s v="Mobile"/>
    <x v="19"/>
    <n v="36608"/>
    <x v="0"/>
    <s v="OFF-PA-10001685"/>
    <x v="1"/>
    <x v="10"/>
    <s v="Staples"/>
    <x v="558"/>
    <n v="7"/>
    <n v="0"/>
    <n v="34.780200000000001"/>
  </r>
  <r>
    <x v="1452"/>
    <x v="687"/>
    <x v="0"/>
    <x v="491"/>
    <d v="2013-11-30T00:00:00"/>
    <s v="First Class"/>
    <x v="466"/>
    <s v="Mark Cousins"/>
    <x v="1"/>
    <s v="United States"/>
    <s v="Mobile"/>
    <x v="19"/>
    <n v="36608"/>
    <x v="0"/>
    <s v="OFF-BI-10000666"/>
    <x v="1"/>
    <x v="8"/>
    <s v="Surelock Post Binders"/>
    <x v="1296"/>
    <n v="3"/>
    <n v="0"/>
    <n v="45.839999999999996"/>
  </r>
  <r>
    <x v="1453"/>
    <x v="687"/>
    <x v="0"/>
    <x v="491"/>
    <d v="2013-11-30T00:00:00"/>
    <s v="First Class"/>
    <x v="466"/>
    <s v="Mark Cousins"/>
    <x v="1"/>
    <s v="United States"/>
    <s v="Mobile"/>
    <x v="19"/>
    <n v="36608"/>
    <x v="0"/>
    <s v="OFF-BI-10004352"/>
    <x v="1"/>
    <x v="8"/>
    <s v="Wilson Jones DublLock D-Ring Binders"/>
    <x v="1297"/>
    <n v="5"/>
    <n v="0"/>
    <n v="16.875"/>
  </r>
  <r>
    <x v="1454"/>
    <x v="687"/>
    <x v="0"/>
    <x v="491"/>
    <d v="2013-11-30T00:00:00"/>
    <s v="First Class"/>
    <x v="466"/>
    <s v="Mark Cousins"/>
    <x v="1"/>
    <s v="United States"/>
    <s v="Mobile"/>
    <x v="19"/>
    <n v="36608"/>
    <x v="0"/>
    <s v="TEC-MA-10000010"/>
    <x v="2"/>
    <x v="15"/>
    <s v="Hewlett-Packard Deskjet 3050a All-in-One Color Inkjet Printer"/>
    <x v="1298"/>
    <n v="8"/>
    <n v="0"/>
    <n v="1459.2"/>
  </r>
  <r>
    <x v="1455"/>
    <x v="688"/>
    <x v="3"/>
    <x v="492"/>
    <d v="2014-06-20T00:00:00"/>
    <s v="Standard Class"/>
    <x v="467"/>
    <s v="Maria Etezadi"/>
    <x v="2"/>
    <s v="United States"/>
    <s v="Columbus"/>
    <x v="32"/>
    <n v="31907"/>
    <x v="0"/>
    <s v="OFF-BI-10000977"/>
    <x v="1"/>
    <x v="8"/>
    <s v="Ibico Plastic Spiral Binding Combs"/>
    <x v="1299"/>
    <n v="3"/>
    <n v="0"/>
    <n v="41.951999999999998"/>
  </r>
  <r>
    <x v="1456"/>
    <x v="688"/>
    <x v="3"/>
    <x v="492"/>
    <d v="2014-06-20T00:00:00"/>
    <s v="Standard Class"/>
    <x v="467"/>
    <s v="Maria Etezadi"/>
    <x v="2"/>
    <s v="United States"/>
    <s v="Columbus"/>
    <x v="32"/>
    <n v="31907"/>
    <x v="0"/>
    <s v="FUR-TA-10002530"/>
    <x v="0"/>
    <x v="3"/>
    <s v="Iceberg OfficeWorks 42&quot; Round Tables"/>
    <x v="1300"/>
    <n v="3"/>
    <n v="0"/>
    <n v="67.940999999999974"/>
  </r>
  <r>
    <x v="1457"/>
    <x v="689"/>
    <x v="1"/>
    <x v="493"/>
    <d v="2012-08-21T00:00:00"/>
    <s v="Standard Class"/>
    <x v="464"/>
    <s v="Shaun Chance"/>
    <x v="1"/>
    <s v="United States"/>
    <s v="New Bedford"/>
    <x v="31"/>
    <n v="2740"/>
    <x v="3"/>
    <s v="OFF-BI-10002412"/>
    <x v="1"/>
    <x v="8"/>
    <s v="Wilson Jones “Snap” Scratch Pad Binder Tool for Ring Binders"/>
    <x v="1301"/>
    <n v="9"/>
    <n v="0"/>
    <n v="23.49"/>
  </r>
  <r>
    <x v="1458"/>
    <x v="690"/>
    <x v="0"/>
    <x v="477"/>
    <d v="2013-10-02T00:00:00"/>
    <s v="Standard Class"/>
    <x v="468"/>
    <s v="Nicole Hansen"/>
    <x v="1"/>
    <s v="United States"/>
    <s v="Irving"/>
    <x v="5"/>
    <n v="75061"/>
    <x v="2"/>
    <s v="OFF-LA-10001569"/>
    <x v="1"/>
    <x v="2"/>
    <s v="Avery 499"/>
    <x v="801"/>
    <n v="4"/>
    <n v="0.2"/>
    <n v="5.1791999999999998"/>
  </r>
  <r>
    <x v="1459"/>
    <x v="691"/>
    <x v="2"/>
    <x v="417"/>
    <d v="2011-05-04T00:00:00"/>
    <s v="Same Day"/>
    <x v="4"/>
    <s v="Andrew Allen"/>
    <x v="0"/>
    <s v="United States"/>
    <s v="Middletown"/>
    <x v="29"/>
    <n v="6457"/>
    <x v="3"/>
    <s v="FUR-FU-10001473"/>
    <x v="0"/>
    <x v="5"/>
    <s v="DAX Wood Document Frame"/>
    <x v="1302"/>
    <n v="2"/>
    <n v="0"/>
    <n v="9.8856000000000002"/>
  </r>
  <r>
    <x v="1460"/>
    <x v="692"/>
    <x v="1"/>
    <x v="494"/>
    <d v="2012-12-08T00:00:00"/>
    <s v="Standard Class"/>
    <x v="95"/>
    <s v="Logan Currie"/>
    <x v="0"/>
    <s v="United States"/>
    <s v="Seattle"/>
    <x v="4"/>
    <n v="98103"/>
    <x v="1"/>
    <s v="OFF-BI-10001765"/>
    <x v="1"/>
    <x v="8"/>
    <s v="Wilson Jones Heavy-Duty Casebound Ring Binders with Metal Hinges"/>
    <x v="1303"/>
    <n v="2"/>
    <n v="0.2"/>
    <n v="19.398399999999995"/>
  </r>
  <r>
    <x v="1461"/>
    <x v="693"/>
    <x v="0"/>
    <x v="21"/>
    <d v="2013-03-16T00:00:00"/>
    <s v="Standard Class"/>
    <x v="469"/>
    <s v="Mick Brown"/>
    <x v="0"/>
    <s v="United States"/>
    <s v="Vineland"/>
    <x v="30"/>
    <n v="8360"/>
    <x v="3"/>
    <s v="FUR-TA-10001095"/>
    <x v="0"/>
    <x v="3"/>
    <s v="Chromcraft Round Conference Tables"/>
    <x v="1304"/>
    <n v="2"/>
    <n v="0.3"/>
    <n v="-31.372200000000007"/>
  </r>
  <r>
    <x v="1462"/>
    <x v="694"/>
    <x v="0"/>
    <x v="370"/>
    <d v="2013-08-29T00:00:00"/>
    <s v="First Class"/>
    <x v="18"/>
    <s v="Linda Cazamias"/>
    <x v="1"/>
    <s v="United States"/>
    <s v="Pasadena"/>
    <x v="5"/>
    <n v="77506"/>
    <x v="2"/>
    <s v="TEC-AC-10004571"/>
    <x v="2"/>
    <x v="11"/>
    <s v="Logitech G700s Rechargeable Gaming Mouse"/>
    <x v="1305"/>
    <n v="2"/>
    <n v="0.2"/>
    <n v="43.995600000000003"/>
  </r>
  <r>
    <x v="1463"/>
    <x v="694"/>
    <x v="0"/>
    <x v="370"/>
    <d v="2013-08-29T00:00:00"/>
    <s v="First Class"/>
    <x v="18"/>
    <s v="Linda Cazamias"/>
    <x v="1"/>
    <s v="United States"/>
    <s v="Pasadena"/>
    <x v="5"/>
    <n v="77506"/>
    <x v="2"/>
    <s v="FUR-CH-10002126"/>
    <x v="0"/>
    <x v="1"/>
    <s v="Hon Deluxe Fabric Upholstered Stacking Chairs"/>
    <x v="1306"/>
    <n v="6"/>
    <n v="0.3"/>
    <n v="-29.277599999999893"/>
  </r>
  <r>
    <x v="1464"/>
    <x v="695"/>
    <x v="0"/>
    <x v="186"/>
    <d v="2013-12-20T00:00:00"/>
    <s v="First Class"/>
    <x v="470"/>
    <s v="Keith Dawkins"/>
    <x v="1"/>
    <s v="United States"/>
    <s v="New York City"/>
    <x v="15"/>
    <n v="10009"/>
    <x v="3"/>
    <s v="OFF-FA-10001754"/>
    <x v="1"/>
    <x v="13"/>
    <s v="Stockwell Gold Paper Clips"/>
    <x v="1307"/>
    <n v="2"/>
    <n v="0"/>
    <n v="1.8032000000000001"/>
  </r>
  <r>
    <x v="1465"/>
    <x v="696"/>
    <x v="2"/>
    <x v="233"/>
    <d v="2011-08-14T00:00:00"/>
    <s v="Standard Class"/>
    <x v="93"/>
    <s v="Maria Bertelson"/>
    <x v="0"/>
    <s v="United States"/>
    <s v="Glendale"/>
    <x v="16"/>
    <n v="85301"/>
    <x v="1"/>
    <s v="FUR-FU-10001602"/>
    <x v="0"/>
    <x v="5"/>
    <s v="Eldon Delta Triangular Chair Mat, 52&quot; x 58&quot;, Clear"/>
    <x v="1308"/>
    <n v="4"/>
    <n v="0.2"/>
    <n v="-3.0344000000000122"/>
  </r>
  <r>
    <x v="1466"/>
    <x v="696"/>
    <x v="2"/>
    <x v="233"/>
    <d v="2011-08-14T00:00:00"/>
    <s v="Standard Class"/>
    <x v="93"/>
    <s v="Maria Bertelson"/>
    <x v="0"/>
    <s v="United States"/>
    <s v="Glendale"/>
    <x v="16"/>
    <n v="85301"/>
    <x v="1"/>
    <s v="TEC-AC-10001767"/>
    <x v="2"/>
    <x v="11"/>
    <s v="SanDisk Ultra 64 GB MicroSDHC Class 10 Memory Card"/>
    <x v="98"/>
    <n v="3"/>
    <n v="0.2"/>
    <n v="-10.797300000000011"/>
  </r>
  <r>
    <x v="1467"/>
    <x v="697"/>
    <x v="1"/>
    <x v="495"/>
    <d v="2012-05-16T00:00:00"/>
    <s v="Same Day"/>
    <x v="274"/>
    <s v="Tracy Hopkins"/>
    <x v="2"/>
    <s v="United States"/>
    <s v="Jacksonville"/>
    <x v="2"/>
    <n v="32216"/>
    <x v="0"/>
    <s v="TEC-AC-10002402"/>
    <x v="2"/>
    <x v="11"/>
    <s v="Razer Kraken PRO Over Ear PC and Music Headset"/>
    <x v="1309"/>
    <n v="4"/>
    <n v="0.2"/>
    <n v="31.995999999999974"/>
  </r>
  <r>
    <x v="1468"/>
    <x v="698"/>
    <x v="3"/>
    <x v="34"/>
    <d v="2014-12-14T00:00:00"/>
    <s v="Standard Class"/>
    <x v="460"/>
    <s v="Damala Kotsonis"/>
    <x v="1"/>
    <s v="United States"/>
    <s v="Detroit"/>
    <x v="12"/>
    <n v="48234"/>
    <x v="2"/>
    <s v="FUR-CH-10000847"/>
    <x v="0"/>
    <x v="1"/>
    <s v="Global Executive Mid-Back Manager's Chair"/>
    <x v="1310"/>
    <n v="3"/>
    <n v="0"/>
    <n v="226.96439999999998"/>
  </r>
  <r>
    <x v="1469"/>
    <x v="698"/>
    <x v="3"/>
    <x v="34"/>
    <d v="2014-12-14T00:00:00"/>
    <s v="Standard Class"/>
    <x v="460"/>
    <s v="Damala Kotsonis"/>
    <x v="1"/>
    <s v="United States"/>
    <s v="Detroit"/>
    <x v="12"/>
    <n v="48234"/>
    <x v="2"/>
    <s v="OFF-BI-10003982"/>
    <x v="1"/>
    <x v="8"/>
    <s v="Wilson Jones Century Plastic Molded Ring Binders"/>
    <x v="1311"/>
    <n v="2"/>
    <n v="0"/>
    <n v="19.523799999999998"/>
  </r>
  <r>
    <x v="1470"/>
    <x v="698"/>
    <x v="3"/>
    <x v="34"/>
    <d v="2014-12-14T00:00:00"/>
    <s v="Standard Class"/>
    <x v="460"/>
    <s v="Damala Kotsonis"/>
    <x v="1"/>
    <s v="United States"/>
    <s v="Detroit"/>
    <x v="12"/>
    <n v="48234"/>
    <x v="2"/>
    <s v="OFF-PA-10001293"/>
    <x v="1"/>
    <x v="10"/>
    <s v="Xerox 1946"/>
    <x v="91"/>
    <n v="2"/>
    <n v="0"/>
    <n v="6.2208000000000006"/>
  </r>
  <r>
    <x v="1471"/>
    <x v="699"/>
    <x v="1"/>
    <x v="496"/>
    <d v="2012-09-27T00:00:00"/>
    <s v="Second Class"/>
    <x v="21"/>
    <s v="Odella Nelson"/>
    <x v="1"/>
    <s v="United States"/>
    <s v="Philadelphia"/>
    <x v="9"/>
    <n v="19120"/>
    <x v="3"/>
    <s v="OFF-AR-10000634"/>
    <x v="1"/>
    <x v="6"/>
    <s v="Newell 320"/>
    <x v="1312"/>
    <n v="2"/>
    <n v="0.2"/>
    <n v="0.59920000000000018"/>
  </r>
  <r>
    <x v="1472"/>
    <x v="700"/>
    <x v="3"/>
    <x v="497"/>
    <d v="2014-07-16T00:00:00"/>
    <s v="Standard Class"/>
    <x v="471"/>
    <s v="Katherine Nockton"/>
    <x v="1"/>
    <s v="United States"/>
    <s v="Los Angeles"/>
    <x v="1"/>
    <n v="90004"/>
    <x v="1"/>
    <s v="OFF-LA-10004272"/>
    <x v="1"/>
    <x v="2"/>
    <s v="Avery 482"/>
    <x v="1313"/>
    <n v="3"/>
    <n v="0"/>
    <n v="4.0749000000000004"/>
  </r>
  <r>
    <x v="1473"/>
    <x v="701"/>
    <x v="1"/>
    <x v="494"/>
    <d v="2012-12-02T00:00:00"/>
    <s v="Same Day"/>
    <x v="392"/>
    <s v="Neoma Murray"/>
    <x v="0"/>
    <s v="United States"/>
    <s v="Houston"/>
    <x v="5"/>
    <n v="77036"/>
    <x v="2"/>
    <s v="FUR-FU-10004270"/>
    <x v="0"/>
    <x v="5"/>
    <s v="Eldon Image Series Desk Accessories, Burgundy"/>
    <x v="1314"/>
    <n v="4"/>
    <n v="0.6"/>
    <n v="-4.0127999999999986"/>
  </r>
  <r>
    <x v="1474"/>
    <x v="702"/>
    <x v="0"/>
    <x v="258"/>
    <d v="2013-11-26T00:00:00"/>
    <s v="Standard Class"/>
    <x v="472"/>
    <s v="Nora Pelletier"/>
    <x v="2"/>
    <s v="United States"/>
    <s v="Niagara Falls"/>
    <x v="15"/>
    <n v="14304"/>
    <x v="3"/>
    <s v="OFF-AR-10003770"/>
    <x v="1"/>
    <x v="6"/>
    <s v="Newell 340"/>
    <x v="1315"/>
    <n v="6"/>
    <n v="0"/>
    <n v="5.0111999999999997"/>
  </r>
  <r>
    <x v="1475"/>
    <x v="702"/>
    <x v="0"/>
    <x v="258"/>
    <d v="2013-11-26T00:00:00"/>
    <s v="Standard Class"/>
    <x v="472"/>
    <s v="Nora Pelletier"/>
    <x v="2"/>
    <s v="United States"/>
    <s v="Niagara Falls"/>
    <x v="15"/>
    <n v="14304"/>
    <x v="3"/>
    <s v="OFF-BI-10000320"/>
    <x v="1"/>
    <x v="8"/>
    <s v="GBC Plastic Binding Combs"/>
    <x v="1173"/>
    <n v="3"/>
    <n v="0.2"/>
    <n v="6.4206000000000012"/>
  </r>
  <r>
    <x v="1476"/>
    <x v="703"/>
    <x v="3"/>
    <x v="498"/>
    <d v="2014-03-25T00:00:00"/>
    <s v="Standard Class"/>
    <x v="344"/>
    <s v="Catherine Glotzbach"/>
    <x v="2"/>
    <s v="United States"/>
    <s v="New York City"/>
    <x v="15"/>
    <n v="10024"/>
    <x v="3"/>
    <s v="OFF-LA-10003121"/>
    <x v="1"/>
    <x v="2"/>
    <s v="Avery 506"/>
    <x v="1316"/>
    <n v="7"/>
    <n v="0"/>
    <n v="13.2986"/>
  </r>
  <r>
    <x v="1477"/>
    <x v="704"/>
    <x v="0"/>
    <x v="373"/>
    <d v="2013-11-18T00:00:00"/>
    <s v="Standard Class"/>
    <x v="473"/>
    <s v="Cindy Stewart"/>
    <x v="0"/>
    <s v="United States"/>
    <s v="Thomasville"/>
    <x v="3"/>
    <n v="27360"/>
    <x v="0"/>
    <s v="OFF-SU-10000381"/>
    <x v="1"/>
    <x v="14"/>
    <s v="Acme Forged Steel Scissors with Black Enamel Handles"/>
    <x v="1317"/>
    <n v="7"/>
    <n v="0.2"/>
    <n v="5.865299999999996"/>
  </r>
  <r>
    <x v="1478"/>
    <x v="705"/>
    <x v="3"/>
    <x v="123"/>
    <d v="2014-11-21T00:00:00"/>
    <s v="First Class"/>
    <x v="44"/>
    <s v="Katherine Ducich"/>
    <x v="0"/>
    <s v="United States"/>
    <s v="Westminster"/>
    <x v="1"/>
    <n v="92683"/>
    <x v="1"/>
    <s v="TEC-PH-10000376"/>
    <x v="2"/>
    <x v="7"/>
    <s v="Square Credit Card Reader"/>
    <x v="1318"/>
    <n v="4"/>
    <n v="0.2"/>
    <n v="2.3976000000000006"/>
  </r>
  <r>
    <x v="1479"/>
    <x v="706"/>
    <x v="0"/>
    <x v="499"/>
    <d v="2013-12-09T00:00:00"/>
    <s v="Standard Class"/>
    <x v="177"/>
    <s v="Mike Kennedy"/>
    <x v="0"/>
    <s v="United States"/>
    <s v="San Francisco"/>
    <x v="1"/>
    <n v="94122"/>
    <x v="1"/>
    <s v="OFF-PA-10002262"/>
    <x v="1"/>
    <x v="10"/>
    <s v="Xerox 192"/>
    <x v="243"/>
    <n v="4"/>
    <n v="0"/>
    <n v="12.441600000000001"/>
  </r>
  <r>
    <x v="1480"/>
    <x v="706"/>
    <x v="0"/>
    <x v="499"/>
    <d v="2013-12-09T00:00:00"/>
    <s v="Standard Class"/>
    <x v="177"/>
    <s v="Mike Kennedy"/>
    <x v="0"/>
    <s v="United States"/>
    <s v="San Francisco"/>
    <x v="1"/>
    <n v="94122"/>
    <x v="1"/>
    <s v="OFF-PA-10002464"/>
    <x v="1"/>
    <x v="10"/>
    <s v="HP Office Recycled Paper (20Lb. and 87 Bright)"/>
    <x v="1319"/>
    <n v="7"/>
    <n v="0"/>
    <n v="19.825400000000002"/>
  </r>
  <r>
    <x v="1481"/>
    <x v="706"/>
    <x v="0"/>
    <x v="499"/>
    <d v="2013-12-09T00:00:00"/>
    <s v="Standard Class"/>
    <x v="177"/>
    <s v="Mike Kennedy"/>
    <x v="0"/>
    <s v="United States"/>
    <s v="San Francisco"/>
    <x v="1"/>
    <n v="94122"/>
    <x v="1"/>
    <s v="OFF-ST-10002214"/>
    <x v="1"/>
    <x v="4"/>
    <s v="X-Rack File for Hanging Folders"/>
    <x v="1320"/>
    <n v="3"/>
    <n v="0"/>
    <n v="8.8061999999999987"/>
  </r>
  <r>
    <x v="1482"/>
    <x v="707"/>
    <x v="3"/>
    <x v="326"/>
    <d v="2014-08-29T00:00:00"/>
    <s v="Second Class"/>
    <x v="386"/>
    <s v="Don Weiss"/>
    <x v="0"/>
    <s v="United States"/>
    <s v="Jackson"/>
    <x v="18"/>
    <n v="38301"/>
    <x v="0"/>
    <s v="OFF-AR-10003560"/>
    <x v="1"/>
    <x v="6"/>
    <s v="Zebra Zazzle Fluorescent Highlighters"/>
    <x v="1276"/>
    <n v="2"/>
    <n v="0.2"/>
    <n v="1.702399999999999"/>
  </r>
  <r>
    <x v="1483"/>
    <x v="707"/>
    <x v="3"/>
    <x v="326"/>
    <d v="2014-08-29T00:00:00"/>
    <s v="Second Class"/>
    <x v="386"/>
    <s v="Don Weiss"/>
    <x v="0"/>
    <s v="United States"/>
    <s v="Jackson"/>
    <x v="18"/>
    <n v="38301"/>
    <x v="0"/>
    <s v="OFF-PA-10000130"/>
    <x v="1"/>
    <x v="10"/>
    <s v="Xerox 199"/>
    <x v="1321"/>
    <n v="1"/>
    <n v="0.2"/>
    <n v="1.0699999999999996"/>
  </r>
  <r>
    <x v="1484"/>
    <x v="708"/>
    <x v="0"/>
    <x v="500"/>
    <d v="2013-10-19T00:00:00"/>
    <s v="Standard Class"/>
    <x v="291"/>
    <s v="Christine Phan"/>
    <x v="1"/>
    <s v="United States"/>
    <s v="Seattle"/>
    <x v="4"/>
    <n v="98115"/>
    <x v="1"/>
    <s v="TEC-AC-10000865"/>
    <x v="2"/>
    <x v="11"/>
    <s v="WD My Passport Ultra 500GB Portable External Hard Drive"/>
    <x v="1322"/>
    <n v="3"/>
    <n v="0"/>
    <n v="30.089999999999982"/>
  </r>
  <r>
    <x v="1485"/>
    <x v="709"/>
    <x v="2"/>
    <x v="501"/>
    <d v="2011-12-03T00:00:00"/>
    <s v="Standard Class"/>
    <x v="474"/>
    <s v="Maxwell Schwartz"/>
    <x v="0"/>
    <s v="United States"/>
    <s v="New York City"/>
    <x v="15"/>
    <n v="10035"/>
    <x v="3"/>
    <s v="OFF-FA-10003021"/>
    <x v="1"/>
    <x v="13"/>
    <s v="Staples"/>
    <x v="1061"/>
    <n v="2"/>
    <n v="0"/>
    <n v="1.3159999999999998"/>
  </r>
  <r>
    <x v="1486"/>
    <x v="710"/>
    <x v="1"/>
    <x v="502"/>
    <d v="2012-11-07T00:00:00"/>
    <s v="Standard Class"/>
    <x v="475"/>
    <s v="Corinna Mitchell"/>
    <x v="2"/>
    <s v="United States"/>
    <s v="Los Angeles"/>
    <x v="1"/>
    <n v="90008"/>
    <x v="1"/>
    <s v="TEC-PH-10003580"/>
    <x v="2"/>
    <x v="7"/>
    <s v="Cisco IP Phone 7961G-GE VoIP phone"/>
    <x v="1323"/>
    <n v="7"/>
    <n v="0.2"/>
    <n v="106.12420000000014"/>
  </r>
  <r>
    <x v="1487"/>
    <x v="710"/>
    <x v="1"/>
    <x v="502"/>
    <d v="2012-11-07T00:00:00"/>
    <s v="Standard Class"/>
    <x v="475"/>
    <s v="Corinna Mitchell"/>
    <x v="2"/>
    <s v="United States"/>
    <s v="Los Angeles"/>
    <x v="1"/>
    <n v="90008"/>
    <x v="1"/>
    <s v="TEC-AC-10001109"/>
    <x v="2"/>
    <x v="11"/>
    <s v="Logitech Trackman Marble Mouse"/>
    <x v="1324"/>
    <n v="3"/>
    <n v="0"/>
    <n v="37.787400000000005"/>
  </r>
  <r>
    <x v="1488"/>
    <x v="710"/>
    <x v="1"/>
    <x v="502"/>
    <d v="2012-11-07T00:00:00"/>
    <s v="Standard Class"/>
    <x v="475"/>
    <s v="Corinna Mitchell"/>
    <x v="2"/>
    <s v="United States"/>
    <s v="Los Angeles"/>
    <x v="1"/>
    <n v="90008"/>
    <x v="1"/>
    <s v="FUR-FU-10003347"/>
    <x v="0"/>
    <x v="5"/>
    <s v="Coloredge Poster Frame"/>
    <x v="532"/>
    <n v="3"/>
    <n v="0"/>
    <n v="16.614000000000001"/>
  </r>
  <r>
    <x v="1489"/>
    <x v="711"/>
    <x v="2"/>
    <x v="503"/>
    <d v="2011-12-06T00:00:00"/>
    <s v="Standard Class"/>
    <x v="476"/>
    <s v="Corey-Lock"/>
    <x v="0"/>
    <s v="United States"/>
    <s v="Philadelphia"/>
    <x v="9"/>
    <n v="19143"/>
    <x v="3"/>
    <s v="OFF-LA-10000452"/>
    <x v="1"/>
    <x v="2"/>
    <s v="Avery 488"/>
    <x v="1325"/>
    <n v="2"/>
    <n v="0.2"/>
    <n v="1.764"/>
  </r>
  <r>
    <x v="1490"/>
    <x v="712"/>
    <x v="3"/>
    <x v="504"/>
    <d v="2014-05-06T00:00:00"/>
    <s v="Second Class"/>
    <x v="393"/>
    <s v="Dionis Lloyd"/>
    <x v="1"/>
    <s v="United States"/>
    <s v="New York City"/>
    <x v="15"/>
    <n v="10024"/>
    <x v="3"/>
    <s v="OFF-EN-10002986"/>
    <x v="1"/>
    <x v="12"/>
    <s v="#10-4 1/8&quot; x 9 1/2&quot; Premium Diagonal Seam Envelopes"/>
    <x v="1326"/>
    <n v="4"/>
    <n v="0"/>
    <n v="28.332000000000001"/>
  </r>
  <r>
    <x v="1491"/>
    <x v="713"/>
    <x v="3"/>
    <x v="221"/>
    <d v="2014-11-29T00:00:00"/>
    <s v="Standard Class"/>
    <x v="477"/>
    <s v="Todd Sumrall"/>
    <x v="1"/>
    <s v="United States"/>
    <s v="New York City"/>
    <x v="15"/>
    <n v="10035"/>
    <x v="3"/>
    <s v="OFF-PA-10001838"/>
    <x v="1"/>
    <x v="10"/>
    <s v="Adams Telephone Message Book W/Dividers/Space For Phone Numbers, 5 1/4&quot;X8 1/2&quot;, 300/Messages"/>
    <x v="490"/>
    <n v="1"/>
    <n v="0"/>
    <n v="2.8811999999999998"/>
  </r>
  <r>
    <x v="1492"/>
    <x v="713"/>
    <x v="3"/>
    <x v="221"/>
    <d v="2014-11-29T00:00:00"/>
    <s v="Standard Class"/>
    <x v="477"/>
    <s v="Todd Sumrall"/>
    <x v="1"/>
    <s v="United States"/>
    <s v="New York City"/>
    <x v="15"/>
    <n v="10035"/>
    <x v="3"/>
    <s v="FUR-CH-10000785"/>
    <x v="0"/>
    <x v="1"/>
    <s v="Global Ergonomic Managers Chair"/>
    <x v="1327"/>
    <n v="6"/>
    <n v="0.1"/>
    <n v="173.74080000000001"/>
  </r>
  <r>
    <x v="1493"/>
    <x v="714"/>
    <x v="3"/>
    <x v="505"/>
    <d v="2014-11-04T00:00:00"/>
    <s v="Standard Class"/>
    <x v="478"/>
    <s v="Jane Waco"/>
    <x v="1"/>
    <s v="United States"/>
    <s v="Vancouver"/>
    <x v="4"/>
    <n v="98661"/>
    <x v="1"/>
    <s v="FUR-FU-10002885"/>
    <x v="0"/>
    <x v="5"/>
    <s v="Magna Visual Magnetic Picture Hangers"/>
    <x v="1328"/>
    <n v="2"/>
    <n v="0"/>
    <n v="3.6632000000000007"/>
  </r>
  <r>
    <x v="1494"/>
    <x v="715"/>
    <x v="2"/>
    <x v="506"/>
    <d v="2011-12-19T00:00:00"/>
    <s v="Second Class"/>
    <x v="167"/>
    <s v="Roy Französisch"/>
    <x v="0"/>
    <s v="United States"/>
    <s v="Columbus"/>
    <x v="32"/>
    <n v="31907"/>
    <x v="0"/>
    <s v="OFF-AR-10002952"/>
    <x v="1"/>
    <x v="6"/>
    <s v="Stanley Contemporary Battery Pencil Sharpeners"/>
    <x v="1329"/>
    <n v="3"/>
    <n v="0"/>
    <n v="11.213999999999999"/>
  </r>
  <r>
    <x v="1495"/>
    <x v="716"/>
    <x v="3"/>
    <x v="507"/>
    <d v="2014-09-09T00:00:00"/>
    <s v="Standard Class"/>
    <x v="479"/>
    <s v="John Dryer"/>
    <x v="0"/>
    <s v="United States"/>
    <s v="Coppell"/>
    <x v="5"/>
    <n v="75019"/>
    <x v="2"/>
    <s v="OFF-AR-10003759"/>
    <x v="1"/>
    <x v="6"/>
    <s v="Crayola Anti Dust Chalk, 12/Pack"/>
    <x v="1330"/>
    <n v="7"/>
    <n v="0.2"/>
    <n v="3.1849999999999992"/>
  </r>
  <r>
    <x v="1496"/>
    <x v="716"/>
    <x v="3"/>
    <x v="507"/>
    <d v="2014-09-09T00:00:00"/>
    <s v="Standard Class"/>
    <x v="479"/>
    <s v="John Dryer"/>
    <x v="0"/>
    <s v="United States"/>
    <s v="Coppell"/>
    <x v="5"/>
    <n v="75019"/>
    <x v="2"/>
    <s v="OFF-ST-10004950"/>
    <x v="1"/>
    <x v="4"/>
    <s v="Acco Perma 3000 Stacking Storage Drawers"/>
    <x v="1331"/>
    <n v="1"/>
    <n v="0.2"/>
    <n v="-0.20980000000000043"/>
  </r>
  <r>
    <x v="1497"/>
    <x v="716"/>
    <x v="3"/>
    <x v="507"/>
    <d v="2014-09-09T00:00:00"/>
    <s v="Standard Class"/>
    <x v="479"/>
    <s v="John Dryer"/>
    <x v="0"/>
    <s v="United States"/>
    <s v="Coppell"/>
    <x v="5"/>
    <n v="75019"/>
    <x v="2"/>
    <s v="OFF-AR-10001940"/>
    <x v="1"/>
    <x v="6"/>
    <s v="Sanford Colorific Eraseable Coloring Pencils, 12 Count"/>
    <x v="1332"/>
    <n v="5"/>
    <n v="0.2"/>
    <n v="3.7720000000000002"/>
  </r>
  <r>
    <x v="1498"/>
    <x v="717"/>
    <x v="0"/>
    <x v="508"/>
    <d v="2013-10-21T00:00:00"/>
    <s v="First Class"/>
    <x v="71"/>
    <s v="Neil Knudson"/>
    <x v="2"/>
    <s v="United States"/>
    <s v="San Francisco"/>
    <x v="1"/>
    <n v="94122"/>
    <x v="1"/>
    <s v="OFF-BI-10003981"/>
    <x v="1"/>
    <x v="8"/>
    <s v="Avery Durable Plastic 1&quot; Binders"/>
    <x v="1333"/>
    <n v="5"/>
    <n v="0.2"/>
    <n v="6.5830000000000011"/>
  </r>
  <r>
    <x v="1499"/>
    <x v="718"/>
    <x v="3"/>
    <x v="105"/>
    <d v="2014-11-19T00:00:00"/>
    <s v="Standard Class"/>
    <x v="159"/>
    <s v="Nathan Gelder"/>
    <x v="0"/>
    <s v="United States"/>
    <s v="Austin"/>
    <x v="5"/>
    <n v="78745"/>
    <x v="2"/>
    <s v="OFF-PA-10002749"/>
    <x v="1"/>
    <x v="10"/>
    <s v="Wirebound Message Books, 5-1/2 x 4 Forms, 2 or 4 Forms per Page"/>
    <x v="195"/>
    <n v="3"/>
    <n v="0.2"/>
    <n v="5.8203000000000005"/>
  </r>
  <r>
    <x v="1500"/>
    <x v="718"/>
    <x v="3"/>
    <x v="105"/>
    <d v="2014-11-19T00:00:00"/>
    <s v="Standard Class"/>
    <x v="159"/>
    <s v="Nathan Gelder"/>
    <x v="0"/>
    <s v="United States"/>
    <s v="Austin"/>
    <x v="5"/>
    <n v="78745"/>
    <x v="2"/>
    <s v="OFF-PA-10003823"/>
    <x v="1"/>
    <x v="10"/>
    <s v="Xerox 197"/>
    <x v="1334"/>
    <n v="9"/>
    <n v="0.2"/>
    <n v="69.704999999999984"/>
  </r>
  <r>
    <x v="1501"/>
    <x v="718"/>
    <x v="3"/>
    <x v="105"/>
    <d v="2014-11-19T00:00:00"/>
    <s v="Standard Class"/>
    <x v="159"/>
    <s v="Nathan Gelder"/>
    <x v="0"/>
    <s v="United States"/>
    <s v="Austin"/>
    <x v="5"/>
    <n v="78745"/>
    <x v="2"/>
    <s v="OFF-ST-10003716"/>
    <x v="1"/>
    <x v="4"/>
    <s v="Tennsco Double-Tier Lockers"/>
    <x v="1129"/>
    <n v="3"/>
    <n v="0.2"/>
    <n v="-47.254199999999997"/>
  </r>
  <r>
    <x v="1502"/>
    <x v="719"/>
    <x v="0"/>
    <x v="390"/>
    <d v="2013-12-02T00:00:00"/>
    <s v="Standard Class"/>
    <x v="401"/>
    <s v="Alyssa Tate"/>
    <x v="2"/>
    <s v="United States"/>
    <s v="Los Angeles"/>
    <x v="1"/>
    <n v="90045"/>
    <x v="1"/>
    <s v="TEC-PH-10001300"/>
    <x v="2"/>
    <x v="7"/>
    <s v="iKross Bluetooth Portable Keyboard + Cell Phone Stand Holder + Brush for Apple iPhone 5S 5C 5, 4S 4"/>
    <x v="1335"/>
    <n v="2"/>
    <n v="0.2"/>
    <n v="3.3519999999999985"/>
  </r>
  <r>
    <x v="1503"/>
    <x v="719"/>
    <x v="0"/>
    <x v="390"/>
    <d v="2013-12-02T00:00:00"/>
    <s v="Standard Class"/>
    <x v="401"/>
    <s v="Alyssa Tate"/>
    <x v="2"/>
    <s v="United States"/>
    <s v="Los Angeles"/>
    <x v="1"/>
    <n v="90045"/>
    <x v="1"/>
    <s v="FUR-FU-10000010"/>
    <x v="0"/>
    <x v="5"/>
    <s v="DAX Value U-Channel Document Frames, Easel Back"/>
    <x v="587"/>
    <n v="2"/>
    <n v="0"/>
    <n v="3.0813999999999995"/>
  </r>
  <r>
    <x v="1504"/>
    <x v="720"/>
    <x v="1"/>
    <x v="509"/>
    <d v="2012-08-07T00:00:00"/>
    <s v="Standard Class"/>
    <x v="480"/>
    <s v="Pauline Chand"/>
    <x v="2"/>
    <s v="United States"/>
    <s v="Los Angeles"/>
    <x v="1"/>
    <n v="90004"/>
    <x v="1"/>
    <s v="OFF-AR-10001868"/>
    <x v="1"/>
    <x v="6"/>
    <s v="Prang Dustless Chalk Sticks"/>
    <x v="1336"/>
    <n v="4"/>
    <n v="0"/>
    <n v="3.36"/>
  </r>
  <r>
    <x v="1505"/>
    <x v="720"/>
    <x v="1"/>
    <x v="509"/>
    <d v="2012-08-07T00:00:00"/>
    <s v="Standard Class"/>
    <x v="480"/>
    <s v="Pauline Chand"/>
    <x v="2"/>
    <s v="United States"/>
    <s v="Los Angeles"/>
    <x v="1"/>
    <n v="90004"/>
    <x v="1"/>
    <s v="FUR-TA-10003715"/>
    <x v="0"/>
    <x v="3"/>
    <s v="Hon 2111 Invitation Series Corner Table"/>
    <x v="1337"/>
    <n v="6"/>
    <n v="0.2"/>
    <n v="-175.87080000000009"/>
  </r>
  <r>
    <x v="1506"/>
    <x v="721"/>
    <x v="3"/>
    <x v="165"/>
    <d v="2014-12-30T00:00:00"/>
    <s v="Standard Class"/>
    <x v="481"/>
    <s v="Andy Reiter"/>
    <x v="0"/>
    <s v="United States"/>
    <s v="New York City"/>
    <x v="15"/>
    <n v="10024"/>
    <x v="3"/>
    <s v="OFF-BI-10003708"/>
    <x v="1"/>
    <x v="8"/>
    <s v="Acco Four Pocket Poly Ring Binder with Label Holder, Smoke, 1&quot;"/>
    <x v="602"/>
    <n v="3"/>
    <n v="0.2"/>
    <n v="5.5875000000000004"/>
  </r>
  <r>
    <x v="1507"/>
    <x v="722"/>
    <x v="0"/>
    <x v="42"/>
    <d v="2013-09-24T00:00:00"/>
    <s v="Standard Class"/>
    <x v="473"/>
    <s v="Cindy Stewart"/>
    <x v="0"/>
    <s v="United States"/>
    <s v="Columbus"/>
    <x v="32"/>
    <n v="31907"/>
    <x v="0"/>
    <s v="TEC-MA-10004458"/>
    <x v="2"/>
    <x v="15"/>
    <s v="Lexmark X 9575 Professional All-in-One Color Printer"/>
    <x v="1338"/>
    <n v="4"/>
    <n v="0"/>
    <n v="190.07999999999998"/>
  </r>
  <r>
    <x v="1508"/>
    <x v="723"/>
    <x v="3"/>
    <x v="389"/>
    <d v="2014-12-11T00:00:00"/>
    <s v="Same Day"/>
    <x v="60"/>
    <s v="Lindsay Shagiari"/>
    <x v="2"/>
    <s v="United States"/>
    <s v="Omaha"/>
    <x v="8"/>
    <n v="68104"/>
    <x v="2"/>
    <s v="OFF-BI-10004965"/>
    <x v="1"/>
    <x v="8"/>
    <s v="Ibico Covers for Plastic or Wire Binding Elements"/>
    <x v="1339"/>
    <n v="3"/>
    <n v="0"/>
    <n v="15.524999999999999"/>
  </r>
  <r>
    <x v="1509"/>
    <x v="724"/>
    <x v="3"/>
    <x v="510"/>
    <d v="2014-09-16T00:00:00"/>
    <s v="First Class"/>
    <x v="341"/>
    <s v="Jessica Myrick"/>
    <x v="0"/>
    <s v="United States"/>
    <s v="Los Angeles"/>
    <x v="1"/>
    <n v="90036"/>
    <x v="1"/>
    <s v="FUR-FU-10004270"/>
    <x v="0"/>
    <x v="5"/>
    <s v="Eldon Image Series Desk Accessories, Burgundy"/>
    <x v="1340"/>
    <n v="2"/>
    <n v="0"/>
    <n v="3.0095999999999998"/>
  </r>
  <r>
    <x v="1510"/>
    <x v="725"/>
    <x v="3"/>
    <x v="92"/>
    <d v="2014-07-02T00:00:00"/>
    <s v="Standard Class"/>
    <x v="468"/>
    <s v="Nicole Hansen"/>
    <x v="1"/>
    <s v="United States"/>
    <s v="Pomona"/>
    <x v="1"/>
    <n v="91767"/>
    <x v="1"/>
    <s v="OFF-AR-10002135"/>
    <x v="1"/>
    <x v="6"/>
    <s v="Boston Heavy-Duty Trimline Electric Pencil Sharpeners"/>
    <x v="1341"/>
    <n v="8"/>
    <n v="0"/>
    <n v="111.82399999999996"/>
  </r>
  <r>
    <x v="1511"/>
    <x v="725"/>
    <x v="3"/>
    <x v="92"/>
    <d v="2014-07-02T00:00:00"/>
    <s v="Standard Class"/>
    <x v="468"/>
    <s v="Nicole Hansen"/>
    <x v="1"/>
    <s v="United States"/>
    <s v="Pomona"/>
    <x v="1"/>
    <n v="91767"/>
    <x v="1"/>
    <s v="OFF-AR-10003514"/>
    <x v="1"/>
    <x v="6"/>
    <s v="4009 Highlighters by Sanford"/>
    <x v="1342"/>
    <n v="9"/>
    <n v="0"/>
    <n v="11.820599999999997"/>
  </r>
  <r>
    <x v="1512"/>
    <x v="726"/>
    <x v="3"/>
    <x v="238"/>
    <d v="2014-08-23T00:00:00"/>
    <s v="Standard Class"/>
    <x v="154"/>
    <s v="Russell Applegate"/>
    <x v="0"/>
    <s v="United States"/>
    <s v="Dallas"/>
    <x v="5"/>
    <n v="75220"/>
    <x v="2"/>
    <s v="OFF-ST-10002276"/>
    <x v="1"/>
    <x v="4"/>
    <s v="Safco Steel Mobile File Cart"/>
    <x v="1343"/>
    <n v="3"/>
    <n v="0.2"/>
    <n v="12.504000000000005"/>
  </r>
  <r>
    <x v="1513"/>
    <x v="726"/>
    <x v="3"/>
    <x v="238"/>
    <d v="2014-08-23T00:00:00"/>
    <s v="Standard Class"/>
    <x v="154"/>
    <s v="Russell Applegate"/>
    <x v="0"/>
    <s v="United States"/>
    <s v="Dallas"/>
    <x v="5"/>
    <n v="75220"/>
    <x v="2"/>
    <s v="OFF-BI-10001098"/>
    <x v="1"/>
    <x v="8"/>
    <s v="Acco D-Ring Binder w/DublLock"/>
    <x v="1344"/>
    <n v="5"/>
    <n v="0.8"/>
    <n v="-33.139000000000003"/>
  </r>
  <r>
    <x v="1514"/>
    <x v="726"/>
    <x v="3"/>
    <x v="238"/>
    <d v="2014-08-23T00:00:00"/>
    <s v="Standard Class"/>
    <x v="154"/>
    <s v="Russell Applegate"/>
    <x v="0"/>
    <s v="United States"/>
    <s v="Dallas"/>
    <x v="5"/>
    <n v="75220"/>
    <x v="2"/>
    <s v="OFF-BI-10001636"/>
    <x v="1"/>
    <x v="8"/>
    <s v="Ibico Plastic and Wire Spiral Binding Combs"/>
    <x v="1345"/>
    <n v="4"/>
    <n v="0.8"/>
    <n v="-11.4648"/>
  </r>
  <r>
    <x v="1515"/>
    <x v="727"/>
    <x v="3"/>
    <x v="157"/>
    <d v="2014-12-18T00:00:00"/>
    <s v="Standard Class"/>
    <x v="482"/>
    <s v="Arianne Irving"/>
    <x v="0"/>
    <s v="United States"/>
    <s v="Philadelphia"/>
    <x v="9"/>
    <n v="19120"/>
    <x v="3"/>
    <s v="FUR-CH-10002961"/>
    <x v="0"/>
    <x v="1"/>
    <s v="Leather Task Chair, Black"/>
    <x v="1346"/>
    <n v="1"/>
    <n v="0.3"/>
    <n v="-9.0980000000000025"/>
  </r>
  <r>
    <x v="1516"/>
    <x v="728"/>
    <x v="3"/>
    <x v="389"/>
    <d v="2014-12-15T00:00:00"/>
    <s v="Second Class"/>
    <x v="266"/>
    <s v="Michael Chen"/>
    <x v="0"/>
    <s v="United States"/>
    <s v="North Las Vegas"/>
    <x v="33"/>
    <n v="89031"/>
    <x v="1"/>
    <s v="FUR-TA-10004256"/>
    <x v="0"/>
    <x v="3"/>
    <s v="Bretford “Just In Time” Height-Adjustable Multi-Task Work Tables"/>
    <x v="1347"/>
    <n v="4"/>
    <n v="0"/>
    <n v="116.87199999999984"/>
  </r>
  <r>
    <x v="1517"/>
    <x v="729"/>
    <x v="2"/>
    <x v="511"/>
    <d v="2011-02-07T00:00:00"/>
    <s v="Second Class"/>
    <x v="483"/>
    <s v="Tom Boeckenhauer"/>
    <x v="0"/>
    <s v="United States"/>
    <s v="Seattle"/>
    <x v="4"/>
    <n v="98105"/>
    <x v="1"/>
    <s v="OFF-BI-10004593"/>
    <x v="1"/>
    <x v="8"/>
    <s v="Ibico Laser Imprintable Binding System Covers"/>
    <x v="1348"/>
    <n v="2"/>
    <n v="0.2"/>
    <n v="27.247999999999998"/>
  </r>
  <r>
    <x v="1518"/>
    <x v="729"/>
    <x v="2"/>
    <x v="511"/>
    <d v="2011-02-07T00:00:00"/>
    <s v="Second Class"/>
    <x v="483"/>
    <s v="Tom Boeckenhauer"/>
    <x v="0"/>
    <s v="United States"/>
    <s v="Seattle"/>
    <x v="4"/>
    <n v="98105"/>
    <x v="1"/>
    <s v="OFF-BI-10002827"/>
    <x v="1"/>
    <x v="8"/>
    <s v="Avery Durable Poly Binders"/>
    <x v="1349"/>
    <n v="3"/>
    <n v="0.2"/>
    <n v="4.3133999999999997"/>
  </r>
  <r>
    <x v="1519"/>
    <x v="730"/>
    <x v="3"/>
    <x v="512"/>
    <d v="2014-02-15T00:00:00"/>
    <s v="Second Class"/>
    <x v="100"/>
    <s v="Victoria Wilson"/>
    <x v="1"/>
    <s v="United States"/>
    <s v="San Francisco"/>
    <x v="1"/>
    <n v="94110"/>
    <x v="1"/>
    <s v="OFF-BI-10001759"/>
    <x v="1"/>
    <x v="8"/>
    <s v="Acco Pressboard Covers with Storage Hooks, 14 7/8&quot; x 11&quot;, Dark Blue"/>
    <x v="1350"/>
    <n v="7"/>
    <n v="0.2"/>
    <n v="7.7343000000000011"/>
  </r>
  <r>
    <x v="1520"/>
    <x v="731"/>
    <x v="3"/>
    <x v="513"/>
    <d v="2014-04-22T00:00:00"/>
    <s v="Standard Class"/>
    <x v="484"/>
    <s v="Paul Lucas"/>
    <x v="2"/>
    <s v="United States"/>
    <s v="Chicago"/>
    <x v="10"/>
    <n v="60610"/>
    <x v="2"/>
    <s v="OFF-AR-10001419"/>
    <x v="1"/>
    <x v="6"/>
    <s v="Newell 325"/>
    <x v="1053"/>
    <n v="5"/>
    <n v="0.2"/>
    <n v="2.0649999999999986"/>
  </r>
  <r>
    <x v="1521"/>
    <x v="732"/>
    <x v="1"/>
    <x v="401"/>
    <d v="2012-12-11T00:00:00"/>
    <s v="Standard Class"/>
    <x v="485"/>
    <s v="Gary Hwang"/>
    <x v="0"/>
    <s v="United States"/>
    <s v="Tucson"/>
    <x v="16"/>
    <n v="85705"/>
    <x v="1"/>
    <s v="FUR-FU-10002253"/>
    <x v="0"/>
    <x v="5"/>
    <s v="Howard Miller 13&quot; Diameter Pewter Finish Round Wall Clock"/>
    <x v="1351"/>
    <n v="6"/>
    <n v="0.2"/>
    <n v="48.951600000000013"/>
  </r>
  <r>
    <x v="1522"/>
    <x v="732"/>
    <x v="1"/>
    <x v="401"/>
    <d v="2012-12-11T00:00:00"/>
    <s v="Standard Class"/>
    <x v="485"/>
    <s v="Gary Hwang"/>
    <x v="0"/>
    <s v="United States"/>
    <s v="Tucson"/>
    <x v="16"/>
    <n v="85705"/>
    <x v="1"/>
    <s v="OFF-PA-10002586"/>
    <x v="1"/>
    <x v="10"/>
    <s v="Xerox 1970"/>
    <x v="548"/>
    <n v="5"/>
    <n v="0.2"/>
    <n v="6.7230000000000008"/>
  </r>
  <r>
    <x v="1523"/>
    <x v="732"/>
    <x v="1"/>
    <x v="401"/>
    <d v="2012-12-11T00:00:00"/>
    <s v="Standard Class"/>
    <x v="485"/>
    <s v="Gary Hwang"/>
    <x v="0"/>
    <s v="United States"/>
    <s v="Tucson"/>
    <x v="16"/>
    <n v="85705"/>
    <x v="1"/>
    <s v="OFF-PA-10003039"/>
    <x v="1"/>
    <x v="10"/>
    <s v="Xerox 1960"/>
    <x v="658"/>
    <n v="8"/>
    <n v="0.2"/>
    <n v="61.959999999999987"/>
  </r>
  <r>
    <x v="1524"/>
    <x v="732"/>
    <x v="1"/>
    <x v="401"/>
    <d v="2012-12-11T00:00:00"/>
    <s v="Standard Class"/>
    <x v="485"/>
    <s v="Gary Hwang"/>
    <x v="0"/>
    <s v="United States"/>
    <s v="Tucson"/>
    <x v="16"/>
    <n v="85705"/>
    <x v="1"/>
    <s v="OFF-ST-10004804"/>
    <x v="1"/>
    <x v="4"/>
    <s v="Belkin 19&quot; Vented Equipment Shelf, Black"/>
    <x v="1352"/>
    <n v="6"/>
    <n v="0.2"/>
    <n v="-58.68719999999999"/>
  </r>
  <r>
    <x v="1525"/>
    <x v="732"/>
    <x v="1"/>
    <x v="401"/>
    <d v="2012-12-11T00:00:00"/>
    <s v="Standard Class"/>
    <x v="485"/>
    <s v="Gary Hwang"/>
    <x v="0"/>
    <s v="United States"/>
    <s v="Tucson"/>
    <x v="16"/>
    <n v="85705"/>
    <x v="1"/>
    <s v="OFF-AR-10004042"/>
    <x v="1"/>
    <x v="6"/>
    <s v="BOSTON Model 1800 Electric Pencil Sharpeners, Putty/Woodgrain"/>
    <x v="31"/>
    <n v="6"/>
    <n v="0.2"/>
    <n v="9.7091999999999885"/>
  </r>
  <r>
    <x v="1526"/>
    <x v="733"/>
    <x v="0"/>
    <x v="405"/>
    <d v="2013-07-28T00:00:00"/>
    <s v="Standard Class"/>
    <x v="170"/>
    <s v="Caroline Jumper"/>
    <x v="0"/>
    <s v="United States"/>
    <s v="Allentown"/>
    <x v="9"/>
    <n v="18103"/>
    <x v="3"/>
    <s v="OFF-AR-10002221"/>
    <x v="1"/>
    <x v="6"/>
    <s v="12 Colored Short Pencils"/>
    <x v="1353"/>
    <n v="2"/>
    <n v="0.2"/>
    <n v="0.36400000000000032"/>
  </r>
  <r>
    <x v="1527"/>
    <x v="733"/>
    <x v="0"/>
    <x v="405"/>
    <d v="2013-07-28T00:00:00"/>
    <s v="Standard Class"/>
    <x v="170"/>
    <s v="Caroline Jumper"/>
    <x v="0"/>
    <s v="United States"/>
    <s v="Allentown"/>
    <x v="9"/>
    <n v="18103"/>
    <x v="3"/>
    <s v="FUR-FU-10002456"/>
    <x v="0"/>
    <x v="5"/>
    <s v="Master Caster Door Stop, Large Neon Orange"/>
    <x v="25"/>
    <n v="2"/>
    <n v="0.2"/>
    <n v="3.3488000000000011"/>
  </r>
  <r>
    <x v="1528"/>
    <x v="734"/>
    <x v="1"/>
    <x v="209"/>
    <d v="2012-11-10T00:00:00"/>
    <s v="Second Class"/>
    <x v="305"/>
    <s v="Mike Caudle"/>
    <x v="1"/>
    <s v="United States"/>
    <s v="Newark"/>
    <x v="13"/>
    <n v="19711"/>
    <x v="3"/>
    <s v="OFF-FA-10004968"/>
    <x v="1"/>
    <x v="13"/>
    <s v="Rubber Band Ball"/>
    <x v="1354"/>
    <n v="7"/>
    <n v="0"/>
    <n v="0.5236000000000014"/>
  </r>
  <r>
    <x v="1529"/>
    <x v="734"/>
    <x v="1"/>
    <x v="209"/>
    <d v="2012-11-10T00:00:00"/>
    <s v="Second Class"/>
    <x v="305"/>
    <s v="Mike Caudle"/>
    <x v="1"/>
    <s v="United States"/>
    <s v="Newark"/>
    <x v="13"/>
    <n v="19711"/>
    <x v="3"/>
    <s v="OFF-PA-10001274"/>
    <x v="1"/>
    <x v="10"/>
    <s v="Loose Memo Sheets"/>
    <x v="549"/>
    <n v="2"/>
    <n v="0"/>
    <n v="3.4309999999999996"/>
  </r>
  <r>
    <x v="1530"/>
    <x v="735"/>
    <x v="1"/>
    <x v="514"/>
    <d v="2012-03-31T00:00:00"/>
    <s v="Standard Class"/>
    <x v="296"/>
    <s v="Benjamin Venier"/>
    <x v="1"/>
    <s v="United States"/>
    <s v="Miami"/>
    <x v="2"/>
    <n v="33142"/>
    <x v="0"/>
    <s v="OFF-PA-10001125"/>
    <x v="1"/>
    <x v="10"/>
    <s v="Xerox 1988"/>
    <x v="1355"/>
    <n v="3"/>
    <n v="0.2"/>
    <n v="23.234999999999992"/>
  </r>
  <r>
    <x v="1531"/>
    <x v="736"/>
    <x v="3"/>
    <x v="515"/>
    <d v="2014-09-06T00:00:00"/>
    <s v="Standard Class"/>
    <x v="223"/>
    <s v="Jeremy Farry"/>
    <x v="0"/>
    <s v="United States"/>
    <s v="Tempe"/>
    <x v="16"/>
    <n v="85281"/>
    <x v="1"/>
    <s v="OFF-ST-10000344"/>
    <x v="1"/>
    <x v="4"/>
    <s v="Neat Ideas Personal Hanging Folder Files, Black"/>
    <x v="1356"/>
    <n v="1"/>
    <n v="0.2"/>
    <n v="0.80579999999999963"/>
  </r>
  <r>
    <x v="1532"/>
    <x v="736"/>
    <x v="3"/>
    <x v="515"/>
    <d v="2014-09-06T00:00:00"/>
    <s v="Standard Class"/>
    <x v="223"/>
    <s v="Jeremy Farry"/>
    <x v="0"/>
    <s v="United States"/>
    <s v="Tempe"/>
    <x v="16"/>
    <n v="85281"/>
    <x v="1"/>
    <s v="OFF-FA-10000585"/>
    <x v="1"/>
    <x v="13"/>
    <s v="OIC Bulk Pack Metal Binder Clips"/>
    <x v="1357"/>
    <n v="3"/>
    <n v="0.2"/>
    <n v="2.7222"/>
  </r>
  <r>
    <x v="1533"/>
    <x v="737"/>
    <x v="0"/>
    <x v="429"/>
    <d v="2013-12-09T00:00:00"/>
    <s v="Standard Class"/>
    <x v="225"/>
    <s v="Ellis Ballard"/>
    <x v="1"/>
    <s v="United States"/>
    <s v="New York City"/>
    <x v="15"/>
    <n v="10035"/>
    <x v="3"/>
    <s v="OFF-ST-10003324"/>
    <x v="1"/>
    <x v="4"/>
    <s v="Belkin OmniView SE Rackmount Kit"/>
    <x v="1358"/>
    <n v="6"/>
    <n v="0"/>
    <n v="0"/>
  </r>
  <r>
    <x v="1534"/>
    <x v="738"/>
    <x v="3"/>
    <x v="516"/>
    <d v="2014-02-15T00:00:00"/>
    <s v="Standard Class"/>
    <x v="486"/>
    <s v="Mike Pelletier"/>
    <x v="2"/>
    <s v="United States"/>
    <s v="Laguna Niguel"/>
    <x v="1"/>
    <n v="92677"/>
    <x v="1"/>
    <s v="FUR-BO-10004015"/>
    <x v="0"/>
    <x v="0"/>
    <s v="Bush Andora Bookcase, Maple/Graphite Gray Finish"/>
    <x v="1359"/>
    <n v="2"/>
    <n v="0.15"/>
    <n v="16.798599999999979"/>
  </r>
  <r>
    <x v="1535"/>
    <x v="739"/>
    <x v="0"/>
    <x v="517"/>
    <d v="2013-11-03T00:00:00"/>
    <s v="Standard Class"/>
    <x v="487"/>
    <s v="Jim Mitchum"/>
    <x v="1"/>
    <s v="United States"/>
    <s v="Bridgeton"/>
    <x v="30"/>
    <n v="8302"/>
    <x v="3"/>
    <s v="OFF-ST-10000419"/>
    <x v="1"/>
    <x v="4"/>
    <s v="Rogers Jumbo File, Granite"/>
    <x v="1360"/>
    <n v="3"/>
    <n v="0"/>
    <n v="0.4073999999999991"/>
  </r>
  <r>
    <x v="1536"/>
    <x v="739"/>
    <x v="0"/>
    <x v="517"/>
    <d v="2013-11-03T00:00:00"/>
    <s v="Standard Class"/>
    <x v="487"/>
    <s v="Jim Mitchum"/>
    <x v="1"/>
    <s v="United States"/>
    <s v="Bridgeton"/>
    <x v="30"/>
    <n v="8302"/>
    <x v="3"/>
    <s v="OFF-AP-10001626"/>
    <x v="1"/>
    <x v="9"/>
    <s v="Commercial WindTunnel Clean Air Upright Vacuum, Replacement Belts, Filtration Bags"/>
    <x v="1361"/>
    <n v="3"/>
    <n v="0"/>
    <n v="3.0342000000000002"/>
  </r>
  <r>
    <x v="1537"/>
    <x v="740"/>
    <x v="3"/>
    <x v="175"/>
    <d v="2014-09-18T00:00:00"/>
    <s v="Second Class"/>
    <x v="488"/>
    <s v="Carl Ludwig"/>
    <x v="0"/>
    <s v="United States"/>
    <s v="Everett"/>
    <x v="31"/>
    <n v="2149"/>
    <x v="3"/>
    <s v="TEC-PH-10000439"/>
    <x v="2"/>
    <x v="7"/>
    <s v="GE DSL Phone Line Filter"/>
    <x v="1362"/>
    <n v="1"/>
    <n v="0"/>
    <n v="11.597099999999998"/>
  </r>
  <r>
    <x v="1538"/>
    <x v="740"/>
    <x v="3"/>
    <x v="175"/>
    <d v="2014-09-18T00:00:00"/>
    <s v="Second Class"/>
    <x v="488"/>
    <s v="Carl Ludwig"/>
    <x v="0"/>
    <s v="United States"/>
    <s v="Everett"/>
    <x v="31"/>
    <n v="2149"/>
    <x v="3"/>
    <s v="OFF-AR-10003478"/>
    <x v="1"/>
    <x v="6"/>
    <s v="Avery Hi-Liter EverBold Pen Style Fluorescent Highlighters, 4/Pack"/>
    <x v="1363"/>
    <n v="2"/>
    <n v="0"/>
    <n v="6.5120000000000005"/>
  </r>
  <r>
    <x v="1539"/>
    <x v="740"/>
    <x v="3"/>
    <x v="175"/>
    <d v="2014-09-18T00:00:00"/>
    <s v="Second Class"/>
    <x v="488"/>
    <s v="Carl Ludwig"/>
    <x v="0"/>
    <s v="United States"/>
    <s v="Everett"/>
    <x v="31"/>
    <n v="2149"/>
    <x v="3"/>
    <s v="FUR-BO-10002545"/>
    <x v="0"/>
    <x v="0"/>
    <s v="Atlantic Metals Mobile 3-Shelf Bookcases, Custom Colors"/>
    <x v="1364"/>
    <n v="3"/>
    <n v="0"/>
    <n v="203.56440000000003"/>
  </r>
  <r>
    <x v="1540"/>
    <x v="740"/>
    <x v="3"/>
    <x v="175"/>
    <d v="2014-09-18T00:00:00"/>
    <s v="Second Class"/>
    <x v="488"/>
    <s v="Carl Ludwig"/>
    <x v="0"/>
    <s v="United States"/>
    <s v="Everett"/>
    <x v="31"/>
    <n v="2149"/>
    <x v="3"/>
    <s v="OFF-BI-10001765"/>
    <x v="1"/>
    <x v="8"/>
    <s v="Wilson Jones Heavy-Duty Casebound Ring Binders with Metal Hinges"/>
    <x v="1365"/>
    <n v="7"/>
    <n v="0"/>
    <n v="116.39039999999999"/>
  </r>
  <r>
    <x v="1541"/>
    <x v="741"/>
    <x v="2"/>
    <x v="518"/>
    <d v="2011-03-16T00:00:00"/>
    <s v="Second Class"/>
    <x v="237"/>
    <s v="Chloris Kastensmidt"/>
    <x v="0"/>
    <s v="United States"/>
    <s v="Columbus"/>
    <x v="24"/>
    <n v="43229"/>
    <x v="3"/>
    <s v="FUR-FU-10003981"/>
    <x v="0"/>
    <x v="5"/>
    <s v="Eldon Wave Desk Accessories"/>
    <x v="1366"/>
    <n v="5"/>
    <n v="0.2"/>
    <n v="2.2880000000000003"/>
  </r>
  <r>
    <x v="1542"/>
    <x v="741"/>
    <x v="2"/>
    <x v="518"/>
    <d v="2011-03-16T00:00:00"/>
    <s v="Second Class"/>
    <x v="237"/>
    <s v="Chloris Kastensmidt"/>
    <x v="0"/>
    <s v="United States"/>
    <s v="Columbus"/>
    <x v="24"/>
    <n v="43229"/>
    <x v="3"/>
    <s v="OFF-FA-10001561"/>
    <x v="1"/>
    <x v="13"/>
    <s v="Stockwell Push Pins"/>
    <x v="1367"/>
    <n v="6"/>
    <n v="0.2"/>
    <n v="1.7003999999999992"/>
  </r>
  <r>
    <x v="1543"/>
    <x v="742"/>
    <x v="2"/>
    <x v="519"/>
    <d v="2011-02-09T00:00:00"/>
    <s v="Standard Class"/>
    <x v="489"/>
    <s v="Deborah Brumfield"/>
    <x v="2"/>
    <s v="United States"/>
    <s v="San Diego"/>
    <x v="1"/>
    <n v="92024"/>
    <x v="1"/>
    <s v="OFF-BI-10004230"/>
    <x v="1"/>
    <x v="8"/>
    <s v="GBC Recycled Grain Textured Covers"/>
    <x v="1368"/>
    <n v="3"/>
    <n v="0.2"/>
    <n v="29.0136"/>
  </r>
  <r>
    <x v="1544"/>
    <x v="742"/>
    <x v="2"/>
    <x v="519"/>
    <d v="2011-02-09T00:00:00"/>
    <s v="Standard Class"/>
    <x v="489"/>
    <s v="Deborah Brumfield"/>
    <x v="2"/>
    <s v="United States"/>
    <s v="San Diego"/>
    <x v="1"/>
    <n v="92024"/>
    <x v="1"/>
    <s v="OFF-PA-10000350"/>
    <x v="1"/>
    <x v="10"/>
    <s v="Message Book, Standard Line &quot;While You Were Out&quot;, 5 1/2&quot; X 4&quot;, 200 Sets/Book"/>
    <x v="1369"/>
    <n v="4"/>
    <n v="0"/>
    <n v="16.0928"/>
  </r>
  <r>
    <x v="1545"/>
    <x v="743"/>
    <x v="2"/>
    <x v="520"/>
    <d v="2012-01-04T00:00:00"/>
    <s v="Second Class"/>
    <x v="331"/>
    <s v="Pamela Coakley"/>
    <x v="1"/>
    <s v="United States"/>
    <s v="Watertown"/>
    <x v="15"/>
    <n v="13601"/>
    <x v="3"/>
    <s v="FUR-BO-10002613"/>
    <x v="0"/>
    <x v="0"/>
    <s v="Atlantic Metals Mobile 4-Shelf Bookcases, Custom Colors"/>
    <x v="1370"/>
    <n v="7"/>
    <n v="0.2"/>
    <n v="196.68599999999986"/>
  </r>
  <r>
    <x v="1546"/>
    <x v="744"/>
    <x v="1"/>
    <x v="521"/>
    <d v="2012-11-27T00:00:00"/>
    <s v="Standard Class"/>
    <x v="146"/>
    <s v="Victoria Brennan"/>
    <x v="1"/>
    <s v="United States"/>
    <s v="San Antonio"/>
    <x v="5"/>
    <n v="78207"/>
    <x v="2"/>
    <s v="OFF-PA-10000994"/>
    <x v="1"/>
    <x v="10"/>
    <s v="Xerox 1915"/>
    <x v="763"/>
    <n v="4"/>
    <n v="0.2"/>
    <n v="117.43199999999999"/>
  </r>
  <r>
    <x v="1547"/>
    <x v="744"/>
    <x v="1"/>
    <x v="521"/>
    <d v="2012-11-27T00:00:00"/>
    <s v="Standard Class"/>
    <x v="146"/>
    <s v="Victoria Brennan"/>
    <x v="1"/>
    <s v="United States"/>
    <s v="San Antonio"/>
    <x v="5"/>
    <n v="78207"/>
    <x v="2"/>
    <s v="OFF-BI-10002867"/>
    <x v="1"/>
    <x v="8"/>
    <s v="GBC Recycled Regency Composition Covers"/>
    <x v="1371"/>
    <n v="2"/>
    <n v="0.8"/>
    <n v="-40.650400000000019"/>
  </r>
  <r>
    <x v="1548"/>
    <x v="744"/>
    <x v="1"/>
    <x v="521"/>
    <d v="2012-11-27T00:00:00"/>
    <s v="Standard Class"/>
    <x v="146"/>
    <s v="Victoria Brennan"/>
    <x v="1"/>
    <s v="United States"/>
    <s v="San Antonio"/>
    <x v="5"/>
    <n v="78207"/>
    <x v="2"/>
    <s v="OFF-ST-10001291"/>
    <x v="1"/>
    <x v="4"/>
    <s v="Tenex Personal Self-Stacking Standard File Box, Black/Gray"/>
    <x v="1372"/>
    <n v="2"/>
    <n v="0.2"/>
    <n v="2.3673999999999991"/>
  </r>
  <r>
    <x v="1549"/>
    <x v="745"/>
    <x v="2"/>
    <x v="522"/>
    <d v="2011-07-08T00:00:00"/>
    <s v="First Class"/>
    <x v="212"/>
    <s v="Emily Phan"/>
    <x v="0"/>
    <s v="United States"/>
    <s v="New York City"/>
    <x v="15"/>
    <n v="10011"/>
    <x v="3"/>
    <s v="TEC-CO-10001046"/>
    <x v="2"/>
    <x v="16"/>
    <s v="Canon Imageclass D680 Copier / Fax"/>
    <x v="1373"/>
    <n v="1"/>
    <n v="0.2"/>
    <n v="174.99749999999997"/>
  </r>
  <r>
    <x v="1550"/>
    <x v="746"/>
    <x v="3"/>
    <x v="38"/>
    <d v="2014-11-19T00:00:00"/>
    <s v="Second Class"/>
    <x v="467"/>
    <s v="Maria Etezadi"/>
    <x v="2"/>
    <s v="United States"/>
    <s v="Houston"/>
    <x v="5"/>
    <n v="77095"/>
    <x v="2"/>
    <s v="OFF-AP-10004868"/>
    <x v="1"/>
    <x v="9"/>
    <s v="Hoover Commercial Soft Guard Upright Vacuum And Disposable Filtration Bags"/>
    <x v="1374"/>
    <n v="6"/>
    <n v="0.8"/>
    <n v="-24.708599999999997"/>
  </r>
  <r>
    <x v="1551"/>
    <x v="747"/>
    <x v="0"/>
    <x v="26"/>
    <d v="2013-06-23T00:00:00"/>
    <s v="Standard Class"/>
    <x v="490"/>
    <s v="Ivan Gibson"/>
    <x v="0"/>
    <s v="United States"/>
    <s v="San Diego"/>
    <x v="1"/>
    <n v="92024"/>
    <x v="1"/>
    <s v="OFF-PA-10000806"/>
    <x v="1"/>
    <x v="10"/>
    <s v="Xerox 1934"/>
    <x v="1375"/>
    <n v="2"/>
    <n v="0"/>
    <n v="54.860399999999998"/>
  </r>
  <r>
    <x v="1552"/>
    <x v="748"/>
    <x v="2"/>
    <x v="523"/>
    <d v="2011-05-05T00:00:00"/>
    <s v="First Class"/>
    <x v="185"/>
    <s v="Joni Sundaresam"/>
    <x v="2"/>
    <s v="United States"/>
    <s v="Appleton"/>
    <x v="6"/>
    <n v="54915"/>
    <x v="2"/>
    <s v="OFF-LA-10002195"/>
    <x v="1"/>
    <x v="2"/>
    <s v="Avery 481"/>
    <x v="748"/>
    <n v="7"/>
    <n v="0"/>
    <n v="10.348799999999999"/>
  </r>
  <r>
    <x v="1553"/>
    <x v="749"/>
    <x v="3"/>
    <x v="524"/>
    <d v="2014-10-22T00:00:00"/>
    <s v="Standard Class"/>
    <x v="491"/>
    <s v="Bobby Odegard"/>
    <x v="0"/>
    <s v="United States"/>
    <s v="Richmond"/>
    <x v="0"/>
    <n v="40475"/>
    <x v="0"/>
    <s v="OFF-BI-10003719"/>
    <x v="1"/>
    <x v="8"/>
    <s v="Large Capacity Hanging Post Binders"/>
    <x v="1376"/>
    <n v="5"/>
    <n v="0"/>
    <n v="57.384999999999991"/>
  </r>
  <r>
    <x v="1554"/>
    <x v="750"/>
    <x v="1"/>
    <x v="525"/>
    <d v="2012-02-13T00:00:00"/>
    <s v="Standard Class"/>
    <x v="100"/>
    <s v="Victoria Wilson"/>
    <x v="1"/>
    <s v="United States"/>
    <s v="Bellevue"/>
    <x v="4"/>
    <n v="98006"/>
    <x v="1"/>
    <s v="OFF-AR-10001315"/>
    <x v="1"/>
    <x v="6"/>
    <s v="Newell 310"/>
    <x v="267"/>
    <n v="3"/>
    <n v="0"/>
    <n v="1.5311999999999999"/>
  </r>
  <r>
    <x v="1555"/>
    <x v="751"/>
    <x v="3"/>
    <x v="507"/>
    <d v="2014-09-09T00:00:00"/>
    <s v="Standard Class"/>
    <x v="492"/>
    <s v="Aimee Bixby"/>
    <x v="0"/>
    <s v="United States"/>
    <s v="Long Beach"/>
    <x v="15"/>
    <n v="11561"/>
    <x v="3"/>
    <s v="TEC-AC-10000171"/>
    <x v="2"/>
    <x v="11"/>
    <s v="Verbatim 25 GB 6x Blu-ray Single Layer Recordable Disc, 25/Pack"/>
    <x v="1377"/>
    <n v="4"/>
    <n v="0"/>
    <n v="39.5428"/>
  </r>
  <r>
    <x v="1556"/>
    <x v="752"/>
    <x v="0"/>
    <x v="195"/>
    <d v="2013-05-16T00:00:00"/>
    <s v="Standard Class"/>
    <x v="493"/>
    <s v="Julia West"/>
    <x v="0"/>
    <s v="United States"/>
    <s v="Philadelphia"/>
    <x v="9"/>
    <n v="19140"/>
    <x v="3"/>
    <s v="OFF-EN-10003134"/>
    <x v="1"/>
    <x v="12"/>
    <s v="Staples"/>
    <x v="564"/>
    <n v="1"/>
    <n v="0.2"/>
    <n v="3.504"/>
  </r>
  <r>
    <x v="1557"/>
    <x v="752"/>
    <x v="0"/>
    <x v="195"/>
    <d v="2013-05-16T00:00:00"/>
    <s v="Standard Class"/>
    <x v="493"/>
    <s v="Julia West"/>
    <x v="0"/>
    <s v="United States"/>
    <s v="Philadelphia"/>
    <x v="9"/>
    <n v="19140"/>
    <x v="3"/>
    <s v="OFF-AR-10001955"/>
    <x v="1"/>
    <x v="6"/>
    <s v="Newell 319"/>
    <x v="1378"/>
    <n v="5"/>
    <n v="0.2"/>
    <n v="9.919999999999991"/>
  </r>
  <r>
    <x v="1558"/>
    <x v="753"/>
    <x v="1"/>
    <x v="199"/>
    <d v="2012-03-18T00:00:00"/>
    <s v="Second Class"/>
    <x v="188"/>
    <s v="Jeremy Ellison"/>
    <x v="0"/>
    <s v="United States"/>
    <s v="Seattle"/>
    <x v="4"/>
    <n v="98103"/>
    <x v="1"/>
    <s v="FUR-TA-10001039"/>
    <x v="0"/>
    <x v="3"/>
    <s v="KI Adjustable-Height Table"/>
    <x v="1379"/>
    <n v="2"/>
    <n v="0"/>
    <n v="44.709600000000009"/>
  </r>
  <r>
    <x v="1559"/>
    <x v="754"/>
    <x v="0"/>
    <x v="526"/>
    <d v="2013-04-14T00:00:00"/>
    <s v="Standard Class"/>
    <x v="494"/>
    <s v="Edward Becker"/>
    <x v="1"/>
    <s v="United States"/>
    <s v="Seattle"/>
    <x v="4"/>
    <n v="98103"/>
    <x v="1"/>
    <s v="OFF-BI-10003712"/>
    <x v="1"/>
    <x v="8"/>
    <s v="Acco Pressboard Covers with Storage Hooks, 14 7/8&quot; x 11&quot;, Light Blue"/>
    <x v="1380"/>
    <n v="9"/>
    <n v="0.2"/>
    <n v="12.815099999999997"/>
  </r>
  <r>
    <x v="1560"/>
    <x v="755"/>
    <x v="2"/>
    <x v="527"/>
    <d v="2011-04-09T00:00:00"/>
    <s v="Standard Class"/>
    <x v="324"/>
    <s v="Paul Knutson"/>
    <x v="2"/>
    <s v="United States"/>
    <s v="San Francisco"/>
    <x v="1"/>
    <n v="94109"/>
    <x v="1"/>
    <s v="OFF-LA-10001641"/>
    <x v="1"/>
    <x v="2"/>
    <s v="Avery 518"/>
    <x v="1381"/>
    <n v="6"/>
    <n v="0"/>
    <n v="9.0719999999999992"/>
  </r>
  <r>
    <x v="1561"/>
    <x v="756"/>
    <x v="3"/>
    <x v="528"/>
    <d v="2014-09-07T00:00:00"/>
    <s v="First Class"/>
    <x v="37"/>
    <s v="Christopher Schild"/>
    <x v="2"/>
    <s v="United States"/>
    <s v="Seattle"/>
    <x v="4"/>
    <n v="98115"/>
    <x v="1"/>
    <s v="OFF-AR-10003732"/>
    <x v="1"/>
    <x v="6"/>
    <s v="Newell 333"/>
    <x v="1104"/>
    <n v="1"/>
    <n v="0"/>
    <n v="0.72279999999999989"/>
  </r>
  <r>
    <x v="1562"/>
    <x v="757"/>
    <x v="3"/>
    <x v="160"/>
    <d v="2014-07-01T00:00:00"/>
    <s v="Same Day"/>
    <x v="495"/>
    <s v="Sheri Gordon"/>
    <x v="0"/>
    <s v="United States"/>
    <s v="New York City"/>
    <x v="15"/>
    <n v="10011"/>
    <x v="3"/>
    <s v="FUR-TA-10000577"/>
    <x v="0"/>
    <x v="3"/>
    <s v="Bretford CR4500 Series Slim Rectangular Table"/>
    <x v="24"/>
    <n v="5"/>
    <n v="0.4"/>
    <n v="-295.97849999999994"/>
  </r>
  <r>
    <x v="1563"/>
    <x v="758"/>
    <x v="1"/>
    <x v="529"/>
    <d v="2012-11-09T00:00:00"/>
    <s v="Same Day"/>
    <x v="496"/>
    <s v="Charlotte Melton"/>
    <x v="0"/>
    <s v="United States"/>
    <s v="Philadelphia"/>
    <x v="9"/>
    <n v="19134"/>
    <x v="3"/>
    <s v="OFF-PA-10004000"/>
    <x v="1"/>
    <x v="10"/>
    <s v="While You Were Out Pads, 50 per Pad, 4 x 5 1/4, Green Cycle"/>
    <x v="1382"/>
    <n v="3"/>
    <n v="0.2"/>
    <n v="4.1151"/>
  </r>
  <r>
    <x v="1564"/>
    <x v="759"/>
    <x v="2"/>
    <x v="530"/>
    <d v="2011-03-04T00:00:00"/>
    <s v="Same Day"/>
    <x v="52"/>
    <s v="Clay Ludtke"/>
    <x v="0"/>
    <s v="United States"/>
    <s v="Columbia"/>
    <x v="20"/>
    <n v="29203"/>
    <x v="0"/>
    <s v="OFF-ST-10001370"/>
    <x v="1"/>
    <x v="4"/>
    <s v="Sensible Storage WireTech Storage Systems"/>
    <x v="1383"/>
    <n v="5"/>
    <n v="0"/>
    <n v="17.744999999999962"/>
  </r>
  <r>
    <x v="1565"/>
    <x v="760"/>
    <x v="1"/>
    <x v="531"/>
    <d v="2012-03-25T00:00:00"/>
    <s v="Standard Class"/>
    <x v="270"/>
    <s v="Jesus Ocampo"/>
    <x v="2"/>
    <s v="United States"/>
    <s v="Seattle"/>
    <x v="4"/>
    <n v="98105"/>
    <x v="1"/>
    <s v="TEC-PH-10004539"/>
    <x v="2"/>
    <x v="7"/>
    <s v="Wireless Extenders zBoost YX545 SOHO Signal Booster"/>
    <x v="1384"/>
    <n v="3"/>
    <n v="0.2"/>
    <n v="39.687899999999985"/>
  </r>
  <r>
    <x v="1566"/>
    <x v="761"/>
    <x v="1"/>
    <x v="239"/>
    <d v="2012-11-30T00:00:00"/>
    <s v="First Class"/>
    <x v="497"/>
    <s v="Anthony Witt"/>
    <x v="0"/>
    <s v="United States"/>
    <s v="Allen"/>
    <x v="5"/>
    <n v="75002"/>
    <x v="2"/>
    <s v="TEC-AC-10003038"/>
    <x v="2"/>
    <x v="11"/>
    <s v="Kingston Digital DataTraveler 16GB USB 2.0"/>
    <x v="1385"/>
    <n v="3"/>
    <n v="0.2"/>
    <n v="-0.26850000000000307"/>
  </r>
  <r>
    <x v="1567"/>
    <x v="761"/>
    <x v="1"/>
    <x v="239"/>
    <d v="2012-11-30T00:00:00"/>
    <s v="First Class"/>
    <x v="497"/>
    <s v="Anthony Witt"/>
    <x v="0"/>
    <s v="United States"/>
    <s v="Allen"/>
    <x v="5"/>
    <n v="75002"/>
    <x v="2"/>
    <s v="OFF-BI-10000088"/>
    <x v="1"/>
    <x v="8"/>
    <s v="GBC Imprintable Covers"/>
    <x v="1386"/>
    <n v="4"/>
    <n v="0.8"/>
    <n v="-13.615200000000002"/>
  </r>
  <r>
    <x v="1568"/>
    <x v="762"/>
    <x v="3"/>
    <x v="532"/>
    <d v="2014-06-12T00:00:00"/>
    <s v="Same Day"/>
    <x v="231"/>
    <s v="Dianna Vittorini"/>
    <x v="0"/>
    <s v="United States"/>
    <s v="Los Angeles"/>
    <x v="1"/>
    <n v="90004"/>
    <x v="1"/>
    <s v="OFF-PA-10000357"/>
    <x v="1"/>
    <x v="10"/>
    <s v="White Dual Perf Computer Printout Paper, 2700 Sheets, 1 Part, Heavyweight, 20 lbs., 14 7/8 x 11"/>
    <x v="1247"/>
    <n v="3"/>
    <n v="0"/>
    <n v="60.255300000000005"/>
  </r>
  <r>
    <x v="1569"/>
    <x v="763"/>
    <x v="3"/>
    <x v="200"/>
    <d v="2014-12-01T00:00:00"/>
    <s v="Standard Class"/>
    <x v="340"/>
    <s v="Adam Hart"/>
    <x v="1"/>
    <s v="United States"/>
    <s v="Atlanta"/>
    <x v="32"/>
    <n v="30318"/>
    <x v="0"/>
    <s v="OFF-AR-10003504"/>
    <x v="1"/>
    <x v="6"/>
    <s v="Newell 347"/>
    <x v="1387"/>
    <n v="3"/>
    <n v="0"/>
    <n v="3.7235999999999989"/>
  </r>
  <r>
    <x v="1570"/>
    <x v="764"/>
    <x v="2"/>
    <x v="533"/>
    <d v="2011-11-25T00:00:00"/>
    <s v="First Class"/>
    <x v="183"/>
    <s v="Sanjit Chand"/>
    <x v="0"/>
    <s v="United States"/>
    <s v="Los Angeles"/>
    <x v="1"/>
    <n v="90004"/>
    <x v="1"/>
    <s v="FUR-CH-10000863"/>
    <x v="0"/>
    <x v="1"/>
    <s v="Novimex Swivel Fabric Task Chair"/>
    <x v="891"/>
    <n v="5"/>
    <n v="0.2"/>
    <n v="-67.941000000000003"/>
  </r>
  <r>
    <x v="1571"/>
    <x v="764"/>
    <x v="2"/>
    <x v="533"/>
    <d v="2011-11-25T00:00:00"/>
    <s v="First Class"/>
    <x v="183"/>
    <s v="Sanjit Chand"/>
    <x v="0"/>
    <s v="United States"/>
    <s v="Los Angeles"/>
    <x v="1"/>
    <n v="90004"/>
    <x v="1"/>
    <s v="OFF-EN-10003160"/>
    <x v="1"/>
    <x v="12"/>
    <s v="Pastel Pink Envelopes"/>
    <x v="1388"/>
    <n v="3"/>
    <n v="0"/>
    <n v="10.4832"/>
  </r>
  <r>
    <x v="1572"/>
    <x v="764"/>
    <x v="2"/>
    <x v="533"/>
    <d v="2011-11-25T00:00:00"/>
    <s v="First Class"/>
    <x v="183"/>
    <s v="Sanjit Chand"/>
    <x v="0"/>
    <s v="United States"/>
    <s v="Los Angeles"/>
    <x v="1"/>
    <n v="90004"/>
    <x v="1"/>
    <s v="TEC-AC-10003280"/>
    <x v="2"/>
    <x v="11"/>
    <s v="Belkin F8E887 USB Wired Ergonomic Keyboard"/>
    <x v="809"/>
    <n v="1"/>
    <n v="0"/>
    <n v="6.2978999999999985"/>
  </r>
  <r>
    <x v="1573"/>
    <x v="764"/>
    <x v="2"/>
    <x v="533"/>
    <d v="2011-11-25T00:00:00"/>
    <s v="First Class"/>
    <x v="183"/>
    <s v="Sanjit Chand"/>
    <x v="0"/>
    <s v="United States"/>
    <s v="Los Angeles"/>
    <x v="1"/>
    <n v="90004"/>
    <x v="1"/>
    <s v="FUR-CH-10000595"/>
    <x v="0"/>
    <x v="1"/>
    <s v="Safco Contoured Stacking Chairs"/>
    <x v="1389"/>
    <n v="2"/>
    <n v="0.2"/>
    <n v="23.839999999999975"/>
  </r>
  <r>
    <x v="1574"/>
    <x v="765"/>
    <x v="2"/>
    <x v="534"/>
    <d v="2011-12-18T00:00:00"/>
    <s v="First Class"/>
    <x v="498"/>
    <s v="Mick Crebagga"/>
    <x v="0"/>
    <s v="United States"/>
    <s v="El Paso"/>
    <x v="5"/>
    <n v="79907"/>
    <x v="2"/>
    <s v="TEC-PH-10000169"/>
    <x v="2"/>
    <x v="7"/>
    <s v="ARKON Windshield Dashboard Air Vent Car Mount Holder"/>
    <x v="1390"/>
    <n v="3"/>
    <n v="0.2"/>
    <n v="-9.153000000000004"/>
  </r>
  <r>
    <x v="1575"/>
    <x v="765"/>
    <x v="2"/>
    <x v="534"/>
    <d v="2011-12-18T00:00:00"/>
    <s v="First Class"/>
    <x v="498"/>
    <s v="Mick Crebagga"/>
    <x v="0"/>
    <s v="United States"/>
    <s v="El Paso"/>
    <x v="5"/>
    <n v="79907"/>
    <x v="2"/>
    <s v="FUR-CH-10004675"/>
    <x v="0"/>
    <x v="1"/>
    <s v="Lifetime Advantage Folding Chairs, 4/Carton"/>
    <x v="1391"/>
    <n v="5"/>
    <n v="0.3"/>
    <n v="-21.807999999999993"/>
  </r>
  <r>
    <x v="1576"/>
    <x v="766"/>
    <x v="0"/>
    <x v="183"/>
    <d v="2013-04-28T00:00:00"/>
    <s v="Standard Class"/>
    <x v="499"/>
    <s v="Tonja Turnell"/>
    <x v="2"/>
    <s v="United States"/>
    <s v="Aurora"/>
    <x v="10"/>
    <n v="60505"/>
    <x v="2"/>
    <s v="OFF-ST-10002406"/>
    <x v="1"/>
    <x v="4"/>
    <s v="Pizazz Global Quick File"/>
    <x v="1392"/>
    <n v="2"/>
    <n v="0.2"/>
    <n v="2.3952000000000018"/>
  </r>
  <r>
    <x v="1577"/>
    <x v="767"/>
    <x v="0"/>
    <x v="454"/>
    <d v="2013-05-28T00:00:00"/>
    <s v="Standard Class"/>
    <x v="399"/>
    <s v="Anne Pryor"/>
    <x v="2"/>
    <s v="United States"/>
    <s v="Florence"/>
    <x v="19"/>
    <n v="35630"/>
    <x v="0"/>
    <s v="OFF-PA-10001526"/>
    <x v="1"/>
    <x v="10"/>
    <s v="Xerox 1949"/>
    <x v="1393"/>
    <n v="1"/>
    <n v="0"/>
    <n v="2.4402000000000004"/>
  </r>
  <r>
    <x v="1578"/>
    <x v="768"/>
    <x v="0"/>
    <x v="535"/>
    <d v="2013-03-02T00:00:00"/>
    <s v="First Class"/>
    <x v="297"/>
    <s v="Dan Lawera"/>
    <x v="0"/>
    <s v="United States"/>
    <s v="New York City"/>
    <x v="15"/>
    <n v="10011"/>
    <x v="3"/>
    <s v="OFF-AP-10004336"/>
    <x v="1"/>
    <x v="9"/>
    <s v="Conquest 14 Commercial Heavy-Duty Upright Vacuum, Collection System, Accessory Kit"/>
    <x v="1394"/>
    <n v="3"/>
    <n v="0"/>
    <n v="49.555199999999978"/>
  </r>
  <r>
    <x v="1579"/>
    <x v="769"/>
    <x v="1"/>
    <x v="101"/>
    <d v="2012-08-12T00:00:00"/>
    <s v="First Class"/>
    <x v="268"/>
    <s v="Naresj Patel"/>
    <x v="0"/>
    <s v="United States"/>
    <s v="New York City"/>
    <x v="15"/>
    <n v="10024"/>
    <x v="3"/>
    <s v="TEC-PH-10003012"/>
    <x v="2"/>
    <x v="7"/>
    <s v="Nortel Meridian M3904 Professional Digital phone"/>
    <x v="673"/>
    <n v="2"/>
    <n v="0"/>
    <n v="89.314199999999971"/>
  </r>
  <r>
    <x v="1580"/>
    <x v="769"/>
    <x v="1"/>
    <x v="101"/>
    <d v="2012-08-12T00:00:00"/>
    <s v="First Class"/>
    <x v="268"/>
    <s v="Naresj Patel"/>
    <x v="0"/>
    <s v="United States"/>
    <s v="New York City"/>
    <x v="15"/>
    <n v="10024"/>
    <x v="3"/>
    <s v="FUR-TA-10002607"/>
    <x v="0"/>
    <x v="3"/>
    <s v="KI Conference Tables"/>
    <x v="1395"/>
    <n v="9"/>
    <n v="0.4"/>
    <n v="-153.12239999999997"/>
  </r>
  <r>
    <x v="1581"/>
    <x v="769"/>
    <x v="1"/>
    <x v="101"/>
    <d v="2012-08-12T00:00:00"/>
    <s v="First Class"/>
    <x v="268"/>
    <s v="Naresj Patel"/>
    <x v="0"/>
    <s v="United States"/>
    <s v="New York City"/>
    <x v="15"/>
    <n v="10024"/>
    <x v="3"/>
    <s v="OFF-ST-10000642"/>
    <x v="1"/>
    <x v="4"/>
    <s v="Tennsco Lockers, Gray"/>
    <x v="108"/>
    <n v="2"/>
    <n v="0"/>
    <n v="2.9371999999999971"/>
  </r>
  <r>
    <x v="1582"/>
    <x v="769"/>
    <x v="1"/>
    <x v="101"/>
    <d v="2012-08-12T00:00:00"/>
    <s v="First Class"/>
    <x v="268"/>
    <s v="Naresj Patel"/>
    <x v="0"/>
    <s v="United States"/>
    <s v="New York City"/>
    <x v="15"/>
    <n v="10024"/>
    <x v="3"/>
    <s v="OFF-BI-10000545"/>
    <x v="1"/>
    <x v="8"/>
    <s v="GBC Ibimaster 500 Manual ProClick Binding System"/>
    <x v="1396"/>
    <n v="2"/>
    <n v="0.2"/>
    <n v="456.58800000000002"/>
  </r>
  <r>
    <x v="1583"/>
    <x v="769"/>
    <x v="1"/>
    <x v="101"/>
    <d v="2012-08-12T00:00:00"/>
    <s v="First Class"/>
    <x v="268"/>
    <s v="Naresj Patel"/>
    <x v="0"/>
    <s v="United States"/>
    <s v="New York City"/>
    <x v="15"/>
    <n v="10024"/>
    <x v="3"/>
    <s v="FUR-FU-10002157"/>
    <x v="0"/>
    <x v="5"/>
    <s v="Artistic Insta-Plaque"/>
    <x v="116"/>
    <n v="3"/>
    <n v="0"/>
    <n v="18.345599999999997"/>
  </r>
  <r>
    <x v="1584"/>
    <x v="769"/>
    <x v="1"/>
    <x v="101"/>
    <d v="2012-08-12T00:00:00"/>
    <s v="First Class"/>
    <x v="268"/>
    <s v="Naresj Patel"/>
    <x v="0"/>
    <s v="United States"/>
    <s v="New York City"/>
    <x v="15"/>
    <n v="10024"/>
    <x v="3"/>
    <s v="FUR-FU-10001706"/>
    <x v="0"/>
    <x v="5"/>
    <s v="Longer-Life Soft White Bulbs"/>
    <x v="51"/>
    <n v="2"/>
    <n v="0"/>
    <n v="2.9567999999999999"/>
  </r>
  <r>
    <x v="1585"/>
    <x v="769"/>
    <x v="1"/>
    <x v="101"/>
    <d v="2012-08-12T00:00:00"/>
    <s v="First Class"/>
    <x v="268"/>
    <s v="Naresj Patel"/>
    <x v="0"/>
    <s v="United States"/>
    <s v="New York City"/>
    <x v="15"/>
    <n v="10024"/>
    <x v="3"/>
    <s v="TEC-PH-10000984"/>
    <x v="2"/>
    <x v="7"/>
    <s v="Panasonic KX-TG9471B"/>
    <x v="508"/>
    <n v="5"/>
    <n v="0"/>
    <n v="274.38600000000008"/>
  </r>
  <r>
    <x v="1586"/>
    <x v="769"/>
    <x v="1"/>
    <x v="101"/>
    <d v="2012-08-12T00:00:00"/>
    <s v="First Class"/>
    <x v="268"/>
    <s v="Naresj Patel"/>
    <x v="0"/>
    <s v="United States"/>
    <s v="New York City"/>
    <x v="15"/>
    <n v="10024"/>
    <x v="3"/>
    <s v="OFF-PA-10001357"/>
    <x v="1"/>
    <x v="10"/>
    <s v="Xerox 1886"/>
    <x v="140"/>
    <n v="3"/>
    <n v="0"/>
    <n v="68.975999999999999"/>
  </r>
  <r>
    <x v="1587"/>
    <x v="769"/>
    <x v="1"/>
    <x v="101"/>
    <d v="2012-08-12T00:00:00"/>
    <s v="First Class"/>
    <x v="268"/>
    <s v="Naresj Patel"/>
    <x v="0"/>
    <s v="United States"/>
    <s v="New York City"/>
    <x v="15"/>
    <n v="10024"/>
    <x v="3"/>
    <s v="OFF-FA-10000992"/>
    <x v="1"/>
    <x v="13"/>
    <s v="Acco Clips to Go Binder Clips, 24 Clips in Two Sizes"/>
    <x v="1397"/>
    <n v="3"/>
    <n v="0"/>
    <n v="5.0054999999999996"/>
  </r>
  <r>
    <x v="1588"/>
    <x v="769"/>
    <x v="1"/>
    <x v="101"/>
    <d v="2012-08-12T00:00:00"/>
    <s v="First Class"/>
    <x v="268"/>
    <s v="Naresj Patel"/>
    <x v="0"/>
    <s v="United States"/>
    <s v="New York City"/>
    <x v="15"/>
    <n v="10024"/>
    <x v="3"/>
    <s v="TEC-AC-10002600"/>
    <x v="2"/>
    <x v="11"/>
    <s v="Belkin QODE FastFit Bluetooth Keyboard"/>
    <x v="414"/>
    <n v="4"/>
    <n v="0"/>
    <n v="34.692000000000007"/>
  </r>
  <r>
    <x v="1589"/>
    <x v="770"/>
    <x v="0"/>
    <x v="536"/>
    <d v="2013-05-17T00:00:00"/>
    <s v="Standard Class"/>
    <x v="500"/>
    <s v="Vivek Grady"/>
    <x v="1"/>
    <s v="United States"/>
    <s v="Virginia Beach"/>
    <x v="17"/>
    <n v="23464"/>
    <x v="0"/>
    <s v="OFF-AR-10001662"/>
    <x v="1"/>
    <x v="6"/>
    <s v="Rogers Handheld Barrel Pencil Sharpener"/>
    <x v="1398"/>
    <n v="4"/>
    <n v="0"/>
    <n v="2.9592000000000009"/>
  </r>
  <r>
    <x v="1590"/>
    <x v="771"/>
    <x v="0"/>
    <x v="173"/>
    <d v="2013-04-20T00:00:00"/>
    <s v="Standard Class"/>
    <x v="501"/>
    <s v="Muhammed Yedwab"/>
    <x v="1"/>
    <s v="United States"/>
    <s v="Grapevine"/>
    <x v="5"/>
    <n v="76051"/>
    <x v="2"/>
    <s v="OFF-AR-10001221"/>
    <x v="1"/>
    <x v="6"/>
    <s v="Dixon Ticonderoga Erasable Colored Pencil Set, 12-Color"/>
    <x v="1399"/>
    <n v="7"/>
    <n v="0.2"/>
    <n v="5.8603999999999967"/>
  </r>
  <r>
    <x v="1591"/>
    <x v="771"/>
    <x v="0"/>
    <x v="173"/>
    <d v="2013-04-20T00:00:00"/>
    <s v="Standard Class"/>
    <x v="501"/>
    <s v="Muhammed Yedwab"/>
    <x v="1"/>
    <s v="United States"/>
    <s v="Grapevine"/>
    <x v="5"/>
    <n v="76051"/>
    <x v="2"/>
    <s v="OFF-FA-10002988"/>
    <x v="1"/>
    <x v="13"/>
    <s v="Ideal Clamps"/>
    <x v="1400"/>
    <n v="5"/>
    <n v="0.2"/>
    <n v="2.9144999999999994"/>
  </r>
  <r>
    <x v="1592"/>
    <x v="772"/>
    <x v="1"/>
    <x v="537"/>
    <d v="2012-06-25T00:00:00"/>
    <s v="Second Class"/>
    <x v="502"/>
    <s v="Rick Duston"/>
    <x v="0"/>
    <s v="United States"/>
    <s v="Olympia"/>
    <x v="4"/>
    <n v="98502"/>
    <x v="1"/>
    <s v="TEC-PH-10004830"/>
    <x v="2"/>
    <x v="7"/>
    <s v="Pyle PRT45 Retro Home Telephone"/>
    <x v="1401"/>
    <n v="4"/>
    <n v="0.2"/>
    <n v="22.676399999999994"/>
  </r>
  <r>
    <x v="1593"/>
    <x v="773"/>
    <x v="2"/>
    <x v="538"/>
    <d v="2011-10-19T00:00:00"/>
    <s v="Same Day"/>
    <x v="223"/>
    <s v="Jeremy Farry"/>
    <x v="0"/>
    <s v="United States"/>
    <s v="Los Angeles"/>
    <x v="1"/>
    <n v="90032"/>
    <x v="1"/>
    <s v="OFF-PA-10004519"/>
    <x v="1"/>
    <x v="10"/>
    <s v="Spiral Phone Message Books with Labels by Adams"/>
    <x v="1402"/>
    <n v="3"/>
    <n v="0"/>
    <n v="6.5856000000000012"/>
  </r>
  <r>
    <x v="1594"/>
    <x v="774"/>
    <x v="1"/>
    <x v="539"/>
    <d v="2012-03-27T00:00:00"/>
    <s v="First Class"/>
    <x v="503"/>
    <s v="Dennis Pardue"/>
    <x v="2"/>
    <s v="United States"/>
    <s v="Peoria"/>
    <x v="10"/>
    <n v="61604"/>
    <x v="2"/>
    <s v="FUR-BO-10000362"/>
    <x v="0"/>
    <x v="0"/>
    <s v="Sauder Inglewood Library Bookcases"/>
    <x v="1403"/>
    <n v="3"/>
    <n v="0.3"/>
    <n v="-35.905799999999999"/>
  </r>
  <r>
    <x v="1595"/>
    <x v="775"/>
    <x v="3"/>
    <x v="540"/>
    <d v="2014-05-13T00:00:00"/>
    <s v="Standard Class"/>
    <x v="198"/>
    <s v="Maribeth Dona"/>
    <x v="0"/>
    <s v="United States"/>
    <s v="Columbus"/>
    <x v="24"/>
    <n v="43229"/>
    <x v="3"/>
    <s v="FUR-CH-10004540"/>
    <x v="0"/>
    <x v="1"/>
    <s v="Global Chrome Stack Chair"/>
    <x v="1404"/>
    <n v="2"/>
    <n v="0.3"/>
    <n v="-2.0567999999999991"/>
  </r>
  <r>
    <x v="1596"/>
    <x v="776"/>
    <x v="3"/>
    <x v="524"/>
    <d v="2014-10-19T00:00:00"/>
    <s v="First Class"/>
    <x v="199"/>
    <s v="Maribeth Yedwab"/>
    <x v="1"/>
    <s v="United States"/>
    <s v="New York City"/>
    <x v="15"/>
    <n v="10011"/>
    <x v="3"/>
    <s v="FUR-FU-10001290"/>
    <x v="0"/>
    <x v="5"/>
    <s v="Executive Impressions Supervisor Wall Clock"/>
    <x v="1405"/>
    <n v="13"/>
    <n v="0"/>
    <n v="175.13599999999997"/>
  </r>
  <r>
    <x v="1597"/>
    <x v="777"/>
    <x v="3"/>
    <x v="123"/>
    <d v="2014-11-22T00:00:00"/>
    <s v="Second Class"/>
    <x v="492"/>
    <s v="Aimee Bixby"/>
    <x v="0"/>
    <s v="United States"/>
    <s v="Carrollton"/>
    <x v="5"/>
    <n v="75007"/>
    <x v="2"/>
    <s v="OFF-PA-10000308"/>
    <x v="1"/>
    <x v="10"/>
    <s v="Xerox 1901"/>
    <x v="1406"/>
    <n v="4"/>
    <n v="0.2"/>
    <n v="5.2799999999999994"/>
  </r>
  <r>
    <x v="1598"/>
    <x v="777"/>
    <x v="3"/>
    <x v="123"/>
    <d v="2014-11-22T00:00:00"/>
    <s v="Second Class"/>
    <x v="492"/>
    <s v="Aimee Bixby"/>
    <x v="0"/>
    <s v="United States"/>
    <s v="Carrollton"/>
    <x v="5"/>
    <n v="75007"/>
    <x v="2"/>
    <s v="OFF-SU-10001165"/>
    <x v="1"/>
    <x v="14"/>
    <s v="Acme Elite Stainless Steel Scissors"/>
    <x v="1407"/>
    <n v="1"/>
    <n v="0.2"/>
    <n v="0.50039999999999996"/>
  </r>
  <r>
    <x v="1599"/>
    <x v="777"/>
    <x v="3"/>
    <x v="123"/>
    <d v="2014-11-22T00:00:00"/>
    <s v="Second Class"/>
    <x v="492"/>
    <s v="Aimee Bixby"/>
    <x v="0"/>
    <s v="United States"/>
    <s v="Carrollton"/>
    <x v="5"/>
    <n v="75007"/>
    <x v="2"/>
    <s v="OFF-AR-10003373"/>
    <x v="1"/>
    <x v="6"/>
    <s v="Boston School Pro Electric Pencil Sharpener, 1670"/>
    <x v="306"/>
    <n v="4"/>
    <n v="0.2"/>
    <n v="8.674399999999995"/>
  </r>
  <r>
    <x v="1600"/>
    <x v="777"/>
    <x v="3"/>
    <x v="123"/>
    <d v="2014-11-22T00:00:00"/>
    <s v="Second Class"/>
    <x v="492"/>
    <s v="Aimee Bixby"/>
    <x v="0"/>
    <s v="United States"/>
    <s v="Carrollton"/>
    <x v="5"/>
    <n v="75007"/>
    <x v="2"/>
    <s v="FUR-FU-10001967"/>
    <x v="0"/>
    <x v="5"/>
    <s v="Telescoping Adjustable Floor Lamp"/>
    <x v="314"/>
    <n v="2"/>
    <n v="0.6"/>
    <n v="-13.992999999999999"/>
  </r>
  <r>
    <x v="1601"/>
    <x v="778"/>
    <x v="0"/>
    <x v="541"/>
    <d v="2013-05-14T00:00:00"/>
    <s v="Second Class"/>
    <x v="334"/>
    <s v="George Bell"/>
    <x v="1"/>
    <s v="United States"/>
    <s v="Dover"/>
    <x v="13"/>
    <n v="19901"/>
    <x v="3"/>
    <s v="FUR-FU-10001488"/>
    <x v="0"/>
    <x v="5"/>
    <s v="Tenex 46&quot; x 60&quot; Computer Anti-Static Chairmat, Rectangular Shaped"/>
    <x v="46"/>
    <n v="2"/>
    <n v="0"/>
    <n v="42.391999999999996"/>
  </r>
  <r>
    <x v="1602"/>
    <x v="779"/>
    <x v="0"/>
    <x v="25"/>
    <d v="2013-12-18T00:00:00"/>
    <s v="Standard Class"/>
    <x v="222"/>
    <s v="Cynthia Arntzen"/>
    <x v="0"/>
    <s v="United States"/>
    <s v="Smyrna"/>
    <x v="18"/>
    <n v="37167"/>
    <x v="0"/>
    <s v="OFF-AR-10003251"/>
    <x v="1"/>
    <x v="6"/>
    <s v="Prang Drawing Pencil Set"/>
    <x v="408"/>
    <n v="3"/>
    <n v="0.2"/>
    <n v="1.6679999999999997"/>
  </r>
  <r>
    <x v="1603"/>
    <x v="780"/>
    <x v="3"/>
    <x v="329"/>
    <d v="2014-12-05T00:00:00"/>
    <s v="Standard Class"/>
    <x v="250"/>
    <s v="Max Engle"/>
    <x v="0"/>
    <s v="United States"/>
    <s v="Newark"/>
    <x v="13"/>
    <n v="19711"/>
    <x v="3"/>
    <s v="OFF-AR-10001044"/>
    <x v="1"/>
    <x v="6"/>
    <s v="BOSTON Ranger #55 Pencil Sharpener, Black"/>
    <x v="1408"/>
    <n v="6"/>
    <n v="0"/>
    <n v="45.222599999999993"/>
  </r>
  <r>
    <x v="1604"/>
    <x v="781"/>
    <x v="0"/>
    <x v="475"/>
    <d v="2013-04-25T00:00:00"/>
    <s v="Second Class"/>
    <x v="123"/>
    <s v="Jas O'Carroll"/>
    <x v="0"/>
    <s v="United States"/>
    <s v="Los Angeles"/>
    <x v="1"/>
    <n v="90049"/>
    <x v="1"/>
    <s v="TEC-PH-10004700"/>
    <x v="2"/>
    <x v="7"/>
    <s v="PowerGen Dual USB Car Charger"/>
    <x v="1409"/>
    <n v="5"/>
    <n v="0.2"/>
    <n v="12.986999999999995"/>
  </r>
  <r>
    <x v="1605"/>
    <x v="781"/>
    <x v="0"/>
    <x v="475"/>
    <d v="2013-04-25T00:00:00"/>
    <s v="Second Class"/>
    <x v="123"/>
    <s v="Jas O'Carroll"/>
    <x v="0"/>
    <s v="United States"/>
    <s v="Los Angeles"/>
    <x v="1"/>
    <n v="90049"/>
    <x v="1"/>
    <s v="OFF-AR-10000823"/>
    <x v="1"/>
    <x v="6"/>
    <s v="Newell 307"/>
    <x v="1410"/>
    <n v="3"/>
    <n v="0"/>
    <n v="1.5288000000000002"/>
  </r>
  <r>
    <x v="1606"/>
    <x v="781"/>
    <x v="0"/>
    <x v="475"/>
    <d v="2013-04-25T00:00:00"/>
    <s v="Second Class"/>
    <x v="123"/>
    <s v="Jas O'Carroll"/>
    <x v="0"/>
    <s v="United States"/>
    <s v="Los Angeles"/>
    <x v="1"/>
    <n v="90049"/>
    <x v="1"/>
    <s v="OFF-AR-10004456"/>
    <x v="1"/>
    <x v="6"/>
    <s v="Panasonic KP-4ABK Battery-Operated Pencil Sharpener"/>
    <x v="1411"/>
    <n v="5"/>
    <n v="0"/>
    <n v="21.227999999999998"/>
  </r>
  <r>
    <x v="1607"/>
    <x v="781"/>
    <x v="0"/>
    <x v="475"/>
    <d v="2013-04-25T00:00:00"/>
    <s v="Second Class"/>
    <x v="123"/>
    <s v="Jas O'Carroll"/>
    <x v="0"/>
    <s v="United States"/>
    <s v="Los Angeles"/>
    <x v="1"/>
    <n v="90049"/>
    <x v="1"/>
    <s v="OFF-BI-10000050"/>
    <x v="1"/>
    <x v="8"/>
    <s v="Angle-D Binders with Locking Rings, Label Holders"/>
    <x v="572"/>
    <n v="1"/>
    <n v="0.2"/>
    <n v="1.9709999999999996"/>
  </r>
  <r>
    <x v="1608"/>
    <x v="781"/>
    <x v="0"/>
    <x v="475"/>
    <d v="2013-04-25T00:00:00"/>
    <s v="Second Class"/>
    <x v="123"/>
    <s v="Jas O'Carroll"/>
    <x v="0"/>
    <s v="United States"/>
    <s v="Los Angeles"/>
    <x v="1"/>
    <n v="90049"/>
    <x v="1"/>
    <s v="OFF-PA-10002377"/>
    <x v="1"/>
    <x v="10"/>
    <s v="Adams Telephone Message Book W/Dividers/Space For Phone Numbers, 5 1/4&quot;X8 1/2&quot;, 200/Messages"/>
    <x v="20"/>
    <n v="4"/>
    <n v="0"/>
    <n v="10.223999999999998"/>
  </r>
  <r>
    <x v="1609"/>
    <x v="781"/>
    <x v="0"/>
    <x v="475"/>
    <d v="2013-04-25T00:00:00"/>
    <s v="Second Class"/>
    <x v="123"/>
    <s v="Jas O'Carroll"/>
    <x v="0"/>
    <s v="United States"/>
    <s v="Los Angeles"/>
    <x v="1"/>
    <n v="90049"/>
    <x v="1"/>
    <s v="OFF-BI-10000591"/>
    <x v="1"/>
    <x v="8"/>
    <s v="Avery Binder Labels"/>
    <x v="1412"/>
    <n v="3"/>
    <n v="0.2"/>
    <n v="3.2675999999999994"/>
  </r>
  <r>
    <x v="1610"/>
    <x v="782"/>
    <x v="2"/>
    <x v="542"/>
    <d v="2011-05-30T00:00:00"/>
    <s v="Standard Class"/>
    <x v="504"/>
    <s v="Marina Lichtenstein"/>
    <x v="1"/>
    <s v="United States"/>
    <s v="Los Angeles"/>
    <x v="1"/>
    <n v="90008"/>
    <x v="1"/>
    <s v="FUR-BO-10000362"/>
    <x v="0"/>
    <x v="0"/>
    <s v="Sauder Inglewood Library Bookcases"/>
    <x v="1413"/>
    <n v="2"/>
    <n v="0.15"/>
    <n v="27.356800000000007"/>
  </r>
  <r>
    <x v="1611"/>
    <x v="782"/>
    <x v="2"/>
    <x v="542"/>
    <d v="2011-05-30T00:00:00"/>
    <s v="Standard Class"/>
    <x v="504"/>
    <s v="Marina Lichtenstein"/>
    <x v="1"/>
    <s v="United States"/>
    <s v="Los Angeles"/>
    <x v="1"/>
    <n v="90008"/>
    <x v="1"/>
    <s v="TEC-PH-10000441"/>
    <x v="2"/>
    <x v="7"/>
    <s v="VTech DS6151"/>
    <x v="1227"/>
    <n v="2"/>
    <n v="0.2"/>
    <n v="20.158400000000015"/>
  </r>
  <r>
    <x v="1612"/>
    <x v="782"/>
    <x v="2"/>
    <x v="542"/>
    <d v="2011-05-30T00:00:00"/>
    <s v="Standard Class"/>
    <x v="504"/>
    <s v="Marina Lichtenstein"/>
    <x v="1"/>
    <s v="United States"/>
    <s v="Los Angeles"/>
    <x v="1"/>
    <n v="90008"/>
    <x v="1"/>
    <s v="TEC-PH-10002726"/>
    <x v="2"/>
    <x v="7"/>
    <s v="netTALK DUO VoIP Telephone Service"/>
    <x v="1414"/>
    <n v="2"/>
    <n v="0.2"/>
    <n v="31.494"/>
  </r>
  <r>
    <x v="1613"/>
    <x v="783"/>
    <x v="3"/>
    <x v="202"/>
    <d v="2014-12-26T00:00:00"/>
    <s v="Standard Class"/>
    <x v="453"/>
    <s v="Yana Sorensen"/>
    <x v="1"/>
    <s v="United States"/>
    <s v="Oakland"/>
    <x v="1"/>
    <n v="94601"/>
    <x v="1"/>
    <s v="OFF-ST-10003306"/>
    <x v="1"/>
    <x v="4"/>
    <s v="Letter Size Cart"/>
    <x v="1415"/>
    <n v="7"/>
    <n v="0"/>
    <n v="290.00579999999991"/>
  </r>
  <r>
    <x v="1614"/>
    <x v="784"/>
    <x v="0"/>
    <x v="543"/>
    <d v="2013-03-20T00:00:00"/>
    <s v="Standard Class"/>
    <x v="484"/>
    <s v="Paul Lucas"/>
    <x v="2"/>
    <s v="United States"/>
    <s v="Philadelphia"/>
    <x v="9"/>
    <n v="19143"/>
    <x v="3"/>
    <s v="TEC-AC-10004855"/>
    <x v="2"/>
    <x v="11"/>
    <s v="V7 USB Numeric Keypad"/>
    <x v="367"/>
    <n v="3"/>
    <n v="0.2"/>
    <n v="-13.646100000000001"/>
  </r>
  <r>
    <x v="1615"/>
    <x v="785"/>
    <x v="1"/>
    <x v="544"/>
    <d v="2012-08-16T00:00:00"/>
    <s v="Standard Class"/>
    <x v="451"/>
    <s v="Julie Kriz"/>
    <x v="2"/>
    <s v="United States"/>
    <s v="Eagan"/>
    <x v="11"/>
    <n v="55122"/>
    <x v="2"/>
    <s v="OFF-LA-10002787"/>
    <x v="1"/>
    <x v="2"/>
    <s v="Avery 480"/>
    <x v="1416"/>
    <n v="1"/>
    <n v="0"/>
    <n v="1.7999999999999998"/>
  </r>
  <r>
    <x v="1616"/>
    <x v="785"/>
    <x v="1"/>
    <x v="544"/>
    <d v="2012-08-16T00:00:00"/>
    <s v="Standard Class"/>
    <x v="451"/>
    <s v="Julie Kriz"/>
    <x v="2"/>
    <s v="United States"/>
    <s v="Eagan"/>
    <x v="11"/>
    <n v="55122"/>
    <x v="2"/>
    <s v="OFF-LA-10002043"/>
    <x v="1"/>
    <x v="2"/>
    <s v="Avery 489"/>
    <x v="1417"/>
    <n v="4"/>
    <n v="0"/>
    <n v="19.872"/>
  </r>
  <r>
    <x v="1617"/>
    <x v="785"/>
    <x v="1"/>
    <x v="544"/>
    <d v="2012-08-16T00:00:00"/>
    <s v="Standard Class"/>
    <x v="451"/>
    <s v="Julie Kriz"/>
    <x v="2"/>
    <s v="United States"/>
    <s v="Eagan"/>
    <x v="11"/>
    <n v="55122"/>
    <x v="2"/>
    <s v="OFF-AR-10001915"/>
    <x v="1"/>
    <x v="6"/>
    <s v="Peel-Off China Markers"/>
    <x v="1418"/>
    <n v="3"/>
    <n v="0"/>
    <n v="12.511800000000001"/>
  </r>
  <r>
    <x v="1618"/>
    <x v="786"/>
    <x v="0"/>
    <x v="545"/>
    <d v="2013-09-15T00:00:00"/>
    <s v="Second Class"/>
    <x v="43"/>
    <s v="Parhena Norris"/>
    <x v="2"/>
    <s v="United States"/>
    <s v="New York City"/>
    <x v="15"/>
    <n v="10011"/>
    <x v="3"/>
    <s v="OFF-ST-10000352"/>
    <x v="1"/>
    <x v="4"/>
    <s v="Acco Perma 2700 Stacking Storage Drawers"/>
    <x v="1419"/>
    <n v="2"/>
    <n v="0"/>
    <n v="8.9220000000000041"/>
  </r>
  <r>
    <x v="1619"/>
    <x v="786"/>
    <x v="0"/>
    <x v="545"/>
    <d v="2013-09-15T00:00:00"/>
    <s v="Second Class"/>
    <x v="43"/>
    <s v="Parhena Norris"/>
    <x v="2"/>
    <s v="United States"/>
    <s v="New York City"/>
    <x v="15"/>
    <n v="10011"/>
    <x v="3"/>
    <s v="OFF-PA-10000575"/>
    <x v="1"/>
    <x v="10"/>
    <s v="Wirebound Message Books, Four 2 3/4 x 5 White Forms per Page"/>
    <x v="1420"/>
    <n v="1"/>
    <n v="0"/>
    <n v="3.0773999999999999"/>
  </r>
  <r>
    <x v="1620"/>
    <x v="787"/>
    <x v="3"/>
    <x v="141"/>
    <d v="2014-07-16T00:00:00"/>
    <s v="Standard Class"/>
    <x v="505"/>
    <s v="Jenna Caffey"/>
    <x v="0"/>
    <s v="United States"/>
    <s v="Kent"/>
    <x v="4"/>
    <n v="98031"/>
    <x v="1"/>
    <s v="FUR-FU-10002937"/>
    <x v="0"/>
    <x v="5"/>
    <s v="GE 48&quot; Fluorescent Tube, Cool White Energy Saver, 34 Watts, 30/Box"/>
    <x v="1421"/>
    <n v="2"/>
    <n v="0"/>
    <n v="99.23"/>
  </r>
  <r>
    <x v="1621"/>
    <x v="787"/>
    <x v="3"/>
    <x v="141"/>
    <d v="2014-07-16T00:00:00"/>
    <s v="Standard Class"/>
    <x v="505"/>
    <s v="Jenna Caffey"/>
    <x v="0"/>
    <s v="United States"/>
    <s v="Kent"/>
    <x v="4"/>
    <n v="98031"/>
    <x v="1"/>
    <s v="OFF-LA-10003930"/>
    <x v="1"/>
    <x v="2"/>
    <s v="Dot Matrix Printer Tape Reel Labels, White, 5000/Box"/>
    <x v="1422"/>
    <n v="8"/>
    <n v="0"/>
    <n v="385.37520000000001"/>
  </r>
  <r>
    <x v="1622"/>
    <x v="787"/>
    <x v="3"/>
    <x v="141"/>
    <d v="2014-07-16T00:00:00"/>
    <s v="Standard Class"/>
    <x v="505"/>
    <s v="Jenna Caffey"/>
    <x v="0"/>
    <s v="United States"/>
    <s v="Kent"/>
    <x v="4"/>
    <n v="98031"/>
    <x v="1"/>
    <s v="OFF-BI-10001107"/>
    <x v="1"/>
    <x v="8"/>
    <s v="GBC White Gloss Covers, Plain Front"/>
    <x v="1423"/>
    <n v="2"/>
    <n v="0.2"/>
    <n v="7.8191999999999995"/>
  </r>
  <r>
    <x v="1623"/>
    <x v="787"/>
    <x v="3"/>
    <x v="141"/>
    <d v="2014-07-16T00:00:00"/>
    <s v="Standard Class"/>
    <x v="505"/>
    <s v="Jenna Caffey"/>
    <x v="0"/>
    <s v="United States"/>
    <s v="Kent"/>
    <x v="4"/>
    <n v="98031"/>
    <x v="1"/>
    <s v="TEC-AC-10003063"/>
    <x v="2"/>
    <x v="11"/>
    <s v="Micro Innovations USB RF Wireless Keyboard with Mouse"/>
    <x v="1424"/>
    <n v="2"/>
    <n v="0"/>
    <n v="10.5"/>
  </r>
  <r>
    <x v="1624"/>
    <x v="788"/>
    <x v="1"/>
    <x v="546"/>
    <d v="2012-12-24T00:00:00"/>
    <s v="Standard Class"/>
    <x v="506"/>
    <s v="James Galang"/>
    <x v="0"/>
    <s v="United States"/>
    <s v="Los Angeles"/>
    <x v="1"/>
    <n v="90049"/>
    <x v="1"/>
    <s v="TEC-PH-10002922"/>
    <x v="2"/>
    <x v="7"/>
    <s v="ShoreTel ShorePhone IP 230 VoIP phone"/>
    <x v="1425"/>
    <n v="5"/>
    <n v="0.2"/>
    <n v="84.494999999999948"/>
  </r>
  <r>
    <x v="1625"/>
    <x v="788"/>
    <x v="1"/>
    <x v="546"/>
    <d v="2012-12-24T00:00:00"/>
    <s v="Standard Class"/>
    <x v="506"/>
    <s v="James Galang"/>
    <x v="0"/>
    <s v="United States"/>
    <s v="Los Angeles"/>
    <x v="1"/>
    <n v="90049"/>
    <x v="1"/>
    <s v="TEC-AC-10002049"/>
    <x v="2"/>
    <x v="11"/>
    <s v="Plantronics Savi W720 Multi-Device Wireless Headset System"/>
    <x v="1426"/>
    <n v="3"/>
    <n v="0"/>
    <n v="556.97400000000005"/>
  </r>
  <r>
    <x v="1626"/>
    <x v="789"/>
    <x v="1"/>
    <x v="547"/>
    <d v="2012-11-22T00:00:00"/>
    <s v="Standard Class"/>
    <x v="178"/>
    <s v="Philisse Overcash"/>
    <x v="2"/>
    <s v="United States"/>
    <s v="New York City"/>
    <x v="15"/>
    <n v="10011"/>
    <x v="3"/>
    <s v="OFF-AP-10002457"/>
    <x v="1"/>
    <x v="9"/>
    <s v="Eureka The Boss Plus 12-Amp Hard Box Upright Vacuum, Red"/>
    <x v="1427"/>
    <n v="5"/>
    <n v="0"/>
    <n v="141.27749999999997"/>
  </r>
  <r>
    <x v="1627"/>
    <x v="790"/>
    <x v="1"/>
    <x v="496"/>
    <d v="2012-09-30T00:00:00"/>
    <s v="Standard Class"/>
    <x v="507"/>
    <s v="Marc Crier"/>
    <x v="0"/>
    <s v="United States"/>
    <s v="Lafayette"/>
    <x v="28"/>
    <n v="70506"/>
    <x v="0"/>
    <s v="FUR-CH-10001270"/>
    <x v="0"/>
    <x v="1"/>
    <s v="Harbour Creations Steel Folding Chair"/>
    <x v="1428"/>
    <n v="6"/>
    <n v="0"/>
    <n v="155.24999999999994"/>
  </r>
  <r>
    <x v="1628"/>
    <x v="791"/>
    <x v="3"/>
    <x v="548"/>
    <d v="2014-06-26T00:00:00"/>
    <s v="Second Class"/>
    <x v="238"/>
    <s v="Alan Shonely"/>
    <x v="0"/>
    <s v="United States"/>
    <s v="Cleveland"/>
    <x v="24"/>
    <n v="44105"/>
    <x v="3"/>
    <s v="FUR-FU-10004415"/>
    <x v="0"/>
    <x v="5"/>
    <s v="Stacking Tray, Side-Loading, Legal, Smoke"/>
    <x v="1429"/>
    <n v="5"/>
    <n v="0.2"/>
    <n v="2.4639999999999986"/>
  </r>
  <r>
    <x v="1629"/>
    <x v="791"/>
    <x v="3"/>
    <x v="548"/>
    <d v="2014-06-26T00:00:00"/>
    <s v="Second Class"/>
    <x v="238"/>
    <s v="Alan Shonely"/>
    <x v="0"/>
    <s v="United States"/>
    <s v="Cleveland"/>
    <x v="24"/>
    <n v="44105"/>
    <x v="3"/>
    <s v="OFF-BI-10001510"/>
    <x v="1"/>
    <x v="8"/>
    <s v="Deluxe Heavy-Duty Vinyl Round Ring Binder"/>
    <x v="1430"/>
    <n v="6"/>
    <n v="0.7"/>
    <n v="-34.38000000000001"/>
  </r>
  <r>
    <x v="1630"/>
    <x v="792"/>
    <x v="0"/>
    <x v="541"/>
    <d v="2013-05-09T00:00:00"/>
    <s v="Same Day"/>
    <x v="52"/>
    <s v="Clay Ludtke"/>
    <x v="0"/>
    <s v="United States"/>
    <s v="Cleveland"/>
    <x v="24"/>
    <n v="44105"/>
    <x v="3"/>
    <s v="OFF-ST-10002011"/>
    <x v="1"/>
    <x v="4"/>
    <s v="Smead Adjustable Mobile File Trolley with Lockable Top"/>
    <x v="1431"/>
    <n v="3"/>
    <n v="0.2"/>
    <n v="88.029900000000055"/>
  </r>
  <r>
    <x v="1631"/>
    <x v="792"/>
    <x v="0"/>
    <x v="541"/>
    <d v="2013-05-09T00:00:00"/>
    <s v="Same Day"/>
    <x v="52"/>
    <s v="Clay Ludtke"/>
    <x v="0"/>
    <s v="United States"/>
    <s v="Cleveland"/>
    <x v="24"/>
    <n v="44105"/>
    <x v="3"/>
    <s v="OFF-PA-10002986"/>
    <x v="1"/>
    <x v="10"/>
    <s v="Xerox 1898"/>
    <x v="1432"/>
    <n v="2"/>
    <n v="0.2"/>
    <n v="3.7407999999999997"/>
  </r>
  <r>
    <x v="1632"/>
    <x v="792"/>
    <x v="0"/>
    <x v="541"/>
    <d v="2013-05-09T00:00:00"/>
    <s v="Same Day"/>
    <x v="52"/>
    <s v="Clay Ludtke"/>
    <x v="0"/>
    <s v="United States"/>
    <s v="Cleveland"/>
    <x v="24"/>
    <n v="44105"/>
    <x v="3"/>
    <s v="OFF-PA-10004451"/>
    <x v="1"/>
    <x v="10"/>
    <s v="Xerox 222"/>
    <x v="563"/>
    <n v="2"/>
    <n v="0.2"/>
    <n v="3.6288"/>
  </r>
  <r>
    <x v="1633"/>
    <x v="792"/>
    <x v="0"/>
    <x v="541"/>
    <d v="2013-05-09T00:00:00"/>
    <s v="Same Day"/>
    <x v="52"/>
    <s v="Clay Ludtke"/>
    <x v="0"/>
    <s v="United States"/>
    <s v="Cleveland"/>
    <x v="24"/>
    <n v="44105"/>
    <x v="3"/>
    <s v="OFF-ST-10000649"/>
    <x v="1"/>
    <x v="4"/>
    <s v="Hanging Personal Folder File"/>
    <x v="1433"/>
    <n v="2"/>
    <n v="0.2"/>
    <n v="1.5700000000000012"/>
  </r>
  <r>
    <x v="1634"/>
    <x v="792"/>
    <x v="0"/>
    <x v="541"/>
    <d v="2013-05-09T00:00:00"/>
    <s v="Same Day"/>
    <x v="52"/>
    <s v="Clay Ludtke"/>
    <x v="0"/>
    <s v="United States"/>
    <s v="Cleveland"/>
    <x v="24"/>
    <n v="44105"/>
    <x v="3"/>
    <s v="TEC-AC-10001465"/>
    <x v="2"/>
    <x v="11"/>
    <s v="SanDisk Cruzer 64 GB USB Flash Drive"/>
    <x v="518"/>
    <n v="2"/>
    <n v="0.2"/>
    <n v="7.263999999999994"/>
  </r>
  <r>
    <x v="1635"/>
    <x v="793"/>
    <x v="2"/>
    <x v="35"/>
    <d v="2011-12-02T00:00:00"/>
    <s v="Standard Class"/>
    <x v="508"/>
    <s v="Natalie Webber"/>
    <x v="0"/>
    <s v="United States"/>
    <s v="Tigard"/>
    <x v="21"/>
    <n v="97224"/>
    <x v="1"/>
    <s v="OFF-PA-10001166"/>
    <x v="1"/>
    <x v="10"/>
    <s v="Xerox 2"/>
    <x v="12"/>
    <n v="3"/>
    <n v="0.2"/>
    <n v="5.4432"/>
  </r>
  <r>
    <x v="1636"/>
    <x v="793"/>
    <x v="2"/>
    <x v="35"/>
    <d v="2011-12-02T00:00:00"/>
    <s v="Standard Class"/>
    <x v="508"/>
    <s v="Natalie Webber"/>
    <x v="0"/>
    <s v="United States"/>
    <s v="Tigard"/>
    <x v="21"/>
    <n v="97224"/>
    <x v="1"/>
    <s v="OFF-ST-10001097"/>
    <x v="1"/>
    <x v="4"/>
    <s v="Office Impressions Heavy Duty Welded Shelving &amp; Multimedia Storage Drawers"/>
    <x v="1434"/>
    <n v="5"/>
    <n v="0.2"/>
    <n v="-167.27"/>
  </r>
  <r>
    <x v="1637"/>
    <x v="793"/>
    <x v="2"/>
    <x v="35"/>
    <d v="2011-12-02T00:00:00"/>
    <s v="Standard Class"/>
    <x v="508"/>
    <s v="Natalie Webber"/>
    <x v="0"/>
    <s v="United States"/>
    <s v="Tigard"/>
    <x v="21"/>
    <n v="97224"/>
    <x v="1"/>
    <s v="TEC-PH-10000038"/>
    <x v="2"/>
    <x v="7"/>
    <s v="Jawbone MINI JAMBOX Wireless Bluetooth Speaker"/>
    <x v="1435"/>
    <n v="4"/>
    <n v="0.2"/>
    <n v="-87.667200000000037"/>
  </r>
  <r>
    <x v="1638"/>
    <x v="794"/>
    <x v="0"/>
    <x v="439"/>
    <d v="2013-06-02T00:00:00"/>
    <s v="Standard Class"/>
    <x v="509"/>
    <s v="Toby Braunhardt"/>
    <x v="0"/>
    <s v="United States"/>
    <s v="Washington"/>
    <x v="40"/>
    <n v="20016"/>
    <x v="3"/>
    <s v="OFF-PA-10002689"/>
    <x v="1"/>
    <x v="10"/>
    <s v="Weyerhaeuser First Choice Laser/Copy Paper (20Lb. and 88 Bright)"/>
    <x v="541"/>
    <n v="3"/>
    <n v="0"/>
    <n v="9.3312000000000008"/>
  </r>
  <r>
    <x v="1639"/>
    <x v="794"/>
    <x v="0"/>
    <x v="439"/>
    <d v="2013-06-02T00:00:00"/>
    <s v="Standard Class"/>
    <x v="509"/>
    <s v="Toby Braunhardt"/>
    <x v="0"/>
    <s v="United States"/>
    <s v="Washington"/>
    <x v="40"/>
    <n v="20016"/>
    <x v="3"/>
    <s v="OFF-BI-10004728"/>
    <x v="1"/>
    <x v="8"/>
    <s v="Wilson Jones Turn Tabs Binder Tool for Ring Binders"/>
    <x v="1328"/>
    <n v="2"/>
    <n v="0"/>
    <n v="4.4344000000000001"/>
  </r>
  <r>
    <x v="1640"/>
    <x v="794"/>
    <x v="0"/>
    <x v="439"/>
    <d v="2013-06-02T00:00:00"/>
    <s v="Standard Class"/>
    <x v="509"/>
    <s v="Toby Braunhardt"/>
    <x v="0"/>
    <s v="United States"/>
    <s v="Washington"/>
    <x v="40"/>
    <n v="20016"/>
    <x v="3"/>
    <s v="OFF-PA-10004675"/>
    <x v="1"/>
    <x v="10"/>
    <s v="Telephone Message Books with Fax/Mobile Section, 5 1/2&quot; x 3 3/16&quot;"/>
    <x v="1436"/>
    <n v="2"/>
    <n v="0"/>
    <n v="5.8419999999999996"/>
  </r>
  <r>
    <x v="1641"/>
    <x v="794"/>
    <x v="0"/>
    <x v="439"/>
    <d v="2013-06-02T00:00:00"/>
    <s v="Standard Class"/>
    <x v="509"/>
    <s v="Toby Braunhardt"/>
    <x v="0"/>
    <s v="United States"/>
    <s v="Washington"/>
    <x v="40"/>
    <n v="20016"/>
    <x v="3"/>
    <s v="FUR-FU-10000629"/>
    <x v="0"/>
    <x v="5"/>
    <s v="9-3/4 Diameter Round Wall Clock"/>
    <x v="1437"/>
    <n v="3"/>
    <n v="0"/>
    <n v="17.375399999999999"/>
  </r>
  <r>
    <x v="1642"/>
    <x v="795"/>
    <x v="2"/>
    <x v="503"/>
    <d v="2011-12-04T00:00:00"/>
    <s v="Standard Class"/>
    <x v="510"/>
    <s v="Bill Stewart"/>
    <x v="1"/>
    <s v="United States"/>
    <s v="Skokie"/>
    <x v="10"/>
    <n v="60076"/>
    <x v="2"/>
    <s v="OFF-FA-10003112"/>
    <x v="1"/>
    <x v="13"/>
    <s v="Staples"/>
    <x v="1438"/>
    <n v="2"/>
    <n v="0.2"/>
    <n v="3.944999999999999"/>
  </r>
  <r>
    <x v="1643"/>
    <x v="796"/>
    <x v="1"/>
    <x v="531"/>
    <d v="2012-03-20T00:00:00"/>
    <s v="First Class"/>
    <x v="92"/>
    <s v="Fred Hopkins"/>
    <x v="1"/>
    <s v="United States"/>
    <s v="Seattle"/>
    <x v="4"/>
    <n v="98115"/>
    <x v="1"/>
    <s v="OFF-ST-10000142"/>
    <x v="1"/>
    <x v="4"/>
    <s v="Deluxe Rollaway Locking File with Drawer"/>
    <x v="1439"/>
    <n v="3"/>
    <n v="0"/>
    <n v="349.33919999999995"/>
  </r>
  <r>
    <x v="1644"/>
    <x v="796"/>
    <x v="1"/>
    <x v="531"/>
    <d v="2012-03-20T00:00:00"/>
    <s v="First Class"/>
    <x v="92"/>
    <s v="Fred Hopkins"/>
    <x v="1"/>
    <s v="United States"/>
    <s v="Seattle"/>
    <x v="4"/>
    <n v="98115"/>
    <x v="1"/>
    <s v="TEC-CO-10001766"/>
    <x v="2"/>
    <x v="16"/>
    <s v="Canon PC940 Copier"/>
    <x v="1440"/>
    <n v="7"/>
    <n v="0"/>
    <n v="1480.4670999999998"/>
  </r>
  <r>
    <x v="1645"/>
    <x v="796"/>
    <x v="1"/>
    <x v="531"/>
    <d v="2012-03-20T00:00:00"/>
    <s v="First Class"/>
    <x v="92"/>
    <s v="Fred Hopkins"/>
    <x v="1"/>
    <s v="United States"/>
    <s v="Seattle"/>
    <x v="4"/>
    <n v="98115"/>
    <x v="1"/>
    <s v="OFF-PA-10004359"/>
    <x v="1"/>
    <x v="10"/>
    <s v="Multicolor Computer Printout Paper"/>
    <x v="1441"/>
    <n v="2"/>
    <n v="0"/>
    <n v="100.65599999999999"/>
  </r>
  <r>
    <x v="1646"/>
    <x v="797"/>
    <x v="1"/>
    <x v="549"/>
    <d v="2012-11-03T00:00:00"/>
    <s v="First Class"/>
    <x v="91"/>
    <s v="Valerie Mitchum"/>
    <x v="2"/>
    <s v="United States"/>
    <s v="Philadelphia"/>
    <x v="9"/>
    <n v="19140"/>
    <x v="3"/>
    <s v="TEC-AC-10002323"/>
    <x v="2"/>
    <x v="11"/>
    <s v="SanDisk Ultra 32 GB MicroSDHC Class 10 Memory Card"/>
    <x v="1442"/>
    <n v="2"/>
    <n v="0.2"/>
    <n v="-3.0939999999999994"/>
  </r>
  <r>
    <x v="1647"/>
    <x v="797"/>
    <x v="1"/>
    <x v="549"/>
    <d v="2012-11-03T00:00:00"/>
    <s v="First Class"/>
    <x v="91"/>
    <s v="Valerie Mitchum"/>
    <x v="2"/>
    <s v="United States"/>
    <s v="Philadelphia"/>
    <x v="9"/>
    <n v="19140"/>
    <x v="3"/>
    <s v="OFF-FA-10001135"/>
    <x v="1"/>
    <x v="13"/>
    <s v="Brites Rubber Bands, 1 1/2 oz. Box"/>
    <x v="1443"/>
    <n v="2"/>
    <n v="0.2"/>
    <n v="-0.71279999999999988"/>
  </r>
  <r>
    <x v="1648"/>
    <x v="798"/>
    <x v="1"/>
    <x v="120"/>
    <d v="2012-09-29T00:00:00"/>
    <s v="Second Class"/>
    <x v="227"/>
    <s v="Sarah Foster"/>
    <x v="0"/>
    <s v="United States"/>
    <s v="Philadelphia"/>
    <x v="9"/>
    <n v="19143"/>
    <x v="3"/>
    <s v="OFF-BI-10004224"/>
    <x v="1"/>
    <x v="8"/>
    <s v="Catalog Binders with Expanding Posts"/>
    <x v="1444"/>
    <n v="6"/>
    <n v="0.7"/>
    <n v="-100.91999999999999"/>
  </r>
  <r>
    <x v="1649"/>
    <x v="798"/>
    <x v="1"/>
    <x v="120"/>
    <d v="2012-09-29T00:00:00"/>
    <s v="Second Class"/>
    <x v="227"/>
    <s v="Sarah Foster"/>
    <x v="0"/>
    <s v="United States"/>
    <s v="Philadelphia"/>
    <x v="9"/>
    <n v="19143"/>
    <x v="3"/>
    <s v="TEC-PH-10003357"/>
    <x v="2"/>
    <x v="7"/>
    <s v="Grandstream GXP2100 Mainstream Business Phone"/>
    <x v="1445"/>
    <n v="1"/>
    <n v="0.4"/>
    <n v="-9.178799999999999"/>
  </r>
  <r>
    <x v="1650"/>
    <x v="799"/>
    <x v="2"/>
    <x v="550"/>
    <d v="2011-08-29T00:00:00"/>
    <s v="Same Day"/>
    <x v="511"/>
    <s v="Hilary Holden"/>
    <x v="1"/>
    <s v="United States"/>
    <s v="San Francisco"/>
    <x v="1"/>
    <n v="94110"/>
    <x v="1"/>
    <s v="OFF-PA-10004475"/>
    <x v="1"/>
    <x v="10"/>
    <s v="Xerox 1940"/>
    <x v="1446"/>
    <n v="2"/>
    <n v="0"/>
    <n v="53.860799999999998"/>
  </r>
  <r>
    <x v="1651"/>
    <x v="799"/>
    <x v="2"/>
    <x v="550"/>
    <d v="2011-08-29T00:00:00"/>
    <s v="Same Day"/>
    <x v="511"/>
    <s v="Hilary Holden"/>
    <x v="1"/>
    <s v="United States"/>
    <s v="San Francisco"/>
    <x v="1"/>
    <n v="94110"/>
    <x v="1"/>
    <s v="OFF-PA-10003001"/>
    <x v="1"/>
    <x v="10"/>
    <s v="Xerox 1986"/>
    <x v="522"/>
    <n v="2"/>
    <n v="0"/>
    <n v="6.4127999999999998"/>
  </r>
  <r>
    <x v="1652"/>
    <x v="800"/>
    <x v="3"/>
    <x v="551"/>
    <d v="2014-11-22T00:00:00"/>
    <s v="First Class"/>
    <x v="512"/>
    <s v="Christina DeMoss"/>
    <x v="0"/>
    <s v="United States"/>
    <s v="Seattle"/>
    <x v="4"/>
    <n v="98105"/>
    <x v="1"/>
    <s v="OFF-ST-10003442"/>
    <x v="1"/>
    <x v="4"/>
    <s v="Eldon Portable Mobile Manager"/>
    <x v="1447"/>
    <n v="6"/>
    <n v="0"/>
    <n v="45.813600000000001"/>
  </r>
  <r>
    <x v="1653"/>
    <x v="800"/>
    <x v="3"/>
    <x v="551"/>
    <d v="2014-11-22T00:00:00"/>
    <s v="First Class"/>
    <x v="512"/>
    <s v="Christina DeMoss"/>
    <x v="0"/>
    <s v="United States"/>
    <s v="Seattle"/>
    <x v="4"/>
    <n v="98105"/>
    <x v="1"/>
    <s v="TEC-AC-10003832"/>
    <x v="2"/>
    <x v="11"/>
    <s v="Imation 16GB Mini TravelDrive USB 2.0 Flash Drive"/>
    <x v="612"/>
    <n v="4"/>
    <n v="0"/>
    <n v="54.333200000000005"/>
  </r>
  <r>
    <x v="1654"/>
    <x v="800"/>
    <x v="3"/>
    <x v="551"/>
    <d v="2014-11-22T00:00:00"/>
    <s v="First Class"/>
    <x v="512"/>
    <s v="Christina DeMoss"/>
    <x v="0"/>
    <s v="United States"/>
    <s v="Seattle"/>
    <x v="4"/>
    <n v="98105"/>
    <x v="1"/>
    <s v="OFF-FA-10000611"/>
    <x v="1"/>
    <x v="13"/>
    <s v="Binder Clips by OIC"/>
    <x v="1448"/>
    <n v="2"/>
    <n v="0"/>
    <n v="1.4207999999999998"/>
  </r>
  <r>
    <x v="1655"/>
    <x v="800"/>
    <x v="3"/>
    <x v="551"/>
    <d v="2014-11-22T00:00:00"/>
    <s v="First Class"/>
    <x v="512"/>
    <s v="Christina DeMoss"/>
    <x v="0"/>
    <s v="United States"/>
    <s v="Seattle"/>
    <x v="4"/>
    <n v="98105"/>
    <x v="1"/>
    <s v="OFF-BI-10001116"/>
    <x v="1"/>
    <x v="8"/>
    <s v="Wilson Jones 1&quot; Hanging DublLock Ring Binders"/>
    <x v="582"/>
    <n v="2"/>
    <n v="0.2"/>
    <n v="2.9568000000000003"/>
  </r>
  <r>
    <x v="1656"/>
    <x v="800"/>
    <x v="3"/>
    <x v="551"/>
    <d v="2014-11-22T00:00:00"/>
    <s v="First Class"/>
    <x v="512"/>
    <s v="Christina DeMoss"/>
    <x v="0"/>
    <s v="United States"/>
    <s v="Seattle"/>
    <x v="4"/>
    <n v="98105"/>
    <x v="1"/>
    <s v="OFF-ST-10000563"/>
    <x v="1"/>
    <x v="4"/>
    <s v="Fellowes Bankers Box Stor/Drawer Steel Plus"/>
    <x v="1449"/>
    <n v="3"/>
    <n v="0"/>
    <n v="9.5940000000000012"/>
  </r>
  <r>
    <x v="1657"/>
    <x v="801"/>
    <x v="2"/>
    <x v="552"/>
    <d v="2011-05-15T00:00:00"/>
    <s v="First Class"/>
    <x v="332"/>
    <s v="Hunter Lopez"/>
    <x v="0"/>
    <s v="United States"/>
    <s v="Milwaukee"/>
    <x v="6"/>
    <n v="53209"/>
    <x v="2"/>
    <s v="FUR-FU-10000010"/>
    <x v="0"/>
    <x v="5"/>
    <s v="DAX Value U-Channel Document Frames, Easel Back"/>
    <x v="1450"/>
    <n v="7"/>
    <n v="0"/>
    <n v="10.784899999999999"/>
  </r>
  <r>
    <x v="1658"/>
    <x v="802"/>
    <x v="3"/>
    <x v="176"/>
    <d v="2014-01-27T00:00:00"/>
    <s v="Standard Class"/>
    <x v="513"/>
    <s v="Thea Hendricks"/>
    <x v="0"/>
    <s v="United States"/>
    <s v="Los Angeles"/>
    <x v="1"/>
    <n v="90045"/>
    <x v="1"/>
    <s v="TEC-PH-10004922"/>
    <x v="2"/>
    <x v="7"/>
    <s v="RCA Visys Integrated PBX 8-Line Router"/>
    <x v="1451"/>
    <n v="3"/>
    <n v="0.2"/>
    <n v="10.048500000000004"/>
  </r>
  <r>
    <x v="1659"/>
    <x v="803"/>
    <x v="3"/>
    <x v="505"/>
    <d v="2014-11-07T00:00:00"/>
    <s v="Standard Class"/>
    <x v="514"/>
    <s v="Michelle Moray"/>
    <x v="0"/>
    <s v="United States"/>
    <s v="Seattle"/>
    <x v="4"/>
    <n v="98115"/>
    <x v="1"/>
    <s v="OFF-BI-10004330"/>
    <x v="1"/>
    <x v="8"/>
    <s v="GBC Velobind Prepunched Cover Sets, Regency Series"/>
    <x v="1294"/>
    <n v="3"/>
    <n v="0.2"/>
    <n v="27.734999999999996"/>
  </r>
  <r>
    <x v="1660"/>
    <x v="803"/>
    <x v="3"/>
    <x v="505"/>
    <d v="2014-11-07T00:00:00"/>
    <s v="Standard Class"/>
    <x v="514"/>
    <s v="Michelle Moray"/>
    <x v="0"/>
    <s v="United States"/>
    <s v="Seattle"/>
    <x v="4"/>
    <n v="98115"/>
    <x v="1"/>
    <s v="OFF-BI-10002072"/>
    <x v="1"/>
    <x v="8"/>
    <s v="Cardinal Slant-D Ring Binders"/>
    <x v="1162"/>
    <n v="2"/>
    <n v="0.2"/>
    <n v="5.2139999999999995"/>
  </r>
  <r>
    <x v="1661"/>
    <x v="804"/>
    <x v="3"/>
    <x v="504"/>
    <d v="2014-05-07T00:00:00"/>
    <s v="Standard Class"/>
    <x v="425"/>
    <s v="Quincy Jones"/>
    <x v="1"/>
    <s v="United States"/>
    <s v="Philadelphia"/>
    <x v="9"/>
    <n v="19143"/>
    <x v="3"/>
    <s v="TEC-PH-10002549"/>
    <x v="2"/>
    <x v="7"/>
    <s v="Polycom SoundPoint IP 450 VoIP phone"/>
    <x v="1452"/>
    <n v="5"/>
    <n v="0.4"/>
    <n v="-158.10199999999998"/>
  </r>
  <r>
    <x v="1662"/>
    <x v="804"/>
    <x v="3"/>
    <x v="504"/>
    <d v="2014-05-07T00:00:00"/>
    <s v="Standard Class"/>
    <x v="425"/>
    <s v="Quincy Jones"/>
    <x v="1"/>
    <s v="United States"/>
    <s v="Philadelphia"/>
    <x v="9"/>
    <n v="19143"/>
    <x v="3"/>
    <s v="OFF-BI-10002353"/>
    <x v="1"/>
    <x v="8"/>
    <s v="GBC VeloBind Cover Sets"/>
    <x v="1453"/>
    <n v="3"/>
    <n v="0.7"/>
    <n v="-9.2639999999999993"/>
  </r>
  <r>
    <x v="1663"/>
    <x v="805"/>
    <x v="0"/>
    <x v="390"/>
    <d v="2013-11-27T00:00:00"/>
    <s v="Second Class"/>
    <x v="515"/>
    <s v="Neola Schneider"/>
    <x v="0"/>
    <s v="United States"/>
    <s v="Dallas"/>
    <x v="5"/>
    <n v="75217"/>
    <x v="2"/>
    <s v="OFF-ST-10001325"/>
    <x v="1"/>
    <x v="4"/>
    <s v="Sterilite Officeware Hinged File Box"/>
    <x v="1454"/>
    <n v="5"/>
    <n v="0.2"/>
    <n v="3.6679999999999993"/>
  </r>
  <r>
    <x v="1664"/>
    <x v="805"/>
    <x v="0"/>
    <x v="390"/>
    <d v="2013-11-27T00:00:00"/>
    <s v="Second Class"/>
    <x v="515"/>
    <s v="Neola Schneider"/>
    <x v="0"/>
    <s v="United States"/>
    <s v="Dallas"/>
    <x v="5"/>
    <n v="75217"/>
    <x v="2"/>
    <s v="TEC-AC-10002049"/>
    <x v="2"/>
    <x v="11"/>
    <s v="Logitech G19 Programmable Gaming Keyboard"/>
    <x v="1455"/>
    <n v="3"/>
    <n v="0.2"/>
    <n v="-7.4394000000000347"/>
  </r>
  <r>
    <x v="1665"/>
    <x v="805"/>
    <x v="0"/>
    <x v="390"/>
    <d v="2013-11-27T00:00:00"/>
    <s v="Second Class"/>
    <x v="515"/>
    <s v="Neola Schneider"/>
    <x v="0"/>
    <s v="United States"/>
    <s v="Dallas"/>
    <x v="5"/>
    <n v="75217"/>
    <x v="2"/>
    <s v="OFF-FA-10002676"/>
    <x v="1"/>
    <x v="13"/>
    <s v="Colored Push Pins"/>
    <x v="1456"/>
    <n v="3"/>
    <n v="0.2"/>
    <n v="0.86879999999999979"/>
  </r>
  <r>
    <x v="1666"/>
    <x v="805"/>
    <x v="0"/>
    <x v="390"/>
    <d v="2013-11-27T00:00:00"/>
    <s v="Second Class"/>
    <x v="515"/>
    <s v="Neola Schneider"/>
    <x v="0"/>
    <s v="United States"/>
    <s v="Dallas"/>
    <x v="5"/>
    <n v="75217"/>
    <x v="2"/>
    <s v="TEC-AC-10003023"/>
    <x v="2"/>
    <x v="11"/>
    <s v="Logitech G105 Gaming Keyboard"/>
    <x v="1457"/>
    <n v="2"/>
    <n v="0.2"/>
    <n v="-2.374800000000004"/>
  </r>
  <r>
    <x v="1667"/>
    <x v="805"/>
    <x v="0"/>
    <x v="390"/>
    <d v="2013-11-27T00:00:00"/>
    <s v="Second Class"/>
    <x v="515"/>
    <s v="Neola Schneider"/>
    <x v="0"/>
    <s v="United States"/>
    <s v="Dallas"/>
    <x v="5"/>
    <n v="75217"/>
    <x v="2"/>
    <s v="OFF-PA-10000167"/>
    <x v="1"/>
    <x v="10"/>
    <s v="Xerox 1925"/>
    <x v="1355"/>
    <n v="3"/>
    <n v="0.2"/>
    <n v="23.234999999999992"/>
  </r>
  <r>
    <x v="1668"/>
    <x v="805"/>
    <x v="0"/>
    <x v="390"/>
    <d v="2013-11-27T00:00:00"/>
    <s v="Second Class"/>
    <x v="515"/>
    <s v="Neola Schneider"/>
    <x v="0"/>
    <s v="United States"/>
    <s v="Dallas"/>
    <x v="5"/>
    <n v="75217"/>
    <x v="2"/>
    <s v="OFF-AR-10003405"/>
    <x v="1"/>
    <x v="6"/>
    <s v="Dixon My First Ticonderoga Pencil, #2"/>
    <x v="1230"/>
    <n v="3"/>
    <n v="0.2"/>
    <n v="1.5794999999999986"/>
  </r>
  <r>
    <x v="1669"/>
    <x v="806"/>
    <x v="1"/>
    <x v="553"/>
    <d v="2012-01-15T00:00:00"/>
    <s v="Standard Class"/>
    <x v="462"/>
    <s v="Michael Moore"/>
    <x v="0"/>
    <s v="United States"/>
    <s v="New York City"/>
    <x v="15"/>
    <n v="10011"/>
    <x v="3"/>
    <s v="FUR-TA-10001889"/>
    <x v="0"/>
    <x v="3"/>
    <s v="Bush Advantage Collection Racetrack Conference Table"/>
    <x v="1458"/>
    <n v="4"/>
    <n v="0.4"/>
    <n v="-373.3048"/>
  </r>
  <r>
    <x v="1670"/>
    <x v="807"/>
    <x v="3"/>
    <x v="15"/>
    <d v="2014-10-27T00:00:00"/>
    <s v="Standard Class"/>
    <x v="502"/>
    <s v="Rick Duston"/>
    <x v="0"/>
    <s v="United States"/>
    <s v="Houston"/>
    <x v="5"/>
    <n v="77095"/>
    <x v="2"/>
    <s v="TEC-PH-10002185"/>
    <x v="2"/>
    <x v="7"/>
    <s v="QVS USB Car Charger 2-Port 2.1Amp for iPod/iPhone/iPad/iPad 2/iPad 3"/>
    <x v="1459"/>
    <n v="3"/>
    <n v="0.2"/>
    <n v="5.2125000000000004"/>
  </r>
  <r>
    <x v="1671"/>
    <x v="808"/>
    <x v="0"/>
    <x v="554"/>
    <d v="2013-03-26T00:00:00"/>
    <s v="First Class"/>
    <x v="516"/>
    <s v="Robert Barroso"/>
    <x v="1"/>
    <s v="United States"/>
    <s v="North Las Vegas"/>
    <x v="33"/>
    <n v="89031"/>
    <x v="1"/>
    <s v="TEC-AC-10001013"/>
    <x v="2"/>
    <x v="11"/>
    <s v="Logitech ClearChat Comfort/USB Headset H390"/>
    <x v="1460"/>
    <n v="2"/>
    <n v="0"/>
    <n v="19.331399999999995"/>
  </r>
  <r>
    <x v="1672"/>
    <x v="809"/>
    <x v="3"/>
    <x v="445"/>
    <d v="2014-07-08T00:00:00"/>
    <s v="Standard Class"/>
    <x v="361"/>
    <s v="Rob Dowd"/>
    <x v="0"/>
    <s v="United States"/>
    <s v="Plano"/>
    <x v="5"/>
    <n v="75023"/>
    <x v="2"/>
    <s v="TEC-PH-10002726"/>
    <x v="2"/>
    <x v="7"/>
    <s v="netTALK DUO VoIP Telephone Service"/>
    <x v="68"/>
    <n v="4"/>
    <n v="0.2"/>
    <n v="62.988"/>
  </r>
  <r>
    <x v="1673"/>
    <x v="810"/>
    <x v="1"/>
    <x v="555"/>
    <d v="2012-12-12T00:00:00"/>
    <s v="First Class"/>
    <x v="517"/>
    <s v="Shaun Weien"/>
    <x v="0"/>
    <s v="United States"/>
    <s v="Suffolk"/>
    <x v="17"/>
    <n v="23434"/>
    <x v="0"/>
    <s v="OFF-LA-10003930"/>
    <x v="1"/>
    <x v="2"/>
    <s v="Dot Matrix Printer Tape Reel Labels, White, 5000/Box"/>
    <x v="1461"/>
    <n v="2"/>
    <n v="0"/>
    <n v="96.343800000000002"/>
  </r>
  <r>
    <x v="1674"/>
    <x v="811"/>
    <x v="1"/>
    <x v="14"/>
    <d v="2012-09-21T00:00:00"/>
    <s v="Standard Class"/>
    <x v="245"/>
    <s v="Sylvia Foulston"/>
    <x v="1"/>
    <s v="United States"/>
    <s v="Houston"/>
    <x v="5"/>
    <n v="77041"/>
    <x v="2"/>
    <s v="FUR-FU-10003535"/>
    <x v="0"/>
    <x v="5"/>
    <s v="Howard Miller Distant Time Traveler Alarm Clock"/>
    <x v="1462"/>
    <n v="2"/>
    <n v="0.6"/>
    <n v="-10.419600000000003"/>
  </r>
  <r>
    <x v="1675"/>
    <x v="811"/>
    <x v="1"/>
    <x v="14"/>
    <d v="2012-09-21T00:00:00"/>
    <s v="Standard Class"/>
    <x v="245"/>
    <s v="Sylvia Foulston"/>
    <x v="1"/>
    <s v="United States"/>
    <s v="Houston"/>
    <x v="5"/>
    <n v="77041"/>
    <x v="2"/>
    <s v="OFF-BI-10000088"/>
    <x v="1"/>
    <x v="8"/>
    <s v="GBC Imprintable Covers"/>
    <x v="1463"/>
    <n v="3"/>
    <n v="0.8"/>
    <n v="-10.211400000000005"/>
  </r>
  <r>
    <x v="1676"/>
    <x v="812"/>
    <x v="0"/>
    <x v="556"/>
    <d v="2013-05-25T00:00:00"/>
    <s v="Standard Class"/>
    <x v="518"/>
    <s v="Eric Barreto"/>
    <x v="0"/>
    <s v="United States"/>
    <s v="San Francisco"/>
    <x v="1"/>
    <n v="94110"/>
    <x v="1"/>
    <s v="OFF-ST-10000604"/>
    <x v="1"/>
    <x v="4"/>
    <s v="Home/Office Personal File Carts"/>
    <x v="1464"/>
    <n v="3"/>
    <n v="0"/>
    <n v="26.069999999999993"/>
  </r>
  <r>
    <x v="1677"/>
    <x v="812"/>
    <x v="0"/>
    <x v="556"/>
    <d v="2013-05-25T00:00:00"/>
    <s v="Standard Class"/>
    <x v="518"/>
    <s v="Eric Barreto"/>
    <x v="0"/>
    <s v="United States"/>
    <s v="San Francisco"/>
    <x v="1"/>
    <n v="94110"/>
    <x v="1"/>
    <s v="OFF-PA-10004040"/>
    <x v="1"/>
    <x v="10"/>
    <s v="Universal Premium White Copier/Laser Paper (20Lb. and 87 Bright)"/>
    <x v="1465"/>
    <n v="3"/>
    <n v="0"/>
    <n v="8.7906000000000013"/>
  </r>
  <r>
    <x v="1678"/>
    <x v="813"/>
    <x v="2"/>
    <x v="557"/>
    <d v="2011-09-13T00:00:00"/>
    <s v="Standard Class"/>
    <x v="115"/>
    <s v="Sean Braxton"/>
    <x v="1"/>
    <s v="United States"/>
    <s v="Philadelphia"/>
    <x v="9"/>
    <n v="19134"/>
    <x v="3"/>
    <s v="OFF-ST-10002344"/>
    <x v="1"/>
    <x v="4"/>
    <s v="Carina 42&quot;Hx23 3/4&quot;W Media Storage Unit"/>
    <x v="1466"/>
    <n v="1"/>
    <n v="0.2"/>
    <n v="-14.576399999999996"/>
  </r>
  <r>
    <x v="1679"/>
    <x v="813"/>
    <x v="2"/>
    <x v="557"/>
    <d v="2011-09-13T00:00:00"/>
    <s v="Standard Class"/>
    <x v="115"/>
    <s v="Sean Braxton"/>
    <x v="1"/>
    <s v="United States"/>
    <s v="Philadelphia"/>
    <x v="9"/>
    <n v="19134"/>
    <x v="3"/>
    <s v="TEC-PH-10003589"/>
    <x v="2"/>
    <x v="7"/>
    <s v="invisibleSHIELD by ZAGG Smudge-Free Screen Protector"/>
    <x v="1467"/>
    <n v="3"/>
    <n v="0.4"/>
    <n v="4.3175999999999988"/>
  </r>
  <r>
    <x v="1680"/>
    <x v="813"/>
    <x v="2"/>
    <x v="557"/>
    <d v="2011-09-13T00:00:00"/>
    <s v="Standard Class"/>
    <x v="115"/>
    <s v="Sean Braxton"/>
    <x v="1"/>
    <s v="United States"/>
    <s v="Philadelphia"/>
    <x v="9"/>
    <n v="19134"/>
    <x v="3"/>
    <s v="FUR-FU-10000758"/>
    <x v="0"/>
    <x v="5"/>
    <s v="DAX Natural Wood-Tone Poster Frame"/>
    <x v="1468"/>
    <n v="2"/>
    <n v="0.2"/>
    <n v="8.4735999999999958"/>
  </r>
  <r>
    <x v="1681"/>
    <x v="813"/>
    <x v="2"/>
    <x v="557"/>
    <d v="2011-09-13T00:00:00"/>
    <s v="Standard Class"/>
    <x v="115"/>
    <s v="Sean Braxton"/>
    <x v="1"/>
    <s v="United States"/>
    <s v="Philadelphia"/>
    <x v="9"/>
    <n v="19134"/>
    <x v="3"/>
    <s v="TEC-MA-10004679"/>
    <x v="2"/>
    <x v="15"/>
    <s v="StarTech.com 10/100 VDSL2 Ethernet Extender Kit"/>
    <x v="1469"/>
    <n v="4"/>
    <n v="0.7"/>
    <n v="-559.35599999999988"/>
  </r>
  <r>
    <x v="1682"/>
    <x v="814"/>
    <x v="0"/>
    <x v="321"/>
    <d v="2013-10-02T00:00:00"/>
    <s v="Second Class"/>
    <x v="519"/>
    <s v="Pamela Stobb"/>
    <x v="0"/>
    <s v="United States"/>
    <s v="Los Angeles"/>
    <x v="1"/>
    <n v="90008"/>
    <x v="1"/>
    <s v="OFF-PA-10000176"/>
    <x v="1"/>
    <x v="10"/>
    <s v="Xerox 1887"/>
    <x v="1470"/>
    <n v="1"/>
    <n v="0"/>
    <n v="9.105599999999999"/>
  </r>
  <r>
    <x v="1683"/>
    <x v="815"/>
    <x v="0"/>
    <x v="77"/>
    <d v="2013-11-13T00:00:00"/>
    <s v="Standard Class"/>
    <x v="118"/>
    <s v="Claudia Bergmann"/>
    <x v="1"/>
    <s v="United States"/>
    <s v="San Francisco"/>
    <x v="1"/>
    <n v="94110"/>
    <x v="1"/>
    <s v="FUR-FU-10002597"/>
    <x v="0"/>
    <x v="5"/>
    <s v="C-Line Magnetic Cubicle Keepers, Clear Polypropylene"/>
    <x v="1471"/>
    <n v="3"/>
    <n v="0"/>
    <n v="6.224400000000001"/>
  </r>
  <r>
    <x v="1684"/>
    <x v="816"/>
    <x v="3"/>
    <x v="558"/>
    <d v="2014-04-28T00:00:00"/>
    <s v="First Class"/>
    <x v="460"/>
    <s v="Damala Kotsonis"/>
    <x v="1"/>
    <s v="United States"/>
    <s v="Philadelphia"/>
    <x v="9"/>
    <n v="19143"/>
    <x v="3"/>
    <s v="OFF-AP-10002495"/>
    <x v="1"/>
    <x v="9"/>
    <s v="Acco Smartsocket Table Surge Protector, 6 Color-Coded Adapter Outlets"/>
    <x v="1472"/>
    <n v="2"/>
    <n v="0.2"/>
    <n v="12.409999999999989"/>
  </r>
  <r>
    <x v="1685"/>
    <x v="816"/>
    <x v="3"/>
    <x v="558"/>
    <d v="2014-04-28T00:00:00"/>
    <s v="First Class"/>
    <x v="460"/>
    <s v="Damala Kotsonis"/>
    <x v="1"/>
    <s v="United States"/>
    <s v="Philadelphia"/>
    <x v="9"/>
    <n v="19143"/>
    <x v="3"/>
    <s v="OFF-BI-10002813"/>
    <x v="1"/>
    <x v="8"/>
    <s v="Avery Reinforcements for Hole-Punch Pages"/>
    <x v="1473"/>
    <n v="2"/>
    <n v="0.7"/>
    <n v="-0.98999999999999977"/>
  </r>
  <r>
    <x v="1686"/>
    <x v="816"/>
    <x v="3"/>
    <x v="558"/>
    <d v="2014-04-28T00:00:00"/>
    <s v="First Class"/>
    <x v="460"/>
    <s v="Damala Kotsonis"/>
    <x v="1"/>
    <s v="United States"/>
    <s v="Philadelphia"/>
    <x v="9"/>
    <n v="19143"/>
    <x v="3"/>
    <s v="OFF-BI-10002414"/>
    <x v="1"/>
    <x v="8"/>
    <s v="GBC ProClick Spines for 32-Hole Punch"/>
    <x v="1474"/>
    <n v="2"/>
    <n v="0.7"/>
    <n v="-5.7637999999999998"/>
  </r>
  <r>
    <x v="1687"/>
    <x v="817"/>
    <x v="3"/>
    <x v="389"/>
    <d v="2014-12-13T00:00:00"/>
    <s v="First Class"/>
    <x v="497"/>
    <s v="Anthony Witt"/>
    <x v="0"/>
    <s v="United States"/>
    <s v="Philadelphia"/>
    <x v="9"/>
    <n v="19140"/>
    <x v="3"/>
    <s v="OFF-PA-10000788"/>
    <x v="1"/>
    <x v="10"/>
    <s v="Xerox 210"/>
    <x v="563"/>
    <n v="2"/>
    <n v="0.2"/>
    <n v="3.6288"/>
  </r>
  <r>
    <x v="1688"/>
    <x v="817"/>
    <x v="3"/>
    <x v="389"/>
    <d v="2014-12-13T00:00:00"/>
    <s v="First Class"/>
    <x v="497"/>
    <s v="Anthony Witt"/>
    <x v="0"/>
    <s v="United States"/>
    <s v="Philadelphia"/>
    <x v="9"/>
    <n v="19140"/>
    <x v="3"/>
    <s v="FUR-FU-10004306"/>
    <x v="0"/>
    <x v="5"/>
    <s v="Electrix Halogen Magnifier Lamp"/>
    <x v="721"/>
    <n v="2"/>
    <n v="0.2"/>
    <n v="23.315999999999988"/>
  </r>
  <r>
    <x v="1689"/>
    <x v="818"/>
    <x v="2"/>
    <x v="559"/>
    <d v="2011-08-20T00:00:00"/>
    <s v="Standard Class"/>
    <x v="59"/>
    <s v="Troy Staebel"/>
    <x v="0"/>
    <s v="United States"/>
    <s v="Philadelphia"/>
    <x v="9"/>
    <n v="19143"/>
    <x v="3"/>
    <s v="FUR-TA-10001539"/>
    <x v="0"/>
    <x v="3"/>
    <s v="Chromcraft Rectangular Conference Tables"/>
    <x v="1475"/>
    <n v="6"/>
    <n v="0.4"/>
    <n v="-227.49120000000016"/>
  </r>
  <r>
    <x v="1690"/>
    <x v="819"/>
    <x v="3"/>
    <x v="34"/>
    <d v="2014-12-16T00:00:00"/>
    <s v="Standard Class"/>
    <x v="520"/>
    <s v="Herbert Flentye"/>
    <x v="0"/>
    <s v="United States"/>
    <s v="Indianapolis"/>
    <x v="14"/>
    <n v="46203"/>
    <x v="2"/>
    <s v="OFF-PA-10000575"/>
    <x v="1"/>
    <x v="10"/>
    <s v="Wirebound Message Books, Four 2 3/4 x 5 White Forms per Page"/>
    <x v="1476"/>
    <n v="5"/>
    <n v="0"/>
    <n v="15.387"/>
  </r>
  <r>
    <x v="1691"/>
    <x v="819"/>
    <x v="3"/>
    <x v="34"/>
    <d v="2014-12-16T00:00:00"/>
    <s v="Standard Class"/>
    <x v="520"/>
    <s v="Herbert Flentye"/>
    <x v="0"/>
    <s v="United States"/>
    <s v="Indianapolis"/>
    <x v="14"/>
    <n v="46203"/>
    <x v="2"/>
    <s v="OFF-BI-10004182"/>
    <x v="1"/>
    <x v="8"/>
    <s v="Economy Binders"/>
    <x v="1477"/>
    <n v="5"/>
    <n v="0"/>
    <n v="5.0960000000000001"/>
  </r>
  <r>
    <x v="1692"/>
    <x v="820"/>
    <x v="0"/>
    <x v="560"/>
    <d v="2013-03-20T00:00:00"/>
    <s v="Standard Class"/>
    <x v="521"/>
    <s v="Henia Zydlo"/>
    <x v="0"/>
    <s v="United States"/>
    <s v="Columbus"/>
    <x v="24"/>
    <n v="43229"/>
    <x v="3"/>
    <s v="FUR-FU-10004020"/>
    <x v="0"/>
    <x v="5"/>
    <s v="Advantus Panel Wall Acrylic Frame"/>
    <x v="1478"/>
    <n v="5"/>
    <n v="0.2"/>
    <n v="6.2904999999999998"/>
  </r>
  <r>
    <x v="1693"/>
    <x v="821"/>
    <x v="0"/>
    <x v="190"/>
    <d v="2013-06-30T00:00:00"/>
    <s v="Second Class"/>
    <x v="437"/>
    <s v="Alejandro Ballentine"/>
    <x v="2"/>
    <s v="United States"/>
    <s v="Plano"/>
    <x v="5"/>
    <n v="75023"/>
    <x v="2"/>
    <s v="TEC-AC-10003133"/>
    <x v="2"/>
    <x v="11"/>
    <s v="Memorex Mini Travel Drive 4 GB USB 2.0 Flash Drive"/>
    <x v="1479"/>
    <n v="2"/>
    <n v="0.2"/>
    <n v="3.5742000000000012"/>
  </r>
  <r>
    <x v="1694"/>
    <x v="822"/>
    <x v="1"/>
    <x v="12"/>
    <d v="2012-09-28T00:00:00"/>
    <s v="Second Class"/>
    <x v="285"/>
    <s v="Phillina Ober"/>
    <x v="2"/>
    <s v="United States"/>
    <s v="Bayonne"/>
    <x v="30"/>
    <n v="7002"/>
    <x v="3"/>
    <s v="TEC-AC-10002006"/>
    <x v="2"/>
    <x v="11"/>
    <s v="Memorex Micro Travel Drive 16 GB"/>
    <x v="1480"/>
    <n v="4"/>
    <n v="0"/>
    <n v="19.827599999999997"/>
  </r>
  <r>
    <x v="1695"/>
    <x v="822"/>
    <x v="1"/>
    <x v="12"/>
    <d v="2012-09-28T00:00:00"/>
    <s v="Second Class"/>
    <x v="285"/>
    <s v="Phillina Ober"/>
    <x v="2"/>
    <s v="United States"/>
    <s v="Bayonne"/>
    <x v="30"/>
    <n v="7002"/>
    <x v="3"/>
    <s v="OFF-BI-10003314"/>
    <x v="1"/>
    <x v="8"/>
    <s v="Tuff Stuff Recycled Round Ring Binders"/>
    <x v="1481"/>
    <n v="3"/>
    <n v="0"/>
    <n v="7.0853999999999999"/>
  </r>
  <r>
    <x v="1696"/>
    <x v="822"/>
    <x v="1"/>
    <x v="12"/>
    <d v="2012-09-28T00:00:00"/>
    <s v="Second Class"/>
    <x v="285"/>
    <s v="Phillina Ober"/>
    <x v="2"/>
    <s v="United States"/>
    <s v="Bayonne"/>
    <x v="30"/>
    <n v="7002"/>
    <x v="3"/>
    <s v="TEC-PH-10002726"/>
    <x v="2"/>
    <x v="7"/>
    <s v="netTALK DUO VoIP Telephone Service"/>
    <x v="1482"/>
    <n v="2"/>
    <n v="0"/>
    <n v="52.49"/>
  </r>
  <r>
    <x v="1697"/>
    <x v="823"/>
    <x v="1"/>
    <x v="17"/>
    <d v="2012-12-31T00:00:00"/>
    <s v="Standard Class"/>
    <x v="151"/>
    <s v="Arthur Gainer"/>
    <x v="0"/>
    <s v="United States"/>
    <s v="Los Angeles"/>
    <x v="1"/>
    <n v="90008"/>
    <x v="1"/>
    <s v="OFF-AP-10000240"/>
    <x v="1"/>
    <x v="9"/>
    <s v="Belkin F9G930V10-GRY 9 Outlet Surge"/>
    <x v="1483"/>
    <n v="2"/>
    <n v="0"/>
    <n v="31.018399999999986"/>
  </r>
  <r>
    <x v="1698"/>
    <x v="823"/>
    <x v="1"/>
    <x v="17"/>
    <d v="2012-12-31T00:00:00"/>
    <s v="Standard Class"/>
    <x v="151"/>
    <s v="Arthur Gainer"/>
    <x v="0"/>
    <s v="United States"/>
    <s v="Los Angeles"/>
    <x v="1"/>
    <n v="90008"/>
    <x v="1"/>
    <s v="OFF-LA-10002381"/>
    <x v="1"/>
    <x v="2"/>
    <s v="Avery 497"/>
    <x v="748"/>
    <n v="7"/>
    <n v="0"/>
    <n v="10.348799999999999"/>
  </r>
  <r>
    <x v="1699"/>
    <x v="824"/>
    <x v="2"/>
    <x v="561"/>
    <d v="2011-06-07T00:00:00"/>
    <s v="Second Class"/>
    <x v="56"/>
    <s v="Steven Cartwright"/>
    <x v="0"/>
    <s v="United States"/>
    <s v="Seattle"/>
    <x v="4"/>
    <n v="98115"/>
    <x v="1"/>
    <s v="FUR-TA-10004086"/>
    <x v="0"/>
    <x v="3"/>
    <s v="KI Adjustable-Height Table"/>
    <x v="1484"/>
    <n v="6"/>
    <n v="0"/>
    <n v="113.49359999999999"/>
  </r>
  <r>
    <x v="1700"/>
    <x v="825"/>
    <x v="1"/>
    <x v="562"/>
    <d v="2012-07-15T00:00:00"/>
    <s v="Second Class"/>
    <x v="444"/>
    <s v="Natalie DeCherney"/>
    <x v="0"/>
    <s v="United States"/>
    <s v="New York City"/>
    <x v="15"/>
    <n v="10035"/>
    <x v="3"/>
    <s v="OFF-BI-10000320"/>
    <x v="1"/>
    <x v="8"/>
    <s v="GBC Plastic Binding Combs"/>
    <x v="929"/>
    <n v="2"/>
    <n v="0.2"/>
    <n v="4.2804000000000002"/>
  </r>
  <r>
    <x v="1701"/>
    <x v="825"/>
    <x v="1"/>
    <x v="562"/>
    <d v="2012-07-15T00:00:00"/>
    <s v="Second Class"/>
    <x v="444"/>
    <s v="Natalie DeCherney"/>
    <x v="0"/>
    <s v="United States"/>
    <s v="New York City"/>
    <x v="15"/>
    <n v="10035"/>
    <x v="3"/>
    <s v="FUR-CH-10000595"/>
    <x v="0"/>
    <x v="1"/>
    <s v="Safco Contoured Stacking Chairs"/>
    <x v="1485"/>
    <n v="9"/>
    <n v="0.1"/>
    <n v="321.83999999999992"/>
  </r>
  <r>
    <x v="1702"/>
    <x v="825"/>
    <x v="1"/>
    <x v="562"/>
    <d v="2012-07-15T00:00:00"/>
    <s v="Second Class"/>
    <x v="444"/>
    <s v="Natalie DeCherney"/>
    <x v="0"/>
    <s v="United States"/>
    <s v="New York City"/>
    <x v="15"/>
    <n v="10035"/>
    <x v="3"/>
    <s v="OFF-PA-10000349"/>
    <x v="1"/>
    <x v="10"/>
    <s v="Staples"/>
    <x v="745"/>
    <n v="2"/>
    <n v="0"/>
    <n v="4.6812000000000005"/>
  </r>
  <r>
    <x v="1703"/>
    <x v="826"/>
    <x v="2"/>
    <x v="563"/>
    <d v="2011-02-07T00:00:00"/>
    <s v="Standard Class"/>
    <x v="522"/>
    <s v="Cynthia Delaney"/>
    <x v="2"/>
    <s v="United States"/>
    <s v="San Diego"/>
    <x v="1"/>
    <n v="92037"/>
    <x v="1"/>
    <s v="OFF-FA-10001843"/>
    <x v="1"/>
    <x v="13"/>
    <s v="Staples"/>
    <x v="1486"/>
    <n v="5"/>
    <n v="0"/>
    <n v="5.8045"/>
  </r>
  <r>
    <x v="1704"/>
    <x v="827"/>
    <x v="0"/>
    <x v="387"/>
    <d v="2013-03-09T00:00:00"/>
    <s v="Same Day"/>
    <x v="310"/>
    <s v="Patrick Gardner"/>
    <x v="0"/>
    <s v="United States"/>
    <s v="Glendale"/>
    <x v="16"/>
    <n v="85301"/>
    <x v="1"/>
    <s v="OFF-BI-10003676"/>
    <x v="1"/>
    <x v="8"/>
    <s v="GBC Standard Recycled Report Covers, Clear Plastic Sheets"/>
    <x v="1487"/>
    <n v="3"/>
    <n v="0.7"/>
    <n v="-7.1147999999999989"/>
  </r>
  <r>
    <x v="1705"/>
    <x v="828"/>
    <x v="1"/>
    <x v="6"/>
    <d v="2012-11-26T00:00:00"/>
    <s v="Standard Class"/>
    <x v="5"/>
    <s v="Irene Maddox"/>
    <x v="0"/>
    <s v="United States"/>
    <s v="Philadelphia"/>
    <x v="9"/>
    <n v="19120"/>
    <x v="3"/>
    <s v="OFF-BI-10003638"/>
    <x v="1"/>
    <x v="8"/>
    <s v="GBC Durable Plastic Covers"/>
    <x v="1488"/>
    <n v="2"/>
    <n v="0.7"/>
    <n v="-9.2880000000000003"/>
  </r>
  <r>
    <x v="1706"/>
    <x v="829"/>
    <x v="3"/>
    <x v="505"/>
    <d v="2014-11-06T00:00:00"/>
    <s v="Standard Class"/>
    <x v="523"/>
    <s v="Jamie Kunitz"/>
    <x v="0"/>
    <s v="United States"/>
    <s v="San Francisco"/>
    <x v="1"/>
    <n v="94122"/>
    <x v="1"/>
    <s v="OFF-LA-10003077"/>
    <x v="1"/>
    <x v="2"/>
    <s v="Avery 500"/>
    <x v="1489"/>
    <n v="6"/>
    <n v="0"/>
    <n v="20.614199999999997"/>
  </r>
  <r>
    <x v="1707"/>
    <x v="829"/>
    <x v="3"/>
    <x v="505"/>
    <d v="2014-11-06T00:00:00"/>
    <s v="Standard Class"/>
    <x v="523"/>
    <s v="Jamie Kunitz"/>
    <x v="0"/>
    <s v="United States"/>
    <s v="San Francisco"/>
    <x v="1"/>
    <n v="94122"/>
    <x v="1"/>
    <s v="TEC-PH-10003505"/>
    <x v="2"/>
    <x v="7"/>
    <s v="Geemarc AmpliPOWER60"/>
    <x v="1490"/>
    <n v="2"/>
    <n v="0.2"/>
    <n v="16.703999999999986"/>
  </r>
  <r>
    <x v="1708"/>
    <x v="829"/>
    <x v="3"/>
    <x v="505"/>
    <d v="2014-11-06T00:00:00"/>
    <s v="Standard Class"/>
    <x v="523"/>
    <s v="Jamie Kunitz"/>
    <x v="0"/>
    <s v="United States"/>
    <s v="San Francisco"/>
    <x v="1"/>
    <n v="94122"/>
    <x v="1"/>
    <s v="OFF-PA-10003424"/>
    <x v="1"/>
    <x v="10"/>
    <s v="&quot;While you Were Out&quot; Message Book, One Form per Page"/>
    <x v="1491"/>
    <n v="2"/>
    <n v="0"/>
    <n v="3.71"/>
  </r>
  <r>
    <x v="1709"/>
    <x v="829"/>
    <x v="3"/>
    <x v="505"/>
    <d v="2014-11-06T00:00:00"/>
    <s v="Standard Class"/>
    <x v="523"/>
    <s v="Jamie Kunitz"/>
    <x v="0"/>
    <s v="United States"/>
    <s v="San Francisco"/>
    <x v="1"/>
    <n v="94122"/>
    <x v="1"/>
    <s v="FUR-CH-10003061"/>
    <x v="0"/>
    <x v="1"/>
    <s v="Global Leather Task Chair, Black"/>
    <x v="1492"/>
    <n v="1"/>
    <n v="0.2"/>
    <n v="-0.89990000000001302"/>
  </r>
  <r>
    <x v="1710"/>
    <x v="829"/>
    <x v="3"/>
    <x v="505"/>
    <d v="2014-11-06T00:00:00"/>
    <s v="Standard Class"/>
    <x v="523"/>
    <s v="Jamie Kunitz"/>
    <x v="0"/>
    <s v="United States"/>
    <s v="San Francisco"/>
    <x v="1"/>
    <n v="94122"/>
    <x v="1"/>
    <s v="OFF-AR-10003514"/>
    <x v="1"/>
    <x v="6"/>
    <s v="4009 Highlighters by Sanford"/>
    <x v="189"/>
    <n v="5"/>
    <n v="0"/>
    <n v="6.5669999999999984"/>
  </r>
  <r>
    <x v="1711"/>
    <x v="829"/>
    <x v="3"/>
    <x v="505"/>
    <d v="2014-11-06T00:00:00"/>
    <s v="Standard Class"/>
    <x v="523"/>
    <s v="Jamie Kunitz"/>
    <x v="0"/>
    <s v="United States"/>
    <s v="San Francisco"/>
    <x v="1"/>
    <n v="94122"/>
    <x v="1"/>
    <s v="OFF-AP-10002684"/>
    <x v="1"/>
    <x v="9"/>
    <s v="Acco 7-Outlet Masterpiece Power Center, Wihtout Fax/Phone Line Protection"/>
    <x v="1493"/>
    <n v="14"/>
    <n v="0"/>
    <n v="510.63599999999985"/>
  </r>
  <r>
    <x v="1712"/>
    <x v="830"/>
    <x v="1"/>
    <x v="564"/>
    <d v="2012-02-04T00:00:00"/>
    <s v="Standard Class"/>
    <x v="187"/>
    <s v="Jeremy Pistek"/>
    <x v="0"/>
    <s v="United States"/>
    <s v="Houston"/>
    <x v="5"/>
    <n v="77070"/>
    <x v="2"/>
    <s v="OFF-PA-10004405"/>
    <x v="1"/>
    <x v="10"/>
    <s v="Rediform Voice Mail Log Books"/>
    <x v="1494"/>
    <n v="6"/>
    <n v="0.2"/>
    <n v="5.0064000000000002"/>
  </r>
  <r>
    <x v="1713"/>
    <x v="831"/>
    <x v="3"/>
    <x v="565"/>
    <d v="2014-09-14T00:00:00"/>
    <s v="Second Class"/>
    <x v="514"/>
    <s v="Michelle Moray"/>
    <x v="0"/>
    <s v="United States"/>
    <s v="Chicago"/>
    <x v="10"/>
    <n v="60610"/>
    <x v="2"/>
    <s v="FUR-TA-10004289"/>
    <x v="0"/>
    <x v="3"/>
    <s v="BoxOffice By Design Rectangular and Half-Moon Meeting Room Tables"/>
    <x v="1495"/>
    <n v="7"/>
    <n v="0.5"/>
    <n v="-566.5625"/>
  </r>
  <r>
    <x v="1714"/>
    <x v="832"/>
    <x v="3"/>
    <x v="566"/>
    <d v="2014-10-14T00:00:00"/>
    <s v="Standard Class"/>
    <x v="290"/>
    <s v="Debra Catini"/>
    <x v="0"/>
    <s v="United States"/>
    <s v="San Francisco"/>
    <x v="1"/>
    <n v="94110"/>
    <x v="1"/>
    <s v="FUR-BO-10003965"/>
    <x v="0"/>
    <x v="0"/>
    <s v="O'Sullivan Manor Hill 2-Door Library in Brianna Oak"/>
    <x v="1496"/>
    <n v="2"/>
    <n v="0.15"/>
    <n v="-14.478399999999979"/>
  </r>
  <r>
    <x v="1715"/>
    <x v="833"/>
    <x v="0"/>
    <x v="567"/>
    <d v="2013-05-05T00:00:00"/>
    <s v="Standard Class"/>
    <x v="252"/>
    <s v="John Lee"/>
    <x v="0"/>
    <s v="United States"/>
    <s v="New York City"/>
    <x v="15"/>
    <n v="10011"/>
    <x v="3"/>
    <s v="OFF-BI-10003314"/>
    <x v="1"/>
    <x v="8"/>
    <s v="Tuff Stuff Recycled Round Ring Binders"/>
    <x v="326"/>
    <n v="2"/>
    <n v="0.2"/>
    <n v="2.7956000000000003"/>
  </r>
  <r>
    <x v="1716"/>
    <x v="834"/>
    <x v="0"/>
    <x v="288"/>
    <d v="2013-05-25T00:00:00"/>
    <s v="Standard Class"/>
    <x v="202"/>
    <s v="Bradley Nguyen"/>
    <x v="0"/>
    <s v="United States"/>
    <s v="New York City"/>
    <x v="15"/>
    <n v="10011"/>
    <x v="3"/>
    <s v="OFF-AP-10001563"/>
    <x v="1"/>
    <x v="9"/>
    <s v="Belkin Premiere Surge Master II 8-outlet surge protector"/>
    <x v="1497"/>
    <n v="5"/>
    <n v="0"/>
    <n v="70.440999999999974"/>
  </r>
  <r>
    <x v="1717"/>
    <x v="834"/>
    <x v="0"/>
    <x v="288"/>
    <d v="2013-05-25T00:00:00"/>
    <s v="Standard Class"/>
    <x v="202"/>
    <s v="Bradley Nguyen"/>
    <x v="0"/>
    <s v="United States"/>
    <s v="New York City"/>
    <x v="15"/>
    <n v="10011"/>
    <x v="3"/>
    <s v="OFF-ST-10004123"/>
    <x v="1"/>
    <x v="4"/>
    <s v="Safco Industrial Wire Shelving System"/>
    <x v="1498"/>
    <n v="5"/>
    <n v="0"/>
    <n v="0"/>
  </r>
  <r>
    <x v="1718"/>
    <x v="834"/>
    <x v="0"/>
    <x v="288"/>
    <d v="2013-05-25T00:00:00"/>
    <s v="Standard Class"/>
    <x v="202"/>
    <s v="Bradley Nguyen"/>
    <x v="0"/>
    <s v="United States"/>
    <s v="New York City"/>
    <x v="15"/>
    <n v="10011"/>
    <x v="3"/>
    <s v="FUR-FU-10002088"/>
    <x v="0"/>
    <x v="5"/>
    <s v="Nu-Dell Float Frame 11 x 14 1/2"/>
    <x v="1499"/>
    <n v="4"/>
    <n v="0"/>
    <n v="15.086400000000001"/>
  </r>
  <r>
    <x v="1719"/>
    <x v="834"/>
    <x v="0"/>
    <x v="288"/>
    <d v="2013-05-25T00:00:00"/>
    <s v="Standard Class"/>
    <x v="202"/>
    <s v="Bradley Nguyen"/>
    <x v="0"/>
    <s v="United States"/>
    <s v="New York City"/>
    <x v="15"/>
    <n v="10011"/>
    <x v="3"/>
    <s v="FUR-FU-10000010"/>
    <x v="0"/>
    <x v="5"/>
    <s v="DAX Value U-Channel Document Frames, Easel Back"/>
    <x v="1500"/>
    <n v="8"/>
    <n v="0"/>
    <n v="12.325599999999998"/>
  </r>
  <r>
    <x v="1720"/>
    <x v="834"/>
    <x v="0"/>
    <x v="288"/>
    <d v="2013-05-25T00:00:00"/>
    <s v="Standard Class"/>
    <x v="202"/>
    <s v="Bradley Nguyen"/>
    <x v="0"/>
    <s v="United States"/>
    <s v="New York City"/>
    <x v="15"/>
    <n v="10011"/>
    <x v="3"/>
    <s v="OFF-BI-10002824"/>
    <x v="1"/>
    <x v="8"/>
    <s v="Recycled Easel Ring Binders"/>
    <x v="1501"/>
    <n v="4"/>
    <n v="0.2"/>
    <n v="14.919999999999995"/>
  </r>
  <r>
    <x v="1721"/>
    <x v="835"/>
    <x v="1"/>
    <x v="139"/>
    <d v="2012-12-25T00:00:00"/>
    <s v="Standard Class"/>
    <x v="44"/>
    <s v="Katherine Ducich"/>
    <x v="0"/>
    <s v="United States"/>
    <s v="Chicago"/>
    <x v="10"/>
    <n v="60623"/>
    <x v="2"/>
    <s v="TEC-PH-10001061"/>
    <x v="2"/>
    <x v="7"/>
    <s v="Apple iPhone 5C"/>
    <x v="1305"/>
    <n v="2"/>
    <n v="0.2"/>
    <n v="11.998799999999996"/>
  </r>
  <r>
    <x v="1722"/>
    <x v="835"/>
    <x v="1"/>
    <x v="139"/>
    <d v="2012-12-25T00:00:00"/>
    <s v="Standard Class"/>
    <x v="44"/>
    <s v="Katherine Ducich"/>
    <x v="0"/>
    <s v="United States"/>
    <s v="Chicago"/>
    <x v="10"/>
    <n v="60623"/>
    <x v="2"/>
    <s v="TEC-AC-10000736"/>
    <x v="2"/>
    <x v="11"/>
    <s v="Logitech G600 MMO Gaming Mouse"/>
    <x v="1309"/>
    <n v="4"/>
    <n v="0.2"/>
    <n v="51.193599999999996"/>
  </r>
  <r>
    <x v="1723"/>
    <x v="835"/>
    <x v="1"/>
    <x v="139"/>
    <d v="2012-12-25T00:00:00"/>
    <s v="Standard Class"/>
    <x v="44"/>
    <s v="Katherine Ducich"/>
    <x v="0"/>
    <s v="United States"/>
    <s v="Chicago"/>
    <x v="10"/>
    <n v="60623"/>
    <x v="2"/>
    <s v="FUR-BO-10003966"/>
    <x v="0"/>
    <x v="0"/>
    <s v="Sauder Facets Collection Library, Sky Alder Finish"/>
    <x v="1403"/>
    <n v="3"/>
    <n v="0.3"/>
    <n v="-71.811600000000027"/>
  </r>
  <r>
    <x v="1724"/>
    <x v="836"/>
    <x v="1"/>
    <x v="546"/>
    <d v="2012-12-20T00:00:00"/>
    <s v="First Class"/>
    <x v="271"/>
    <s v="Jay Kimmel"/>
    <x v="0"/>
    <s v="United States"/>
    <s v="Philadelphia"/>
    <x v="9"/>
    <n v="19143"/>
    <x v="3"/>
    <s v="OFF-AP-10000828"/>
    <x v="1"/>
    <x v="9"/>
    <s v="Avanti 4.4 Cu. Ft. Refrigerator"/>
    <x v="1502"/>
    <n v="3"/>
    <n v="0.2"/>
    <n v="43.43519999999998"/>
  </r>
  <r>
    <x v="1725"/>
    <x v="836"/>
    <x v="1"/>
    <x v="546"/>
    <d v="2012-12-20T00:00:00"/>
    <s v="First Class"/>
    <x v="271"/>
    <s v="Jay Kimmel"/>
    <x v="0"/>
    <s v="United States"/>
    <s v="Philadelphia"/>
    <x v="9"/>
    <n v="19143"/>
    <x v="3"/>
    <s v="OFF-AP-10002906"/>
    <x v="1"/>
    <x v="9"/>
    <s v="Hoover Replacement Belt for Commercial Guardsman Heavy-Duty Upright Vacuum"/>
    <x v="1503"/>
    <n v="2"/>
    <n v="0.2"/>
    <n v="0.44399999999999973"/>
  </r>
  <r>
    <x v="1726"/>
    <x v="836"/>
    <x v="1"/>
    <x v="546"/>
    <d v="2012-12-20T00:00:00"/>
    <s v="First Class"/>
    <x v="271"/>
    <s v="Jay Kimmel"/>
    <x v="0"/>
    <s v="United States"/>
    <s v="Philadelphia"/>
    <x v="9"/>
    <n v="19143"/>
    <x v="3"/>
    <s v="OFF-AP-10003860"/>
    <x v="1"/>
    <x v="9"/>
    <s v="Fellowes Advanced 8 Outlet Surge Suppressor with Phone/Fax Protection"/>
    <x v="1504"/>
    <n v="4"/>
    <n v="0.2"/>
    <n v="7.7728000000000002"/>
  </r>
  <r>
    <x v="1727"/>
    <x v="837"/>
    <x v="3"/>
    <x v="568"/>
    <d v="2014-05-05T00:00:00"/>
    <s v="Second Class"/>
    <x v="524"/>
    <s v="Filia McAdams"/>
    <x v="1"/>
    <s v="United States"/>
    <s v="Dublin"/>
    <x v="24"/>
    <n v="43017"/>
    <x v="3"/>
    <s v="FUR-TA-10001307"/>
    <x v="0"/>
    <x v="3"/>
    <s v="SAFCO PlanMaster Heigh-Adjustable Drafting Table Base, 43w x 30d x 30-37h, Black"/>
    <x v="1505"/>
    <n v="5"/>
    <n v="0.4"/>
    <n v="-69.889999999999986"/>
  </r>
  <r>
    <x v="1728"/>
    <x v="838"/>
    <x v="0"/>
    <x v="569"/>
    <d v="2013-02-07T00:00:00"/>
    <s v="Same Day"/>
    <x v="244"/>
    <s v="Christina Anderson"/>
    <x v="0"/>
    <s v="United States"/>
    <s v="Springfield"/>
    <x v="17"/>
    <n v="22153"/>
    <x v="0"/>
    <s v="TEC-AC-10003063"/>
    <x v="2"/>
    <x v="11"/>
    <s v="Micro Innovations USB RF Wireless Keyboard with Mouse"/>
    <x v="1506"/>
    <n v="4"/>
    <n v="0"/>
    <n v="21"/>
  </r>
  <r>
    <x v="1729"/>
    <x v="838"/>
    <x v="0"/>
    <x v="569"/>
    <d v="2013-02-07T00:00:00"/>
    <s v="Same Day"/>
    <x v="244"/>
    <s v="Christina Anderson"/>
    <x v="0"/>
    <s v="United States"/>
    <s v="Springfield"/>
    <x v="17"/>
    <n v="22153"/>
    <x v="0"/>
    <s v="OFF-LA-10001045"/>
    <x v="1"/>
    <x v="2"/>
    <s v="Permanent Self-Adhesive File Folder Labels for Typewriters by Universal"/>
    <x v="1507"/>
    <n v="3"/>
    <n v="0"/>
    <n v="3.6017999999999999"/>
  </r>
  <r>
    <x v="1730"/>
    <x v="839"/>
    <x v="2"/>
    <x v="450"/>
    <d v="2011-10-03T00:00:00"/>
    <s v="Standard Class"/>
    <x v="470"/>
    <s v="Keith Dawkins"/>
    <x v="1"/>
    <s v="United States"/>
    <s v="Fayetteville"/>
    <x v="3"/>
    <n v="28314"/>
    <x v="0"/>
    <s v="OFF-PA-10001457"/>
    <x v="1"/>
    <x v="10"/>
    <s v="White GlueTop Scratch Pads"/>
    <x v="1508"/>
    <n v="8"/>
    <n v="0.2"/>
    <n v="31.283199999999987"/>
  </r>
  <r>
    <x v="1731"/>
    <x v="839"/>
    <x v="2"/>
    <x v="450"/>
    <d v="2011-10-03T00:00:00"/>
    <s v="Standard Class"/>
    <x v="470"/>
    <s v="Keith Dawkins"/>
    <x v="1"/>
    <s v="United States"/>
    <s v="Fayetteville"/>
    <x v="3"/>
    <n v="28314"/>
    <x v="0"/>
    <s v="OFF-PA-10001804"/>
    <x v="1"/>
    <x v="10"/>
    <s v="Xerox 195"/>
    <x v="1432"/>
    <n v="2"/>
    <n v="0.2"/>
    <n v="3.7407999999999997"/>
  </r>
  <r>
    <x v="1732"/>
    <x v="840"/>
    <x v="0"/>
    <x v="212"/>
    <d v="2013-07-15T00:00:00"/>
    <s v="Standard Class"/>
    <x v="109"/>
    <s v="Logan Haushalter"/>
    <x v="0"/>
    <s v="United States"/>
    <s v="Dallas"/>
    <x v="5"/>
    <n v="75081"/>
    <x v="2"/>
    <s v="OFF-ST-10000689"/>
    <x v="1"/>
    <x v="4"/>
    <s v="Fellowes Strictly Business Drawer File, Letter/Legal Size"/>
    <x v="1080"/>
    <n v="3"/>
    <n v="0.2"/>
    <n v="-33.804000000000002"/>
  </r>
  <r>
    <x v="1733"/>
    <x v="840"/>
    <x v="0"/>
    <x v="212"/>
    <d v="2013-07-15T00:00:00"/>
    <s v="Standard Class"/>
    <x v="109"/>
    <s v="Logan Haushalter"/>
    <x v="0"/>
    <s v="United States"/>
    <s v="Dallas"/>
    <x v="5"/>
    <n v="75081"/>
    <x v="2"/>
    <s v="OFF-AR-10002135"/>
    <x v="1"/>
    <x v="6"/>
    <s v="Boston Heavy-Duty Trimline Electric Pencil Sharpeners"/>
    <x v="1509"/>
    <n v="4"/>
    <n v="0.2"/>
    <n v="17.351999999999975"/>
  </r>
  <r>
    <x v="1734"/>
    <x v="841"/>
    <x v="3"/>
    <x v="570"/>
    <d v="2014-08-02T00:00:00"/>
    <s v="Second Class"/>
    <x v="165"/>
    <s v="Anna Gayman"/>
    <x v="0"/>
    <s v="United States"/>
    <s v="Jacksonville"/>
    <x v="3"/>
    <n v="28540"/>
    <x v="0"/>
    <s v="OFF-AP-10002082"/>
    <x v="1"/>
    <x v="9"/>
    <s v="Holmes HEPA Air Purifier"/>
    <x v="1510"/>
    <n v="2"/>
    <n v="0.2"/>
    <n v="6.5339999999999971"/>
  </r>
  <r>
    <x v="1735"/>
    <x v="841"/>
    <x v="3"/>
    <x v="570"/>
    <d v="2014-08-02T00:00:00"/>
    <s v="Second Class"/>
    <x v="165"/>
    <s v="Anna Gayman"/>
    <x v="0"/>
    <s v="United States"/>
    <s v="Jacksonville"/>
    <x v="3"/>
    <n v="28540"/>
    <x v="0"/>
    <s v="TEC-PH-10003442"/>
    <x v="2"/>
    <x v="7"/>
    <s v="Samsung Replacement EH64AVFWE Premium Headset"/>
    <x v="1114"/>
    <n v="5"/>
    <n v="0.2"/>
    <n v="1.375"/>
  </r>
  <r>
    <x v="1736"/>
    <x v="841"/>
    <x v="3"/>
    <x v="570"/>
    <d v="2014-08-02T00:00:00"/>
    <s v="Second Class"/>
    <x v="165"/>
    <s v="Anna Gayman"/>
    <x v="0"/>
    <s v="United States"/>
    <s v="Jacksonville"/>
    <x v="3"/>
    <n v="28540"/>
    <x v="0"/>
    <s v="OFF-AR-10002833"/>
    <x v="1"/>
    <x v="6"/>
    <s v="Newell 322"/>
    <x v="972"/>
    <n v="3"/>
    <n v="0.2"/>
    <n v="0.3822000000000001"/>
  </r>
  <r>
    <x v="1737"/>
    <x v="842"/>
    <x v="1"/>
    <x v="37"/>
    <d v="2012-09-09T00:00:00"/>
    <s v="Standard Class"/>
    <x v="106"/>
    <s v="David Bremer"/>
    <x v="1"/>
    <s v="United States"/>
    <s v="San Francisco"/>
    <x v="1"/>
    <n v="94122"/>
    <x v="1"/>
    <s v="OFF-ST-10001325"/>
    <x v="1"/>
    <x v="4"/>
    <s v="Sterilite Officeware Hinged File Box"/>
    <x v="974"/>
    <n v="3"/>
    <n v="0"/>
    <n v="8.4888000000000012"/>
  </r>
  <r>
    <x v="1738"/>
    <x v="842"/>
    <x v="1"/>
    <x v="37"/>
    <d v="2012-09-09T00:00:00"/>
    <s v="Standard Class"/>
    <x v="106"/>
    <s v="David Bremer"/>
    <x v="1"/>
    <s v="United States"/>
    <s v="San Francisco"/>
    <x v="1"/>
    <n v="94122"/>
    <x v="1"/>
    <s v="TEC-AC-10003038"/>
    <x v="2"/>
    <x v="11"/>
    <s v="Kingston Digital DataTraveler 16GB USB 2.0"/>
    <x v="1511"/>
    <n v="2"/>
    <n v="0"/>
    <n v="3.400999999999998"/>
  </r>
  <r>
    <x v="1739"/>
    <x v="842"/>
    <x v="1"/>
    <x v="37"/>
    <d v="2012-09-09T00:00:00"/>
    <s v="Standard Class"/>
    <x v="106"/>
    <s v="David Bremer"/>
    <x v="1"/>
    <s v="United States"/>
    <s v="San Francisco"/>
    <x v="1"/>
    <n v="94122"/>
    <x v="1"/>
    <s v="TEC-AC-10003590"/>
    <x v="2"/>
    <x v="11"/>
    <s v="TRENDnet 56K USB 2.0 Phone, Internet and Fax Modem"/>
    <x v="1512"/>
    <n v="5"/>
    <n v="0"/>
    <n v="46.601999999999997"/>
  </r>
  <r>
    <x v="1740"/>
    <x v="843"/>
    <x v="2"/>
    <x v="128"/>
    <d v="2011-08-16T00:00:00"/>
    <s v="Standard Class"/>
    <x v="525"/>
    <s v="Emily Ducich"/>
    <x v="2"/>
    <s v="United States"/>
    <s v="San Diego"/>
    <x v="1"/>
    <n v="92037"/>
    <x v="1"/>
    <s v="OFF-LA-10000262"/>
    <x v="1"/>
    <x v="2"/>
    <s v="Avery 494"/>
    <x v="1513"/>
    <n v="8"/>
    <n v="0"/>
    <n v="9.6047999999999991"/>
  </r>
  <r>
    <x v="1741"/>
    <x v="844"/>
    <x v="3"/>
    <x v="505"/>
    <d v="2014-11-04T00:00:00"/>
    <s v="Standard Class"/>
    <x v="498"/>
    <s v="Mick Crebagga"/>
    <x v="0"/>
    <s v="United States"/>
    <s v="Philadelphia"/>
    <x v="9"/>
    <n v="19140"/>
    <x v="3"/>
    <s v="OFF-PA-10004355"/>
    <x v="1"/>
    <x v="10"/>
    <s v="Xerox 231"/>
    <x v="561"/>
    <n v="4"/>
    <n v="0.2"/>
    <n v="7.2576000000000001"/>
  </r>
  <r>
    <x v="1742"/>
    <x v="844"/>
    <x v="3"/>
    <x v="505"/>
    <d v="2014-11-04T00:00:00"/>
    <s v="Standard Class"/>
    <x v="498"/>
    <s v="Mick Crebagga"/>
    <x v="0"/>
    <s v="United States"/>
    <s v="Philadelphia"/>
    <x v="9"/>
    <n v="19140"/>
    <x v="3"/>
    <s v="FUR-FU-10004415"/>
    <x v="0"/>
    <x v="5"/>
    <s v="Stacking Tray, Side-Loading, Legal, Smoke"/>
    <x v="1514"/>
    <n v="2"/>
    <n v="0.2"/>
    <n v="0.98559999999999937"/>
  </r>
  <r>
    <x v="1743"/>
    <x v="844"/>
    <x v="3"/>
    <x v="505"/>
    <d v="2014-11-04T00:00:00"/>
    <s v="Standard Class"/>
    <x v="498"/>
    <s v="Mick Crebagga"/>
    <x v="0"/>
    <s v="United States"/>
    <s v="Philadelphia"/>
    <x v="9"/>
    <n v="19140"/>
    <x v="3"/>
    <s v="OFF-ST-10002486"/>
    <x v="1"/>
    <x v="4"/>
    <s v="Eldon Shelf Savers Cubes and Bins"/>
    <x v="1515"/>
    <n v="2"/>
    <n v="0.2"/>
    <n v="-2.5128000000000008"/>
  </r>
  <r>
    <x v="1744"/>
    <x v="844"/>
    <x v="3"/>
    <x v="505"/>
    <d v="2014-11-04T00:00:00"/>
    <s v="Standard Class"/>
    <x v="498"/>
    <s v="Mick Crebagga"/>
    <x v="0"/>
    <s v="United States"/>
    <s v="Philadelphia"/>
    <x v="9"/>
    <n v="19140"/>
    <x v="3"/>
    <s v="TEC-AC-10001142"/>
    <x v="2"/>
    <x v="11"/>
    <s v="First Data FD10 PIN Pad"/>
    <x v="1516"/>
    <n v="7"/>
    <n v="0.2"/>
    <n v="-55.300000000000068"/>
  </r>
  <r>
    <x v="1745"/>
    <x v="845"/>
    <x v="2"/>
    <x v="571"/>
    <d v="2011-06-09T00:00:00"/>
    <s v="First Class"/>
    <x v="298"/>
    <s v="Bryan Mills"/>
    <x v="0"/>
    <s v="United States"/>
    <s v="Rochester"/>
    <x v="15"/>
    <n v="14609"/>
    <x v="3"/>
    <s v="OFF-AR-10002656"/>
    <x v="1"/>
    <x v="6"/>
    <s v="Sanford Liquid Accent Highlighters"/>
    <x v="522"/>
    <n v="2"/>
    <n v="0"/>
    <n v="4.9431999999999992"/>
  </r>
  <r>
    <x v="1746"/>
    <x v="846"/>
    <x v="0"/>
    <x v="572"/>
    <d v="2013-08-18T00:00:00"/>
    <s v="Second Class"/>
    <x v="191"/>
    <s v="Erin Mull"/>
    <x v="0"/>
    <s v="United States"/>
    <s v="Jacksonville"/>
    <x v="3"/>
    <n v="28540"/>
    <x v="0"/>
    <s v="OFF-BI-10000138"/>
    <x v="1"/>
    <x v="8"/>
    <s v="Acco Translucent Poly Ring Binders"/>
    <x v="1517"/>
    <n v="8"/>
    <n v="0.7"/>
    <n v="-8.2367999999999988"/>
  </r>
  <r>
    <x v="1747"/>
    <x v="846"/>
    <x v="0"/>
    <x v="572"/>
    <d v="2013-08-18T00:00:00"/>
    <s v="Second Class"/>
    <x v="191"/>
    <s v="Erin Mull"/>
    <x v="0"/>
    <s v="United States"/>
    <s v="Jacksonville"/>
    <x v="3"/>
    <n v="28540"/>
    <x v="0"/>
    <s v="OFF-PA-10004947"/>
    <x v="1"/>
    <x v="10"/>
    <s v="Staples"/>
    <x v="1518"/>
    <n v="3"/>
    <n v="0.2"/>
    <n v="3.2099999999999982"/>
  </r>
  <r>
    <x v="1748"/>
    <x v="847"/>
    <x v="2"/>
    <x v="573"/>
    <d v="2011-04-29T00:00:00"/>
    <s v="Standard Class"/>
    <x v="526"/>
    <s v="Dianna Arnett"/>
    <x v="2"/>
    <s v="United States"/>
    <s v="Houston"/>
    <x v="5"/>
    <n v="77095"/>
    <x v="2"/>
    <s v="OFF-PA-10003543"/>
    <x v="1"/>
    <x v="10"/>
    <s v="Xerox 1985"/>
    <x v="563"/>
    <n v="2"/>
    <n v="0.2"/>
    <n v="3.6288"/>
  </r>
  <r>
    <x v="1749"/>
    <x v="847"/>
    <x v="2"/>
    <x v="573"/>
    <d v="2011-04-29T00:00:00"/>
    <s v="Standard Class"/>
    <x v="526"/>
    <s v="Dianna Arnett"/>
    <x v="2"/>
    <s v="United States"/>
    <s v="Houston"/>
    <x v="5"/>
    <n v="77095"/>
    <x v="2"/>
    <s v="OFF-AR-10002221"/>
    <x v="1"/>
    <x v="6"/>
    <s v="12 Colored Short Pencils"/>
    <x v="875"/>
    <n v="3"/>
    <n v="0.2"/>
    <n v="0.54600000000000071"/>
  </r>
  <r>
    <x v="1750"/>
    <x v="848"/>
    <x v="1"/>
    <x v="6"/>
    <d v="2012-11-27T00:00:00"/>
    <s v="Standard Class"/>
    <x v="246"/>
    <s v="Meg O'Connel"/>
    <x v="2"/>
    <s v="United States"/>
    <s v="San Antonio"/>
    <x v="5"/>
    <n v="78207"/>
    <x v="2"/>
    <s v="FUR-TA-10004607"/>
    <x v="0"/>
    <x v="3"/>
    <s v="Hon 2111 Invitation Series Straight Table"/>
    <x v="1519"/>
    <n v="2"/>
    <n v="0.3"/>
    <n v="-32.522600000000011"/>
  </r>
  <r>
    <x v="1751"/>
    <x v="849"/>
    <x v="3"/>
    <x v="336"/>
    <d v="2014-10-18T00:00:00"/>
    <s v="First Class"/>
    <x v="527"/>
    <s v="Joni Wasserman"/>
    <x v="0"/>
    <s v="United States"/>
    <s v="Oakland"/>
    <x v="1"/>
    <n v="94601"/>
    <x v="1"/>
    <s v="FUR-FU-10001918"/>
    <x v="0"/>
    <x v="5"/>
    <s v="C-Line Cubicle Keepers Polyproplyene Holder With Velcro Backings"/>
    <x v="1520"/>
    <n v="2"/>
    <n v="0"/>
    <n v="3.6894000000000009"/>
  </r>
  <r>
    <x v="1752"/>
    <x v="850"/>
    <x v="3"/>
    <x v="574"/>
    <d v="2014-12-06T00:00:00"/>
    <s v="First Class"/>
    <x v="100"/>
    <s v="Victoria Wilson"/>
    <x v="1"/>
    <s v="United States"/>
    <s v="San Francisco"/>
    <x v="1"/>
    <n v="94122"/>
    <x v="1"/>
    <s v="OFF-ST-10004340"/>
    <x v="1"/>
    <x v="4"/>
    <s v="Fellowes Mobile File Cart, Black"/>
    <x v="1521"/>
    <n v="9"/>
    <n v="0"/>
    <n v="151.09740000000002"/>
  </r>
  <r>
    <x v="1753"/>
    <x v="850"/>
    <x v="3"/>
    <x v="574"/>
    <d v="2014-12-06T00:00:00"/>
    <s v="First Class"/>
    <x v="100"/>
    <s v="Victoria Wilson"/>
    <x v="1"/>
    <s v="United States"/>
    <s v="San Francisco"/>
    <x v="1"/>
    <n v="94122"/>
    <x v="1"/>
    <s v="OFF-PA-10004475"/>
    <x v="1"/>
    <x v="10"/>
    <s v="Xerox 1940"/>
    <x v="1446"/>
    <n v="2"/>
    <n v="0"/>
    <n v="53.860799999999998"/>
  </r>
  <r>
    <x v="1754"/>
    <x v="850"/>
    <x v="3"/>
    <x v="574"/>
    <d v="2014-12-06T00:00:00"/>
    <s v="First Class"/>
    <x v="100"/>
    <s v="Victoria Wilson"/>
    <x v="1"/>
    <s v="United States"/>
    <s v="San Francisco"/>
    <x v="1"/>
    <n v="94122"/>
    <x v="1"/>
    <s v="OFF-PA-10003893"/>
    <x v="1"/>
    <x v="10"/>
    <s v="Xerox 1962"/>
    <x v="18"/>
    <n v="2"/>
    <n v="0"/>
    <n v="3.8519999999999994"/>
  </r>
  <r>
    <x v="1755"/>
    <x v="851"/>
    <x v="1"/>
    <x v="575"/>
    <d v="2012-12-11T00:00:00"/>
    <s v="Second Class"/>
    <x v="499"/>
    <s v="Tonja Turnell"/>
    <x v="2"/>
    <s v="United States"/>
    <s v="Fort Worth"/>
    <x v="5"/>
    <n v="76106"/>
    <x v="2"/>
    <s v="OFF-PA-10000100"/>
    <x v="1"/>
    <x v="10"/>
    <s v="Xerox 1945"/>
    <x v="1522"/>
    <n v="11"/>
    <n v="0.2"/>
    <n v="130.75810000000001"/>
  </r>
  <r>
    <x v="1756"/>
    <x v="851"/>
    <x v="1"/>
    <x v="575"/>
    <d v="2012-12-11T00:00:00"/>
    <s v="Second Class"/>
    <x v="499"/>
    <s v="Tonja Turnell"/>
    <x v="2"/>
    <s v="United States"/>
    <s v="Fort Worth"/>
    <x v="5"/>
    <n v="76106"/>
    <x v="2"/>
    <s v="TEC-PH-10001817"/>
    <x v="2"/>
    <x v="7"/>
    <s v="Wilson Electronics DB Pro Signal Booster"/>
    <x v="1523"/>
    <n v="6"/>
    <n v="0.2"/>
    <n v="150.36000000000013"/>
  </r>
  <r>
    <x v="1757"/>
    <x v="852"/>
    <x v="1"/>
    <x v="562"/>
    <d v="2012-07-15T00:00:00"/>
    <s v="First Class"/>
    <x v="359"/>
    <s v="Sara Luxemburg"/>
    <x v="2"/>
    <s v="United States"/>
    <s v="Houston"/>
    <x v="5"/>
    <n v="77095"/>
    <x v="2"/>
    <s v="OFF-BI-10001765"/>
    <x v="1"/>
    <x v="8"/>
    <s v="Wilson Jones Heavy-Duty Casebound Ring Binders with Metal Hinges"/>
    <x v="1524"/>
    <n v="6"/>
    <n v="0.8"/>
    <n v="-66.508800000000036"/>
  </r>
  <r>
    <x v="1758"/>
    <x v="853"/>
    <x v="2"/>
    <x v="218"/>
    <d v="2011-05-17T00:00:00"/>
    <s v="Standard Class"/>
    <x v="528"/>
    <s v="Raymond Messe"/>
    <x v="0"/>
    <s v="United States"/>
    <s v="Houston"/>
    <x v="5"/>
    <n v="77095"/>
    <x v="2"/>
    <s v="TEC-AC-10001013"/>
    <x v="2"/>
    <x v="11"/>
    <s v="Logitech ClearChat Comfort/USB Headset H390"/>
    <x v="1525"/>
    <n v="2"/>
    <n v="0.2"/>
    <n v="7.615399999999994"/>
  </r>
  <r>
    <x v="1759"/>
    <x v="854"/>
    <x v="2"/>
    <x v="576"/>
    <d v="2011-01-13T00:00:00"/>
    <s v="Standard Class"/>
    <x v="469"/>
    <s v="Mick Brown"/>
    <x v="0"/>
    <s v="United States"/>
    <s v="Philadelphia"/>
    <x v="9"/>
    <n v="19143"/>
    <x v="3"/>
    <s v="OFF-AR-10003478"/>
    <x v="1"/>
    <x v="6"/>
    <s v="Avery Hi-Liter EverBold Pen Style Fluorescent Highlighters, 4/Pack"/>
    <x v="1526"/>
    <n v="3"/>
    <n v="0.2"/>
    <n v="4.8840000000000003"/>
  </r>
  <r>
    <x v="1760"/>
    <x v="855"/>
    <x v="1"/>
    <x v="577"/>
    <d v="2012-09-09T00:00:00"/>
    <s v="Standard Class"/>
    <x v="151"/>
    <s v="Arthur Gainer"/>
    <x v="0"/>
    <s v="United States"/>
    <s v="San Diego"/>
    <x v="1"/>
    <n v="92105"/>
    <x v="1"/>
    <s v="FUR-BO-10000330"/>
    <x v="0"/>
    <x v="0"/>
    <s v="Sauder Camden County Barrister Bookcase, Planked Cherry Finish"/>
    <x v="1527"/>
    <n v="4"/>
    <n v="0.15"/>
    <n v="-4.8391999999999769"/>
  </r>
  <r>
    <x v="1761"/>
    <x v="855"/>
    <x v="1"/>
    <x v="577"/>
    <d v="2012-09-09T00:00:00"/>
    <s v="Standard Class"/>
    <x v="151"/>
    <s v="Arthur Gainer"/>
    <x v="0"/>
    <s v="United States"/>
    <s v="San Diego"/>
    <x v="1"/>
    <n v="92105"/>
    <x v="1"/>
    <s v="OFF-BI-10001900"/>
    <x v="1"/>
    <x v="8"/>
    <s v="DXL Angle-View Binders with Locking Rings, Black"/>
    <x v="1528"/>
    <n v="6"/>
    <n v="0.2"/>
    <n v="9.7037999999999993"/>
  </r>
  <r>
    <x v="1762"/>
    <x v="855"/>
    <x v="1"/>
    <x v="577"/>
    <d v="2012-09-09T00:00:00"/>
    <s v="Standard Class"/>
    <x v="151"/>
    <s v="Arthur Gainer"/>
    <x v="0"/>
    <s v="United States"/>
    <s v="San Diego"/>
    <x v="1"/>
    <n v="92105"/>
    <x v="1"/>
    <s v="FUR-BO-10003159"/>
    <x v="0"/>
    <x v="0"/>
    <s v="Sauder Camden County Collection Libraries, Planked Cherry Finish"/>
    <x v="1529"/>
    <n v="3"/>
    <n v="0.15"/>
    <n v="-20.696400000000025"/>
  </r>
  <r>
    <x v="1763"/>
    <x v="856"/>
    <x v="0"/>
    <x v="578"/>
    <d v="2013-08-09T00:00:00"/>
    <s v="Standard Class"/>
    <x v="529"/>
    <s v="Max Ludwig"/>
    <x v="2"/>
    <s v="United States"/>
    <s v="Suffolk"/>
    <x v="17"/>
    <n v="23434"/>
    <x v="0"/>
    <s v="OFF-SU-10002573"/>
    <x v="1"/>
    <x v="14"/>
    <s v="Acme 10&quot; Easy Grip Assistive Scissors"/>
    <x v="1530"/>
    <n v="2"/>
    <n v="0"/>
    <n v="10.517999999999997"/>
  </r>
  <r>
    <x v="1764"/>
    <x v="856"/>
    <x v="0"/>
    <x v="578"/>
    <d v="2013-08-09T00:00:00"/>
    <s v="Standard Class"/>
    <x v="529"/>
    <s v="Max Ludwig"/>
    <x v="2"/>
    <s v="United States"/>
    <s v="Suffolk"/>
    <x v="17"/>
    <n v="23434"/>
    <x v="0"/>
    <s v="OFF-LA-10004484"/>
    <x v="1"/>
    <x v="2"/>
    <s v="Avery 476"/>
    <x v="1531"/>
    <n v="1"/>
    <n v="0"/>
    <n v="1.8997999999999999"/>
  </r>
  <r>
    <x v="1765"/>
    <x v="856"/>
    <x v="0"/>
    <x v="578"/>
    <d v="2013-08-09T00:00:00"/>
    <s v="Standard Class"/>
    <x v="529"/>
    <s v="Max Ludwig"/>
    <x v="2"/>
    <s v="United States"/>
    <s v="Suffolk"/>
    <x v="17"/>
    <n v="23434"/>
    <x v="0"/>
    <s v="FUR-FU-10001591"/>
    <x v="0"/>
    <x v="5"/>
    <s v="Advantus Panel Wall Certificate Holder - 8.5x11"/>
    <x v="1532"/>
    <n v="9"/>
    <n v="0"/>
    <n v="46.116000000000007"/>
  </r>
  <r>
    <x v="1766"/>
    <x v="856"/>
    <x v="0"/>
    <x v="578"/>
    <d v="2013-08-09T00:00:00"/>
    <s v="Standard Class"/>
    <x v="529"/>
    <s v="Max Ludwig"/>
    <x v="2"/>
    <s v="United States"/>
    <s v="Suffolk"/>
    <x v="17"/>
    <n v="23434"/>
    <x v="0"/>
    <s v="OFF-LA-10002034"/>
    <x v="1"/>
    <x v="2"/>
    <s v="Avery 478"/>
    <x v="765"/>
    <n v="2"/>
    <n v="0"/>
    <n v="4.8117999999999999"/>
  </r>
  <r>
    <x v="1767"/>
    <x v="857"/>
    <x v="2"/>
    <x v="579"/>
    <d v="2011-03-26T00:00:00"/>
    <s v="Standard Class"/>
    <x v="530"/>
    <s v="Craig Carroll"/>
    <x v="0"/>
    <s v="United States"/>
    <s v="Greensboro"/>
    <x v="3"/>
    <n v="27405"/>
    <x v="0"/>
    <s v="OFF-BI-10004410"/>
    <x v="1"/>
    <x v="8"/>
    <s v="C-Line Peel &amp; Stick Add-On Filing Pockets, 8-3/4 x 5-1/8, 10/Pack"/>
    <x v="1533"/>
    <n v="4"/>
    <n v="0.7"/>
    <n v="-5.8603999999999985"/>
  </r>
  <r>
    <x v="1768"/>
    <x v="857"/>
    <x v="2"/>
    <x v="579"/>
    <d v="2011-03-26T00:00:00"/>
    <s v="Standard Class"/>
    <x v="530"/>
    <s v="Craig Carroll"/>
    <x v="0"/>
    <s v="United States"/>
    <s v="Greensboro"/>
    <x v="3"/>
    <n v="27405"/>
    <x v="0"/>
    <s v="OFF-BI-10002735"/>
    <x v="1"/>
    <x v="8"/>
    <s v="GBC Prestige Therm-A-Bind Covers"/>
    <x v="1534"/>
    <n v="5"/>
    <n v="0.7"/>
    <n v="-39.456499999999991"/>
  </r>
  <r>
    <x v="1769"/>
    <x v="858"/>
    <x v="3"/>
    <x v="580"/>
    <d v="2014-03-09T00:00:00"/>
    <s v="Standard Class"/>
    <x v="34"/>
    <s v="Stewart Carmichael"/>
    <x v="1"/>
    <s v="United States"/>
    <s v="Dallas"/>
    <x v="5"/>
    <n v="75081"/>
    <x v="2"/>
    <s v="OFF-SU-10001935"/>
    <x v="1"/>
    <x v="14"/>
    <s v="Staples"/>
    <x v="1535"/>
    <n v="4"/>
    <n v="0.2"/>
    <n v="-1.3952000000000013"/>
  </r>
  <r>
    <x v="1770"/>
    <x v="858"/>
    <x v="3"/>
    <x v="580"/>
    <d v="2014-03-09T00:00:00"/>
    <s v="Standard Class"/>
    <x v="34"/>
    <s v="Stewart Carmichael"/>
    <x v="1"/>
    <s v="United States"/>
    <s v="Dallas"/>
    <x v="5"/>
    <n v="75081"/>
    <x v="2"/>
    <s v="OFF-BI-10003291"/>
    <x v="1"/>
    <x v="8"/>
    <s v="Wilson Jones Leather-Like Binders with DublLock Round Rings"/>
    <x v="1536"/>
    <n v="7"/>
    <n v="0.8"/>
    <n v="-20.166300000000007"/>
  </r>
  <r>
    <x v="1771"/>
    <x v="859"/>
    <x v="0"/>
    <x v="581"/>
    <d v="2013-11-30T00:00:00"/>
    <s v="Second Class"/>
    <x v="55"/>
    <s v="Greg Guthrie"/>
    <x v="1"/>
    <s v="United States"/>
    <s v="Chicago"/>
    <x v="10"/>
    <n v="60623"/>
    <x v="2"/>
    <s v="OFF-ST-10004337"/>
    <x v="1"/>
    <x v="4"/>
    <s v="SAFCO Commercial Wire Shelving, 72h"/>
    <x v="1537"/>
    <n v="2"/>
    <n v="0.2"/>
    <n v="-24.496000000000002"/>
  </r>
  <r>
    <x v="1772"/>
    <x v="859"/>
    <x v="0"/>
    <x v="581"/>
    <d v="2013-11-30T00:00:00"/>
    <s v="Second Class"/>
    <x v="55"/>
    <s v="Greg Guthrie"/>
    <x v="1"/>
    <s v="United States"/>
    <s v="Chicago"/>
    <x v="10"/>
    <n v="60623"/>
    <x v="2"/>
    <s v="TEC-AC-10001266"/>
    <x v="2"/>
    <x v="11"/>
    <s v="Memorex Micro Travel Drive 8 GB"/>
    <x v="1538"/>
    <n v="6"/>
    <n v="0.2"/>
    <n v="19.499999999999993"/>
  </r>
  <r>
    <x v="1773"/>
    <x v="860"/>
    <x v="2"/>
    <x v="582"/>
    <d v="2011-05-03T00:00:00"/>
    <s v="Standard Class"/>
    <x v="501"/>
    <s v="Muhammed Yedwab"/>
    <x v="1"/>
    <s v="United States"/>
    <s v="Baltimore"/>
    <x v="39"/>
    <n v="21215"/>
    <x v="3"/>
    <s v="OFF-BI-10001628"/>
    <x v="1"/>
    <x v="8"/>
    <s v="Acco Data Flex Cable Posts For Top &amp; Bottom Load Binders, 6&quot; Capacity"/>
    <x v="1539"/>
    <n v="2"/>
    <n v="0"/>
    <n v="9.3869999999999987"/>
  </r>
  <r>
    <x v="1774"/>
    <x v="860"/>
    <x v="2"/>
    <x v="582"/>
    <d v="2011-05-03T00:00:00"/>
    <s v="Standard Class"/>
    <x v="501"/>
    <s v="Muhammed Yedwab"/>
    <x v="1"/>
    <s v="United States"/>
    <s v="Baltimore"/>
    <x v="39"/>
    <n v="21215"/>
    <x v="3"/>
    <s v="OFF-ST-10000877"/>
    <x v="1"/>
    <x v="4"/>
    <s v="Recycled Steel Personal File for Standard File Folders"/>
    <x v="1540"/>
    <n v="9"/>
    <n v="0"/>
    <n v="129.37860000000001"/>
  </r>
  <r>
    <x v="1775"/>
    <x v="860"/>
    <x v="2"/>
    <x v="582"/>
    <d v="2011-05-03T00:00:00"/>
    <s v="Standard Class"/>
    <x v="501"/>
    <s v="Muhammed Yedwab"/>
    <x v="1"/>
    <s v="United States"/>
    <s v="Baltimore"/>
    <x v="39"/>
    <n v="21215"/>
    <x v="3"/>
    <s v="OFF-AR-10004752"/>
    <x v="1"/>
    <x v="6"/>
    <s v="Blackstonian Pencils"/>
    <x v="1541"/>
    <n v="2"/>
    <n v="0"/>
    <n v="1.4952000000000001"/>
  </r>
  <r>
    <x v="1776"/>
    <x v="860"/>
    <x v="2"/>
    <x v="582"/>
    <d v="2011-05-03T00:00:00"/>
    <s v="Standard Class"/>
    <x v="501"/>
    <s v="Muhammed Yedwab"/>
    <x v="1"/>
    <s v="United States"/>
    <s v="Baltimore"/>
    <x v="39"/>
    <n v="21215"/>
    <x v="3"/>
    <s v="OFF-LA-10000452"/>
    <x v="1"/>
    <x v="2"/>
    <s v="Avery 488"/>
    <x v="982"/>
    <n v="1"/>
    <n v="0"/>
    <n v="1.512"/>
  </r>
  <r>
    <x v="1777"/>
    <x v="861"/>
    <x v="1"/>
    <x v="27"/>
    <d v="2012-11-28T00:00:00"/>
    <s v="Standard Class"/>
    <x v="24"/>
    <s v="Darren Powers"/>
    <x v="0"/>
    <s v="United States"/>
    <s v="Los Angeles"/>
    <x v="1"/>
    <n v="90004"/>
    <x v="1"/>
    <s v="OFF-PA-10000675"/>
    <x v="1"/>
    <x v="10"/>
    <s v="Xerox 1919"/>
    <x v="1542"/>
    <n v="9"/>
    <n v="0"/>
    <n v="180.76590000000002"/>
  </r>
  <r>
    <x v="1778"/>
    <x v="861"/>
    <x v="1"/>
    <x v="27"/>
    <d v="2012-11-28T00:00:00"/>
    <s v="Standard Class"/>
    <x v="24"/>
    <s v="Darren Powers"/>
    <x v="0"/>
    <s v="United States"/>
    <s v="Los Angeles"/>
    <x v="1"/>
    <n v="90004"/>
    <x v="1"/>
    <s v="OFF-AR-10003045"/>
    <x v="1"/>
    <x v="6"/>
    <s v="Prang Colored Pencils"/>
    <x v="456"/>
    <n v="5"/>
    <n v="0"/>
    <n v="6.6150000000000002"/>
  </r>
  <r>
    <x v="1779"/>
    <x v="862"/>
    <x v="0"/>
    <x v="583"/>
    <d v="2013-11-17T00:00:00"/>
    <s v="Standard Class"/>
    <x v="420"/>
    <s v="Bryan Davis"/>
    <x v="0"/>
    <s v="United States"/>
    <s v="New York City"/>
    <x v="15"/>
    <n v="10011"/>
    <x v="3"/>
    <s v="TEC-AC-10003447"/>
    <x v="2"/>
    <x v="11"/>
    <s v="Micropad Numeric Keypads"/>
    <x v="1543"/>
    <n v="3"/>
    <n v="0"/>
    <n v="14.992499999999996"/>
  </r>
  <r>
    <x v="1780"/>
    <x v="862"/>
    <x v="0"/>
    <x v="583"/>
    <d v="2013-11-17T00:00:00"/>
    <s v="Standard Class"/>
    <x v="420"/>
    <s v="Bryan Davis"/>
    <x v="0"/>
    <s v="United States"/>
    <s v="New York City"/>
    <x v="15"/>
    <n v="10011"/>
    <x v="3"/>
    <s v="OFF-ST-10002276"/>
    <x v="1"/>
    <x v="4"/>
    <s v="Safco Steel Mobile File Cart"/>
    <x v="1544"/>
    <n v="1"/>
    <n v="0"/>
    <n v="20.840000000000003"/>
  </r>
  <r>
    <x v="1781"/>
    <x v="863"/>
    <x v="1"/>
    <x v="584"/>
    <d v="2012-07-13T00:00:00"/>
    <s v="Standard Class"/>
    <x v="118"/>
    <s v="Claudia Bergmann"/>
    <x v="1"/>
    <s v="United States"/>
    <s v="Franklin"/>
    <x v="31"/>
    <n v="2038"/>
    <x v="3"/>
    <s v="OFF-PA-10001609"/>
    <x v="1"/>
    <x v="10"/>
    <s v="Tops Wirebound Message Log Books"/>
    <x v="1545"/>
    <n v="2"/>
    <n v="0"/>
    <n v="3.0267999999999997"/>
  </r>
  <r>
    <x v="1782"/>
    <x v="863"/>
    <x v="1"/>
    <x v="584"/>
    <d v="2012-07-13T00:00:00"/>
    <s v="Standard Class"/>
    <x v="118"/>
    <s v="Claudia Bergmann"/>
    <x v="1"/>
    <s v="United States"/>
    <s v="Franklin"/>
    <x v="31"/>
    <n v="2038"/>
    <x v="3"/>
    <s v="OFF-BI-10001597"/>
    <x v="1"/>
    <x v="8"/>
    <s v="Wilson Jones Ledger-Size, Piano-Hinge Binder, 2&quot;, Blue"/>
    <x v="1546"/>
    <n v="3"/>
    <n v="0"/>
    <n v="59.011199999999988"/>
  </r>
  <r>
    <x v="1783"/>
    <x v="864"/>
    <x v="3"/>
    <x v="585"/>
    <d v="2014-09-27T00:00:00"/>
    <s v="Standard Class"/>
    <x v="531"/>
    <s v="Jim Epp"/>
    <x v="1"/>
    <s v="United States"/>
    <s v="Milwaukee"/>
    <x v="6"/>
    <n v="53209"/>
    <x v="2"/>
    <s v="OFF-PA-10004475"/>
    <x v="1"/>
    <x v="10"/>
    <s v="Xerox 1940"/>
    <x v="1547"/>
    <n v="4"/>
    <n v="0"/>
    <n v="107.7216"/>
  </r>
  <r>
    <x v="1784"/>
    <x v="864"/>
    <x v="3"/>
    <x v="585"/>
    <d v="2014-09-27T00:00:00"/>
    <s v="Standard Class"/>
    <x v="531"/>
    <s v="Jim Epp"/>
    <x v="1"/>
    <s v="United States"/>
    <s v="Milwaukee"/>
    <x v="6"/>
    <n v="53209"/>
    <x v="2"/>
    <s v="TEC-AC-10004510"/>
    <x v="2"/>
    <x v="11"/>
    <s v="Logitech Desktop MK120 Mouse and keyboard Combo"/>
    <x v="1548"/>
    <n v="6"/>
    <n v="0"/>
    <n v="9.8159999999999954"/>
  </r>
  <r>
    <x v="1785"/>
    <x v="864"/>
    <x v="3"/>
    <x v="585"/>
    <d v="2014-09-27T00:00:00"/>
    <s v="Standard Class"/>
    <x v="531"/>
    <s v="Jim Epp"/>
    <x v="1"/>
    <s v="United States"/>
    <s v="Milwaukee"/>
    <x v="6"/>
    <n v="53209"/>
    <x v="2"/>
    <s v="OFF-BI-10002976"/>
    <x v="1"/>
    <x v="8"/>
    <s v="ACCOHIDE Binder by Acco"/>
    <x v="1549"/>
    <n v="8"/>
    <n v="0"/>
    <n v="15.5288"/>
  </r>
  <r>
    <x v="1786"/>
    <x v="864"/>
    <x v="3"/>
    <x v="585"/>
    <d v="2014-09-27T00:00:00"/>
    <s v="Standard Class"/>
    <x v="531"/>
    <s v="Jim Epp"/>
    <x v="1"/>
    <s v="United States"/>
    <s v="Milwaukee"/>
    <x v="6"/>
    <n v="53209"/>
    <x v="2"/>
    <s v="TEC-PH-10001615"/>
    <x v="2"/>
    <x v="7"/>
    <s v="AT&amp;T CL82213"/>
    <x v="284"/>
    <n v="3"/>
    <n v="0"/>
    <n v="25.221299999999989"/>
  </r>
  <r>
    <x v="1787"/>
    <x v="865"/>
    <x v="1"/>
    <x v="586"/>
    <d v="2012-02-19T00:00:00"/>
    <s v="Standard Class"/>
    <x v="532"/>
    <s v="Roy Phan"/>
    <x v="1"/>
    <s v="United States"/>
    <s v="Kenosha"/>
    <x v="6"/>
    <n v="53142"/>
    <x v="2"/>
    <s v="TEC-PH-10001819"/>
    <x v="2"/>
    <x v="7"/>
    <s v="Innergie mMini Combo Duo USB Travel Charging Kit"/>
    <x v="1550"/>
    <n v="3"/>
    <n v="0"/>
    <n v="64.785599999999988"/>
  </r>
  <r>
    <x v="1788"/>
    <x v="865"/>
    <x v="1"/>
    <x v="586"/>
    <d v="2012-02-19T00:00:00"/>
    <s v="Standard Class"/>
    <x v="532"/>
    <s v="Roy Phan"/>
    <x v="1"/>
    <s v="United States"/>
    <s v="Kenosha"/>
    <x v="6"/>
    <n v="53142"/>
    <x v="2"/>
    <s v="TEC-PH-10000560"/>
    <x v="2"/>
    <x v="7"/>
    <s v="Samsung Galaxy S III - 16GB - pebble blue (T-Mobile)"/>
    <x v="1551"/>
    <n v="2"/>
    <n v="0"/>
    <n v="195.99440000000004"/>
  </r>
  <r>
    <x v="1789"/>
    <x v="865"/>
    <x v="1"/>
    <x v="586"/>
    <d v="2012-02-19T00:00:00"/>
    <s v="Standard Class"/>
    <x v="532"/>
    <s v="Roy Phan"/>
    <x v="1"/>
    <s v="United States"/>
    <s v="Kenosha"/>
    <x v="6"/>
    <n v="53142"/>
    <x v="2"/>
    <s v="TEC-AC-10004568"/>
    <x v="2"/>
    <x v="11"/>
    <s v="Maxell LTO Ultrium - 800 GB"/>
    <x v="1552"/>
    <n v="5"/>
    <n v="0"/>
    <n v="26.590499999999988"/>
  </r>
  <r>
    <x v="1790"/>
    <x v="866"/>
    <x v="2"/>
    <x v="587"/>
    <d v="2011-10-04T00:00:00"/>
    <s v="Standard Class"/>
    <x v="154"/>
    <s v="Russell Applegate"/>
    <x v="0"/>
    <s v="United States"/>
    <s v="New York City"/>
    <x v="15"/>
    <n v="10011"/>
    <x v="3"/>
    <s v="OFF-PA-10004092"/>
    <x v="1"/>
    <x v="10"/>
    <s v="Tops Green Bar Computer Printout Paper"/>
    <x v="1553"/>
    <n v="1"/>
    <n v="0"/>
    <n v="24.47"/>
  </r>
  <r>
    <x v="1791"/>
    <x v="867"/>
    <x v="2"/>
    <x v="588"/>
    <d v="2011-12-03T00:00:00"/>
    <s v="First Class"/>
    <x v="261"/>
    <s v="Resi Pölking"/>
    <x v="0"/>
    <s v="United States"/>
    <s v="Madison"/>
    <x v="6"/>
    <n v="53711"/>
    <x v="2"/>
    <s v="FUR-CH-10001854"/>
    <x v="0"/>
    <x v="1"/>
    <s v="Office Star - Professional Matrix Back Chair with 2-to-1 Synchro Tilt and Mesh Fabric Seat"/>
    <x v="1554"/>
    <n v="8"/>
    <n v="0"/>
    <n v="673.88160000000016"/>
  </r>
  <r>
    <x v="1792"/>
    <x v="867"/>
    <x v="2"/>
    <x v="588"/>
    <d v="2011-12-03T00:00:00"/>
    <s v="First Class"/>
    <x v="261"/>
    <s v="Resi Pölking"/>
    <x v="0"/>
    <s v="United States"/>
    <s v="Madison"/>
    <x v="6"/>
    <n v="53711"/>
    <x v="2"/>
    <s v="OFF-AR-10000475"/>
    <x v="1"/>
    <x v="6"/>
    <s v="Hunt BOSTON Vista Battery-Operated Pencil Sharpener, Black"/>
    <x v="1555"/>
    <n v="4"/>
    <n v="0"/>
    <n v="12.592800000000004"/>
  </r>
  <r>
    <x v="1793"/>
    <x v="868"/>
    <x v="2"/>
    <x v="589"/>
    <d v="2011-12-13T00:00:00"/>
    <s v="Standard Class"/>
    <x v="533"/>
    <s v="Thomas Boland"/>
    <x v="1"/>
    <s v="United States"/>
    <s v="Houston"/>
    <x v="5"/>
    <n v="77041"/>
    <x v="2"/>
    <s v="OFF-ST-10000777"/>
    <x v="1"/>
    <x v="4"/>
    <s v="Companion Letter/Legal File, Black"/>
    <x v="1556"/>
    <n v="2"/>
    <n v="0.2"/>
    <n v="6.0416000000000025"/>
  </r>
  <r>
    <x v="1794"/>
    <x v="869"/>
    <x v="0"/>
    <x v="64"/>
    <d v="2013-09-11T00:00:00"/>
    <s v="Standard Class"/>
    <x v="534"/>
    <s v="Brad Eason"/>
    <x v="2"/>
    <s v="United States"/>
    <s v="Olathe"/>
    <x v="41"/>
    <n v="66062"/>
    <x v="2"/>
    <s v="OFF-AR-10004022"/>
    <x v="1"/>
    <x v="6"/>
    <s v="Panasonic KP-380BK Classic Electric Pencil Sharpener"/>
    <x v="1557"/>
    <n v="3"/>
    <n v="0"/>
    <n v="26.984999999999992"/>
  </r>
  <r>
    <x v="1795"/>
    <x v="870"/>
    <x v="3"/>
    <x v="151"/>
    <d v="2014-08-31T00:00:00"/>
    <s v="First Class"/>
    <x v="280"/>
    <s v="Mathew Reese"/>
    <x v="2"/>
    <s v="United States"/>
    <s v="New York City"/>
    <x v="15"/>
    <n v="10024"/>
    <x v="3"/>
    <s v="OFF-ST-10002352"/>
    <x v="1"/>
    <x v="4"/>
    <s v="Iris Project Case"/>
    <x v="1558"/>
    <n v="8"/>
    <n v="0"/>
    <n v="16.598399999999998"/>
  </r>
  <r>
    <x v="1796"/>
    <x v="870"/>
    <x v="3"/>
    <x v="151"/>
    <d v="2014-08-31T00:00:00"/>
    <s v="First Class"/>
    <x v="280"/>
    <s v="Mathew Reese"/>
    <x v="2"/>
    <s v="United States"/>
    <s v="New York City"/>
    <x v="15"/>
    <n v="10024"/>
    <x v="3"/>
    <s v="TEC-PH-10000455"/>
    <x v="2"/>
    <x v="7"/>
    <s v="GE 30522EE2"/>
    <x v="1559"/>
    <n v="3"/>
    <n v="0"/>
    <n v="100.91129999999997"/>
  </r>
  <r>
    <x v="1797"/>
    <x v="870"/>
    <x v="3"/>
    <x v="151"/>
    <d v="2014-08-31T00:00:00"/>
    <s v="First Class"/>
    <x v="280"/>
    <s v="Mathew Reese"/>
    <x v="2"/>
    <s v="United States"/>
    <s v="New York City"/>
    <x v="15"/>
    <n v="10024"/>
    <x v="3"/>
    <s v="OFF-BI-10003910"/>
    <x v="1"/>
    <x v="8"/>
    <s v="DXL Angle-View Binders with Locking Rings by Samsill"/>
    <x v="1560"/>
    <n v="6"/>
    <n v="0.2"/>
    <n v="11.565"/>
  </r>
  <r>
    <x v="1798"/>
    <x v="871"/>
    <x v="0"/>
    <x v="274"/>
    <d v="2013-07-12T00:00:00"/>
    <s v="Standard Class"/>
    <x v="528"/>
    <s v="Raymond Messe"/>
    <x v="0"/>
    <s v="United States"/>
    <s v="San Jose"/>
    <x v="1"/>
    <n v="95123"/>
    <x v="1"/>
    <s v="FUR-FU-10003039"/>
    <x v="0"/>
    <x v="5"/>
    <s v="Howard Miller 11-1/2&quot; Diameter Grantwood Wall Clock"/>
    <x v="1561"/>
    <n v="5"/>
    <n v="0"/>
    <n v="73.320999999999998"/>
  </r>
  <r>
    <x v="1799"/>
    <x v="872"/>
    <x v="0"/>
    <x v="590"/>
    <d v="2013-08-11T00:00:00"/>
    <s v="Second Class"/>
    <x v="535"/>
    <s v="Jill Fjeld"/>
    <x v="0"/>
    <s v="United States"/>
    <s v="Dallas"/>
    <x v="5"/>
    <n v="75081"/>
    <x v="2"/>
    <s v="OFF-FA-10000585"/>
    <x v="1"/>
    <x v="13"/>
    <s v="OIC Bulk Pack Metal Binder Clips"/>
    <x v="1515"/>
    <n v="4"/>
    <n v="0.2"/>
    <n v="3.6295999999999995"/>
  </r>
  <r>
    <x v="1800"/>
    <x v="872"/>
    <x v="0"/>
    <x v="590"/>
    <d v="2013-08-11T00:00:00"/>
    <s v="Second Class"/>
    <x v="535"/>
    <s v="Jill Fjeld"/>
    <x v="0"/>
    <s v="United States"/>
    <s v="Dallas"/>
    <x v="5"/>
    <n v="75081"/>
    <x v="2"/>
    <s v="OFF-PA-10001994"/>
    <x v="1"/>
    <x v="10"/>
    <s v="Ink Jet Note and Greeting Cards, 8-1/2&quot; x 5-1/2&quot; Card Size"/>
    <x v="1562"/>
    <n v="3"/>
    <n v="0.2"/>
    <n v="17.534399999999998"/>
  </r>
  <r>
    <x v="1801"/>
    <x v="873"/>
    <x v="0"/>
    <x v="373"/>
    <d v="2013-11-20T00:00:00"/>
    <s v="Standard Class"/>
    <x v="216"/>
    <s v="Adrian Shami"/>
    <x v="2"/>
    <s v="United States"/>
    <s v="Auburn"/>
    <x v="4"/>
    <n v="98002"/>
    <x v="1"/>
    <s v="FUR-FU-10004270"/>
    <x v="0"/>
    <x v="5"/>
    <s v="Eldon Image Series Desk Accessories, Burgundy"/>
    <x v="1563"/>
    <n v="1"/>
    <n v="0"/>
    <n v="1.5047999999999999"/>
  </r>
  <r>
    <x v="1802"/>
    <x v="874"/>
    <x v="3"/>
    <x v="585"/>
    <d v="2014-09-27T00:00:00"/>
    <s v="Second Class"/>
    <x v="350"/>
    <s v="Joseph Airdo"/>
    <x v="0"/>
    <s v="United States"/>
    <s v="Philadelphia"/>
    <x v="9"/>
    <n v="19134"/>
    <x v="3"/>
    <s v="OFF-BI-10002498"/>
    <x v="1"/>
    <x v="8"/>
    <s v="Clear Mylar Reinforcing Strips"/>
    <x v="1564"/>
    <n v="1"/>
    <n v="0.7"/>
    <n v="-4.2987000000000002"/>
  </r>
  <r>
    <x v="1803"/>
    <x v="874"/>
    <x v="3"/>
    <x v="585"/>
    <d v="2014-09-27T00:00:00"/>
    <s v="Second Class"/>
    <x v="350"/>
    <s v="Joseph Airdo"/>
    <x v="0"/>
    <s v="United States"/>
    <s v="Philadelphia"/>
    <x v="9"/>
    <n v="19134"/>
    <x v="3"/>
    <s v="OFF-SU-10002881"/>
    <x v="1"/>
    <x v="14"/>
    <s v="Martin Yale Chadless Opener Electric Letter Opener"/>
    <x v="1565"/>
    <n v="7"/>
    <n v="0.2"/>
    <n v="-1049.3406"/>
  </r>
  <r>
    <x v="1804"/>
    <x v="874"/>
    <x v="3"/>
    <x v="585"/>
    <d v="2014-09-27T00:00:00"/>
    <s v="Second Class"/>
    <x v="350"/>
    <s v="Joseph Airdo"/>
    <x v="0"/>
    <s v="United States"/>
    <s v="Philadelphia"/>
    <x v="9"/>
    <n v="19134"/>
    <x v="3"/>
    <s v="TEC-AC-10002926"/>
    <x v="2"/>
    <x v="11"/>
    <s v="Logitech Wireless Marathon Mouse M705"/>
    <x v="1566"/>
    <n v="2"/>
    <n v="0.2"/>
    <n v="22.995400000000004"/>
  </r>
  <r>
    <x v="1805"/>
    <x v="875"/>
    <x v="0"/>
    <x v="591"/>
    <d v="2013-12-29T00:00:00"/>
    <s v="First Class"/>
    <x v="136"/>
    <s v="Grace Kelly"/>
    <x v="1"/>
    <s v="United States"/>
    <s v="Los Angeles"/>
    <x v="1"/>
    <n v="90049"/>
    <x v="1"/>
    <s v="TEC-PH-10002200"/>
    <x v="2"/>
    <x v="7"/>
    <s v="Samsung Galaxy Note 2"/>
    <x v="1567"/>
    <n v="7"/>
    <n v="0.2"/>
    <n v="257.59440000000029"/>
  </r>
  <r>
    <x v="1806"/>
    <x v="875"/>
    <x v="0"/>
    <x v="591"/>
    <d v="2013-12-29T00:00:00"/>
    <s v="First Class"/>
    <x v="136"/>
    <s v="Grace Kelly"/>
    <x v="1"/>
    <s v="United States"/>
    <s v="Los Angeles"/>
    <x v="1"/>
    <n v="90049"/>
    <x v="1"/>
    <s v="OFF-PA-10002005"/>
    <x v="1"/>
    <x v="10"/>
    <s v="Xerox 225"/>
    <x v="1568"/>
    <n v="7"/>
    <n v="0"/>
    <n v="21.772800000000004"/>
  </r>
  <r>
    <x v="1807"/>
    <x v="875"/>
    <x v="0"/>
    <x v="591"/>
    <d v="2013-12-29T00:00:00"/>
    <s v="First Class"/>
    <x v="136"/>
    <s v="Grace Kelly"/>
    <x v="1"/>
    <s v="United States"/>
    <s v="Los Angeles"/>
    <x v="1"/>
    <n v="90049"/>
    <x v="1"/>
    <s v="TEC-AC-10001465"/>
    <x v="2"/>
    <x v="11"/>
    <s v="SanDisk Cruzer 64 GB USB Flash Drive"/>
    <x v="1569"/>
    <n v="7"/>
    <n v="0"/>
    <n v="76.271999999999977"/>
  </r>
  <r>
    <x v="1808"/>
    <x v="876"/>
    <x v="0"/>
    <x v="592"/>
    <d v="2013-02-13T00:00:00"/>
    <s v="First Class"/>
    <x v="536"/>
    <s v="Phillip Breyer"/>
    <x v="1"/>
    <s v="United States"/>
    <s v="Tulsa"/>
    <x v="26"/>
    <n v="74133"/>
    <x v="2"/>
    <s v="TEC-PH-10004897"/>
    <x v="2"/>
    <x v="7"/>
    <s v="Mediabridge Sport Armband iPhone 5s"/>
    <x v="1570"/>
    <n v="7"/>
    <n v="0"/>
    <n v="0.69929999999999914"/>
  </r>
  <r>
    <x v="1809"/>
    <x v="877"/>
    <x v="0"/>
    <x v="248"/>
    <d v="2013-10-30T00:00:00"/>
    <s v="Standard Class"/>
    <x v="96"/>
    <s v="Heather Kirkland"/>
    <x v="1"/>
    <s v="United States"/>
    <s v="Chicago"/>
    <x v="10"/>
    <n v="60610"/>
    <x v="2"/>
    <s v="FUR-FU-10001196"/>
    <x v="0"/>
    <x v="5"/>
    <s v="DAX Cubicle Frames - 8x10"/>
    <x v="1571"/>
    <n v="7"/>
    <n v="0.6"/>
    <n v="-12.116999999999999"/>
  </r>
  <r>
    <x v="1810"/>
    <x v="877"/>
    <x v="0"/>
    <x v="248"/>
    <d v="2013-10-30T00:00:00"/>
    <s v="Standard Class"/>
    <x v="96"/>
    <s v="Heather Kirkland"/>
    <x v="1"/>
    <s v="United States"/>
    <s v="Chicago"/>
    <x v="10"/>
    <n v="60610"/>
    <x v="2"/>
    <s v="OFF-PA-10000595"/>
    <x v="1"/>
    <x v="10"/>
    <s v="Xerox 1929"/>
    <x v="1572"/>
    <n v="3"/>
    <n v="0.2"/>
    <n v="17.815199999999997"/>
  </r>
  <r>
    <x v="1811"/>
    <x v="878"/>
    <x v="2"/>
    <x v="3"/>
    <d v="2011-06-11T00:00:00"/>
    <s v="Second Class"/>
    <x v="383"/>
    <s v="Frank Olsen"/>
    <x v="0"/>
    <s v="United States"/>
    <s v="Harrisonburg"/>
    <x v="17"/>
    <n v="22801"/>
    <x v="0"/>
    <s v="FUR-TA-10004534"/>
    <x v="0"/>
    <x v="3"/>
    <s v="Bevis 44 x 96 Conference Tables"/>
    <x v="1573"/>
    <n v="7"/>
    <n v="0"/>
    <n v="245.0209999999999"/>
  </r>
  <r>
    <x v="1812"/>
    <x v="879"/>
    <x v="3"/>
    <x v="225"/>
    <d v="2014-11-27T00:00:00"/>
    <s v="Standard Class"/>
    <x v="537"/>
    <s v="Brian Thompson"/>
    <x v="0"/>
    <s v="United States"/>
    <s v="Newark"/>
    <x v="24"/>
    <n v="43055"/>
    <x v="3"/>
    <s v="FUR-FU-10001861"/>
    <x v="0"/>
    <x v="5"/>
    <s v="Floodlight Indoor Halogen Bulbs, 1 Bulb per Pack, 60 Watts"/>
    <x v="292"/>
    <n v="5"/>
    <n v="0.2"/>
    <n v="28.129999999999995"/>
  </r>
  <r>
    <x v="1813"/>
    <x v="879"/>
    <x v="3"/>
    <x v="225"/>
    <d v="2014-11-27T00:00:00"/>
    <s v="Standard Class"/>
    <x v="537"/>
    <s v="Brian Thompson"/>
    <x v="0"/>
    <s v="United States"/>
    <s v="Newark"/>
    <x v="24"/>
    <n v="43055"/>
    <x v="3"/>
    <s v="FUR-FU-10000206"/>
    <x v="0"/>
    <x v="5"/>
    <s v="GE General Purpose, Extra Long Life, Showcase &amp; Floodlight Incandescent Bulbs"/>
    <x v="1574"/>
    <n v="2"/>
    <n v="0.2"/>
    <n v="1.5713999999999997"/>
  </r>
  <r>
    <x v="1814"/>
    <x v="880"/>
    <x v="1"/>
    <x v="471"/>
    <d v="2012-09-18T00:00:00"/>
    <s v="Standard Class"/>
    <x v="407"/>
    <s v="Stefania Perrino"/>
    <x v="1"/>
    <s v="United States"/>
    <s v="Los Angeles"/>
    <x v="1"/>
    <n v="90045"/>
    <x v="1"/>
    <s v="FUR-TA-10002607"/>
    <x v="0"/>
    <x v="3"/>
    <s v="KI Conference Tables"/>
    <x v="1575"/>
    <n v="3"/>
    <n v="0.2"/>
    <n v="-8.5067999999999913"/>
  </r>
  <r>
    <x v="1815"/>
    <x v="881"/>
    <x v="1"/>
    <x v="593"/>
    <d v="2012-06-04T00:00:00"/>
    <s v="Same Day"/>
    <x v="328"/>
    <s v="Lauren Leatherbury"/>
    <x v="0"/>
    <s v="United States"/>
    <s v="Seattle"/>
    <x v="4"/>
    <n v="98105"/>
    <x v="1"/>
    <s v="OFF-LA-10000443"/>
    <x v="1"/>
    <x v="2"/>
    <s v="Avery 501"/>
    <x v="1576"/>
    <n v="2"/>
    <n v="0"/>
    <n v="3.4685999999999999"/>
  </r>
  <r>
    <x v="1816"/>
    <x v="881"/>
    <x v="1"/>
    <x v="593"/>
    <d v="2012-06-04T00:00:00"/>
    <s v="Same Day"/>
    <x v="328"/>
    <s v="Lauren Leatherbury"/>
    <x v="0"/>
    <s v="United States"/>
    <s v="Seattle"/>
    <x v="4"/>
    <n v="98105"/>
    <x v="1"/>
    <s v="OFF-AR-10004685"/>
    <x v="1"/>
    <x v="6"/>
    <s v="Binney &amp; Smith Crayola Metallic Colored Pencils, 8-Color Set"/>
    <x v="1577"/>
    <n v="2"/>
    <n v="0"/>
    <n v="3.0557999999999996"/>
  </r>
  <r>
    <x v="1817"/>
    <x v="882"/>
    <x v="1"/>
    <x v="350"/>
    <d v="2012-12-15T00:00:00"/>
    <s v="Second Class"/>
    <x v="430"/>
    <s v="Matt Collins"/>
    <x v="0"/>
    <s v="United States"/>
    <s v="Los Angeles"/>
    <x v="1"/>
    <n v="90036"/>
    <x v="1"/>
    <s v="OFF-LA-10001771"/>
    <x v="1"/>
    <x v="2"/>
    <s v="Avery 513"/>
    <x v="745"/>
    <n v="2"/>
    <n v="0"/>
    <n v="4.5815999999999999"/>
  </r>
  <r>
    <x v="1818"/>
    <x v="883"/>
    <x v="2"/>
    <x v="594"/>
    <d v="2011-05-29T00:00:00"/>
    <s v="Standard Class"/>
    <x v="538"/>
    <s v="Janet Lee"/>
    <x v="0"/>
    <s v="United States"/>
    <s v="Chicago"/>
    <x v="10"/>
    <n v="60623"/>
    <x v="2"/>
    <s v="OFF-AP-10001394"/>
    <x v="1"/>
    <x v="9"/>
    <s v="Harmony Air Purifier"/>
    <x v="1578"/>
    <n v="2"/>
    <n v="0.8"/>
    <n v="-166.32000000000005"/>
  </r>
  <r>
    <x v="1819"/>
    <x v="883"/>
    <x v="2"/>
    <x v="594"/>
    <d v="2011-05-29T00:00:00"/>
    <s v="Standard Class"/>
    <x v="538"/>
    <s v="Janet Lee"/>
    <x v="0"/>
    <s v="United States"/>
    <s v="Chicago"/>
    <x v="10"/>
    <n v="60623"/>
    <x v="2"/>
    <s v="FUR-FU-10002553"/>
    <x v="0"/>
    <x v="5"/>
    <s v="Electrix Incandescent Magnifying Lamp, Black"/>
    <x v="1579"/>
    <n v="2"/>
    <n v="0.6"/>
    <n v="-24.188999999999993"/>
  </r>
  <r>
    <x v="1820"/>
    <x v="884"/>
    <x v="0"/>
    <x v="595"/>
    <d v="2013-02-20T00:00:00"/>
    <s v="Standard Class"/>
    <x v="105"/>
    <s v="Erin Ashbrook"/>
    <x v="1"/>
    <s v="United States"/>
    <s v="Chicago"/>
    <x v="10"/>
    <n v="60623"/>
    <x v="2"/>
    <s v="OFF-AP-10004233"/>
    <x v="1"/>
    <x v="9"/>
    <s v="Honeywell Enviracaire Portable Air Cleaner for up to 8 x 10 Room"/>
    <x v="1580"/>
    <n v="6"/>
    <n v="0.8"/>
    <n v="-225.55680000000007"/>
  </r>
  <r>
    <x v="1821"/>
    <x v="884"/>
    <x v="0"/>
    <x v="595"/>
    <d v="2013-02-20T00:00:00"/>
    <s v="Standard Class"/>
    <x v="105"/>
    <s v="Erin Ashbrook"/>
    <x v="1"/>
    <s v="United States"/>
    <s v="Chicago"/>
    <x v="10"/>
    <n v="60623"/>
    <x v="2"/>
    <s v="OFF-FA-10000304"/>
    <x v="1"/>
    <x v="13"/>
    <s v="Advantus Push Pins"/>
    <x v="1535"/>
    <n v="4"/>
    <n v="0.2"/>
    <n v="1.8312000000000004"/>
  </r>
  <r>
    <x v="1822"/>
    <x v="884"/>
    <x v="0"/>
    <x v="595"/>
    <d v="2013-02-20T00:00:00"/>
    <s v="Standard Class"/>
    <x v="105"/>
    <s v="Erin Ashbrook"/>
    <x v="1"/>
    <s v="United States"/>
    <s v="Chicago"/>
    <x v="10"/>
    <n v="60623"/>
    <x v="2"/>
    <s v="FUR-CH-10004754"/>
    <x v="0"/>
    <x v="1"/>
    <s v="Global Stack Chair with Arms, Black"/>
    <x v="1581"/>
    <n v="3"/>
    <n v="0.3"/>
    <n v="-2.6981999999999999"/>
  </r>
  <r>
    <x v="1823"/>
    <x v="884"/>
    <x v="0"/>
    <x v="595"/>
    <d v="2013-02-20T00:00:00"/>
    <s v="Standard Class"/>
    <x v="105"/>
    <s v="Erin Ashbrook"/>
    <x v="1"/>
    <s v="United States"/>
    <s v="Chicago"/>
    <x v="10"/>
    <n v="60623"/>
    <x v="2"/>
    <s v="OFF-PA-10000809"/>
    <x v="1"/>
    <x v="10"/>
    <s v="Xerox 206"/>
    <x v="1182"/>
    <n v="1"/>
    <n v="0.2"/>
    <n v="1.8144"/>
  </r>
  <r>
    <x v="1824"/>
    <x v="885"/>
    <x v="0"/>
    <x v="596"/>
    <d v="2013-12-29T00:00:00"/>
    <s v="Standard Class"/>
    <x v="193"/>
    <s v="Sue Ann Reed"/>
    <x v="0"/>
    <s v="United States"/>
    <s v="Redmond"/>
    <x v="21"/>
    <n v="97756"/>
    <x v="1"/>
    <s v="OFF-BI-10003694"/>
    <x v="1"/>
    <x v="8"/>
    <s v="Avery 3 1/2&quot; Diskette Storage Pages, 10/Pack"/>
    <x v="1582"/>
    <n v="10"/>
    <n v="0.7"/>
    <n v="-25.05599999999999"/>
  </r>
  <r>
    <x v="1825"/>
    <x v="885"/>
    <x v="0"/>
    <x v="596"/>
    <d v="2013-12-29T00:00:00"/>
    <s v="Standard Class"/>
    <x v="193"/>
    <s v="Sue Ann Reed"/>
    <x v="0"/>
    <s v="United States"/>
    <s v="Redmond"/>
    <x v="21"/>
    <n v="97756"/>
    <x v="1"/>
    <s v="FUR-FU-10001935"/>
    <x v="0"/>
    <x v="5"/>
    <s v="3M Hangers With Command Adhesive"/>
    <x v="1583"/>
    <n v="4"/>
    <n v="0.2"/>
    <n v="3.108000000000001"/>
  </r>
  <r>
    <x v="1826"/>
    <x v="885"/>
    <x v="0"/>
    <x v="596"/>
    <d v="2013-12-29T00:00:00"/>
    <s v="Standard Class"/>
    <x v="193"/>
    <s v="Sue Ann Reed"/>
    <x v="0"/>
    <s v="United States"/>
    <s v="Redmond"/>
    <x v="21"/>
    <n v="97756"/>
    <x v="1"/>
    <s v="FUR-FU-10002878"/>
    <x v="0"/>
    <x v="5"/>
    <s v="Seth Thomas 14&quot; Day/Date Wall Clock"/>
    <x v="1584"/>
    <n v="1"/>
    <n v="0.2"/>
    <n v="4.8416000000000006"/>
  </r>
  <r>
    <x v="1827"/>
    <x v="886"/>
    <x v="0"/>
    <x v="597"/>
    <d v="2013-02-11T00:00:00"/>
    <s v="Second Class"/>
    <x v="539"/>
    <s v="Cathy Hwang"/>
    <x v="2"/>
    <s v="United States"/>
    <s v="Raleigh"/>
    <x v="3"/>
    <n v="27604"/>
    <x v="0"/>
    <s v="TEC-PH-10002624"/>
    <x v="2"/>
    <x v="7"/>
    <s v="Samsung Galaxy S4 Mini"/>
    <x v="1585"/>
    <n v="3"/>
    <n v="0.2"/>
    <n v="126.8972999999998"/>
  </r>
  <r>
    <x v="1828"/>
    <x v="887"/>
    <x v="1"/>
    <x v="562"/>
    <d v="2012-07-15T00:00:00"/>
    <s v="Second Class"/>
    <x v="540"/>
    <s v="Neil Ducich"/>
    <x v="1"/>
    <s v="United States"/>
    <s v="Macon"/>
    <x v="32"/>
    <n v="31204"/>
    <x v="0"/>
    <s v="OFF-PA-10000019"/>
    <x v="1"/>
    <x v="10"/>
    <s v="Xerox 1931"/>
    <x v="789"/>
    <n v="6"/>
    <n v="0"/>
    <n v="18.662400000000002"/>
  </r>
  <r>
    <x v="1829"/>
    <x v="888"/>
    <x v="2"/>
    <x v="598"/>
    <d v="2011-05-24T00:00:00"/>
    <s v="Standard Class"/>
    <x v="94"/>
    <s v="Bruce Stewart"/>
    <x v="0"/>
    <s v="United States"/>
    <s v="Cleveland"/>
    <x v="24"/>
    <n v="44105"/>
    <x v="3"/>
    <s v="TEC-PH-10002885"/>
    <x v="2"/>
    <x v="7"/>
    <s v="Apple iPhone 5"/>
    <x v="1586"/>
    <n v="2"/>
    <n v="0.4"/>
    <n v="-168.95579999999995"/>
  </r>
  <r>
    <x v="1830"/>
    <x v="889"/>
    <x v="3"/>
    <x v="208"/>
    <d v="2014-10-22T00:00:00"/>
    <s v="Same Day"/>
    <x v="359"/>
    <s v="Sara Luxemburg"/>
    <x v="2"/>
    <s v="United States"/>
    <s v="Muskogee"/>
    <x v="26"/>
    <n v="74403"/>
    <x v="2"/>
    <s v="TEC-PH-10000895"/>
    <x v="2"/>
    <x v="7"/>
    <s v="Polycom VVX 310 VoIP phone"/>
    <x v="1587"/>
    <n v="8"/>
    <n v="0"/>
    <n v="374.37920000000008"/>
  </r>
  <r>
    <x v="1831"/>
    <x v="889"/>
    <x v="3"/>
    <x v="208"/>
    <d v="2014-10-22T00:00:00"/>
    <s v="Same Day"/>
    <x v="359"/>
    <s v="Sara Luxemburg"/>
    <x v="2"/>
    <s v="United States"/>
    <s v="Muskogee"/>
    <x v="26"/>
    <n v="74403"/>
    <x v="2"/>
    <s v="FUR-TA-10002356"/>
    <x v="0"/>
    <x v="3"/>
    <s v="Bevis Boat-Shaped Conference Table"/>
    <x v="1588"/>
    <n v="1"/>
    <n v="0"/>
    <n v="62.906399999999991"/>
  </r>
  <r>
    <x v="1832"/>
    <x v="890"/>
    <x v="1"/>
    <x v="599"/>
    <d v="2012-11-09T00:00:00"/>
    <s v="Standard Class"/>
    <x v="334"/>
    <s v="George Bell"/>
    <x v="1"/>
    <s v="United States"/>
    <s v="Monroe"/>
    <x v="3"/>
    <n v="28110"/>
    <x v="0"/>
    <s v="FUR-CH-10001270"/>
    <x v="0"/>
    <x v="1"/>
    <s v="Harbour Creations Steel Folding Chair"/>
    <x v="724"/>
    <n v="3"/>
    <n v="0.2"/>
    <n v="25.874999999999972"/>
  </r>
  <r>
    <x v="1833"/>
    <x v="891"/>
    <x v="3"/>
    <x v="378"/>
    <d v="2014-08-08T00:00:00"/>
    <s v="Standard Class"/>
    <x v="442"/>
    <s v="Aaron Smayling"/>
    <x v="1"/>
    <s v="United States"/>
    <s v="Austin"/>
    <x v="5"/>
    <n v="78745"/>
    <x v="2"/>
    <s v="TEC-MA-10000488"/>
    <x v="2"/>
    <x v="15"/>
    <s v="Bady BDG101FRU Card Printer"/>
    <x v="1589"/>
    <n v="3"/>
    <n v="0.4"/>
    <n v="-263.99670000000026"/>
  </r>
  <r>
    <x v="1834"/>
    <x v="891"/>
    <x v="3"/>
    <x v="378"/>
    <d v="2014-08-08T00:00:00"/>
    <s v="Standard Class"/>
    <x v="442"/>
    <s v="Aaron Smayling"/>
    <x v="1"/>
    <s v="United States"/>
    <s v="Austin"/>
    <x v="5"/>
    <n v="78745"/>
    <x v="2"/>
    <s v="OFF-PA-10003729"/>
    <x v="1"/>
    <x v="10"/>
    <s v="Xerox 1998"/>
    <x v="1590"/>
    <n v="7"/>
    <n v="0.2"/>
    <n v="12.700800000000001"/>
  </r>
  <r>
    <x v="1835"/>
    <x v="892"/>
    <x v="2"/>
    <x v="261"/>
    <d v="2011-06-24T00:00:00"/>
    <s v="First Class"/>
    <x v="528"/>
    <s v="Raymond Messe"/>
    <x v="0"/>
    <s v="United States"/>
    <s v="Meriden"/>
    <x v="29"/>
    <n v="6450"/>
    <x v="3"/>
    <s v="OFF-AR-10003056"/>
    <x v="1"/>
    <x v="6"/>
    <s v="Newell 341"/>
    <x v="1591"/>
    <n v="5"/>
    <n v="0"/>
    <n v="6.2059999999999977"/>
  </r>
  <r>
    <x v="1836"/>
    <x v="893"/>
    <x v="3"/>
    <x v="600"/>
    <d v="2014-02-22T00:00:00"/>
    <s v="Second Class"/>
    <x v="468"/>
    <s v="Nicole Hansen"/>
    <x v="1"/>
    <s v="United States"/>
    <s v="Roswell"/>
    <x v="32"/>
    <n v="30076"/>
    <x v="0"/>
    <s v="OFF-AP-10002518"/>
    <x v="1"/>
    <x v="9"/>
    <s v="Kensington 7 Outlet MasterPiece Power Center"/>
    <x v="1592"/>
    <n v="7"/>
    <n v="0"/>
    <n v="361.29939999999988"/>
  </r>
  <r>
    <x v="1837"/>
    <x v="894"/>
    <x v="2"/>
    <x v="601"/>
    <d v="2011-08-05T00:00:00"/>
    <s v="Standard Class"/>
    <x v="541"/>
    <s v="Barbara Fisher"/>
    <x v="1"/>
    <s v="United States"/>
    <s v="Charlotte"/>
    <x v="3"/>
    <n v="28205"/>
    <x v="0"/>
    <s v="OFF-LA-10000240"/>
    <x v="1"/>
    <x v="2"/>
    <s v="Self-Adhesive Address Labels for Typewriters by Universal"/>
    <x v="1593"/>
    <n v="3"/>
    <n v="0.2"/>
    <n v="5.9210999999999983"/>
  </r>
  <r>
    <x v="1838"/>
    <x v="894"/>
    <x v="2"/>
    <x v="601"/>
    <d v="2011-08-05T00:00:00"/>
    <s v="Standard Class"/>
    <x v="541"/>
    <s v="Barbara Fisher"/>
    <x v="1"/>
    <s v="United States"/>
    <s v="Charlotte"/>
    <x v="3"/>
    <n v="28205"/>
    <x v="0"/>
    <s v="FUR-FU-10000629"/>
    <x v="0"/>
    <x v="5"/>
    <s v="9-3/4 Diameter Round Wall Clock"/>
    <x v="1594"/>
    <n v="4"/>
    <n v="0.2"/>
    <n v="12.135200000000001"/>
  </r>
  <r>
    <x v="1839"/>
    <x v="894"/>
    <x v="2"/>
    <x v="601"/>
    <d v="2011-08-05T00:00:00"/>
    <s v="Standard Class"/>
    <x v="541"/>
    <s v="Barbara Fisher"/>
    <x v="1"/>
    <s v="United States"/>
    <s v="Charlotte"/>
    <x v="3"/>
    <n v="28205"/>
    <x v="0"/>
    <s v="OFF-AP-10001005"/>
    <x v="1"/>
    <x v="9"/>
    <s v="Honeywell Quietcare HEPA Air Cleaner"/>
    <x v="1595"/>
    <n v="1"/>
    <n v="0.2"/>
    <n v="10.224499999999994"/>
  </r>
  <r>
    <x v="1840"/>
    <x v="894"/>
    <x v="2"/>
    <x v="601"/>
    <d v="2011-08-05T00:00:00"/>
    <s v="Standard Class"/>
    <x v="541"/>
    <s v="Barbara Fisher"/>
    <x v="1"/>
    <s v="United States"/>
    <s v="Charlotte"/>
    <x v="3"/>
    <n v="28205"/>
    <x v="0"/>
    <s v="OFF-PA-10002377"/>
    <x v="1"/>
    <x v="10"/>
    <s v="Xerox 1916"/>
    <x v="128"/>
    <n v="2"/>
    <n v="0.2"/>
    <n v="29.363999999999997"/>
  </r>
  <r>
    <x v="1841"/>
    <x v="895"/>
    <x v="0"/>
    <x v="427"/>
    <d v="2013-07-24T00:00:00"/>
    <s v="Standard Class"/>
    <x v="542"/>
    <s v="Katharine Harms"/>
    <x v="1"/>
    <s v="United States"/>
    <s v="Bowling Green"/>
    <x v="0"/>
    <n v="42104"/>
    <x v="0"/>
    <s v="FUR-CH-10000988"/>
    <x v="0"/>
    <x v="1"/>
    <s v="Hon Olson Stacker Stools"/>
    <x v="1596"/>
    <n v="1"/>
    <n v="0"/>
    <n v="39.4268"/>
  </r>
  <r>
    <x v="1842"/>
    <x v="896"/>
    <x v="1"/>
    <x v="97"/>
    <d v="2012-02-11T00:00:00"/>
    <s v="Second Class"/>
    <x v="135"/>
    <s v="Frank Atkinson"/>
    <x v="1"/>
    <s v="United States"/>
    <s v="San Antonio"/>
    <x v="5"/>
    <n v="78207"/>
    <x v="2"/>
    <s v="OFF-LA-10001074"/>
    <x v="1"/>
    <x v="2"/>
    <s v="Round Specialty Laser Printer Labels"/>
    <x v="110"/>
    <n v="4"/>
    <n v="0.2"/>
    <n v="13.532399999999996"/>
  </r>
  <r>
    <x v="1843"/>
    <x v="896"/>
    <x v="1"/>
    <x v="97"/>
    <d v="2012-02-11T00:00:00"/>
    <s v="Second Class"/>
    <x v="135"/>
    <s v="Frank Atkinson"/>
    <x v="1"/>
    <s v="United States"/>
    <s v="San Antonio"/>
    <x v="5"/>
    <n v="78207"/>
    <x v="2"/>
    <s v="FUR-FU-10001986"/>
    <x v="0"/>
    <x v="5"/>
    <s v="Dana Fluorescent Magnifying Lamp, White, 36&quot;"/>
    <x v="1597"/>
    <n v="2"/>
    <n v="0.6"/>
    <n v="-30.588000000000001"/>
  </r>
  <r>
    <x v="1844"/>
    <x v="897"/>
    <x v="3"/>
    <x v="570"/>
    <d v="2014-08-03T00:00:00"/>
    <s v="Standard Class"/>
    <x v="543"/>
    <s v="Giulietta Weimer"/>
    <x v="0"/>
    <s v="United States"/>
    <s v="Seattle"/>
    <x v="4"/>
    <n v="98115"/>
    <x v="1"/>
    <s v="TEC-AC-10003027"/>
    <x v="2"/>
    <x v="11"/>
    <s v="Imation 8GB Mini TravelDrive USB 2.0 Flash Drive"/>
    <x v="26"/>
    <n v="3"/>
    <n v="0"/>
    <n v="11.774100000000004"/>
  </r>
  <r>
    <x v="1845"/>
    <x v="898"/>
    <x v="3"/>
    <x v="602"/>
    <d v="2014-01-18T00:00:00"/>
    <s v="Second Class"/>
    <x v="526"/>
    <s v="Dianna Arnett"/>
    <x v="2"/>
    <s v="United States"/>
    <s v="Washington"/>
    <x v="40"/>
    <n v="20016"/>
    <x v="3"/>
    <s v="OFF-PA-10001804"/>
    <x v="1"/>
    <x v="10"/>
    <s v="Xerox 195"/>
    <x v="1598"/>
    <n v="6"/>
    <n v="0"/>
    <n v="19.238399999999999"/>
  </r>
  <r>
    <x v="1846"/>
    <x v="898"/>
    <x v="3"/>
    <x v="602"/>
    <d v="2014-01-18T00:00:00"/>
    <s v="Second Class"/>
    <x v="526"/>
    <s v="Dianna Arnett"/>
    <x v="2"/>
    <s v="United States"/>
    <s v="Washington"/>
    <x v="40"/>
    <n v="20016"/>
    <x v="3"/>
    <s v="FUR-FU-10004973"/>
    <x v="0"/>
    <x v="5"/>
    <s v="Flat Face Poster Frame"/>
    <x v="1023"/>
    <n v="2"/>
    <n v="0"/>
    <n v="15.825600000000001"/>
  </r>
  <r>
    <x v="1847"/>
    <x v="899"/>
    <x v="3"/>
    <x v="18"/>
    <d v="2014-09-11T00:00:00"/>
    <s v="Same Day"/>
    <x v="395"/>
    <s v="Frank Hawley"/>
    <x v="1"/>
    <s v="United States"/>
    <s v="Los Angeles"/>
    <x v="1"/>
    <n v="90004"/>
    <x v="1"/>
    <s v="FUR-CH-10002602"/>
    <x v="0"/>
    <x v="1"/>
    <s v="DMI Arturo Collection Mission-style Design Wood Chair"/>
    <x v="1599"/>
    <n v="3"/>
    <n v="0.2"/>
    <n v="27.176400000000015"/>
  </r>
  <r>
    <x v="1848"/>
    <x v="899"/>
    <x v="3"/>
    <x v="18"/>
    <d v="2014-09-11T00:00:00"/>
    <s v="Same Day"/>
    <x v="395"/>
    <s v="Frank Hawley"/>
    <x v="1"/>
    <s v="United States"/>
    <s v="Los Angeles"/>
    <x v="1"/>
    <n v="90004"/>
    <x v="1"/>
    <s v="OFF-BI-10004140"/>
    <x v="1"/>
    <x v="8"/>
    <s v="Avery Non-Stick Binders"/>
    <x v="1600"/>
    <n v="2"/>
    <n v="0.2"/>
    <n v="2.2449999999999992"/>
  </r>
  <r>
    <x v="1849"/>
    <x v="900"/>
    <x v="1"/>
    <x v="603"/>
    <d v="2012-07-25T00:00:00"/>
    <s v="Second Class"/>
    <x v="343"/>
    <s v="Ralph Kennedy"/>
    <x v="0"/>
    <s v="United States"/>
    <s v="South Bend"/>
    <x v="14"/>
    <n v="46614"/>
    <x v="2"/>
    <s v="OFF-ST-10000464"/>
    <x v="1"/>
    <x v="4"/>
    <s v="Multi-Use Personal File Cart and Caster Set, Three Stacking Bins"/>
    <x v="1601"/>
    <n v="1"/>
    <n v="0"/>
    <n v="9.732800000000001"/>
  </r>
  <r>
    <x v="1850"/>
    <x v="900"/>
    <x v="1"/>
    <x v="603"/>
    <d v="2012-07-25T00:00:00"/>
    <s v="Second Class"/>
    <x v="343"/>
    <s v="Ralph Kennedy"/>
    <x v="0"/>
    <s v="United States"/>
    <s v="South Bend"/>
    <x v="14"/>
    <n v="46614"/>
    <x v="2"/>
    <s v="TEC-AC-10002253"/>
    <x v="2"/>
    <x v="11"/>
    <s v="Imation Bio 8GB USB Flash Drive Imation Corp"/>
    <x v="1602"/>
    <n v="5"/>
    <n v="0"/>
    <n v="124.68000000000004"/>
  </r>
  <r>
    <x v="1851"/>
    <x v="900"/>
    <x v="1"/>
    <x v="603"/>
    <d v="2012-07-25T00:00:00"/>
    <s v="Second Class"/>
    <x v="343"/>
    <s v="Ralph Kennedy"/>
    <x v="0"/>
    <s v="United States"/>
    <s v="South Bend"/>
    <x v="14"/>
    <n v="46614"/>
    <x v="2"/>
    <s v="OFF-PA-10000528"/>
    <x v="1"/>
    <x v="10"/>
    <s v="Xerox 1981"/>
    <x v="1603"/>
    <n v="5"/>
    <n v="0"/>
    <n v="11.879999999999999"/>
  </r>
  <r>
    <x v="1852"/>
    <x v="900"/>
    <x v="1"/>
    <x v="603"/>
    <d v="2012-07-25T00:00:00"/>
    <s v="Second Class"/>
    <x v="343"/>
    <s v="Ralph Kennedy"/>
    <x v="0"/>
    <s v="United States"/>
    <s v="South Bend"/>
    <x v="14"/>
    <n v="46614"/>
    <x v="2"/>
    <s v="OFF-EN-10000483"/>
    <x v="1"/>
    <x v="12"/>
    <s v="White Envelopes, White Envelopes with Clear Poly Window"/>
    <x v="1604"/>
    <n v="7"/>
    <n v="0"/>
    <n v="49.10499999999999"/>
  </r>
  <r>
    <x v="1853"/>
    <x v="900"/>
    <x v="1"/>
    <x v="603"/>
    <d v="2012-07-25T00:00:00"/>
    <s v="Second Class"/>
    <x v="343"/>
    <s v="Ralph Kennedy"/>
    <x v="0"/>
    <s v="United States"/>
    <s v="South Bend"/>
    <x v="14"/>
    <n v="46614"/>
    <x v="2"/>
    <s v="OFF-PA-10003129"/>
    <x v="1"/>
    <x v="10"/>
    <s v="Tops White Computer Printout Paper"/>
    <x v="619"/>
    <n v="2"/>
    <n v="0"/>
    <n v="45.975399999999993"/>
  </r>
  <r>
    <x v="1854"/>
    <x v="900"/>
    <x v="1"/>
    <x v="603"/>
    <d v="2012-07-25T00:00:00"/>
    <s v="Second Class"/>
    <x v="343"/>
    <s v="Ralph Kennedy"/>
    <x v="0"/>
    <s v="United States"/>
    <s v="South Bend"/>
    <x v="14"/>
    <n v="46614"/>
    <x v="2"/>
    <s v="OFF-ST-10003442"/>
    <x v="1"/>
    <x v="4"/>
    <s v="Eldon Portable Mobile Manager"/>
    <x v="1605"/>
    <n v="5"/>
    <n v="0"/>
    <n v="38.177999999999997"/>
  </r>
  <r>
    <x v="1855"/>
    <x v="901"/>
    <x v="2"/>
    <x v="604"/>
    <d v="2011-06-17T00:00:00"/>
    <s v="Standard Class"/>
    <x v="524"/>
    <s v="Filia McAdams"/>
    <x v="1"/>
    <s v="United States"/>
    <s v="Los Angeles"/>
    <x v="1"/>
    <n v="90032"/>
    <x v="1"/>
    <s v="OFF-AR-10003631"/>
    <x v="1"/>
    <x v="6"/>
    <s v="Staples"/>
    <x v="1606"/>
    <n v="3"/>
    <n v="0"/>
    <n v="4.7915999999999999"/>
  </r>
  <r>
    <x v="1856"/>
    <x v="902"/>
    <x v="3"/>
    <x v="605"/>
    <d v="2014-05-16T00:00:00"/>
    <s v="Second Class"/>
    <x v="141"/>
    <s v="Alyssa Crouse"/>
    <x v="1"/>
    <s v="United States"/>
    <s v="Houston"/>
    <x v="5"/>
    <n v="77041"/>
    <x v="2"/>
    <s v="OFF-ST-10000563"/>
    <x v="1"/>
    <x v="4"/>
    <s v="Fellowes Bankers Box Stor/Drawer Steel Plus"/>
    <x v="1607"/>
    <n v="5"/>
    <n v="0.2"/>
    <n v="-15.990000000000002"/>
  </r>
  <r>
    <x v="1857"/>
    <x v="902"/>
    <x v="3"/>
    <x v="605"/>
    <d v="2014-05-16T00:00:00"/>
    <s v="Second Class"/>
    <x v="141"/>
    <s v="Alyssa Crouse"/>
    <x v="1"/>
    <s v="United States"/>
    <s v="Houston"/>
    <x v="5"/>
    <n v="77041"/>
    <x v="2"/>
    <s v="OFF-BI-10002133"/>
    <x v="1"/>
    <x v="8"/>
    <s v="Wilson Jones Elliptical Ring 3 1/2&quot; Capacity Binders, 800 sheets"/>
    <x v="1608"/>
    <n v="4"/>
    <n v="0.8"/>
    <n v="-53.072000000000017"/>
  </r>
  <r>
    <x v="1858"/>
    <x v="903"/>
    <x v="1"/>
    <x v="37"/>
    <d v="2012-09-05T00:00:00"/>
    <s v="First Class"/>
    <x v="80"/>
    <s v="Jennifer Braxton"/>
    <x v="1"/>
    <s v="United States"/>
    <s v="Bristol"/>
    <x v="29"/>
    <n v="6010"/>
    <x v="3"/>
    <s v="OFF-AP-10002311"/>
    <x v="1"/>
    <x v="9"/>
    <s v="Holmes Replacement Filter for HEPA Air Cleaner, Very Large Room, HEPA Filter"/>
    <x v="1609"/>
    <n v="2"/>
    <n v="0"/>
    <n v="60.552800000000005"/>
  </r>
  <r>
    <x v="1859"/>
    <x v="903"/>
    <x v="1"/>
    <x v="37"/>
    <d v="2012-09-05T00:00:00"/>
    <s v="First Class"/>
    <x v="80"/>
    <s v="Jennifer Braxton"/>
    <x v="1"/>
    <s v="United States"/>
    <s v="Bristol"/>
    <x v="29"/>
    <n v="6010"/>
    <x v="3"/>
    <s v="TEC-PH-10004959"/>
    <x v="2"/>
    <x v="7"/>
    <s v="Classic Ivory Antique Telephone ZL1810"/>
    <x v="1610"/>
    <n v="1"/>
    <n v="0"/>
    <n v="25.122500000000002"/>
  </r>
  <r>
    <x v="1860"/>
    <x v="904"/>
    <x v="3"/>
    <x v="606"/>
    <d v="2014-03-28T00:00:00"/>
    <s v="First Class"/>
    <x v="306"/>
    <s v="Gary McGarr"/>
    <x v="0"/>
    <s v="United States"/>
    <s v="New York City"/>
    <x v="15"/>
    <n v="10009"/>
    <x v="3"/>
    <s v="FUR-BO-10001918"/>
    <x v="0"/>
    <x v="0"/>
    <s v="Sauder Forest Hills Library with Doors, Woodland Oak Finish"/>
    <x v="1611"/>
    <n v="2"/>
    <n v="0.2"/>
    <n v="-28.976400000000012"/>
  </r>
  <r>
    <x v="1861"/>
    <x v="904"/>
    <x v="3"/>
    <x v="606"/>
    <d v="2014-03-28T00:00:00"/>
    <s v="First Class"/>
    <x v="306"/>
    <s v="Gary McGarr"/>
    <x v="0"/>
    <s v="United States"/>
    <s v="New York City"/>
    <x v="15"/>
    <n v="10009"/>
    <x v="3"/>
    <s v="TEC-PH-10004896"/>
    <x v="2"/>
    <x v="7"/>
    <s v="Nokia Lumia 521 (T-Mobile)"/>
    <x v="668"/>
    <n v="4"/>
    <n v="0"/>
    <n v="33.588800000000006"/>
  </r>
  <r>
    <x v="1862"/>
    <x v="905"/>
    <x v="2"/>
    <x v="607"/>
    <d v="2011-11-12T00:00:00"/>
    <s v="Same Day"/>
    <x v="167"/>
    <s v="Roy Französisch"/>
    <x v="0"/>
    <s v="United States"/>
    <s v="San Antonio"/>
    <x v="5"/>
    <n v="78207"/>
    <x v="2"/>
    <s v="OFF-ST-10001328"/>
    <x v="1"/>
    <x v="4"/>
    <s v="Personal Filing Tote with Lid, Black/Gray"/>
    <x v="1612"/>
    <n v="4"/>
    <n v="0.2"/>
    <n v="4.9632000000000005"/>
  </r>
  <r>
    <x v="1863"/>
    <x v="906"/>
    <x v="0"/>
    <x v="63"/>
    <d v="2013-10-18T00:00:00"/>
    <s v="Standard Class"/>
    <x v="544"/>
    <s v="Noah Childs"/>
    <x v="1"/>
    <s v="United States"/>
    <s v="Aurora"/>
    <x v="22"/>
    <n v="80013"/>
    <x v="1"/>
    <s v="FUR-TA-10004575"/>
    <x v="0"/>
    <x v="3"/>
    <s v="Hon 5100 Series Wood Tables"/>
    <x v="1613"/>
    <n v="5"/>
    <n v="0.5"/>
    <n v="-465.5680000000001"/>
  </r>
  <r>
    <x v="1864"/>
    <x v="906"/>
    <x v="0"/>
    <x v="63"/>
    <d v="2013-10-18T00:00:00"/>
    <s v="Standard Class"/>
    <x v="544"/>
    <s v="Noah Childs"/>
    <x v="1"/>
    <s v="United States"/>
    <s v="Aurora"/>
    <x v="22"/>
    <n v="80013"/>
    <x v="1"/>
    <s v="FUR-FU-10001617"/>
    <x v="0"/>
    <x v="5"/>
    <s v="Executive Impressions 8-1/2&quot; Career Panel/Partition Cubicle Clock"/>
    <x v="1614"/>
    <n v="3"/>
    <n v="0.2"/>
    <n v="4.3679999999999986"/>
  </r>
  <r>
    <x v="1865"/>
    <x v="907"/>
    <x v="3"/>
    <x v="105"/>
    <d v="2014-11-13T00:00:00"/>
    <s v="Same Day"/>
    <x v="243"/>
    <s v="Nat Gilpin"/>
    <x v="1"/>
    <s v="United States"/>
    <s v="Newark"/>
    <x v="24"/>
    <n v="43055"/>
    <x v="3"/>
    <s v="TEC-PH-10002824"/>
    <x v="2"/>
    <x v="7"/>
    <s v="Jabra SPEAK 410 Multidevice Speakerphone"/>
    <x v="1615"/>
    <n v="3"/>
    <n v="0.4"/>
    <n v="-92.695500000000038"/>
  </r>
  <r>
    <x v="1866"/>
    <x v="908"/>
    <x v="3"/>
    <x v="4"/>
    <d v="2014-04-19T00:00:00"/>
    <s v="First Class"/>
    <x v="340"/>
    <s v="Adam Hart"/>
    <x v="1"/>
    <s v="United States"/>
    <s v="Henderson"/>
    <x v="33"/>
    <n v="89015"/>
    <x v="1"/>
    <s v="FUR-FU-10004460"/>
    <x v="0"/>
    <x v="5"/>
    <s v="Howard Miller 12&quot; Round Wall Clock"/>
    <x v="1616"/>
    <n v="5"/>
    <n v="0"/>
    <n v="70.72199999999998"/>
  </r>
  <r>
    <x v="1867"/>
    <x v="909"/>
    <x v="1"/>
    <x v="608"/>
    <d v="2012-07-01T00:00:00"/>
    <s v="Standard Class"/>
    <x v="539"/>
    <s v="Cathy Hwang"/>
    <x v="2"/>
    <s v="United States"/>
    <s v="Philadelphia"/>
    <x v="9"/>
    <n v="19143"/>
    <x v="3"/>
    <s v="OFF-PA-10003309"/>
    <x v="1"/>
    <x v="10"/>
    <s v="Xerox 211"/>
    <x v="277"/>
    <n v="6"/>
    <n v="0.2"/>
    <n v="10.8864"/>
  </r>
  <r>
    <x v="1868"/>
    <x v="909"/>
    <x v="1"/>
    <x v="608"/>
    <d v="2012-07-01T00:00:00"/>
    <s v="Standard Class"/>
    <x v="539"/>
    <s v="Cathy Hwang"/>
    <x v="2"/>
    <s v="United States"/>
    <s v="Philadelphia"/>
    <x v="9"/>
    <n v="19143"/>
    <x v="3"/>
    <s v="OFF-ST-10002554"/>
    <x v="1"/>
    <x v="4"/>
    <s v="Tennsco Industrial Shelving"/>
    <x v="1617"/>
    <n v="2"/>
    <n v="0.2"/>
    <n v="-17.607599999999998"/>
  </r>
  <r>
    <x v="1869"/>
    <x v="910"/>
    <x v="0"/>
    <x v="370"/>
    <d v="2013-08-30T00:00:00"/>
    <s v="Second Class"/>
    <x v="230"/>
    <s v="Charles Crestani"/>
    <x v="0"/>
    <s v="United States"/>
    <s v="Seattle"/>
    <x v="4"/>
    <n v="98103"/>
    <x v="1"/>
    <s v="OFF-PA-10000019"/>
    <x v="1"/>
    <x v="10"/>
    <s v="Xerox 1931"/>
    <x v="90"/>
    <n v="1"/>
    <n v="0"/>
    <n v="3.1104000000000003"/>
  </r>
  <r>
    <x v="1870"/>
    <x v="911"/>
    <x v="2"/>
    <x v="609"/>
    <d v="2011-07-25T00:00:00"/>
    <s v="Standard Class"/>
    <x v="545"/>
    <s v="Michelle Ellison"/>
    <x v="1"/>
    <s v="United States"/>
    <s v="San Francisco"/>
    <x v="1"/>
    <n v="94122"/>
    <x v="1"/>
    <s v="OFF-AR-10002067"/>
    <x v="1"/>
    <x v="6"/>
    <s v="Newell 334"/>
    <x v="1618"/>
    <n v="5"/>
    <n v="0"/>
    <n v="25.792000000000002"/>
  </r>
  <r>
    <x v="1871"/>
    <x v="911"/>
    <x v="2"/>
    <x v="609"/>
    <d v="2011-07-25T00:00:00"/>
    <s v="Standard Class"/>
    <x v="545"/>
    <s v="Michelle Ellison"/>
    <x v="1"/>
    <s v="United States"/>
    <s v="San Francisco"/>
    <x v="1"/>
    <n v="94122"/>
    <x v="1"/>
    <s v="FUR-CH-10001215"/>
    <x v="0"/>
    <x v="1"/>
    <s v="Global Troy Executive Leather Low-Back Tilter"/>
    <x v="479"/>
    <n v="2"/>
    <n v="0.2"/>
    <n v="50.097999999999985"/>
  </r>
  <r>
    <x v="1872"/>
    <x v="911"/>
    <x v="2"/>
    <x v="609"/>
    <d v="2011-07-25T00:00:00"/>
    <s v="Standard Class"/>
    <x v="545"/>
    <s v="Michelle Ellison"/>
    <x v="1"/>
    <s v="United States"/>
    <s v="San Francisco"/>
    <x v="1"/>
    <n v="94122"/>
    <x v="1"/>
    <s v="FUR-TA-10004175"/>
    <x v="0"/>
    <x v="3"/>
    <s v="Hon 30&quot; x 60&quot; Table with Locking Drawer"/>
    <x v="1619"/>
    <n v="1"/>
    <n v="0.2"/>
    <n v="27.284800000000004"/>
  </r>
  <r>
    <x v="1873"/>
    <x v="912"/>
    <x v="3"/>
    <x v="610"/>
    <d v="2014-11-26T00:00:00"/>
    <s v="Standard Class"/>
    <x v="546"/>
    <s v="Benjamin Patterson"/>
    <x v="0"/>
    <s v="United States"/>
    <s v="Spokane"/>
    <x v="4"/>
    <n v="99207"/>
    <x v="1"/>
    <s v="FUR-TA-10004767"/>
    <x v="0"/>
    <x v="3"/>
    <s v="Safco Drafting Table"/>
    <x v="558"/>
    <n v="1"/>
    <n v="0"/>
    <n v="20.584199999999996"/>
  </r>
  <r>
    <x v="1874"/>
    <x v="913"/>
    <x v="2"/>
    <x v="611"/>
    <d v="2011-06-09T00:00:00"/>
    <s v="Standard Class"/>
    <x v="88"/>
    <s v="Mark Packer"/>
    <x v="2"/>
    <s v="United States"/>
    <s v="Columbus"/>
    <x v="24"/>
    <n v="43229"/>
    <x v="3"/>
    <s v="OFF-PA-10001685"/>
    <x v="1"/>
    <x v="10"/>
    <s v="Staples"/>
    <x v="1620"/>
    <n v="2"/>
    <n v="0.2"/>
    <n v="5.8812000000000006"/>
  </r>
  <r>
    <x v="1875"/>
    <x v="914"/>
    <x v="0"/>
    <x v="612"/>
    <d v="2013-03-17T00:00:00"/>
    <s v="Standard Class"/>
    <x v="170"/>
    <s v="Caroline Jumper"/>
    <x v="0"/>
    <s v="United States"/>
    <s v="Long Beach"/>
    <x v="15"/>
    <n v="11561"/>
    <x v="3"/>
    <s v="FUR-BO-10003272"/>
    <x v="0"/>
    <x v="0"/>
    <s v="O'Sullivan Living Dimensions 5-Shelf Bookcases"/>
    <x v="1621"/>
    <n v="1"/>
    <n v="0.2"/>
    <n v="-22.098000000000013"/>
  </r>
  <r>
    <x v="1876"/>
    <x v="915"/>
    <x v="3"/>
    <x v="613"/>
    <d v="2014-03-30T00:00:00"/>
    <s v="Standard Class"/>
    <x v="547"/>
    <s v="John Castell"/>
    <x v="0"/>
    <s v="United States"/>
    <s v="San Antonio"/>
    <x v="5"/>
    <n v="78207"/>
    <x v="2"/>
    <s v="TEC-PH-10000984"/>
    <x v="2"/>
    <x v="7"/>
    <s v="Panasonic KX-TG9471B"/>
    <x v="553"/>
    <n v="3"/>
    <n v="0.2"/>
    <n v="47.037600000000026"/>
  </r>
  <r>
    <x v="1877"/>
    <x v="916"/>
    <x v="3"/>
    <x v="614"/>
    <d v="2015-01-03T00:00:00"/>
    <s v="Standard Class"/>
    <x v="506"/>
    <s v="James Galang"/>
    <x v="0"/>
    <s v="United States"/>
    <s v="Los Angeles"/>
    <x v="1"/>
    <n v="90049"/>
    <x v="1"/>
    <s v="FUR-CH-10002880"/>
    <x v="0"/>
    <x v="1"/>
    <s v="Global High-Back Leather Tilter, Burgundy"/>
    <x v="1622"/>
    <n v="4"/>
    <n v="0.2"/>
    <n v="-44.276400000000024"/>
  </r>
  <r>
    <x v="1878"/>
    <x v="916"/>
    <x v="3"/>
    <x v="614"/>
    <d v="2015-01-03T00:00:00"/>
    <s v="Standard Class"/>
    <x v="506"/>
    <s v="James Galang"/>
    <x v="0"/>
    <s v="United States"/>
    <s v="Los Angeles"/>
    <x v="1"/>
    <n v="90049"/>
    <x v="1"/>
    <s v="TEC-PH-10002563"/>
    <x v="2"/>
    <x v="7"/>
    <s v="Adtran 1202752G1"/>
    <x v="214"/>
    <n v="3"/>
    <n v="0.2"/>
    <n v="22.678200000000018"/>
  </r>
  <r>
    <x v="1879"/>
    <x v="917"/>
    <x v="3"/>
    <x v="615"/>
    <d v="2014-04-03T00:00:00"/>
    <s v="Standard Class"/>
    <x v="316"/>
    <s v="Cyma Kinney"/>
    <x v="1"/>
    <s v="United States"/>
    <s v="Jacksonville"/>
    <x v="2"/>
    <n v="32216"/>
    <x v="0"/>
    <s v="OFF-BI-10001191"/>
    <x v="1"/>
    <x v="8"/>
    <s v="Canvas Sectional Post Binders"/>
    <x v="1623"/>
    <n v="9"/>
    <n v="0.7"/>
    <n v="-48.119399999999985"/>
  </r>
  <r>
    <x v="1880"/>
    <x v="918"/>
    <x v="1"/>
    <x v="616"/>
    <d v="2012-03-05T00:00:00"/>
    <s v="Same Day"/>
    <x v="166"/>
    <s v="Luke Foster"/>
    <x v="0"/>
    <s v="United States"/>
    <s v="New York City"/>
    <x v="15"/>
    <n v="10011"/>
    <x v="3"/>
    <s v="OFF-EN-10002621"/>
    <x v="1"/>
    <x v="12"/>
    <s v="Staples"/>
    <x v="1624"/>
    <n v="3"/>
    <n v="0"/>
    <n v="14.669999999999998"/>
  </r>
  <r>
    <x v="1881"/>
    <x v="918"/>
    <x v="1"/>
    <x v="616"/>
    <d v="2012-03-05T00:00:00"/>
    <s v="Same Day"/>
    <x v="166"/>
    <s v="Luke Foster"/>
    <x v="0"/>
    <s v="United States"/>
    <s v="New York City"/>
    <x v="15"/>
    <n v="10011"/>
    <x v="3"/>
    <s v="FUR-CH-10001146"/>
    <x v="0"/>
    <x v="1"/>
    <s v="Global Value Mid-Back Manager's Chair, Gray"/>
    <x v="1625"/>
    <n v="7"/>
    <n v="0.1"/>
    <n v="63.934499999999971"/>
  </r>
  <r>
    <x v="1882"/>
    <x v="918"/>
    <x v="1"/>
    <x v="616"/>
    <d v="2012-03-05T00:00:00"/>
    <s v="Same Day"/>
    <x v="166"/>
    <s v="Luke Foster"/>
    <x v="0"/>
    <s v="United States"/>
    <s v="New York City"/>
    <x v="15"/>
    <n v="10011"/>
    <x v="3"/>
    <s v="OFF-ST-10000689"/>
    <x v="1"/>
    <x v="4"/>
    <s v="Fellowes Strictly Business Drawer File, Letter/Legal Size"/>
    <x v="1626"/>
    <n v="4"/>
    <n v="0"/>
    <n v="67.608000000000004"/>
  </r>
  <r>
    <x v="1883"/>
    <x v="919"/>
    <x v="0"/>
    <x v="373"/>
    <d v="2013-11-18T00:00:00"/>
    <s v="Standard Class"/>
    <x v="254"/>
    <s v="Chuck Clark"/>
    <x v="2"/>
    <s v="United States"/>
    <s v="Philadelphia"/>
    <x v="9"/>
    <n v="19143"/>
    <x v="3"/>
    <s v="OFF-PA-10001289"/>
    <x v="1"/>
    <x v="10"/>
    <s v="White Computer Printout Paper by Universal"/>
    <x v="1627"/>
    <n v="7"/>
    <n v="0.2"/>
    <n v="78.6828"/>
  </r>
  <r>
    <x v="1884"/>
    <x v="920"/>
    <x v="3"/>
    <x v="617"/>
    <d v="2014-01-24T00:00:00"/>
    <s v="Second Class"/>
    <x v="297"/>
    <s v="Dan Lawera"/>
    <x v="0"/>
    <s v="United States"/>
    <s v="Keller"/>
    <x v="5"/>
    <n v="76248"/>
    <x v="2"/>
    <s v="OFF-LA-10003714"/>
    <x v="1"/>
    <x v="2"/>
    <s v="Avery 510"/>
    <x v="1628"/>
    <n v="2"/>
    <n v="0.2"/>
    <n v="2.0999999999999996"/>
  </r>
  <r>
    <x v="1885"/>
    <x v="921"/>
    <x v="0"/>
    <x v="183"/>
    <d v="2013-04-27T00:00:00"/>
    <s v="Second Class"/>
    <x v="38"/>
    <s v="Paul Gonzalez"/>
    <x v="0"/>
    <s v="United States"/>
    <s v="San Francisco"/>
    <x v="1"/>
    <n v="94122"/>
    <x v="1"/>
    <s v="FUR-FU-10001889"/>
    <x v="0"/>
    <x v="5"/>
    <s v="Ultra Door Pull Handle"/>
    <x v="1629"/>
    <n v="3"/>
    <n v="0"/>
    <n v="10.4148"/>
  </r>
  <r>
    <x v="1886"/>
    <x v="922"/>
    <x v="2"/>
    <x v="8"/>
    <d v="2011-05-15T00:00:00"/>
    <s v="First Class"/>
    <x v="382"/>
    <s v="Erica Hernandez"/>
    <x v="2"/>
    <s v="United States"/>
    <s v="Hialeah"/>
    <x v="2"/>
    <n v="33012"/>
    <x v="0"/>
    <s v="OFF-FA-10002815"/>
    <x v="1"/>
    <x v="13"/>
    <s v="Staples"/>
    <x v="1630"/>
    <n v="2"/>
    <n v="0.2"/>
    <n v="2.3976000000000002"/>
  </r>
  <r>
    <x v="1887"/>
    <x v="922"/>
    <x v="2"/>
    <x v="8"/>
    <d v="2011-05-15T00:00:00"/>
    <s v="First Class"/>
    <x v="382"/>
    <s v="Erica Hernandez"/>
    <x v="2"/>
    <s v="United States"/>
    <s v="Hialeah"/>
    <x v="2"/>
    <n v="33012"/>
    <x v="0"/>
    <s v="OFF-BI-10004519"/>
    <x v="1"/>
    <x v="8"/>
    <s v="GBC DocuBind P100 Manual Binding Machine"/>
    <x v="1631"/>
    <n v="8"/>
    <n v="0.7"/>
    <n v="-331.95999999999992"/>
  </r>
  <r>
    <x v="1888"/>
    <x v="923"/>
    <x v="2"/>
    <x v="618"/>
    <d v="2011-10-22T00:00:00"/>
    <s v="First Class"/>
    <x v="14"/>
    <s v="Tracy Blumstein"/>
    <x v="0"/>
    <s v="United States"/>
    <s v="Fairfield"/>
    <x v="24"/>
    <n v="45014"/>
    <x v="3"/>
    <s v="OFF-AP-10004708"/>
    <x v="1"/>
    <x v="9"/>
    <s v="Fellowes Superior 10 Outlet Split Surge Protector"/>
    <x v="1632"/>
    <n v="4"/>
    <n v="0.2"/>
    <n v="13.701599999999988"/>
  </r>
  <r>
    <x v="1889"/>
    <x v="923"/>
    <x v="2"/>
    <x v="618"/>
    <d v="2011-10-22T00:00:00"/>
    <s v="First Class"/>
    <x v="14"/>
    <s v="Tracy Blumstein"/>
    <x v="0"/>
    <s v="United States"/>
    <s v="Fairfield"/>
    <x v="24"/>
    <n v="45014"/>
    <x v="3"/>
    <s v="FUR-TA-10000617"/>
    <x v="0"/>
    <x v="3"/>
    <s v="Hon Practical Foundations 30 x 60 Training Table, Light Gray/Charcoal"/>
    <x v="1633"/>
    <n v="3"/>
    <n v="0.4"/>
    <n v="-122.87700000000004"/>
  </r>
  <r>
    <x v="1890"/>
    <x v="924"/>
    <x v="2"/>
    <x v="619"/>
    <d v="2011-03-18T00:00:00"/>
    <s v="Standard Class"/>
    <x v="158"/>
    <s v="Dean Katz"/>
    <x v="1"/>
    <s v="United States"/>
    <s v="Huntington Beach"/>
    <x v="1"/>
    <n v="92646"/>
    <x v="1"/>
    <s v="OFF-PA-10001204"/>
    <x v="1"/>
    <x v="10"/>
    <s v="Xerox 1972"/>
    <x v="232"/>
    <n v="2"/>
    <n v="0"/>
    <n v="4.7519999999999998"/>
  </r>
  <r>
    <x v="1891"/>
    <x v="924"/>
    <x v="2"/>
    <x v="619"/>
    <d v="2011-03-18T00:00:00"/>
    <s v="Standard Class"/>
    <x v="158"/>
    <s v="Dean Katz"/>
    <x v="1"/>
    <s v="United States"/>
    <s v="Huntington Beach"/>
    <x v="1"/>
    <n v="92646"/>
    <x v="1"/>
    <s v="OFF-AR-10003723"/>
    <x v="1"/>
    <x v="6"/>
    <s v="Avery Hi-Liter Fluorescent Desk Style Markers"/>
    <x v="1634"/>
    <n v="1"/>
    <n v="0"/>
    <n v="1.2505999999999999"/>
  </r>
  <r>
    <x v="1892"/>
    <x v="925"/>
    <x v="3"/>
    <x v="66"/>
    <d v="2014-12-25T00:00:00"/>
    <s v="Second Class"/>
    <x v="187"/>
    <s v="Jeremy Pistek"/>
    <x v="0"/>
    <s v="United States"/>
    <s v="Port Orange"/>
    <x v="2"/>
    <n v="32127"/>
    <x v="0"/>
    <s v="OFF-EN-10002621"/>
    <x v="1"/>
    <x v="12"/>
    <s v="Staples"/>
    <x v="1635"/>
    <n v="1"/>
    <n v="0.2"/>
    <n v="2.9339999999999997"/>
  </r>
  <r>
    <x v="1893"/>
    <x v="926"/>
    <x v="0"/>
    <x v="390"/>
    <d v="2013-11-30T00:00:00"/>
    <s v="Standard Class"/>
    <x v="263"/>
    <s v="Carol Darley"/>
    <x v="0"/>
    <s v="United States"/>
    <s v="Medford"/>
    <x v="21"/>
    <n v="97504"/>
    <x v="1"/>
    <s v="OFF-PA-10000241"/>
    <x v="1"/>
    <x v="10"/>
    <s v="IBM Multi-Purpose Copy Paper, 8 1/2 x 11&quot;, Case"/>
    <x v="1636"/>
    <n v="1"/>
    <n v="0.2"/>
    <n v="7.7449999999999983"/>
  </r>
  <r>
    <x v="1894"/>
    <x v="927"/>
    <x v="3"/>
    <x v="574"/>
    <d v="2014-12-06T00:00:00"/>
    <s v="First Class"/>
    <x v="548"/>
    <s v="Adam Shillingsburg"/>
    <x v="0"/>
    <s v="United States"/>
    <s v="Charlottesville"/>
    <x v="17"/>
    <n v="22901"/>
    <x v="0"/>
    <s v="OFF-AR-10001446"/>
    <x v="1"/>
    <x v="6"/>
    <s v="Newell 309"/>
    <x v="1637"/>
    <n v="3"/>
    <n v="0"/>
    <n v="10.395"/>
  </r>
  <r>
    <x v="1895"/>
    <x v="928"/>
    <x v="1"/>
    <x v="620"/>
    <d v="2013-01-04T00:00:00"/>
    <s v="Standard Class"/>
    <x v="123"/>
    <s v="Jas O'Carroll"/>
    <x v="0"/>
    <s v="United States"/>
    <s v="Missoula"/>
    <x v="37"/>
    <n v="59801"/>
    <x v="1"/>
    <s v="OFF-BI-10004632"/>
    <x v="1"/>
    <x v="8"/>
    <s v="Ibico Hi-Tech Manual Binding System"/>
    <x v="1638"/>
    <n v="2"/>
    <n v="0.2"/>
    <n v="152.49499999999998"/>
  </r>
  <r>
    <x v="1896"/>
    <x v="929"/>
    <x v="3"/>
    <x v="621"/>
    <d v="2014-10-07T00:00:00"/>
    <s v="First Class"/>
    <x v="549"/>
    <s v="Amy Cox"/>
    <x v="0"/>
    <s v="United States"/>
    <s v="Minneapolis"/>
    <x v="11"/>
    <n v="55407"/>
    <x v="2"/>
    <s v="OFF-BI-10001359"/>
    <x v="1"/>
    <x v="8"/>
    <s v="GBC DocuBind TL300 Electric Binding System"/>
    <x v="1639"/>
    <n v="2"/>
    <n v="0"/>
    <n v="843.17059999999992"/>
  </r>
  <r>
    <x v="1897"/>
    <x v="930"/>
    <x v="2"/>
    <x v="550"/>
    <d v="2011-09-02T00:00:00"/>
    <s v="Second Class"/>
    <x v="362"/>
    <s v="Ryan Akin"/>
    <x v="0"/>
    <s v="United States"/>
    <s v="Miami"/>
    <x v="2"/>
    <n v="33178"/>
    <x v="0"/>
    <s v="OFF-EN-10001749"/>
    <x v="1"/>
    <x v="12"/>
    <s v="Jiffy Padded Mailers with Self-Seal Closure"/>
    <x v="1640"/>
    <n v="2"/>
    <n v="0.2"/>
    <n v="10.805399999999997"/>
  </r>
  <r>
    <x v="1898"/>
    <x v="930"/>
    <x v="2"/>
    <x v="550"/>
    <d v="2011-09-02T00:00:00"/>
    <s v="Second Class"/>
    <x v="362"/>
    <s v="Ryan Akin"/>
    <x v="0"/>
    <s v="United States"/>
    <s v="Miami"/>
    <x v="2"/>
    <n v="33178"/>
    <x v="0"/>
    <s v="OFF-BI-10004390"/>
    <x v="1"/>
    <x v="8"/>
    <s v="GBC DocuBind 200 Manual Binding Machine"/>
    <x v="1641"/>
    <n v="4"/>
    <n v="0.7"/>
    <n v="-336.78399999999988"/>
  </r>
  <r>
    <x v="1899"/>
    <x v="930"/>
    <x v="2"/>
    <x v="550"/>
    <d v="2011-09-02T00:00:00"/>
    <s v="Second Class"/>
    <x v="362"/>
    <s v="Ryan Akin"/>
    <x v="0"/>
    <s v="United States"/>
    <s v="Miami"/>
    <x v="2"/>
    <n v="33178"/>
    <x v="0"/>
    <s v="FUR-TA-10001857"/>
    <x v="0"/>
    <x v="3"/>
    <s v="Balt Solid Wood Rectangular Table"/>
    <x v="1642"/>
    <n v="3"/>
    <n v="0.45"/>
    <n v="-110.76450000000001"/>
  </r>
  <r>
    <x v="1900"/>
    <x v="931"/>
    <x v="0"/>
    <x v="622"/>
    <d v="2013-07-04T00:00:00"/>
    <s v="Second Class"/>
    <x v="476"/>
    <s v="Corey-Lock"/>
    <x v="0"/>
    <s v="United States"/>
    <s v="Florence"/>
    <x v="20"/>
    <n v="29501"/>
    <x v="0"/>
    <s v="OFF-ST-10000563"/>
    <x v="1"/>
    <x v="4"/>
    <s v="Fellowes Bankers Box Stor/Drawer Steel Plus"/>
    <x v="1643"/>
    <n v="6"/>
    <n v="0"/>
    <n v="19.188000000000002"/>
  </r>
  <r>
    <x v="1901"/>
    <x v="932"/>
    <x v="0"/>
    <x v="623"/>
    <d v="2013-08-24T00:00:00"/>
    <s v="First Class"/>
    <x v="108"/>
    <s v="Dianna Wilson"/>
    <x v="2"/>
    <s v="United States"/>
    <s v="Detroit"/>
    <x v="12"/>
    <n v="48205"/>
    <x v="2"/>
    <s v="TEC-PH-10004924"/>
    <x v="2"/>
    <x v="7"/>
    <s v="SKILCRAFT Telephone Shoulder Rest, 2&quot; x 6.5&quot; x 2.5&quot;, Black"/>
    <x v="1644"/>
    <n v="2"/>
    <n v="0"/>
    <n v="3.9906000000000006"/>
  </r>
  <r>
    <x v="1902"/>
    <x v="933"/>
    <x v="3"/>
    <x v="208"/>
    <d v="2014-10-23T00:00:00"/>
    <s v="First Class"/>
    <x v="460"/>
    <s v="Damala Kotsonis"/>
    <x v="1"/>
    <s v="United States"/>
    <s v="Springfield"/>
    <x v="21"/>
    <n v="97477"/>
    <x v="1"/>
    <s v="OFF-PA-10003953"/>
    <x v="1"/>
    <x v="10"/>
    <s v="Xerox 218"/>
    <x v="1182"/>
    <n v="1"/>
    <n v="0.2"/>
    <n v="1.8144"/>
  </r>
  <r>
    <x v="1903"/>
    <x v="933"/>
    <x v="3"/>
    <x v="208"/>
    <d v="2014-10-23T00:00:00"/>
    <s v="First Class"/>
    <x v="460"/>
    <s v="Damala Kotsonis"/>
    <x v="1"/>
    <s v="United States"/>
    <s v="Springfield"/>
    <x v="21"/>
    <n v="97477"/>
    <x v="1"/>
    <s v="FUR-CH-10000155"/>
    <x v="0"/>
    <x v="1"/>
    <s v="Global Comet Stacking Armless Chair"/>
    <x v="1645"/>
    <n v="2"/>
    <n v="0.2"/>
    <n v="47.848000000000013"/>
  </r>
  <r>
    <x v="1904"/>
    <x v="933"/>
    <x v="3"/>
    <x v="208"/>
    <d v="2014-10-23T00:00:00"/>
    <s v="First Class"/>
    <x v="460"/>
    <s v="Damala Kotsonis"/>
    <x v="1"/>
    <s v="United States"/>
    <s v="Springfield"/>
    <x v="21"/>
    <n v="97477"/>
    <x v="1"/>
    <s v="TEC-AC-10003116"/>
    <x v="2"/>
    <x v="11"/>
    <s v="Memorex Froggy Flash Drive 8 GB"/>
    <x v="1646"/>
    <n v="2"/>
    <n v="0.2"/>
    <n v="6.7449999999999983"/>
  </r>
  <r>
    <x v="1905"/>
    <x v="934"/>
    <x v="3"/>
    <x v="208"/>
    <d v="2014-10-25T00:00:00"/>
    <s v="First Class"/>
    <x v="550"/>
    <s v="Michael Dominguez"/>
    <x v="1"/>
    <s v="United States"/>
    <s v="Indianapolis"/>
    <x v="14"/>
    <n v="46203"/>
    <x v="2"/>
    <s v="OFF-ST-10002743"/>
    <x v="1"/>
    <x v="4"/>
    <s v="SAFCO Boltless Steel Shelving"/>
    <x v="1647"/>
    <n v="8"/>
    <n v="0"/>
    <n v="9.091199999999958"/>
  </r>
  <r>
    <x v="1906"/>
    <x v="935"/>
    <x v="0"/>
    <x v="624"/>
    <d v="2013-05-22T00:00:00"/>
    <s v="Standard Class"/>
    <x v="532"/>
    <s v="Roy Phan"/>
    <x v="1"/>
    <s v="United States"/>
    <s v="Apopka"/>
    <x v="2"/>
    <n v="32712"/>
    <x v="0"/>
    <s v="OFF-BI-10001757"/>
    <x v="1"/>
    <x v="8"/>
    <s v="Pressboard Hanging Data Binders for Unburst Sheets"/>
    <x v="1648"/>
    <n v="2"/>
    <n v="0.7"/>
    <n v="-2.1648000000000005"/>
  </r>
  <r>
    <x v="1907"/>
    <x v="935"/>
    <x v="0"/>
    <x v="624"/>
    <d v="2013-05-22T00:00:00"/>
    <s v="Standard Class"/>
    <x v="532"/>
    <s v="Roy Phan"/>
    <x v="1"/>
    <s v="United States"/>
    <s v="Apopka"/>
    <x v="2"/>
    <n v="32712"/>
    <x v="0"/>
    <s v="OFF-BI-10000069"/>
    <x v="1"/>
    <x v="8"/>
    <s v="GBC Prepunched Paper, 19-Hole, for Binding Systems, 24-lb"/>
    <x v="1649"/>
    <n v="6"/>
    <n v="0.7"/>
    <n v="-21.61440000000001"/>
  </r>
  <r>
    <x v="1908"/>
    <x v="936"/>
    <x v="1"/>
    <x v="302"/>
    <d v="2012-02-04T00:00:00"/>
    <s v="First Class"/>
    <x v="459"/>
    <s v="Rick Wilson"/>
    <x v="1"/>
    <s v="United States"/>
    <s v="Los Angeles"/>
    <x v="1"/>
    <n v="90008"/>
    <x v="1"/>
    <s v="FUR-FU-10004093"/>
    <x v="0"/>
    <x v="5"/>
    <s v="Hand-Finished Solid Wood Document Frame"/>
    <x v="1650"/>
    <n v="4"/>
    <n v="0"/>
    <n v="41.075999999999993"/>
  </r>
  <r>
    <x v="1909"/>
    <x v="937"/>
    <x v="3"/>
    <x v="404"/>
    <d v="2014-12-24T00:00:00"/>
    <s v="Standard Class"/>
    <x v="551"/>
    <s v="Duane Benoit"/>
    <x v="0"/>
    <s v="United States"/>
    <s v="Oceanside"/>
    <x v="15"/>
    <n v="11572"/>
    <x v="3"/>
    <s v="FUR-FU-10001037"/>
    <x v="0"/>
    <x v="5"/>
    <s v="DAX Charcoal/Nickel-Tone Document Frame, 5 x 7"/>
    <x v="1651"/>
    <n v="2"/>
    <n v="0"/>
    <n v="8.532"/>
  </r>
  <r>
    <x v="1910"/>
    <x v="938"/>
    <x v="0"/>
    <x v="625"/>
    <d v="2013-11-23T00:00:00"/>
    <s v="Standard Class"/>
    <x v="34"/>
    <s v="Stewart Carmichael"/>
    <x v="1"/>
    <s v="United States"/>
    <s v="Los Angeles"/>
    <x v="1"/>
    <n v="90008"/>
    <x v="1"/>
    <s v="TEC-AC-10003832"/>
    <x v="2"/>
    <x v="11"/>
    <s v="Imation 16GB Mini TravelDrive USB 2.0 Flash Drive"/>
    <x v="641"/>
    <n v="3"/>
    <n v="0"/>
    <n v="40.749900000000004"/>
  </r>
  <r>
    <x v="1911"/>
    <x v="939"/>
    <x v="3"/>
    <x v="445"/>
    <d v="2014-07-07T00:00:00"/>
    <s v="Second Class"/>
    <x v="395"/>
    <s v="Frank Hawley"/>
    <x v="1"/>
    <s v="United States"/>
    <s v="Houston"/>
    <x v="5"/>
    <n v="77041"/>
    <x v="2"/>
    <s v="OFF-PA-10001878"/>
    <x v="1"/>
    <x v="10"/>
    <s v="Xerox 1891"/>
    <x v="1652"/>
    <n v="7"/>
    <n v="0.2"/>
    <n v="92.43989999999998"/>
  </r>
  <r>
    <x v="1912"/>
    <x v="939"/>
    <x v="3"/>
    <x v="445"/>
    <d v="2014-07-07T00:00:00"/>
    <s v="Second Class"/>
    <x v="395"/>
    <s v="Frank Hawley"/>
    <x v="1"/>
    <s v="United States"/>
    <s v="Houston"/>
    <x v="5"/>
    <n v="77041"/>
    <x v="2"/>
    <s v="TEC-MA-10003674"/>
    <x v="2"/>
    <x v="15"/>
    <s v="Hewlett-Packard Deskjet 5550 Printer"/>
    <x v="1653"/>
    <n v="3"/>
    <n v="0.4"/>
    <n v="49.760999999999967"/>
  </r>
  <r>
    <x v="1913"/>
    <x v="940"/>
    <x v="2"/>
    <x v="626"/>
    <d v="2011-01-18T00:00:00"/>
    <s v="First Class"/>
    <x v="552"/>
    <s v="Erica Hackney"/>
    <x v="0"/>
    <s v="United States"/>
    <s v="Roswell"/>
    <x v="32"/>
    <n v="30076"/>
    <x v="0"/>
    <s v="TEC-AC-10003628"/>
    <x v="2"/>
    <x v="11"/>
    <s v="Logitech 910-002974 M325 Wireless Mouse for Web Scrolling"/>
    <x v="179"/>
    <n v="5"/>
    <n v="0"/>
    <n v="65.978000000000009"/>
  </r>
  <r>
    <x v="1914"/>
    <x v="941"/>
    <x v="3"/>
    <x v="504"/>
    <d v="2014-05-06T00:00:00"/>
    <s v="Standard Class"/>
    <x v="357"/>
    <s v="Ann Steele"/>
    <x v="2"/>
    <s v="United States"/>
    <s v="Boynton Beach"/>
    <x v="2"/>
    <n v="33437"/>
    <x v="0"/>
    <s v="OFF-LA-10003190"/>
    <x v="1"/>
    <x v="2"/>
    <s v="Avery 474"/>
    <x v="877"/>
    <n v="2"/>
    <n v="0.2"/>
    <n v="1.6704000000000001"/>
  </r>
  <r>
    <x v="1915"/>
    <x v="941"/>
    <x v="3"/>
    <x v="504"/>
    <d v="2014-05-06T00:00:00"/>
    <s v="Standard Class"/>
    <x v="357"/>
    <s v="Ann Steele"/>
    <x v="2"/>
    <s v="United States"/>
    <s v="Boynton Beach"/>
    <x v="2"/>
    <n v="33437"/>
    <x v="0"/>
    <s v="OFF-AR-10002280"/>
    <x v="1"/>
    <x v="6"/>
    <s v="Staples"/>
    <x v="1654"/>
    <n v="3"/>
    <n v="0.2"/>
    <n v="4.8524999999999991"/>
  </r>
  <r>
    <x v="1916"/>
    <x v="941"/>
    <x v="3"/>
    <x v="504"/>
    <d v="2014-05-06T00:00:00"/>
    <s v="Standard Class"/>
    <x v="357"/>
    <s v="Ann Steele"/>
    <x v="2"/>
    <s v="United States"/>
    <s v="Boynton Beach"/>
    <x v="2"/>
    <n v="33437"/>
    <x v="0"/>
    <s v="OFF-LA-10001569"/>
    <x v="1"/>
    <x v="2"/>
    <s v="Avery 499"/>
    <x v="1655"/>
    <n v="3"/>
    <n v="0.2"/>
    <n v="3.8843999999999994"/>
  </r>
  <r>
    <x v="1917"/>
    <x v="942"/>
    <x v="1"/>
    <x v="627"/>
    <d v="2012-11-14T00:00:00"/>
    <s v="Standard Class"/>
    <x v="456"/>
    <s v="Helen Abelman"/>
    <x v="0"/>
    <s v="United States"/>
    <s v="Franklin"/>
    <x v="31"/>
    <n v="2038"/>
    <x v="3"/>
    <s v="OFF-AR-10001573"/>
    <x v="1"/>
    <x v="6"/>
    <s v="American Pencil"/>
    <x v="1656"/>
    <n v="5"/>
    <n v="0"/>
    <n v="3.3784999999999989"/>
  </r>
  <r>
    <x v="1918"/>
    <x v="943"/>
    <x v="1"/>
    <x v="628"/>
    <d v="2012-11-01T00:00:00"/>
    <s v="Second Class"/>
    <x v="539"/>
    <s v="Cathy Hwang"/>
    <x v="2"/>
    <s v="United States"/>
    <s v="Detroit"/>
    <x v="12"/>
    <n v="48227"/>
    <x v="2"/>
    <s v="TEC-PH-10001809"/>
    <x v="2"/>
    <x v="7"/>
    <s v="Panasonic KX T7736-B Digital phone"/>
    <x v="1657"/>
    <n v="2"/>
    <n v="0"/>
    <n v="74.974999999999994"/>
  </r>
  <r>
    <x v="1919"/>
    <x v="944"/>
    <x v="3"/>
    <x v="629"/>
    <d v="2014-08-20T00:00:00"/>
    <s v="First Class"/>
    <x v="553"/>
    <s v="Edward Hooks"/>
    <x v="1"/>
    <s v="United States"/>
    <s v="Watertown"/>
    <x v="15"/>
    <n v="13601"/>
    <x v="3"/>
    <s v="OFF-BI-10003091"/>
    <x v="1"/>
    <x v="8"/>
    <s v="GBC DocuBind TL200 Manual Binding Machine"/>
    <x v="1658"/>
    <n v="5"/>
    <n v="0.2"/>
    <n v="302.37299999999993"/>
  </r>
  <r>
    <x v="1920"/>
    <x v="944"/>
    <x v="3"/>
    <x v="629"/>
    <d v="2014-08-20T00:00:00"/>
    <s v="First Class"/>
    <x v="553"/>
    <s v="Edward Hooks"/>
    <x v="1"/>
    <s v="United States"/>
    <s v="Watertown"/>
    <x v="15"/>
    <n v="13601"/>
    <x v="3"/>
    <s v="FUR-CH-10003981"/>
    <x v="0"/>
    <x v="1"/>
    <s v="Global Commerce Series Low-Back Swivel/Tilt Chairs"/>
    <x v="1659"/>
    <n v="2"/>
    <n v="0.1"/>
    <n v="97.652399999999943"/>
  </r>
  <r>
    <x v="1921"/>
    <x v="945"/>
    <x v="1"/>
    <x v="292"/>
    <d v="2012-10-09T00:00:00"/>
    <s v="Standard Class"/>
    <x v="89"/>
    <s v="Mary Zewe"/>
    <x v="1"/>
    <s v="United States"/>
    <s v="Reading"/>
    <x v="9"/>
    <n v="19601"/>
    <x v="3"/>
    <s v="OFF-ST-10002562"/>
    <x v="1"/>
    <x v="4"/>
    <s v="Staples"/>
    <x v="1660"/>
    <n v="2"/>
    <n v="0.2"/>
    <n v="1.5007999999999999"/>
  </r>
  <r>
    <x v="1922"/>
    <x v="946"/>
    <x v="0"/>
    <x v="630"/>
    <d v="2013-07-11T00:00:00"/>
    <s v="Second Class"/>
    <x v="554"/>
    <s v="Scot Coram"/>
    <x v="1"/>
    <s v="United States"/>
    <s v="Arlington"/>
    <x v="5"/>
    <n v="76017"/>
    <x v="2"/>
    <s v="TEC-PH-10004345"/>
    <x v="2"/>
    <x v="7"/>
    <s v="Cisco SPA 502G IP Phone"/>
    <x v="1661"/>
    <n v="9"/>
    <n v="0.2"/>
    <n v="107.95499999999998"/>
  </r>
  <r>
    <x v="1923"/>
    <x v="946"/>
    <x v="0"/>
    <x v="630"/>
    <d v="2013-07-11T00:00:00"/>
    <s v="Second Class"/>
    <x v="554"/>
    <s v="Scot Coram"/>
    <x v="1"/>
    <s v="United States"/>
    <s v="Arlington"/>
    <x v="5"/>
    <n v="76017"/>
    <x v="2"/>
    <s v="OFF-AR-10000588"/>
    <x v="1"/>
    <x v="6"/>
    <s v="Newell 345"/>
    <x v="1662"/>
    <n v="3"/>
    <n v="0.2"/>
    <n v="3.571200000000001"/>
  </r>
  <r>
    <x v="1924"/>
    <x v="947"/>
    <x v="3"/>
    <x v="256"/>
    <d v="2014-12-08T00:00:00"/>
    <s v="Second Class"/>
    <x v="268"/>
    <s v="Naresj Patel"/>
    <x v="0"/>
    <s v="United States"/>
    <s v="San Diego"/>
    <x v="1"/>
    <n v="92024"/>
    <x v="1"/>
    <s v="OFF-PA-10003039"/>
    <x v="1"/>
    <x v="10"/>
    <s v="Xerox 1960"/>
    <x v="1663"/>
    <n v="3"/>
    <n v="0"/>
    <n v="41.822999999999993"/>
  </r>
  <r>
    <x v="1925"/>
    <x v="948"/>
    <x v="3"/>
    <x v="631"/>
    <d v="2014-03-14T00:00:00"/>
    <s v="Standard Class"/>
    <x v="352"/>
    <s v="Lindsay Williams"/>
    <x v="1"/>
    <s v="United States"/>
    <s v="San Francisco"/>
    <x v="1"/>
    <n v="94110"/>
    <x v="1"/>
    <s v="TEC-AC-10001908"/>
    <x v="2"/>
    <x v="11"/>
    <s v="Logitech Wireless Headset h800"/>
    <x v="1664"/>
    <n v="2"/>
    <n v="0"/>
    <n v="69.992999999999995"/>
  </r>
  <r>
    <x v="1926"/>
    <x v="949"/>
    <x v="0"/>
    <x v="632"/>
    <d v="2013-06-16T00:00:00"/>
    <s v="Standard Class"/>
    <x v="411"/>
    <s v="Greg Matthias"/>
    <x v="0"/>
    <s v="United States"/>
    <s v="Los Angeles"/>
    <x v="1"/>
    <n v="90045"/>
    <x v="1"/>
    <s v="TEC-PH-10001198"/>
    <x v="2"/>
    <x v="7"/>
    <s v="Avaya 4621SW VoIP phone"/>
    <x v="1665"/>
    <n v="3"/>
    <n v="0.2"/>
    <n v="19.966499999999982"/>
  </r>
  <r>
    <x v="1927"/>
    <x v="950"/>
    <x v="3"/>
    <x v="354"/>
    <d v="2014-12-02T00:00:00"/>
    <s v="First Class"/>
    <x v="302"/>
    <s v="Rick Hansen"/>
    <x v="0"/>
    <s v="United States"/>
    <s v="Denver"/>
    <x v="22"/>
    <n v="80219"/>
    <x v="1"/>
    <s v="OFF-PA-10004071"/>
    <x v="1"/>
    <x v="10"/>
    <s v="Eaton Premium Continuous-Feed Paper, 25% Cotton, Letter Size, White, 1000 Shts/Box"/>
    <x v="1666"/>
    <n v="2"/>
    <n v="0.2"/>
    <n v="31.068799999999996"/>
  </r>
  <r>
    <x v="1928"/>
    <x v="951"/>
    <x v="3"/>
    <x v="633"/>
    <d v="2014-03-19T00:00:00"/>
    <s v="Second Class"/>
    <x v="91"/>
    <s v="Valerie Mitchum"/>
    <x v="2"/>
    <s v="United States"/>
    <s v="Seattle"/>
    <x v="4"/>
    <n v="98105"/>
    <x v="1"/>
    <s v="OFF-PA-10001972"/>
    <x v="1"/>
    <x v="10"/>
    <s v="Xerox 214"/>
    <x v="90"/>
    <n v="1"/>
    <n v="0"/>
    <n v="3.1104000000000003"/>
  </r>
  <r>
    <x v="1929"/>
    <x v="951"/>
    <x v="3"/>
    <x v="633"/>
    <d v="2014-03-19T00:00:00"/>
    <s v="Second Class"/>
    <x v="91"/>
    <s v="Valerie Mitchum"/>
    <x v="2"/>
    <s v="United States"/>
    <s v="Seattle"/>
    <x v="4"/>
    <n v="98105"/>
    <x v="1"/>
    <s v="OFF-ST-10004180"/>
    <x v="1"/>
    <x v="4"/>
    <s v="Safco Commercial Shelving"/>
    <x v="1667"/>
    <n v="1"/>
    <n v="0"/>
    <n v="1.8603999999999985"/>
  </r>
  <r>
    <x v="1930"/>
    <x v="951"/>
    <x v="3"/>
    <x v="633"/>
    <d v="2014-03-19T00:00:00"/>
    <s v="Second Class"/>
    <x v="91"/>
    <s v="Valerie Mitchum"/>
    <x v="2"/>
    <s v="United States"/>
    <s v="Seattle"/>
    <x v="4"/>
    <n v="98105"/>
    <x v="1"/>
    <s v="TEC-PH-10004165"/>
    <x v="2"/>
    <x v="7"/>
    <s v="Mitel MiVoice 5330e IP Phone"/>
    <x v="1668"/>
    <n v="3"/>
    <n v="0.2"/>
    <n v="49.498199999999969"/>
  </r>
  <r>
    <x v="1931"/>
    <x v="952"/>
    <x v="0"/>
    <x v="581"/>
    <d v="2013-11-30T00:00:00"/>
    <s v="Second Class"/>
    <x v="113"/>
    <s v="Craig Carreira"/>
    <x v="0"/>
    <s v="United States"/>
    <s v="Scottsdale"/>
    <x v="16"/>
    <n v="85254"/>
    <x v="1"/>
    <s v="TEC-PH-10002483"/>
    <x v="2"/>
    <x v="7"/>
    <s v="Motorola Moto X"/>
    <x v="1669"/>
    <n v="1"/>
    <n v="0.2"/>
    <n v="23.799300000000002"/>
  </r>
  <r>
    <x v="1932"/>
    <x v="953"/>
    <x v="3"/>
    <x v="634"/>
    <d v="2014-08-11T00:00:00"/>
    <s v="Second Class"/>
    <x v="277"/>
    <s v="Seth Vernon"/>
    <x v="0"/>
    <s v="United States"/>
    <s v="Lafayette"/>
    <x v="28"/>
    <n v="70506"/>
    <x v="0"/>
    <s v="FUR-BO-10000468"/>
    <x v="0"/>
    <x v="0"/>
    <s v="O'Sullivan 2-Shelf Heavy-Duty Bookcases"/>
    <x v="1670"/>
    <n v="3"/>
    <n v="0"/>
    <n v="23.318400000000011"/>
  </r>
  <r>
    <x v="1933"/>
    <x v="953"/>
    <x v="3"/>
    <x v="634"/>
    <d v="2014-08-11T00:00:00"/>
    <s v="Second Class"/>
    <x v="277"/>
    <s v="Seth Vernon"/>
    <x v="0"/>
    <s v="United States"/>
    <s v="Lafayette"/>
    <x v="28"/>
    <n v="70506"/>
    <x v="0"/>
    <s v="FUR-FU-10001706"/>
    <x v="0"/>
    <x v="5"/>
    <s v="Longer-Life Soft White Bulbs"/>
    <x v="1671"/>
    <n v="5"/>
    <n v="0"/>
    <n v="7.3919999999999995"/>
  </r>
  <r>
    <x v="1934"/>
    <x v="954"/>
    <x v="3"/>
    <x v="344"/>
    <d v="2014-12-04T00:00:00"/>
    <s v="Standard Class"/>
    <x v="352"/>
    <s v="Lindsay Williams"/>
    <x v="1"/>
    <s v="United States"/>
    <s v="San Francisco"/>
    <x v="1"/>
    <n v="94109"/>
    <x v="1"/>
    <s v="OFF-PA-10003129"/>
    <x v="1"/>
    <x v="10"/>
    <s v="Tops White Computer Printout Paper"/>
    <x v="1672"/>
    <n v="5"/>
    <n v="0"/>
    <n v="114.93849999999998"/>
  </r>
  <r>
    <x v="1935"/>
    <x v="954"/>
    <x v="3"/>
    <x v="344"/>
    <d v="2014-12-04T00:00:00"/>
    <s v="Standard Class"/>
    <x v="352"/>
    <s v="Lindsay Williams"/>
    <x v="1"/>
    <s v="United States"/>
    <s v="San Francisco"/>
    <x v="1"/>
    <n v="94109"/>
    <x v="1"/>
    <s v="TEC-AC-10001284"/>
    <x v="2"/>
    <x v="11"/>
    <s v="Enermax Briskie RF Wireless Keyboard and Mouse Combo"/>
    <x v="1673"/>
    <n v="8"/>
    <n v="0"/>
    <n v="59.817599999999999"/>
  </r>
  <r>
    <x v="1936"/>
    <x v="955"/>
    <x v="1"/>
    <x v="442"/>
    <d v="2012-05-27T00:00:00"/>
    <s v="Second Class"/>
    <x v="472"/>
    <s v="Nora Pelletier"/>
    <x v="2"/>
    <s v="United States"/>
    <s v="San Francisco"/>
    <x v="1"/>
    <n v="94109"/>
    <x v="1"/>
    <s v="FUR-FU-10002268"/>
    <x v="0"/>
    <x v="5"/>
    <s v="Ultra Door Push Plate"/>
    <x v="1674"/>
    <n v="3"/>
    <n v="0"/>
    <n v="4.8608999999999991"/>
  </r>
  <r>
    <x v="1937"/>
    <x v="956"/>
    <x v="0"/>
    <x v="630"/>
    <d v="2013-07-13T00:00:00"/>
    <s v="Standard Class"/>
    <x v="555"/>
    <s v="Joe Elijah"/>
    <x v="0"/>
    <s v="United States"/>
    <s v="Broomfield"/>
    <x v="22"/>
    <n v="80020"/>
    <x v="1"/>
    <s v="OFF-BI-10002082"/>
    <x v="1"/>
    <x v="8"/>
    <s v="GBC Twin Loop Wire Binding Elements"/>
    <x v="1675"/>
    <n v="2"/>
    <n v="0.7"/>
    <n v="-13.311999999999998"/>
  </r>
  <r>
    <x v="1938"/>
    <x v="956"/>
    <x v="0"/>
    <x v="630"/>
    <d v="2013-07-13T00:00:00"/>
    <s v="Standard Class"/>
    <x v="555"/>
    <s v="Joe Elijah"/>
    <x v="0"/>
    <s v="United States"/>
    <s v="Broomfield"/>
    <x v="22"/>
    <n v="80020"/>
    <x v="1"/>
    <s v="OFF-ST-10001505"/>
    <x v="1"/>
    <x v="4"/>
    <s v="Perma STOR-ALL Hanging File Box, 13 1/8&quot;W x 12 1/4&quot;D x 10 1/2&quot;H"/>
    <x v="1399"/>
    <n v="7"/>
    <n v="0.2"/>
    <n v="-1.2558000000000051"/>
  </r>
  <r>
    <x v="1939"/>
    <x v="956"/>
    <x v="0"/>
    <x v="630"/>
    <d v="2013-07-13T00:00:00"/>
    <s v="Standard Class"/>
    <x v="555"/>
    <s v="Joe Elijah"/>
    <x v="0"/>
    <s v="United States"/>
    <s v="Broomfield"/>
    <x v="22"/>
    <n v="80020"/>
    <x v="1"/>
    <s v="OFF-BI-10001634"/>
    <x v="1"/>
    <x v="8"/>
    <s v="Wilson Jones Active Use Binders"/>
    <x v="1676"/>
    <n v="4"/>
    <n v="0.7"/>
    <n v="-6.1151999999999997"/>
  </r>
  <r>
    <x v="1940"/>
    <x v="956"/>
    <x v="0"/>
    <x v="630"/>
    <d v="2013-07-13T00:00:00"/>
    <s v="Standard Class"/>
    <x v="555"/>
    <s v="Joe Elijah"/>
    <x v="0"/>
    <s v="United States"/>
    <s v="Broomfield"/>
    <x v="22"/>
    <n v="80020"/>
    <x v="1"/>
    <s v="FUR-CH-10004287"/>
    <x v="0"/>
    <x v="1"/>
    <s v="SAFCO Arco Folding Chair"/>
    <x v="1677"/>
    <n v="3"/>
    <n v="0.2"/>
    <n v="74.573999999999955"/>
  </r>
  <r>
    <x v="1941"/>
    <x v="957"/>
    <x v="3"/>
    <x v="635"/>
    <d v="2014-09-02T00:00:00"/>
    <s v="First Class"/>
    <x v="434"/>
    <s v="Cathy Prescott"/>
    <x v="1"/>
    <s v="United States"/>
    <s v="Quincy"/>
    <x v="10"/>
    <n v="62301"/>
    <x v="2"/>
    <s v="OFF-LA-10004544"/>
    <x v="1"/>
    <x v="2"/>
    <s v="Avery 505"/>
    <x v="659"/>
    <n v="4"/>
    <n v="0.2"/>
    <n v="17.759999999999998"/>
  </r>
  <r>
    <x v="1942"/>
    <x v="957"/>
    <x v="3"/>
    <x v="635"/>
    <d v="2014-09-02T00:00:00"/>
    <s v="First Class"/>
    <x v="434"/>
    <s v="Cathy Prescott"/>
    <x v="1"/>
    <s v="United States"/>
    <s v="Quincy"/>
    <x v="10"/>
    <n v="62301"/>
    <x v="2"/>
    <s v="OFF-ST-10004507"/>
    <x v="1"/>
    <x v="4"/>
    <s v="Advantus Rolling Storage Box"/>
    <x v="1193"/>
    <n v="2"/>
    <n v="0.2"/>
    <n v="2.4009999999999998"/>
  </r>
  <r>
    <x v="1943"/>
    <x v="957"/>
    <x v="3"/>
    <x v="635"/>
    <d v="2014-09-02T00:00:00"/>
    <s v="First Class"/>
    <x v="434"/>
    <s v="Cathy Prescott"/>
    <x v="1"/>
    <s v="United States"/>
    <s v="Quincy"/>
    <x v="10"/>
    <n v="62301"/>
    <x v="2"/>
    <s v="OFF-BI-10002012"/>
    <x v="1"/>
    <x v="8"/>
    <s v="Wilson Jones Easy Flow II Sheet Lifters"/>
    <x v="1678"/>
    <n v="9"/>
    <n v="0.8"/>
    <n v="-5.1840000000000011"/>
  </r>
  <r>
    <x v="1944"/>
    <x v="958"/>
    <x v="0"/>
    <x v="23"/>
    <d v="2013-06-27T00:00:00"/>
    <s v="Standard Class"/>
    <x v="105"/>
    <s v="Erin Ashbrook"/>
    <x v="1"/>
    <s v="United States"/>
    <s v="Carrollton"/>
    <x v="5"/>
    <n v="75007"/>
    <x v="2"/>
    <s v="TEC-AC-10001109"/>
    <x v="2"/>
    <x v="11"/>
    <s v="Logitech Trackman Marble Mouse"/>
    <x v="1679"/>
    <n v="4"/>
    <n v="0.2"/>
    <n v="26.391200000000001"/>
  </r>
  <r>
    <x v="1945"/>
    <x v="958"/>
    <x v="0"/>
    <x v="23"/>
    <d v="2013-06-27T00:00:00"/>
    <s v="Standard Class"/>
    <x v="105"/>
    <s v="Erin Ashbrook"/>
    <x v="1"/>
    <s v="United States"/>
    <s v="Carrollton"/>
    <x v="5"/>
    <n v="75007"/>
    <x v="2"/>
    <s v="OFF-PA-10000809"/>
    <x v="1"/>
    <x v="10"/>
    <s v="Xerox 206"/>
    <x v="563"/>
    <n v="2"/>
    <n v="0.2"/>
    <n v="3.6288"/>
  </r>
  <r>
    <x v="1946"/>
    <x v="959"/>
    <x v="3"/>
    <x v="264"/>
    <d v="2014-09-07T00:00:00"/>
    <s v="Standard Class"/>
    <x v="556"/>
    <s v="Ann Chong"/>
    <x v="1"/>
    <s v="United States"/>
    <s v="New York City"/>
    <x v="15"/>
    <n v="10009"/>
    <x v="3"/>
    <s v="OFF-AR-10000658"/>
    <x v="1"/>
    <x v="6"/>
    <s v="Newell 324"/>
    <x v="795"/>
    <n v="2"/>
    <n v="0"/>
    <n v="6.468"/>
  </r>
  <r>
    <x v="1947"/>
    <x v="959"/>
    <x v="3"/>
    <x v="264"/>
    <d v="2014-09-07T00:00:00"/>
    <s v="Standard Class"/>
    <x v="556"/>
    <s v="Ann Chong"/>
    <x v="1"/>
    <s v="United States"/>
    <s v="New York City"/>
    <x v="15"/>
    <n v="10009"/>
    <x v="3"/>
    <s v="FUR-FU-10001196"/>
    <x v="0"/>
    <x v="5"/>
    <s v="DAX Cubicle Frames - 8x10"/>
    <x v="1042"/>
    <n v="2"/>
    <n v="0"/>
    <n v="3.4619999999999997"/>
  </r>
  <r>
    <x v="1948"/>
    <x v="959"/>
    <x v="3"/>
    <x v="264"/>
    <d v="2014-09-07T00:00:00"/>
    <s v="Standard Class"/>
    <x v="556"/>
    <s v="Ann Chong"/>
    <x v="1"/>
    <s v="United States"/>
    <s v="New York City"/>
    <x v="15"/>
    <n v="10009"/>
    <x v="3"/>
    <s v="FUR-TA-10001889"/>
    <x v="0"/>
    <x v="3"/>
    <s v="Bush Advantage Collection Racetrack Conference Table"/>
    <x v="1680"/>
    <n v="1"/>
    <n v="0.4"/>
    <n v="-93.3262"/>
  </r>
  <r>
    <x v="1949"/>
    <x v="959"/>
    <x v="3"/>
    <x v="264"/>
    <d v="2014-09-07T00:00:00"/>
    <s v="Standard Class"/>
    <x v="556"/>
    <s v="Ann Chong"/>
    <x v="1"/>
    <s v="United States"/>
    <s v="New York City"/>
    <x v="15"/>
    <n v="10009"/>
    <x v="3"/>
    <s v="OFF-AP-10000358"/>
    <x v="1"/>
    <x v="9"/>
    <s v="Fellowes Basic Home/Office Series Surge Protectors"/>
    <x v="1681"/>
    <n v="1"/>
    <n v="0"/>
    <n v="3.7641999999999989"/>
  </r>
  <r>
    <x v="1950"/>
    <x v="959"/>
    <x v="3"/>
    <x v="264"/>
    <d v="2014-09-07T00:00:00"/>
    <s v="Standard Class"/>
    <x v="556"/>
    <s v="Ann Chong"/>
    <x v="1"/>
    <s v="United States"/>
    <s v="New York City"/>
    <x v="15"/>
    <n v="10009"/>
    <x v="3"/>
    <s v="OFF-BI-10004970"/>
    <x v="1"/>
    <x v="8"/>
    <s v="ACCOHIDE 3-Ring Binder, Blue, 1&quot;"/>
    <x v="1682"/>
    <n v="8"/>
    <n v="0.2"/>
    <n v="8.9207999999999998"/>
  </r>
  <r>
    <x v="1951"/>
    <x v="959"/>
    <x v="3"/>
    <x v="264"/>
    <d v="2014-09-07T00:00:00"/>
    <s v="Standard Class"/>
    <x v="556"/>
    <s v="Ann Chong"/>
    <x v="1"/>
    <s v="United States"/>
    <s v="New York City"/>
    <x v="15"/>
    <n v="10009"/>
    <x v="3"/>
    <s v="TEC-PH-10003885"/>
    <x v="2"/>
    <x v="7"/>
    <s v="Cisco SPA508G"/>
    <x v="933"/>
    <n v="3"/>
    <n v="0"/>
    <n v="57.41129999999999"/>
  </r>
  <r>
    <x v="1952"/>
    <x v="959"/>
    <x v="3"/>
    <x v="264"/>
    <d v="2014-09-07T00:00:00"/>
    <s v="Standard Class"/>
    <x v="556"/>
    <s v="Ann Chong"/>
    <x v="1"/>
    <s v="United States"/>
    <s v="New York City"/>
    <x v="15"/>
    <n v="10009"/>
    <x v="3"/>
    <s v="OFF-LA-10001641"/>
    <x v="1"/>
    <x v="2"/>
    <s v="Avery 518"/>
    <x v="1381"/>
    <n v="6"/>
    <n v="0"/>
    <n v="9.0719999999999992"/>
  </r>
  <r>
    <x v="1953"/>
    <x v="959"/>
    <x v="3"/>
    <x v="264"/>
    <d v="2014-09-07T00:00:00"/>
    <s v="Standard Class"/>
    <x v="556"/>
    <s v="Ann Chong"/>
    <x v="1"/>
    <s v="United States"/>
    <s v="New York City"/>
    <x v="15"/>
    <n v="10009"/>
    <x v="3"/>
    <s v="FUR-CH-10003379"/>
    <x v="0"/>
    <x v="1"/>
    <s v="Global Commerce Series High-Back Swivel/Tilt Chairs"/>
    <x v="1683"/>
    <n v="5"/>
    <n v="0.1"/>
    <n v="213.73500000000001"/>
  </r>
  <r>
    <x v="1954"/>
    <x v="959"/>
    <x v="3"/>
    <x v="264"/>
    <d v="2014-09-07T00:00:00"/>
    <s v="Standard Class"/>
    <x v="556"/>
    <s v="Ann Chong"/>
    <x v="1"/>
    <s v="United States"/>
    <s v="New York City"/>
    <x v="15"/>
    <n v="10009"/>
    <x v="3"/>
    <s v="OFF-AR-10004582"/>
    <x v="1"/>
    <x v="6"/>
    <s v="BIC Brite Liner Grip Highlighters"/>
    <x v="1684"/>
    <n v="3"/>
    <n v="0"/>
    <n v="2.2139999999999995"/>
  </r>
  <r>
    <x v="1955"/>
    <x v="959"/>
    <x v="3"/>
    <x v="264"/>
    <d v="2014-09-07T00:00:00"/>
    <s v="Standard Class"/>
    <x v="556"/>
    <s v="Ann Chong"/>
    <x v="1"/>
    <s v="United States"/>
    <s v="New York City"/>
    <x v="15"/>
    <n v="10009"/>
    <x v="3"/>
    <s v="TEC-AC-10002842"/>
    <x v="2"/>
    <x v="11"/>
    <s v="WD My Passport Ultra 2TB Portable External Hard Drive"/>
    <x v="1685"/>
    <n v="2"/>
    <n v="0"/>
    <n v="38.080000000000013"/>
  </r>
  <r>
    <x v="1956"/>
    <x v="959"/>
    <x v="3"/>
    <x v="264"/>
    <d v="2014-09-07T00:00:00"/>
    <s v="Standard Class"/>
    <x v="556"/>
    <s v="Ann Chong"/>
    <x v="1"/>
    <s v="United States"/>
    <s v="New York City"/>
    <x v="15"/>
    <n v="10009"/>
    <x v="3"/>
    <s v="TEC-AC-10000109"/>
    <x v="2"/>
    <x v="11"/>
    <s v="Sony Micro Vault Click 16 GB USB 2.0 Flash Drive"/>
    <x v="767"/>
    <n v="3"/>
    <n v="0"/>
    <n v="40.31280000000001"/>
  </r>
  <r>
    <x v="1957"/>
    <x v="959"/>
    <x v="3"/>
    <x v="264"/>
    <d v="2014-09-07T00:00:00"/>
    <s v="Standard Class"/>
    <x v="556"/>
    <s v="Ann Chong"/>
    <x v="1"/>
    <s v="United States"/>
    <s v="New York City"/>
    <x v="15"/>
    <n v="10009"/>
    <x v="3"/>
    <s v="OFF-PA-10003893"/>
    <x v="1"/>
    <x v="10"/>
    <s v="Xerox 1962"/>
    <x v="860"/>
    <n v="4"/>
    <n v="0"/>
    <n v="7.7039999999999988"/>
  </r>
  <r>
    <x v="1958"/>
    <x v="960"/>
    <x v="3"/>
    <x v="18"/>
    <d v="2014-09-16T00:00:00"/>
    <s v="Second Class"/>
    <x v="355"/>
    <s v="Robert Waldorf"/>
    <x v="0"/>
    <s v="United States"/>
    <s v="Springfield"/>
    <x v="25"/>
    <n v="65807"/>
    <x v="2"/>
    <s v="OFF-BI-10003669"/>
    <x v="1"/>
    <x v="8"/>
    <s v="3M Organizer Strips"/>
    <x v="1686"/>
    <n v="3"/>
    <n v="0"/>
    <n v="7.7759999999999998"/>
  </r>
  <r>
    <x v="1959"/>
    <x v="960"/>
    <x v="3"/>
    <x v="18"/>
    <d v="2014-09-16T00:00:00"/>
    <s v="Second Class"/>
    <x v="355"/>
    <s v="Robert Waldorf"/>
    <x v="0"/>
    <s v="United States"/>
    <s v="Springfield"/>
    <x v="25"/>
    <n v="65807"/>
    <x v="2"/>
    <s v="OFF-AP-10004785"/>
    <x v="1"/>
    <x v="9"/>
    <s v="Holmes Replacement Filter for HEPA Air Cleaner, Medium Room"/>
    <x v="1687"/>
    <n v="3"/>
    <n v="0"/>
    <n v="14.615700000000004"/>
  </r>
  <r>
    <x v="1960"/>
    <x v="960"/>
    <x v="3"/>
    <x v="18"/>
    <d v="2014-09-16T00:00:00"/>
    <s v="Second Class"/>
    <x v="355"/>
    <s v="Robert Waldorf"/>
    <x v="0"/>
    <s v="United States"/>
    <s v="Springfield"/>
    <x v="25"/>
    <n v="65807"/>
    <x v="2"/>
    <s v="TEC-AC-10003023"/>
    <x v="2"/>
    <x v="11"/>
    <s v="Logitech G105 Gaming Keyboard"/>
    <x v="1688"/>
    <n v="5"/>
    <n v="0"/>
    <n v="53.432999999999993"/>
  </r>
  <r>
    <x v="1961"/>
    <x v="960"/>
    <x v="3"/>
    <x v="18"/>
    <d v="2014-09-16T00:00:00"/>
    <s v="Second Class"/>
    <x v="355"/>
    <s v="Robert Waldorf"/>
    <x v="0"/>
    <s v="United States"/>
    <s v="Springfield"/>
    <x v="25"/>
    <n v="65807"/>
    <x v="2"/>
    <s v="TEC-AC-10002217"/>
    <x v="2"/>
    <x v="11"/>
    <s v="Imation Clip USB flash drive - 8 GB"/>
    <x v="1689"/>
    <n v="6"/>
    <n v="0"/>
    <n v="6.7680000000000007"/>
  </r>
  <r>
    <x v="1962"/>
    <x v="960"/>
    <x v="3"/>
    <x v="18"/>
    <d v="2014-09-16T00:00:00"/>
    <s v="Second Class"/>
    <x v="355"/>
    <s v="Robert Waldorf"/>
    <x v="0"/>
    <s v="United States"/>
    <s v="Springfield"/>
    <x v="25"/>
    <n v="65807"/>
    <x v="2"/>
    <s v="OFF-BI-10002954"/>
    <x v="1"/>
    <x v="8"/>
    <s v="Newell 3-Hole Punched Plastic Slotted Magazine Holders for Binders"/>
    <x v="1690"/>
    <n v="3"/>
    <n v="0"/>
    <n v="6.5808"/>
  </r>
  <r>
    <x v="1963"/>
    <x v="960"/>
    <x v="3"/>
    <x v="18"/>
    <d v="2014-09-16T00:00:00"/>
    <s v="Second Class"/>
    <x v="355"/>
    <s v="Robert Waldorf"/>
    <x v="0"/>
    <s v="United States"/>
    <s v="Springfield"/>
    <x v="25"/>
    <n v="65807"/>
    <x v="2"/>
    <s v="OFF-PA-10002586"/>
    <x v="1"/>
    <x v="10"/>
    <s v="Xerox 1970"/>
    <x v="1691"/>
    <n v="5"/>
    <n v="0"/>
    <n v="11.703000000000001"/>
  </r>
  <r>
    <x v="1964"/>
    <x v="960"/>
    <x v="3"/>
    <x v="18"/>
    <d v="2014-09-16T00:00:00"/>
    <s v="Second Class"/>
    <x v="355"/>
    <s v="Robert Waldorf"/>
    <x v="0"/>
    <s v="United States"/>
    <s v="Springfield"/>
    <x v="25"/>
    <n v="65807"/>
    <x v="2"/>
    <s v="OFF-ST-10000025"/>
    <x v="1"/>
    <x v="4"/>
    <s v="Fellowes Stor/Drawer Steel Plus Storage Drawers"/>
    <x v="1692"/>
    <n v="3"/>
    <n v="0"/>
    <n v="17.177399999999977"/>
  </r>
  <r>
    <x v="1965"/>
    <x v="960"/>
    <x v="3"/>
    <x v="18"/>
    <d v="2014-09-16T00:00:00"/>
    <s v="Second Class"/>
    <x v="355"/>
    <s v="Robert Waldorf"/>
    <x v="0"/>
    <s v="United States"/>
    <s v="Springfield"/>
    <x v="25"/>
    <n v="65807"/>
    <x v="2"/>
    <s v="OFF-AP-10003281"/>
    <x v="1"/>
    <x v="9"/>
    <s v="Acco 6 Outlet Guardian Standard Surge Suppressor"/>
    <x v="1693"/>
    <n v="2"/>
    <n v="0"/>
    <n v="7.2539999999999978"/>
  </r>
  <r>
    <x v="1966"/>
    <x v="961"/>
    <x v="3"/>
    <x v="202"/>
    <d v="2014-12-29T00:00:00"/>
    <s v="Standard Class"/>
    <x v="203"/>
    <s v="Dean Braden"/>
    <x v="0"/>
    <s v="United States"/>
    <s v="Paterson"/>
    <x v="30"/>
    <n v="7501"/>
    <x v="3"/>
    <s v="TEC-PH-10002103"/>
    <x v="2"/>
    <x v="7"/>
    <s v="Jabra SPEAK 410"/>
    <x v="1694"/>
    <n v="3"/>
    <n v="0"/>
    <n v="78.951599999999999"/>
  </r>
  <r>
    <x v="1967"/>
    <x v="961"/>
    <x v="3"/>
    <x v="202"/>
    <d v="2014-12-29T00:00:00"/>
    <s v="Standard Class"/>
    <x v="203"/>
    <s v="Dean Braden"/>
    <x v="0"/>
    <s v="United States"/>
    <s v="Paterson"/>
    <x v="30"/>
    <n v="7501"/>
    <x v="3"/>
    <s v="OFF-SU-10000898"/>
    <x v="1"/>
    <x v="14"/>
    <s v="Acme Hot Forged Carbon Steel Scissors with Nickel-Plated Handles, 3 7/8&quot; Cut, 8&quot;L"/>
    <x v="1695"/>
    <n v="5"/>
    <n v="0"/>
    <n v="20.154999999999994"/>
  </r>
  <r>
    <x v="1968"/>
    <x v="961"/>
    <x v="3"/>
    <x v="202"/>
    <d v="2014-12-29T00:00:00"/>
    <s v="Standard Class"/>
    <x v="203"/>
    <s v="Dean Braden"/>
    <x v="0"/>
    <s v="United States"/>
    <s v="Paterson"/>
    <x v="30"/>
    <n v="7501"/>
    <x v="3"/>
    <s v="OFF-PA-10001144"/>
    <x v="1"/>
    <x v="10"/>
    <s v="Xerox 1913"/>
    <x v="1696"/>
    <n v="3"/>
    <n v="0"/>
    <n v="79.891199999999998"/>
  </r>
  <r>
    <x v="1969"/>
    <x v="962"/>
    <x v="3"/>
    <x v="397"/>
    <d v="2014-09-30T00:00:00"/>
    <s v="Standard Class"/>
    <x v="217"/>
    <s v="Bill Donatelli"/>
    <x v="0"/>
    <s v="United States"/>
    <s v="Tulsa"/>
    <x v="26"/>
    <n v="74133"/>
    <x v="2"/>
    <s v="TEC-AC-10004659"/>
    <x v="2"/>
    <x v="11"/>
    <s v="Imation Secure+ Hardware Encrypted USB 2.0 Flash Drive; 16GB"/>
    <x v="410"/>
    <n v="4"/>
    <n v="0"/>
    <n v="102.18599999999998"/>
  </r>
  <r>
    <x v="1970"/>
    <x v="963"/>
    <x v="3"/>
    <x v="636"/>
    <d v="2014-05-12T00:00:00"/>
    <s v="Standard Class"/>
    <x v="529"/>
    <s v="Max Ludwig"/>
    <x v="2"/>
    <s v="United States"/>
    <s v="Chicago"/>
    <x v="10"/>
    <n v="60623"/>
    <x v="2"/>
    <s v="OFF-AR-10004752"/>
    <x v="1"/>
    <x v="6"/>
    <s v="Blackstonian Pencils"/>
    <x v="1697"/>
    <n v="3"/>
    <n v="0.2"/>
    <n v="0.64079999999999981"/>
  </r>
  <r>
    <x v="1971"/>
    <x v="963"/>
    <x v="3"/>
    <x v="636"/>
    <d v="2014-05-12T00:00:00"/>
    <s v="Standard Class"/>
    <x v="529"/>
    <s v="Max Ludwig"/>
    <x v="2"/>
    <s v="United States"/>
    <s v="Chicago"/>
    <x v="10"/>
    <n v="60623"/>
    <x v="2"/>
    <s v="TEC-AC-10004659"/>
    <x v="2"/>
    <x v="11"/>
    <s v="Imation Secure+ Hardware Encrypted USB 2.0 Flash Drive; 16GB"/>
    <x v="177"/>
    <n v="7"/>
    <n v="0.2"/>
    <n v="76.639499999999984"/>
  </r>
  <r>
    <x v="1972"/>
    <x v="964"/>
    <x v="2"/>
    <x v="637"/>
    <d v="2011-12-19T00:00:00"/>
    <s v="Standard Class"/>
    <x v="557"/>
    <s v="Joy Daniels"/>
    <x v="0"/>
    <s v="United States"/>
    <s v="Chicago"/>
    <x v="10"/>
    <n v="60610"/>
    <x v="2"/>
    <s v="OFF-BI-10001249"/>
    <x v="1"/>
    <x v="8"/>
    <s v="Avery Heavy-Duty EZD View Binder with Locking Rings"/>
    <x v="1698"/>
    <n v="4"/>
    <n v="0.8"/>
    <n v="-8.6768000000000018"/>
  </r>
  <r>
    <x v="1973"/>
    <x v="964"/>
    <x v="2"/>
    <x v="637"/>
    <d v="2011-12-19T00:00:00"/>
    <s v="Standard Class"/>
    <x v="557"/>
    <s v="Joy Daniels"/>
    <x v="0"/>
    <s v="United States"/>
    <s v="Chicago"/>
    <x v="10"/>
    <n v="60610"/>
    <x v="2"/>
    <s v="OFF-FA-10003059"/>
    <x v="1"/>
    <x v="13"/>
    <s v="Assorted Color Push Pins"/>
    <x v="1699"/>
    <n v="2"/>
    <n v="0.2"/>
    <n v="0.4705999999999998"/>
  </r>
  <r>
    <x v="1974"/>
    <x v="964"/>
    <x v="2"/>
    <x v="637"/>
    <d v="2011-12-19T00:00:00"/>
    <s v="Standard Class"/>
    <x v="557"/>
    <s v="Joy Daniels"/>
    <x v="0"/>
    <s v="United States"/>
    <s v="Chicago"/>
    <x v="10"/>
    <n v="60610"/>
    <x v="2"/>
    <s v="TEC-AC-10002718"/>
    <x v="2"/>
    <x v="11"/>
    <s v="Belkin Standard 104 key USB Keyboard"/>
    <x v="1700"/>
    <n v="3"/>
    <n v="0.2"/>
    <n v="-2.188500000000003"/>
  </r>
  <r>
    <x v="1975"/>
    <x v="965"/>
    <x v="2"/>
    <x v="638"/>
    <d v="2011-10-20T00:00:00"/>
    <s v="Second Class"/>
    <x v="127"/>
    <s v="Alan Schoenberger"/>
    <x v="1"/>
    <s v="United States"/>
    <s v="Montgomery"/>
    <x v="19"/>
    <n v="36116"/>
    <x v="0"/>
    <s v="OFF-ST-10001522"/>
    <x v="1"/>
    <x v="4"/>
    <s v="Gould Plastics 18-Pocket Panel Bin, 34w x 5-1/4d x 20-1/2h"/>
    <x v="1701"/>
    <n v="3"/>
    <n v="0"/>
    <n v="11.038799999999981"/>
  </r>
  <r>
    <x v="1976"/>
    <x v="965"/>
    <x v="2"/>
    <x v="638"/>
    <d v="2011-10-20T00:00:00"/>
    <s v="Second Class"/>
    <x v="127"/>
    <s v="Alan Schoenberger"/>
    <x v="1"/>
    <s v="United States"/>
    <s v="Montgomery"/>
    <x v="19"/>
    <n v="36116"/>
    <x v="0"/>
    <s v="TEC-PH-10002352"/>
    <x v="2"/>
    <x v="7"/>
    <s v="Avaya IP Phone 1140E VoIP phone"/>
    <x v="1702"/>
    <n v="5"/>
    <n v="0"/>
    <n v="362.68699999999995"/>
  </r>
  <r>
    <x v="1977"/>
    <x v="965"/>
    <x v="2"/>
    <x v="638"/>
    <d v="2011-10-20T00:00:00"/>
    <s v="Second Class"/>
    <x v="127"/>
    <s v="Alan Schoenberger"/>
    <x v="1"/>
    <s v="United States"/>
    <s v="Montgomery"/>
    <x v="19"/>
    <n v="36116"/>
    <x v="0"/>
    <s v="FUR-CH-10003774"/>
    <x v="0"/>
    <x v="1"/>
    <s v="Global Wood Trimmed Manager's Task Chair, Khaki"/>
    <x v="1703"/>
    <n v="6"/>
    <n v="0"/>
    <n v="70.964399999999983"/>
  </r>
  <r>
    <x v="1978"/>
    <x v="966"/>
    <x v="1"/>
    <x v="412"/>
    <d v="2012-05-12T00:00:00"/>
    <s v="Standard Class"/>
    <x v="211"/>
    <s v="Allen Armold"/>
    <x v="0"/>
    <s v="United States"/>
    <s v="Salem"/>
    <x v="21"/>
    <n v="97301"/>
    <x v="1"/>
    <s v="OFF-AR-10000127"/>
    <x v="1"/>
    <x v="6"/>
    <s v="Newell 321"/>
    <x v="797"/>
    <n v="2"/>
    <n v="0.2"/>
    <n v="0.59039999999999915"/>
  </r>
  <r>
    <x v="1979"/>
    <x v="967"/>
    <x v="0"/>
    <x v="167"/>
    <d v="2013-04-15T00:00:00"/>
    <s v="Same Day"/>
    <x v="446"/>
    <s v="Kean Takahito"/>
    <x v="0"/>
    <s v="United States"/>
    <s v="Glendale"/>
    <x v="16"/>
    <n v="85301"/>
    <x v="1"/>
    <s v="FUR-CH-10004086"/>
    <x v="0"/>
    <x v="1"/>
    <s v="Hon 4070 Series Pagoda Armless Upholstered Stacking Chairs"/>
    <x v="1704"/>
    <n v="4"/>
    <n v="0.2"/>
    <n v="105.02279999999996"/>
  </r>
  <r>
    <x v="1980"/>
    <x v="967"/>
    <x v="0"/>
    <x v="167"/>
    <d v="2013-04-15T00:00:00"/>
    <s v="Same Day"/>
    <x v="446"/>
    <s v="Kean Takahito"/>
    <x v="0"/>
    <s v="United States"/>
    <s v="Glendale"/>
    <x v="16"/>
    <n v="85301"/>
    <x v="1"/>
    <s v="OFF-ST-10001228"/>
    <x v="1"/>
    <x v="4"/>
    <s v="Fellowes Personal Hanging Folder Files, Navy"/>
    <x v="1705"/>
    <n v="4"/>
    <n v="0.2"/>
    <n v="4.2976000000000028"/>
  </r>
  <r>
    <x v="1981"/>
    <x v="968"/>
    <x v="1"/>
    <x v="639"/>
    <d v="2012-12-16T00:00:00"/>
    <s v="Second Class"/>
    <x v="152"/>
    <s v="Muhammed MacIntyre"/>
    <x v="1"/>
    <s v="United States"/>
    <s v="Columbus"/>
    <x v="32"/>
    <n v="31907"/>
    <x v="0"/>
    <s v="OFF-BI-10004187"/>
    <x v="1"/>
    <x v="8"/>
    <s v="Staples"/>
    <x v="1061"/>
    <n v="2"/>
    <n v="0"/>
    <n v="1.8047999999999997"/>
  </r>
  <r>
    <x v="1982"/>
    <x v="969"/>
    <x v="2"/>
    <x v="640"/>
    <d v="2011-12-09T00:00:00"/>
    <s v="Standard Class"/>
    <x v="159"/>
    <s v="Nathan Gelder"/>
    <x v="0"/>
    <s v="United States"/>
    <s v="Oklahoma City"/>
    <x v="26"/>
    <n v="73120"/>
    <x v="2"/>
    <s v="TEC-PH-10003811"/>
    <x v="2"/>
    <x v="7"/>
    <s v="Jabra Supreme Plus Driver Edition Headset"/>
    <x v="1706"/>
    <n v="4"/>
    <n v="0"/>
    <n v="134.3888"/>
  </r>
  <r>
    <x v="1983"/>
    <x v="970"/>
    <x v="2"/>
    <x v="641"/>
    <d v="2011-11-27T00:00:00"/>
    <s v="Second Class"/>
    <x v="429"/>
    <s v="Laurel Workman"/>
    <x v="1"/>
    <s v="United States"/>
    <s v="Brentwood"/>
    <x v="1"/>
    <n v="94513"/>
    <x v="1"/>
    <s v="OFF-AP-10000240"/>
    <x v="1"/>
    <x v="9"/>
    <s v="Belkin F9G930V10-GRY 9 Outlet Surge"/>
    <x v="1707"/>
    <n v="6"/>
    <n v="0"/>
    <n v="93.055199999999957"/>
  </r>
  <r>
    <x v="1984"/>
    <x v="970"/>
    <x v="2"/>
    <x v="641"/>
    <d v="2011-11-27T00:00:00"/>
    <s v="Second Class"/>
    <x v="429"/>
    <s v="Laurel Workman"/>
    <x v="1"/>
    <s v="United States"/>
    <s v="Brentwood"/>
    <x v="1"/>
    <n v="94513"/>
    <x v="1"/>
    <s v="FUR-FU-10001940"/>
    <x v="0"/>
    <x v="5"/>
    <s v="Staples"/>
    <x v="1708"/>
    <n v="3"/>
    <n v="0"/>
    <n v="10.507200000000001"/>
  </r>
  <r>
    <x v="1985"/>
    <x v="970"/>
    <x v="2"/>
    <x v="641"/>
    <d v="2011-11-27T00:00:00"/>
    <s v="Second Class"/>
    <x v="429"/>
    <s v="Laurel Workman"/>
    <x v="1"/>
    <s v="United States"/>
    <s v="Brentwood"/>
    <x v="1"/>
    <n v="94513"/>
    <x v="1"/>
    <s v="OFF-PA-10000575"/>
    <x v="1"/>
    <x v="10"/>
    <s v="Wirebound Message Books, Four 2 3/4 x 5 White Forms per Page"/>
    <x v="1709"/>
    <n v="4"/>
    <n v="0"/>
    <n v="12.3096"/>
  </r>
  <r>
    <x v="1986"/>
    <x v="971"/>
    <x v="0"/>
    <x v="197"/>
    <d v="2013-07-28T00:00:00"/>
    <s v="First Class"/>
    <x v="558"/>
    <s v="Christy Brittain"/>
    <x v="0"/>
    <s v="United States"/>
    <s v="Columbus"/>
    <x v="24"/>
    <n v="43229"/>
    <x v="3"/>
    <s v="TEC-CO-10001449"/>
    <x v="2"/>
    <x v="16"/>
    <s v="Hewlett Packard LaserJet 3310 Copier"/>
    <x v="1710"/>
    <n v="4"/>
    <n v="0.4"/>
    <n v="191.99680000000001"/>
  </r>
  <r>
    <x v="1987"/>
    <x v="972"/>
    <x v="1"/>
    <x v="529"/>
    <d v="2012-11-13T00:00:00"/>
    <s v="Standard Class"/>
    <x v="548"/>
    <s v="Adam Shillingsburg"/>
    <x v="0"/>
    <s v="United States"/>
    <s v="Springfield"/>
    <x v="25"/>
    <n v="65807"/>
    <x v="2"/>
    <s v="OFF-BI-10002393"/>
    <x v="1"/>
    <x v="8"/>
    <s v="Binder Posts"/>
    <x v="1711"/>
    <n v="3"/>
    <n v="0"/>
    <n v="7.9212000000000007"/>
  </r>
  <r>
    <x v="1988"/>
    <x v="972"/>
    <x v="1"/>
    <x v="529"/>
    <d v="2012-11-13T00:00:00"/>
    <s v="Standard Class"/>
    <x v="548"/>
    <s v="Adam Shillingsburg"/>
    <x v="0"/>
    <s v="United States"/>
    <s v="Springfield"/>
    <x v="25"/>
    <n v="65807"/>
    <x v="2"/>
    <s v="FUR-TA-10002855"/>
    <x v="0"/>
    <x v="3"/>
    <s v="Bevis Round Conference Table Top &amp; Single Column Base"/>
    <x v="1712"/>
    <n v="7"/>
    <n v="0"/>
    <n v="215.11979999999994"/>
  </r>
  <r>
    <x v="1989"/>
    <x v="972"/>
    <x v="1"/>
    <x v="529"/>
    <d v="2012-11-13T00:00:00"/>
    <s v="Standard Class"/>
    <x v="548"/>
    <s v="Adam Shillingsburg"/>
    <x v="0"/>
    <s v="United States"/>
    <s v="Springfield"/>
    <x v="25"/>
    <n v="65807"/>
    <x v="2"/>
    <s v="OFF-EN-10000781"/>
    <x v="1"/>
    <x v="12"/>
    <s v="#10- 4 1/8&quot; x 9 1/2&quot; Recycled Envelopes"/>
    <x v="1713"/>
    <n v="3"/>
    <n v="0"/>
    <n v="12.323399999999999"/>
  </r>
  <r>
    <x v="1990"/>
    <x v="972"/>
    <x v="1"/>
    <x v="529"/>
    <d v="2012-11-13T00:00:00"/>
    <s v="Standard Class"/>
    <x v="548"/>
    <s v="Adam Shillingsburg"/>
    <x v="0"/>
    <s v="United States"/>
    <s v="Springfield"/>
    <x v="25"/>
    <n v="65807"/>
    <x v="2"/>
    <s v="OFF-PA-10002160"/>
    <x v="1"/>
    <x v="10"/>
    <s v="Xerox 1978"/>
    <x v="1714"/>
    <n v="3"/>
    <n v="0"/>
    <n v="8.4966000000000008"/>
  </r>
  <r>
    <x v="1991"/>
    <x v="973"/>
    <x v="3"/>
    <x v="642"/>
    <d v="2014-03-01T00:00:00"/>
    <s v="Standard Class"/>
    <x v="558"/>
    <s v="Christy Brittain"/>
    <x v="0"/>
    <s v="United States"/>
    <s v="Philadelphia"/>
    <x v="9"/>
    <n v="19134"/>
    <x v="3"/>
    <s v="OFF-BI-10004970"/>
    <x v="1"/>
    <x v="8"/>
    <s v="ACCOHIDE 3-Ring Binder, Blue, 1&quot;"/>
    <x v="1715"/>
    <n v="4"/>
    <n v="0.7"/>
    <n v="-3.7995999999999981"/>
  </r>
  <r>
    <x v="1992"/>
    <x v="974"/>
    <x v="3"/>
    <x v="643"/>
    <d v="2014-07-03T00:00:00"/>
    <s v="Standard Class"/>
    <x v="529"/>
    <s v="Max Ludwig"/>
    <x v="2"/>
    <s v="United States"/>
    <s v="Springfield"/>
    <x v="21"/>
    <n v="97477"/>
    <x v="1"/>
    <s v="OFF-LA-10003923"/>
    <x v="1"/>
    <x v="2"/>
    <s v="Alphabetical Labels for Top Tab Filing"/>
    <x v="1716"/>
    <n v="6"/>
    <n v="0.2"/>
    <n v="26.640000000000004"/>
  </r>
  <r>
    <x v="1993"/>
    <x v="974"/>
    <x v="3"/>
    <x v="643"/>
    <d v="2014-07-03T00:00:00"/>
    <s v="Standard Class"/>
    <x v="529"/>
    <s v="Max Ludwig"/>
    <x v="2"/>
    <s v="United States"/>
    <s v="Springfield"/>
    <x v="21"/>
    <n v="97477"/>
    <x v="1"/>
    <s v="OFF-AR-10002257"/>
    <x v="1"/>
    <x v="6"/>
    <s v="Eldon Spacemaker Box, Quick-Snap Lid, Clear"/>
    <x v="758"/>
    <n v="2"/>
    <n v="0.2"/>
    <n v="0.73479999999999923"/>
  </r>
  <r>
    <x v="1994"/>
    <x v="974"/>
    <x v="3"/>
    <x v="643"/>
    <d v="2014-07-03T00:00:00"/>
    <s v="Standard Class"/>
    <x v="529"/>
    <s v="Max Ludwig"/>
    <x v="2"/>
    <s v="United States"/>
    <s v="Springfield"/>
    <x v="21"/>
    <n v="97477"/>
    <x v="1"/>
    <s v="OFF-FA-10004395"/>
    <x v="1"/>
    <x v="13"/>
    <s v="Plymouth Boxed Rubber Bands by Plymouth"/>
    <x v="1717"/>
    <n v="3"/>
    <n v="0.2"/>
    <n v="-2.1194999999999999"/>
  </r>
  <r>
    <x v="1995"/>
    <x v="975"/>
    <x v="3"/>
    <x v="574"/>
    <d v="2014-12-05T00:00:00"/>
    <s v="Second Class"/>
    <x v="559"/>
    <s v="Joy Smith"/>
    <x v="0"/>
    <s v="United States"/>
    <s v="Houston"/>
    <x v="5"/>
    <n v="77036"/>
    <x v="2"/>
    <s v="OFF-AP-10002534"/>
    <x v="1"/>
    <x v="9"/>
    <s v="3.6 Cubic Foot Counter Height Office Refrigerator"/>
    <x v="1718"/>
    <n v="5"/>
    <n v="0.8"/>
    <n v="-766.01199999999994"/>
  </r>
  <r>
    <x v="1996"/>
    <x v="975"/>
    <x v="3"/>
    <x v="574"/>
    <d v="2014-12-05T00:00:00"/>
    <s v="Second Class"/>
    <x v="559"/>
    <s v="Joy Smith"/>
    <x v="0"/>
    <s v="United States"/>
    <s v="Houston"/>
    <x v="5"/>
    <n v="77036"/>
    <x v="2"/>
    <s v="FUR-FU-10004020"/>
    <x v="0"/>
    <x v="5"/>
    <s v="Advantus Panel Wall Acrylic Frame"/>
    <x v="1719"/>
    <n v="4"/>
    <n v="0.6"/>
    <n v="-3.719599999999998"/>
  </r>
  <r>
    <x v="1997"/>
    <x v="976"/>
    <x v="2"/>
    <x v="644"/>
    <d v="2011-02-10T00:00:00"/>
    <s v="First Class"/>
    <x v="540"/>
    <s v="Neil Ducich"/>
    <x v="1"/>
    <s v="United States"/>
    <s v="Chesapeake"/>
    <x v="17"/>
    <n v="23320"/>
    <x v="0"/>
    <s v="OFF-LA-10002787"/>
    <x v="1"/>
    <x v="2"/>
    <s v="Avery 480"/>
    <x v="1720"/>
    <n v="4"/>
    <n v="0"/>
    <n v="7.1999999999999993"/>
  </r>
  <r>
    <x v="1998"/>
    <x v="976"/>
    <x v="2"/>
    <x v="644"/>
    <d v="2011-02-10T00:00:00"/>
    <s v="First Class"/>
    <x v="540"/>
    <s v="Neil Ducich"/>
    <x v="1"/>
    <s v="United States"/>
    <s v="Chesapeake"/>
    <x v="17"/>
    <n v="23320"/>
    <x v="0"/>
    <s v="TEC-PH-10003645"/>
    <x v="2"/>
    <x v="7"/>
    <s v="Aastra 57i VoIP phone"/>
    <x v="1721"/>
    <n v="1"/>
    <n v="0"/>
    <n v="42.018600000000006"/>
  </r>
  <r>
    <x v="1999"/>
    <x v="976"/>
    <x v="2"/>
    <x v="644"/>
    <d v="2011-02-10T00:00:00"/>
    <s v="First Class"/>
    <x v="540"/>
    <s v="Neil Ducich"/>
    <x v="1"/>
    <s v="United States"/>
    <s v="Chesapeake"/>
    <x v="17"/>
    <n v="23320"/>
    <x v="0"/>
    <s v="TEC-PH-10001615"/>
    <x v="2"/>
    <x v="7"/>
    <s v="AT&amp;T CL82213"/>
    <x v="1722"/>
    <n v="5"/>
    <n v="0"/>
    <n v="42.035499999999985"/>
  </r>
  <r>
    <x v="2000"/>
    <x v="977"/>
    <x v="3"/>
    <x v="645"/>
    <d v="2014-04-19T00:00:00"/>
    <s v="Standard Class"/>
    <x v="560"/>
    <s v="Luke Weiss"/>
    <x v="0"/>
    <s v="United States"/>
    <s v="Pasadena"/>
    <x v="1"/>
    <n v="91104"/>
    <x v="1"/>
    <s v="TEC-AC-10001767"/>
    <x v="2"/>
    <x v="11"/>
    <s v="SanDisk Ultra 64 GB MicroSDHC Class 10 Memory Card"/>
    <x v="1723"/>
    <n v="5"/>
    <n v="0"/>
    <n v="21.994499999999988"/>
  </r>
  <r>
    <x v="2001"/>
    <x v="977"/>
    <x v="3"/>
    <x v="645"/>
    <d v="2014-04-19T00:00:00"/>
    <s v="Standard Class"/>
    <x v="560"/>
    <s v="Luke Weiss"/>
    <x v="0"/>
    <s v="United States"/>
    <s v="Pasadena"/>
    <x v="1"/>
    <n v="91104"/>
    <x v="1"/>
    <s v="OFF-AR-10001221"/>
    <x v="1"/>
    <x v="6"/>
    <s v="Dixon Ticonderoga Erasable Colored Pencil Set, 12-Color"/>
    <x v="1085"/>
    <n v="7"/>
    <n v="0"/>
    <n v="14.232399999999998"/>
  </r>
  <r>
    <x v="2002"/>
    <x v="978"/>
    <x v="3"/>
    <x v="53"/>
    <d v="2014-12-29T00:00:00"/>
    <s v="Second Class"/>
    <x v="527"/>
    <s v="Joni Wasserman"/>
    <x v="0"/>
    <s v="United States"/>
    <s v="Louisville"/>
    <x v="0"/>
    <n v="40214"/>
    <x v="0"/>
    <s v="OFF-ST-10000563"/>
    <x v="1"/>
    <x v="4"/>
    <s v="Fellowes Bankers Box Stor/Drawer Steel Plus"/>
    <x v="1449"/>
    <n v="3"/>
    <n v="0"/>
    <n v="9.5940000000000012"/>
  </r>
  <r>
    <x v="2003"/>
    <x v="978"/>
    <x v="3"/>
    <x v="53"/>
    <d v="2014-12-29T00:00:00"/>
    <s v="Second Class"/>
    <x v="527"/>
    <s v="Joni Wasserman"/>
    <x v="0"/>
    <s v="United States"/>
    <s v="Louisville"/>
    <x v="0"/>
    <n v="40214"/>
    <x v="0"/>
    <s v="FUR-CH-10001146"/>
    <x v="0"/>
    <x v="1"/>
    <s v="Global Value Mid-Back Manager's Chair, Gray"/>
    <x v="1724"/>
    <n v="5"/>
    <n v="0"/>
    <n v="76.112499999999983"/>
  </r>
  <r>
    <x v="2004"/>
    <x v="979"/>
    <x v="3"/>
    <x v="645"/>
    <d v="2014-04-19T00:00:00"/>
    <s v="Standard Class"/>
    <x v="337"/>
    <s v="Sample Company A"/>
    <x v="2"/>
    <s v="United States"/>
    <s v="Lubbock"/>
    <x v="5"/>
    <n v="79424"/>
    <x v="2"/>
    <s v="OFF-BI-10004738"/>
    <x v="1"/>
    <x v="8"/>
    <s v="Flexible Leather- Look Classic Collection Ring Binder"/>
    <x v="524"/>
    <n v="3"/>
    <n v="0.8"/>
    <n v="-17.045999999999999"/>
  </r>
  <r>
    <x v="2005"/>
    <x v="980"/>
    <x v="2"/>
    <x v="520"/>
    <d v="2012-01-04T00:00:00"/>
    <s v="Standard Class"/>
    <x v="338"/>
    <s v="Rob Williams"/>
    <x v="1"/>
    <s v="United States"/>
    <s v="Columbia"/>
    <x v="25"/>
    <n v="65203"/>
    <x v="2"/>
    <s v="OFF-AR-10000034"/>
    <x v="1"/>
    <x v="6"/>
    <s v="BIC Brite Liner Grip Highlighters, Assorted, 5/Pack"/>
    <x v="1725"/>
    <n v="7"/>
    <n v="0"/>
    <n v="11.575199999999999"/>
  </r>
  <r>
    <x v="2006"/>
    <x v="980"/>
    <x v="2"/>
    <x v="520"/>
    <d v="2012-01-04T00:00:00"/>
    <s v="Standard Class"/>
    <x v="338"/>
    <s v="Rob Williams"/>
    <x v="1"/>
    <s v="United States"/>
    <s v="Columbia"/>
    <x v="25"/>
    <n v="65203"/>
    <x v="2"/>
    <s v="TEC-AC-10000290"/>
    <x v="2"/>
    <x v="11"/>
    <s v="Sabrent 4-Port USB 2.0 Hub"/>
    <x v="1726"/>
    <n v="7"/>
    <n v="0"/>
    <n v="16.160200000000003"/>
  </r>
  <r>
    <x v="2007"/>
    <x v="981"/>
    <x v="3"/>
    <x v="646"/>
    <d v="2014-08-05T00:00:00"/>
    <s v="First Class"/>
    <x v="496"/>
    <s v="Charlotte Melton"/>
    <x v="0"/>
    <s v="United States"/>
    <s v="Chicago"/>
    <x v="10"/>
    <n v="60623"/>
    <x v="2"/>
    <s v="FUR-BO-10003034"/>
    <x v="0"/>
    <x v="0"/>
    <s v="O'Sullivan Elevations Bookcase, Cherry Finish"/>
    <x v="1727"/>
    <n v="2"/>
    <n v="0.3"/>
    <n v="-36.674399999999991"/>
  </r>
  <r>
    <x v="2008"/>
    <x v="982"/>
    <x v="2"/>
    <x v="647"/>
    <d v="2011-11-21T00:00:00"/>
    <s v="Standard Class"/>
    <x v="440"/>
    <s v="Jamie Frazer"/>
    <x v="0"/>
    <s v="United States"/>
    <s v="Johnson City"/>
    <x v="18"/>
    <n v="37604"/>
    <x v="0"/>
    <s v="OFF-AR-10001315"/>
    <x v="1"/>
    <x v="6"/>
    <s v="Newell 310"/>
    <x v="1728"/>
    <n v="3"/>
    <n v="0.2"/>
    <n v="0.47519999999999984"/>
  </r>
  <r>
    <x v="2009"/>
    <x v="982"/>
    <x v="2"/>
    <x v="647"/>
    <d v="2011-11-21T00:00:00"/>
    <s v="Standard Class"/>
    <x v="440"/>
    <s v="Jamie Frazer"/>
    <x v="0"/>
    <s v="United States"/>
    <s v="Johnson City"/>
    <x v="18"/>
    <n v="37604"/>
    <x v="0"/>
    <s v="OFF-AP-10002118"/>
    <x v="1"/>
    <x v="9"/>
    <s v="1.7 Cubic Foot Compact &quot;Cube&quot; Office Refrigerators"/>
    <x v="1729"/>
    <n v="2"/>
    <n v="0.2"/>
    <n v="29.142400000000009"/>
  </r>
  <r>
    <x v="2010"/>
    <x v="982"/>
    <x v="2"/>
    <x v="647"/>
    <d v="2011-11-21T00:00:00"/>
    <s v="Standard Class"/>
    <x v="440"/>
    <s v="Jamie Frazer"/>
    <x v="0"/>
    <s v="United States"/>
    <s v="Johnson City"/>
    <x v="18"/>
    <n v="37604"/>
    <x v="0"/>
    <s v="OFF-PA-10002137"/>
    <x v="1"/>
    <x v="10"/>
    <s v="Southworth 100% Résumé Paper, 24lb."/>
    <x v="1730"/>
    <n v="4"/>
    <n v="0.2"/>
    <n v="7.7799999999999976"/>
  </r>
  <r>
    <x v="2011"/>
    <x v="983"/>
    <x v="1"/>
    <x v="555"/>
    <d v="2012-12-11T00:00:00"/>
    <s v="Same Day"/>
    <x v="561"/>
    <s v="Stuart Calhoun"/>
    <x v="0"/>
    <s v="United States"/>
    <s v="Houston"/>
    <x v="5"/>
    <n v="77041"/>
    <x v="2"/>
    <s v="TEC-AC-10001606"/>
    <x v="2"/>
    <x v="11"/>
    <s v="Logitech Wireless Performance Mouse MX for PC and Mac"/>
    <x v="1305"/>
    <n v="2"/>
    <n v="0.2"/>
    <n v="35.996400000000001"/>
  </r>
  <r>
    <x v="2012"/>
    <x v="983"/>
    <x v="1"/>
    <x v="555"/>
    <d v="2012-12-11T00:00:00"/>
    <s v="Same Day"/>
    <x v="561"/>
    <s v="Stuart Calhoun"/>
    <x v="0"/>
    <s v="United States"/>
    <s v="Houston"/>
    <x v="5"/>
    <n v="77041"/>
    <x v="2"/>
    <s v="OFF-ST-10000943"/>
    <x v="1"/>
    <x v="4"/>
    <s v="Eldon ProFile File 'N Store Portable File Tub Letter/Legal Size Black"/>
    <x v="1731"/>
    <n v="3"/>
    <n v="0.2"/>
    <n v="4.6344000000000012"/>
  </r>
  <r>
    <x v="2013"/>
    <x v="984"/>
    <x v="0"/>
    <x v="31"/>
    <d v="2013-09-24T00:00:00"/>
    <s v="Standard Class"/>
    <x v="562"/>
    <s v="Anne McFarland"/>
    <x v="0"/>
    <s v="United States"/>
    <s v="Auburn"/>
    <x v="19"/>
    <n v="36830"/>
    <x v="0"/>
    <s v="FUR-CH-10001854"/>
    <x v="0"/>
    <x v="1"/>
    <s v="Office Star - Professional Matrix Back Chair with 2-to-1 Synchro Tilt and Mesh Fabric Seat"/>
    <x v="1732"/>
    <n v="1"/>
    <n v="0"/>
    <n v="84.23520000000002"/>
  </r>
  <r>
    <x v="2014"/>
    <x v="984"/>
    <x v="0"/>
    <x v="31"/>
    <d v="2013-09-24T00:00:00"/>
    <s v="Standard Class"/>
    <x v="562"/>
    <s v="Anne McFarland"/>
    <x v="0"/>
    <s v="United States"/>
    <s v="Auburn"/>
    <x v="19"/>
    <n v="36830"/>
    <x v="0"/>
    <s v="OFF-PA-10000533"/>
    <x v="1"/>
    <x v="10"/>
    <s v="Southworth Parchment Paper &amp; Envelopes"/>
    <x v="1733"/>
    <n v="2"/>
    <n v="0"/>
    <n v="6.0167999999999999"/>
  </r>
  <r>
    <x v="2015"/>
    <x v="984"/>
    <x v="0"/>
    <x v="31"/>
    <d v="2013-09-24T00:00:00"/>
    <s v="Standard Class"/>
    <x v="562"/>
    <s v="Anne McFarland"/>
    <x v="0"/>
    <s v="United States"/>
    <s v="Auburn"/>
    <x v="19"/>
    <n v="36830"/>
    <x v="0"/>
    <s v="OFF-ST-10003716"/>
    <x v="1"/>
    <x v="4"/>
    <s v="Tennsco Double-Tier Lockers"/>
    <x v="1734"/>
    <n v="4"/>
    <n v="0"/>
    <n v="117.0104"/>
  </r>
  <r>
    <x v="2016"/>
    <x v="985"/>
    <x v="1"/>
    <x v="531"/>
    <d v="2012-03-23T00:00:00"/>
    <s v="Standard Class"/>
    <x v="318"/>
    <s v="Berenike Kampe"/>
    <x v="0"/>
    <s v="United States"/>
    <s v="San Bernardino"/>
    <x v="1"/>
    <n v="92404"/>
    <x v="1"/>
    <s v="OFF-BI-10000088"/>
    <x v="1"/>
    <x v="8"/>
    <s v="GBC Imprintable Covers"/>
    <x v="683"/>
    <n v="2"/>
    <n v="0.2"/>
    <n v="6.3684000000000003"/>
  </r>
  <r>
    <x v="2017"/>
    <x v="985"/>
    <x v="1"/>
    <x v="531"/>
    <d v="2012-03-23T00:00:00"/>
    <s v="Standard Class"/>
    <x v="318"/>
    <s v="Berenike Kampe"/>
    <x v="0"/>
    <s v="United States"/>
    <s v="San Bernardino"/>
    <x v="1"/>
    <n v="92404"/>
    <x v="1"/>
    <s v="OFF-LA-10000240"/>
    <x v="1"/>
    <x v="2"/>
    <s v="Self-Adhesive Address Labels for Typewriters by Universal"/>
    <x v="2"/>
    <n v="2"/>
    <n v="0"/>
    <n v="6.8713999999999995"/>
  </r>
  <r>
    <x v="2018"/>
    <x v="985"/>
    <x v="1"/>
    <x v="531"/>
    <d v="2012-03-23T00:00:00"/>
    <s v="Standard Class"/>
    <x v="318"/>
    <s v="Berenike Kampe"/>
    <x v="0"/>
    <s v="United States"/>
    <s v="San Bernardino"/>
    <x v="1"/>
    <n v="92404"/>
    <x v="1"/>
    <s v="OFF-SU-10001165"/>
    <x v="1"/>
    <x v="14"/>
    <s v="Acme Elite Stainless Steel Scissors"/>
    <x v="1735"/>
    <n v="4"/>
    <n v="0"/>
    <n v="8.6736000000000004"/>
  </r>
  <r>
    <x v="2019"/>
    <x v="985"/>
    <x v="1"/>
    <x v="531"/>
    <d v="2012-03-23T00:00:00"/>
    <s v="Standard Class"/>
    <x v="318"/>
    <s v="Berenike Kampe"/>
    <x v="0"/>
    <s v="United States"/>
    <s v="San Bernardino"/>
    <x v="1"/>
    <n v="92404"/>
    <x v="1"/>
    <s v="OFF-PA-10002749"/>
    <x v="1"/>
    <x v="10"/>
    <s v="Wirebound Message Books, 5-1/2 x 4 Forms, 2 or 4 Forms per Page"/>
    <x v="1736"/>
    <n v="6"/>
    <n v="0"/>
    <n v="19.668600000000001"/>
  </r>
  <r>
    <x v="2020"/>
    <x v="986"/>
    <x v="0"/>
    <x v="251"/>
    <d v="2013-09-22T00:00:00"/>
    <s v="First Class"/>
    <x v="563"/>
    <s v="Rick Huthwaite"/>
    <x v="2"/>
    <s v="United States"/>
    <s v="Providence"/>
    <x v="34"/>
    <n v="2908"/>
    <x v="3"/>
    <s v="OFF-ST-10001490"/>
    <x v="1"/>
    <x v="4"/>
    <s v="Hot File 7-Pocket, Floor Stand"/>
    <x v="1737"/>
    <n v="9"/>
    <n v="0"/>
    <n v="481.86899999999986"/>
  </r>
  <r>
    <x v="2021"/>
    <x v="986"/>
    <x v="0"/>
    <x v="251"/>
    <d v="2013-09-22T00:00:00"/>
    <s v="First Class"/>
    <x v="563"/>
    <s v="Rick Huthwaite"/>
    <x v="2"/>
    <s v="United States"/>
    <s v="Providence"/>
    <x v="34"/>
    <n v="2908"/>
    <x v="3"/>
    <s v="OFF-PA-10002377"/>
    <x v="1"/>
    <x v="10"/>
    <s v="Adams Telephone Message Book W/Dividers/Space For Phone Numbers, 5 1/4&quot;X8 1/2&quot;, 200/Messages"/>
    <x v="342"/>
    <n v="3"/>
    <n v="0"/>
    <n v="7.6679999999999993"/>
  </r>
  <r>
    <x v="2022"/>
    <x v="986"/>
    <x v="0"/>
    <x v="251"/>
    <d v="2013-09-22T00:00:00"/>
    <s v="First Class"/>
    <x v="563"/>
    <s v="Rick Huthwaite"/>
    <x v="2"/>
    <s v="United States"/>
    <s v="Providence"/>
    <x v="34"/>
    <n v="2908"/>
    <x v="3"/>
    <s v="OFF-BI-10004826"/>
    <x v="1"/>
    <x v="8"/>
    <s v="JM Magazine Binder"/>
    <x v="1738"/>
    <n v="3"/>
    <n v="0"/>
    <n v="23.774400000000004"/>
  </r>
  <r>
    <x v="2023"/>
    <x v="986"/>
    <x v="0"/>
    <x v="251"/>
    <d v="2013-09-22T00:00:00"/>
    <s v="First Class"/>
    <x v="563"/>
    <s v="Rick Huthwaite"/>
    <x v="2"/>
    <s v="United States"/>
    <s v="Providence"/>
    <x v="34"/>
    <n v="2908"/>
    <x v="3"/>
    <s v="FUR-CH-10004675"/>
    <x v="0"/>
    <x v="1"/>
    <s v="Lifetime Advantage Folding Chairs, 4/Carton"/>
    <x v="1739"/>
    <n v="4"/>
    <n v="0"/>
    <n v="244.24959999999999"/>
  </r>
  <r>
    <x v="2024"/>
    <x v="987"/>
    <x v="3"/>
    <x v="648"/>
    <d v="2014-08-23T00:00:00"/>
    <s v="Second Class"/>
    <x v="421"/>
    <s v="Gene McClure"/>
    <x v="0"/>
    <s v="United States"/>
    <s v="Fresno"/>
    <x v="1"/>
    <n v="93727"/>
    <x v="1"/>
    <s v="OFF-BI-10002867"/>
    <x v="1"/>
    <x v="8"/>
    <s v="GBC Recycled Regency Composition Covers"/>
    <x v="1740"/>
    <n v="5"/>
    <n v="0.2"/>
    <n v="77.71399999999997"/>
  </r>
  <r>
    <x v="2025"/>
    <x v="988"/>
    <x v="1"/>
    <x v="649"/>
    <d v="2012-03-15T00:00:00"/>
    <s v="First Class"/>
    <x v="507"/>
    <s v="Marc Crier"/>
    <x v="0"/>
    <s v="United States"/>
    <s v="Seattle"/>
    <x v="4"/>
    <n v="98103"/>
    <x v="1"/>
    <s v="FUR-BO-10004409"/>
    <x v="0"/>
    <x v="0"/>
    <s v="Safco Value Mate Series Steel Bookcases, Baked Enamel Finish on Steel, Gray"/>
    <x v="1741"/>
    <n v="2"/>
    <n v="0"/>
    <n v="39.748800000000003"/>
  </r>
  <r>
    <x v="2026"/>
    <x v="989"/>
    <x v="0"/>
    <x v="162"/>
    <d v="2013-09-11T00:00:00"/>
    <s v="Second Class"/>
    <x v="91"/>
    <s v="Valerie Mitchum"/>
    <x v="2"/>
    <s v="United States"/>
    <s v="Lancaster"/>
    <x v="1"/>
    <n v="93534"/>
    <x v="1"/>
    <s v="OFF-BI-10002225"/>
    <x v="1"/>
    <x v="8"/>
    <s v="Square Ring Data Binders, Rigid 75 Pt. Covers, 11&quot; x 14-7/8&quot;"/>
    <x v="1742"/>
    <n v="2"/>
    <n v="0.2"/>
    <n v="11.558399999999999"/>
  </r>
  <r>
    <x v="2027"/>
    <x v="989"/>
    <x v="0"/>
    <x v="162"/>
    <d v="2013-09-11T00:00:00"/>
    <s v="Second Class"/>
    <x v="91"/>
    <s v="Valerie Mitchum"/>
    <x v="2"/>
    <s v="United States"/>
    <s v="Lancaster"/>
    <x v="1"/>
    <n v="93534"/>
    <x v="1"/>
    <s v="OFF-BI-10001989"/>
    <x v="1"/>
    <x v="8"/>
    <s v="Premium Transparent Presentation Covers by GBC"/>
    <x v="1743"/>
    <n v="4"/>
    <n v="0.2"/>
    <n v="23.497599999999995"/>
  </r>
  <r>
    <x v="2028"/>
    <x v="990"/>
    <x v="1"/>
    <x v="650"/>
    <d v="2012-11-30T00:00:00"/>
    <s v="Standard Class"/>
    <x v="323"/>
    <s v="Guy Phonely"/>
    <x v="1"/>
    <s v="United States"/>
    <s v="Leominster"/>
    <x v="31"/>
    <n v="1453"/>
    <x v="3"/>
    <s v="OFF-BI-10000343"/>
    <x v="1"/>
    <x v="8"/>
    <s v="Pressboard Covers with Storage Hooks, 9 1/2&quot; x 11&quot;, Light Blue"/>
    <x v="1674"/>
    <n v="3"/>
    <n v="0"/>
    <n v="6.9230999999999998"/>
  </r>
  <r>
    <x v="2029"/>
    <x v="990"/>
    <x v="1"/>
    <x v="650"/>
    <d v="2012-11-30T00:00:00"/>
    <s v="Standard Class"/>
    <x v="323"/>
    <s v="Guy Phonely"/>
    <x v="1"/>
    <s v="United States"/>
    <s v="Leominster"/>
    <x v="31"/>
    <n v="1453"/>
    <x v="3"/>
    <s v="OFF-ST-10001172"/>
    <x v="1"/>
    <x v="4"/>
    <s v="Tennsco Lockers, Sand"/>
    <x v="1744"/>
    <n v="5"/>
    <n v="0"/>
    <n v="25.175999999999998"/>
  </r>
  <r>
    <x v="2030"/>
    <x v="990"/>
    <x v="1"/>
    <x v="650"/>
    <d v="2012-11-30T00:00:00"/>
    <s v="Standard Class"/>
    <x v="323"/>
    <s v="Guy Phonely"/>
    <x v="1"/>
    <s v="United States"/>
    <s v="Leominster"/>
    <x v="31"/>
    <n v="1453"/>
    <x v="3"/>
    <s v="OFF-BI-10003707"/>
    <x v="1"/>
    <x v="8"/>
    <s v="Aluminum Screw Posts"/>
    <x v="1745"/>
    <n v="4"/>
    <n v="0"/>
    <n v="30.52"/>
  </r>
  <r>
    <x v="2031"/>
    <x v="990"/>
    <x v="1"/>
    <x v="650"/>
    <d v="2012-11-30T00:00:00"/>
    <s v="Standard Class"/>
    <x v="323"/>
    <s v="Guy Phonely"/>
    <x v="1"/>
    <s v="United States"/>
    <s v="Leominster"/>
    <x v="31"/>
    <n v="1453"/>
    <x v="3"/>
    <s v="OFF-PA-10001274"/>
    <x v="1"/>
    <x v="10"/>
    <s v="Loose Memo Sheets"/>
    <x v="1031"/>
    <n v="3"/>
    <n v="0"/>
    <n v="5.1464999999999996"/>
  </r>
  <r>
    <x v="2032"/>
    <x v="991"/>
    <x v="0"/>
    <x v="10"/>
    <d v="2013-12-14T00:00:00"/>
    <s v="Standard Class"/>
    <x v="334"/>
    <s v="George Bell"/>
    <x v="1"/>
    <s v="United States"/>
    <s v="Fort Worth"/>
    <x v="5"/>
    <n v="76106"/>
    <x v="2"/>
    <s v="OFF-PA-10002250"/>
    <x v="1"/>
    <x v="10"/>
    <s v="Things To Do Today Pad"/>
    <x v="1746"/>
    <n v="2"/>
    <n v="0.2"/>
    <n v="3.2871999999999999"/>
  </r>
  <r>
    <x v="2033"/>
    <x v="991"/>
    <x v="0"/>
    <x v="10"/>
    <d v="2013-12-14T00:00:00"/>
    <s v="Standard Class"/>
    <x v="334"/>
    <s v="George Bell"/>
    <x v="1"/>
    <s v="United States"/>
    <s v="Fort Worth"/>
    <x v="5"/>
    <n v="76106"/>
    <x v="2"/>
    <s v="OFF-AR-10000475"/>
    <x v="1"/>
    <x v="6"/>
    <s v="Hunt BOSTON Vista Battery-Operated Pencil Sharpener, Black"/>
    <x v="1747"/>
    <n v="1"/>
    <n v="0.2"/>
    <n v="0.8162000000000007"/>
  </r>
  <r>
    <x v="2034"/>
    <x v="992"/>
    <x v="3"/>
    <x v="145"/>
    <d v="2014-09-30T00:00:00"/>
    <s v="Standard Class"/>
    <x v="564"/>
    <s v="Carol Triggs"/>
    <x v="0"/>
    <s v="United States"/>
    <s v="Rochester"/>
    <x v="11"/>
    <n v="55901"/>
    <x v="2"/>
    <s v="OFF-BI-10002976"/>
    <x v="1"/>
    <x v="8"/>
    <s v="ACCOHIDE Binder by Acco"/>
    <x v="341"/>
    <n v="2"/>
    <n v="0"/>
    <n v="3.8822000000000001"/>
  </r>
  <r>
    <x v="2035"/>
    <x v="992"/>
    <x v="3"/>
    <x v="145"/>
    <d v="2014-09-30T00:00:00"/>
    <s v="Standard Class"/>
    <x v="564"/>
    <s v="Carol Triggs"/>
    <x v="0"/>
    <s v="United States"/>
    <s v="Rochester"/>
    <x v="11"/>
    <n v="55901"/>
    <x v="2"/>
    <s v="FUR-CH-10003061"/>
    <x v="0"/>
    <x v="1"/>
    <s v="Global Leather Task Chair, Black"/>
    <x v="1748"/>
    <n v="3"/>
    <n v="0"/>
    <n v="51.294299999999964"/>
  </r>
  <r>
    <x v="2036"/>
    <x v="993"/>
    <x v="1"/>
    <x v="651"/>
    <d v="2012-01-27T00:00:00"/>
    <s v="Standard Class"/>
    <x v="194"/>
    <s v="Carl Weiss"/>
    <x v="2"/>
    <s v="United States"/>
    <s v="Bozeman"/>
    <x v="37"/>
    <n v="59715"/>
    <x v="1"/>
    <s v="OFF-PA-10002893"/>
    <x v="1"/>
    <x v="10"/>
    <s v="Wirebound Service Call Books, 5 1/2&quot; x 4&quot;"/>
    <x v="1749"/>
    <n v="3"/>
    <n v="0"/>
    <n v="13.9392"/>
  </r>
  <r>
    <x v="2037"/>
    <x v="993"/>
    <x v="1"/>
    <x v="651"/>
    <d v="2012-01-27T00:00:00"/>
    <s v="Standard Class"/>
    <x v="194"/>
    <s v="Carl Weiss"/>
    <x v="2"/>
    <s v="United States"/>
    <s v="Bozeman"/>
    <x v="37"/>
    <n v="59715"/>
    <x v="1"/>
    <s v="OFF-LA-10003077"/>
    <x v="1"/>
    <x v="2"/>
    <s v="Avery 500"/>
    <x v="2"/>
    <n v="2"/>
    <n v="0"/>
    <n v="6.8713999999999995"/>
  </r>
  <r>
    <x v="2038"/>
    <x v="994"/>
    <x v="1"/>
    <x v="652"/>
    <d v="2012-06-23T00:00:00"/>
    <s v="Standard Class"/>
    <x v="381"/>
    <s v="Skye Norling"/>
    <x v="2"/>
    <s v="United States"/>
    <s v="Peoria"/>
    <x v="16"/>
    <n v="85345"/>
    <x v="1"/>
    <s v="OFF-PA-10001661"/>
    <x v="1"/>
    <x v="10"/>
    <s v="Xerox 1922"/>
    <x v="1655"/>
    <n v="3"/>
    <n v="0.2"/>
    <n v="4.3326000000000002"/>
  </r>
  <r>
    <x v="2039"/>
    <x v="994"/>
    <x v="1"/>
    <x v="652"/>
    <d v="2012-06-23T00:00:00"/>
    <s v="Standard Class"/>
    <x v="381"/>
    <s v="Skye Norling"/>
    <x v="2"/>
    <s v="United States"/>
    <s v="Peoria"/>
    <x v="16"/>
    <n v="85345"/>
    <x v="1"/>
    <s v="OFF-BI-10004656"/>
    <x v="1"/>
    <x v="8"/>
    <s v="Peel &amp; Stick Add-On Corner Pockets"/>
    <x v="1750"/>
    <n v="7"/>
    <n v="0.7"/>
    <n v="-3.3263999999999996"/>
  </r>
  <r>
    <x v="2040"/>
    <x v="994"/>
    <x v="1"/>
    <x v="652"/>
    <d v="2012-06-23T00:00:00"/>
    <s v="Standard Class"/>
    <x v="381"/>
    <s v="Skye Norling"/>
    <x v="2"/>
    <s v="United States"/>
    <s v="Peoria"/>
    <x v="16"/>
    <n v="85345"/>
    <x v="1"/>
    <s v="OFF-BI-10003707"/>
    <x v="1"/>
    <x v="8"/>
    <s v="Aluminum Screw Posts"/>
    <x v="1751"/>
    <n v="2"/>
    <n v="0.7"/>
    <n v="-6.1039999999999974"/>
  </r>
  <r>
    <x v="2041"/>
    <x v="994"/>
    <x v="1"/>
    <x v="652"/>
    <d v="2012-06-23T00:00:00"/>
    <s v="Standard Class"/>
    <x v="381"/>
    <s v="Skye Norling"/>
    <x v="2"/>
    <s v="United States"/>
    <s v="Peoria"/>
    <x v="16"/>
    <n v="85345"/>
    <x v="1"/>
    <s v="FUR-FU-10004973"/>
    <x v="0"/>
    <x v="5"/>
    <s v="Flat Face Poster Frame"/>
    <x v="1752"/>
    <n v="5"/>
    <n v="0.2"/>
    <n v="20.724000000000007"/>
  </r>
  <r>
    <x v="2042"/>
    <x v="995"/>
    <x v="1"/>
    <x v="653"/>
    <d v="2012-10-08T00:00:00"/>
    <s v="Standard Class"/>
    <x v="182"/>
    <s v="Ed Braxton"/>
    <x v="1"/>
    <s v="United States"/>
    <s v="San Diego"/>
    <x v="1"/>
    <n v="92105"/>
    <x v="1"/>
    <s v="OFF-BI-10004817"/>
    <x v="1"/>
    <x v="8"/>
    <s v="GBC Personal VeloBind Strips"/>
    <x v="1753"/>
    <n v="6"/>
    <n v="0.2"/>
    <n v="20.1264"/>
  </r>
  <r>
    <x v="2043"/>
    <x v="996"/>
    <x v="3"/>
    <x v="551"/>
    <d v="2014-11-24T00:00:00"/>
    <s v="Standard Class"/>
    <x v="478"/>
    <s v="Jane Waco"/>
    <x v="1"/>
    <s v="United States"/>
    <s v="Lakewood"/>
    <x v="24"/>
    <n v="44107"/>
    <x v="3"/>
    <s v="OFF-AR-10001860"/>
    <x v="1"/>
    <x v="6"/>
    <s v="BIC Liqua Brite Liner"/>
    <x v="1754"/>
    <n v="7"/>
    <n v="0.2"/>
    <n v="7.7728000000000002"/>
  </r>
  <r>
    <x v="2044"/>
    <x v="997"/>
    <x v="2"/>
    <x v="654"/>
    <d v="2011-08-23T00:00:00"/>
    <s v="Standard Class"/>
    <x v="10"/>
    <s v="Ken Black"/>
    <x v="1"/>
    <s v="United States"/>
    <s v="Houston"/>
    <x v="5"/>
    <n v="77095"/>
    <x v="2"/>
    <s v="OFF-PA-10001639"/>
    <x v="1"/>
    <x v="10"/>
    <s v="Xerox 203"/>
    <x v="12"/>
    <n v="3"/>
    <n v="0.2"/>
    <n v="5.4432"/>
  </r>
  <r>
    <x v="2045"/>
    <x v="998"/>
    <x v="0"/>
    <x v="19"/>
    <d v="2013-07-22T00:00:00"/>
    <s v="Standard Class"/>
    <x v="565"/>
    <s v="Matt Collister"/>
    <x v="1"/>
    <s v="United States"/>
    <s v="Perth Amboy"/>
    <x v="30"/>
    <n v="8861"/>
    <x v="3"/>
    <s v="OFF-AP-10004487"/>
    <x v="1"/>
    <x v="9"/>
    <s v="Kensington 4 Outlet MasterPiece Compact Power Control Center"/>
    <x v="1755"/>
    <n v="2"/>
    <n v="0"/>
    <n v="45.539199999999994"/>
  </r>
  <r>
    <x v="2046"/>
    <x v="998"/>
    <x v="0"/>
    <x v="19"/>
    <d v="2013-07-22T00:00:00"/>
    <s v="Standard Class"/>
    <x v="565"/>
    <s v="Matt Collister"/>
    <x v="1"/>
    <s v="United States"/>
    <s v="Perth Amboy"/>
    <x v="30"/>
    <n v="8861"/>
    <x v="3"/>
    <s v="TEC-PH-10001760"/>
    <x v="2"/>
    <x v="7"/>
    <s v="Bose SoundLink Bluetooth Speaker"/>
    <x v="1756"/>
    <n v="3"/>
    <n v="0"/>
    <n v="280.59000000000003"/>
  </r>
  <r>
    <x v="2047"/>
    <x v="998"/>
    <x v="0"/>
    <x v="19"/>
    <d v="2013-07-22T00:00:00"/>
    <s v="Standard Class"/>
    <x v="565"/>
    <s v="Matt Collister"/>
    <x v="1"/>
    <s v="United States"/>
    <s v="Perth Amboy"/>
    <x v="30"/>
    <n v="8861"/>
    <x v="3"/>
    <s v="OFF-PA-10004071"/>
    <x v="1"/>
    <x v="10"/>
    <s v="Eaton Premium Continuous-Feed Paper, 25% Cotton, Letter Size, White, 1000 Shts/Box"/>
    <x v="447"/>
    <n v="1"/>
    <n v="0"/>
    <n v="26.630399999999998"/>
  </r>
  <r>
    <x v="2048"/>
    <x v="999"/>
    <x v="1"/>
    <x v="655"/>
    <d v="2012-07-13T00:00:00"/>
    <s v="First Class"/>
    <x v="242"/>
    <s v="Clytie Kelty"/>
    <x v="0"/>
    <s v="United States"/>
    <s v="Philadelphia"/>
    <x v="9"/>
    <n v="19134"/>
    <x v="3"/>
    <s v="FUR-FU-10004848"/>
    <x v="0"/>
    <x v="5"/>
    <s v="Howard Miller 13-3/4&quot; Diameter Brushed Chrome Round Wall Clock"/>
    <x v="1757"/>
    <n v="7"/>
    <n v="0.2"/>
    <n v="36.224999999999966"/>
  </r>
  <r>
    <x v="2049"/>
    <x v="999"/>
    <x v="1"/>
    <x v="655"/>
    <d v="2012-07-13T00:00:00"/>
    <s v="First Class"/>
    <x v="242"/>
    <s v="Clytie Kelty"/>
    <x v="0"/>
    <s v="United States"/>
    <s v="Philadelphia"/>
    <x v="9"/>
    <n v="19134"/>
    <x v="3"/>
    <s v="OFF-BI-10004022"/>
    <x v="1"/>
    <x v="8"/>
    <s v="Acco Suede Grain Vinyl Round Ring Binder"/>
    <x v="1293"/>
    <n v="3"/>
    <n v="0.7"/>
    <n v="-2.0015999999999998"/>
  </r>
  <r>
    <x v="2050"/>
    <x v="999"/>
    <x v="1"/>
    <x v="655"/>
    <d v="2012-07-13T00:00:00"/>
    <s v="First Class"/>
    <x v="242"/>
    <s v="Clytie Kelty"/>
    <x v="0"/>
    <s v="United States"/>
    <s v="Philadelphia"/>
    <x v="9"/>
    <n v="19134"/>
    <x v="3"/>
    <s v="OFF-BI-10003669"/>
    <x v="1"/>
    <x v="8"/>
    <s v="3M Organizer Strips"/>
    <x v="1758"/>
    <n v="4"/>
    <n v="0.7"/>
    <n v="-4.7519999999999989"/>
  </r>
  <r>
    <x v="2051"/>
    <x v="999"/>
    <x v="1"/>
    <x v="655"/>
    <d v="2012-07-13T00:00:00"/>
    <s v="First Class"/>
    <x v="242"/>
    <s v="Clytie Kelty"/>
    <x v="0"/>
    <s v="United States"/>
    <s v="Philadelphia"/>
    <x v="9"/>
    <n v="19134"/>
    <x v="3"/>
    <s v="FUR-CH-10003833"/>
    <x v="0"/>
    <x v="1"/>
    <s v="Novimex Fabric Task Chair"/>
    <x v="1759"/>
    <n v="8"/>
    <n v="0.3"/>
    <n v="-73.175999999999988"/>
  </r>
  <r>
    <x v="2052"/>
    <x v="999"/>
    <x v="1"/>
    <x v="655"/>
    <d v="2012-07-13T00:00:00"/>
    <s v="First Class"/>
    <x v="242"/>
    <s v="Clytie Kelty"/>
    <x v="0"/>
    <s v="United States"/>
    <s v="Philadelphia"/>
    <x v="9"/>
    <n v="19134"/>
    <x v="3"/>
    <s v="OFF-AR-10003732"/>
    <x v="1"/>
    <x v="6"/>
    <s v="Newell 333"/>
    <x v="1760"/>
    <n v="5"/>
    <n v="0.2"/>
    <n v="0.83399999999999963"/>
  </r>
  <r>
    <x v="2053"/>
    <x v="999"/>
    <x v="1"/>
    <x v="655"/>
    <d v="2012-07-13T00:00:00"/>
    <s v="First Class"/>
    <x v="242"/>
    <s v="Clytie Kelty"/>
    <x v="0"/>
    <s v="United States"/>
    <s v="Philadelphia"/>
    <x v="9"/>
    <n v="19134"/>
    <x v="3"/>
    <s v="FUR-FU-10003142"/>
    <x v="0"/>
    <x v="5"/>
    <s v="Master Big Foot Doorstop, Beige"/>
    <x v="869"/>
    <n v="6"/>
    <n v="0.2"/>
    <n v="3.4847999999999981"/>
  </r>
  <r>
    <x v="2054"/>
    <x v="1000"/>
    <x v="0"/>
    <x v="49"/>
    <d v="2013-12-08T00:00:00"/>
    <s v="Standard Class"/>
    <x v="502"/>
    <s v="Rick Duston"/>
    <x v="0"/>
    <s v="United States"/>
    <s v="Richmond"/>
    <x v="14"/>
    <n v="47374"/>
    <x v="2"/>
    <s v="FUR-FU-10001196"/>
    <x v="0"/>
    <x v="5"/>
    <s v="DAX Cubicle Frames - 8x10"/>
    <x v="1761"/>
    <n v="3"/>
    <n v="0"/>
    <n v="5.1929999999999996"/>
  </r>
  <r>
    <x v="2055"/>
    <x v="1001"/>
    <x v="3"/>
    <x v="66"/>
    <d v="2014-12-26T00:00:00"/>
    <s v="First Class"/>
    <x v="236"/>
    <s v="Theone Pippenger"/>
    <x v="0"/>
    <s v="United States"/>
    <s v="Detroit"/>
    <x v="12"/>
    <n v="48227"/>
    <x v="2"/>
    <s v="TEC-AC-10001114"/>
    <x v="2"/>
    <x v="11"/>
    <s v="Microsoft Wireless Mobile Mouse 4000"/>
    <x v="1723"/>
    <n v="5"/>
    <n v="0"/>
    <n v="63.983999999999988"/>
  </r>
  <r>
    <x v="2056"/>
    <x v="1001"/>
    <x v="3"/>
    <x v="66"/>
    <d v="2014-12-26T00:00:00"/>
    <s v="First Class"/>
    <x v="236"/>
    <s v="Theone Pippenger"/>
    <x v="0"/>
    <s v="United States"/>
    <s v="Detroit"/>
    <x v="12"/>
    <n v="48227"/>
    <x v="2"/>
    <s v="FUR-CH-10002335"/>
    <x v="0"/>
    <x v="1"/>
    <s v="Hon GuestStacker Chair"/>
    <x v="1762"/>
    <n v="7"/>
    <n v="0"/>
    <n v="412.5394"/>
  </r>
  <r>
    <x v="2057"/>
    <x v="1001"/>
    <x v="3"/>
    <x v="66"/>
    <d v="2014-12-26T00:00:00"/>
    <s v="First Class"/>
    <x v="236"/>
    <s v="Theone Pippenger"/>
    <x v="0"/>
    <s v="United States"/>
    <s v="Detroit"/>
    <x v="12"/>
    <n v="48227"/>
    <x v="2"/>
    <s v="TEC-AC-10000844"/>
    <x v="2"/>
    <x v="11"/>
    <s v="Logitech Gaming G510s - Keyboard"/>
    <x v="1763"/>
    <n v="1"/>
    <n v="0"/>
    <n v="30.596399999999996"/>
  </r>
  <r>
    <x v="2058"/>
    <x v="1001"/>
    <x v="3"/>
    <x v="66"/>
    <d v="2014-12-26T00:00:00"/>
    <s v="First Class"/>
    <x v="236"/>
    <s v="Theone Pippenger"/>
    <x v="0"/>
    <s v="United States"/>
    <s v="Detroit"/>
    <x v="12"/>
    <n v="48227"/>
    <x v="2"/>
    <s v="FUR-TA-10004534"/>
    <x v="0"/>
    <x v="3"/>
    <s v="Bevis 44 x 96 Conference Tables"/>
    <x v="1764"/>
    <n v="2"/>
    <n v="0"/>
    <n v="70.005999999999972"/>
  </r>
  <r>
    <x v="2059"/>
    <x v="1002"/>
    <x v="2"/>
    <x v="656"/>
    <d v="2011-11-04T00:00:00"/>
    <s v="Standard Class"/>
    <x v="55"/>
    <s v="Greg Guthrie"/>
    <x v="1"/>
    <s v="United States"/>
    <s v="Los Angeles"/>
    <x v="1"/>
    <n v="90049"/>
    <x v="1"/>
    <s v="OFF-FA-10002975"/>
    <x v="1"/>
    <x v="13"/>
    <s v="Staples"/>
    <x v="1189"/>
    <n v="3"/>
    <n v="0"/>
    <n v="5.2164000000000001"/>
  </r>
  <r>
    <x v="2060"/>
    <x v="1002"/>
    <x v="2"/>
    <x v="656"/>
    <d v="2011-11-04T00:00:00"/>
    <s v="Standard Class"/>
    <x v="55"/>
    <s v="Greg Guthrie"/>
    <x v="1"/>
    <s v="United States"/>
    <s v="Los Angeles"/>
    <x v="1"/>
    <n v="90049"/>
    <x v="1"/>
    <s v="OFF-ST-10003996"/>
    <x v="1"/>
    <x v="4"/>
    <s v="Letter/Legal File Tote with Clear Snap-On Lid, Black Granite"/>
    <x v="1765"/>
    <n v="5"/>
    <n v="0"/>
    <n v="20.877999999999997"/>
  </r>
  <r>
    <x v="2061"/>
    <x v="1002"/>
    <x v="2"/>
    <x v="656"/>
    <d v="2011-11-04T00:00:00"/>
    <s v="Standard Class"/>
    <x v="55"/>
    <s v="Greg Guthrie"/>
    <x v="1"/>
    <s v="United States"/>
    <s v="Los Angeles"/>
    <x v="1"/>
    <n v="90049"/>
    <x v="1"/>
    <s v="OFF-BI-10002571"/>
    <x v="1"/>
    <x v="8"/>
    <s v="Avery Framed View Binder, EZD Ring (Locking), Navy, 1 1/2&quot;"/>
    <x v="1766"/>
    <n v="2"/>
    <n v="0.2"/>
    <n v="5.3891999999999989"/>
  </r>
  <r>
    <x v="2062"/>
    <x v="1002"/>
    <x v="2"/>
    <x v="656"/>
    <d v="2011-11-04T00:00:00"/>
    <s v="Standard Class"/>
    <x v="55"/>
    <s v="Greg Guthrie"/>
    <x v="1"/>
    <s v="United States"/>
    <s v="Los Angeles"/>
    <x v="1"/>
    <n v="90049"/>
    <x v="1"/>
    <s v="OFF-PA-10000477"/>
    <x v="1"/>
    <x v="10"/>
    <s v="Xerox 1952"/>
    <x v="1767"/>
    <n v="13"/>
    <n v="0"/>
    <n v="30.427800000000005"/>
  </r>
  <r>
    <x v="2063"/>
    <x v="1002"/>
    <x v="2"/>
    <x v="656"/>
    <d v="2011-11-04T00:00:00"/>
    <s v="Standard Class"/>
    <x v="55"/>
    <s v="Greg Guthrie"/>
    <x v="1"/>
    <s v="United States"/>
    <s v="Los Angeles"/>
    <x v="1"/>
    <n v="90049"/>
    <x v="1"/>
    <s v="OFF-BI-10004209"/>
    <x v="1"/>
    <x v="8"/>
    <s v="Fellowes Twister Kit, Gray/Clear, 3/pkg"/>
    <x v="1768"/>
    <n v="3"/>
    <n v="0.2"/>
    <n v="6.0299999999999994"/>
  </r>
  <r>
    <x v="2064"/>
    <x v="1002"/>
    <x v="2"/>
    <x v="656"/>
    <d v="2011-11-04T00:00:00"/>
    <s v="Standard Class"/>
    <x v="55"/>
    <s v="Greg Guthrie"/>
    <x v="1"/>
    <s v="United States"/>
    <s v="Los Angeles"/>
    <x v="1"/>
    <n v="90049"/>
    <x v="1"/>
    <s v="OFF-ST-10001963"/>
    <x v="1"/>
    <x v="4"/>
    <s v="Tennsco Regal Shelving Units"/>
    <x v="1769"/>
    <n v="4"/>
    <n v="0"/>
    <n v="12.169199999999989"/>
  </r>
  <r>
    <x v="2065"/>
    <x v="1002"/>
    <x v="2"/>
    <x v="656"/>
    <d v="2011-11-04T00:00:00"/>
    <s v="Standard Class"/>
    <x v="55"/>
    <s v="Greg Guthrie"/>
    <x v="1"/>
    <s v="United States"/>
    <s v="Los Angeles"/>
    <x v="1"/>
    <n v="90049"/>
    <x v="1"/>
    <s v="FUR-CH-10003833"/>
    <x v="0"/>
    <x v="1"/>
    <s v="Novimex Fabric Task Chair"/>
    <x v="1770"/>
    <n v="3"/>
    <n v="0.2"/>
    <n v="-9.1470000000000056"/>
  </r>
  <r>
    <x v="2066"/>
    <x v="1002"/>
    <x v="2"/>
    <x v="656"/>
    <d v="2011-11-04T00:00:00"/>
    <s v="Standard Class"/>
    <x v="55"/>
    <s v="Greg Guthrie"/>
    <x v="1"/>
    <s v="United States"/>
    <s v="Los Angeles"/>
    <x v="1"/>
    <n v="90049"/>
    <x v="1"/>
    <s v="TEC-AC-10004568"/>
    <x v="2"/>
    <x v="11"/>
    <s v="Maxell LTO Ultrium - 800 GB"/>
    <x v="1771"/>
    <n v="9"/>
    <n v="0"/>
    <n v="47.862899999999982"/>
  </r>
  <r>
    <x v="2067"/>
    <x v="1002"/>
    <x v="2"/>
    <x v="656"/>
    <d v="2011-11-04T00:00:00"/>
    <s v="Standard Class"/>
    <x v="55"/>
    <s v="Greg Guthrie"/>
    <x v="1"/>
    <s v="United States"/>
    <s v="Los Angeles"/>
    <x v="1"/>
    <n v="90049"/>
    <x v="1"/>
    <s v="OFF-AR-10001419"/>
    <x v="1"/>
    <x v="6"/>
    <s v="Newell 325"/>
    <x v="714"/>
    <n v="3"/>
    <n v="0"/>
    <n v="3.7169999999999996"/>
  </r>
  <r>
    <x v="2068"/>
    <x v="1003"/>
    <x v="1"/>
    <x v="657"/>
    <d v="2012-04-19T00:00:00"/>
    <s v="Standard Class"/>
    <x v="233"/>
    <s v="Zuschuss Carroll"/>
    <x v="0"/>
    <s v="United States"/>
    <s v="Pomona"/>
    <x v="1"/>
    <n v="91767"/>
    <x v="1"/>
    <s v="TEC-AC-10002800"/>
    <x v="2"/>
    <x v="11"/>
    <s v="Plantronics Audio 478 Stereo USB Headset"/>
    <x v="1772"/>
    <n v="4"/>
    <n v="0"/>
    <n v="69.98599999999999"/>
  </r>
  <r>
    <x v="2069"/>
    <x v="1003"/>
    <x v="1"/>
    <x v="657"/>
    <d v="2012-04-19T00:00:00"/>
    <s v="Standard Class"/>
    <x v="233"/>
    <s v="Zuschuss Carroll"/>
    <x v="0"/>
    <s v="United States"/>
    <s v="Pomona"/>
    <x v="1"/>
    <n v="91767"/>
    <x v="1"/>
    <s v="FUR-TA-10003954"/>
    <x v="0"/>
    <x v="3"/>
    <s v="Hon 94000 Series Round Tables"/>
    <x v="1773"/>
    <n v="3"/>
    <n v="0.2"/>
    <n v="-97.739399999999989"/>
  </r>
  <r>
    <x v="2070"/>
    <x v="1004"/>
    <x v="0"/>
    <x v="658"/>
    <d v="2013-07-24T00:00:00"/>
    <s v="Second Class"/>
    <x v="566"/>
    <s v="Corey Catlett"/>
    <x v="1"/>
    <s v="United States"/>
    <s v="Philadelphia"/>
    <x v="9"/>
    <n v="19134"/>
    <x v="3"/>
    <s v="OFF-BI-10000301"/>
    <x v="1"/>
    <x v="8"/>
    <s v="GBC Instant Report Kit"/>
    <x v="1774"/>
    <n v="1"/>
    <n v="0.7"/>
    <n v="-1.294"/>
  </r>
  <r>
    <x v="2071"/>
    <x v="1005"/>
    <x v="3"/>
    <x v="225"/>
    <d v="2014-11-26T00:00:00"/>
    <s v="Standard Class"/>
    <x v="567"/>
    <s v="Kelly Andreada"/>
    <x v="0"/>
    <s v="United States"/>
    <s v="Ontario"/>
    <x v="1"/>
    <n v="91761"/>
    <x v="1"/>
    <s v="FUR-CH-10003956"/>
    <x v="0"/>
    <x v="1"/>
    <s v="Novimex High-Tech Fabric Mesh Task Chair"/>
    <x v="514"/>
    <n v="5"/>
    <n v="0.2"/>
    <n v="-46.137000000000029"/>
  </r>
  <r>
    <x v="2072"/>
    <x v="1006"/>
    <x v="0"/>
    <x v="491"/>
    <d v="2013-12-03T00:00:00"/>
    <s v="Standard Class"/>
    <x v="568"/>
    <s v="Tamara Chand"/>
    <x v="1"/>
    <s v="United States"/>
    <s v="Seattle"/>
    <x v="4"/>
    <n v="98105"/>
    <x v="1"/>
    <s v="OFF-BI-10002954"/>
    <x v="1"/>
    <x v="8"/>
    <s v="Newell 3-Hole Punched Plastic Slotted Magazine Holders for Binders"/>
    <x v="1775"/>
    <n v="2"/>
    <n v="0.2"/>
    <n v="2.5591999999999997"/>
  </r>
  <r>
    <x v="2073"/>
    <x v="1007"/>
    <x v="3"/>
    <x v="659"/>
    <d v="2014-11-13T00:00:00"/>
    <s v="Second Class"/>
    <x v="489"/>
    <s v="Deborah Brumfield"/>
    <x v="2"/>
    <s v="United States"/>
    <s v="Brentwood"/>
    <x v="1"/>
    <n v="94513"/>
    <x v="1"/>
    <s v="TEC-AC-10003289"/>
    <x v="2"/>
    <x v="11"/>
    <s v="Anker Ultra-Slim Mini Bluetooth 3.0 Wireless Keyboard"/>
    <x v="1543"/>
    <n v="3"/>
    <n v="0"/>
    <n v="13.793099999999999"/>
  </r>
  <r>
    <x v="2074"/>
    <x v="1007"/>
    <x v="3"/>
    <x v="659"/>
    <d v="2014-11-13T00:00:00"/>
    <s v="Second Class"/>
    <x v="489"/>
    <s v="Deborah Brumfield"/>
    <x v="2"/>
    <s v="United States"/>
    <s v="Brentwood"/>
    <x v="1"/>
    <n v="94513"/>
    <x v="1"/>
    <s v="TEC-PH-10002468"/>
    <x v="2"/>
    <x v="7"/>
    <s v="Plantronics CS 50-USB - headset - Convertible, Monaural"/>
    <x v="1776"/>
    <n v="7"/>
    <n v="0.2"/>
    <n v="66.635100000000023"/>
  </r>
  <r>
    <x v="2075"/>
    <x v="1008"/>
    <x v="2"/>
    <x v="588"/>
    <d v="2011-12-05T00:00:00"/>
    <s v="Standard Class"/>
    <x v="309"/>
    <s v="Toby Ritter"/>
    <x v="0"/>
    <s v="United States"/>
    <s v="San Francisco"/>
    <x v="1"/>
    <n v="94122"/>
    <x v="1"/>
    <s v="FUR-FU-10001861"/>
    <x v="0"/>
    <x v="5"/>
    <s v="Floodlight Indoor Halogen Bulbs, 1 Bulb per Pack, 60 Watts"/>
    <x v="1777"/>
    <n v="3"/>
    <n v="0"/>
    <n v="28.517999999999994"/>
  </r>
  <r>
    <x v="2076"/>
    <x v="1009"/>
    <x v="3"/>
    <x v="510"/>
    <d v="2014-09-16T00:00:00"/>
    <s v="First Class"/>
    <x v="569"/>
    <s v="Bart Folk"/>
    <x v="0"/>
    <s v="United States"/>
    <s v="Baltimore"/>
    <x v="39"/>
    <n v="21215"/>
    <x v="3"/>
    <s v="OFF-PA-10004082"/>
    <x v="1"/>
    <x v="10"/>
    <s v="Adams Telephone Message Book w/Frequently-Called Numbers Space, 400 Messages per Book"/>
    <x v="1778"/>
    <n v="5"/>
    <n v="0"/>
    <n v="19.950000000000003"/>
  </r>
  <r>
    <x v="2077"/>
    <x v="1009"/>
    <x v="3"/>
    <x v="510"/>
    <d v="2014-09-16T00:00:00"/>
    <s v="First Class"/>
    <x v="569"/>
    <s v="Bart Folk"/>
    <x v="0"/>
    <s v="United States"/>
    <s v="Baltimore"/>
    <x v="39"/>
    <n v="21215"/>
    <x v="3"/>
    <s v="OFF-AP-10000358"/>
    <x v="1"/>
    <x v="9"/>
    <s v="Fellowes Basic Home/Office Series Surge Protectors"/>
    <x v="1779"/>
    <n v="7"/>
    <n v="0"/>
    <n v="26.349399999999992"/>
  </r>
  <r>
    <x v="2078"/>
    <x v="1009"/>
    <x v="3"/>
    <x v="510"/>
    <d v="2014-09-16T00:00:00"/>
    <s v="First Class"/>
    <x v="569"/>
    <s v="Bart Folk"/>
    <x v="0"/>
    <s v="United States"/>
    <s v="Baltimore"/>
    <x v="39"/>
    <n v="21215"/>
    <x v="3"/>
    <s v="OFF-PA-10004243"/>
    <x v="1"/>
    <x v="10"/>
    <s v="Xerox 1939"/>
    <x v="453"/>
    <n v="5"/>
    <n v="0"/>
    <n v="45.527999999999992"/>
  </r>
  <r>
    <x v="2079"/>
    <x v="1010"/>
    <x v="1"/>
    <x v="100"/>
    <d v="2012-12-29T00:00:00"/>
    <s v="Standard Class"/>
    <x v="333"/>
    <s v="Maribeth Schnelling"/>
    <x v="0"/>
    <s v="United States"/>
    <s v="Phoenix"/>
    <x v="16"/>
    <n v="85023"/>
    <x v="1"/>
    <s v="OFF-PA-10001295"/>
    <x v="1"/>
    <x v="10"/>
    <s v="Computer Printout Paper with Letter-Trim Perforations"/>
    <x v="1780"/>
    <n v="7"/>
    <n v="0.2"/>
    <n v="37.181199999999997"/>
  </r>
  <r>
    <x v="2080"/>
    <x v="1010"/>
    <x v="1"/>
    <x v="100"/>
    <d v="2012-12-29T00:00:00"/>
    <s v="Standard Class"/>
    <x v="333"/>
    <s v="Maribeth Schnelling"/>
    <x v="0"/>
    <s v="United States"/>
    <s v="Phoenix"/>
    <x v="16"/>
    <n v="85023"/>
    <x v="1"/>
    <s v="TEC-PH-10002170"/>
    <x v="2"/>
    <x v="7"/>
    <s v="ClearSounds CSC500 Amplified Spirit Phone Corded phone"/>
    <x v="1781"/>
    <n v="2"/>
    <n v="0.2"/>
    <n v="11.198400000000003"/>
  </r>
  <r>
    <x v="2081"/>
    <x v="1010"/>
    <x v="1"/>
    <x v="100"/>
    <d v="2012-12-29T00:00:00"/>
    <s v="Standard Class"/>
    <x v="333"/>
    <s v="Maribeth Schnelling"/>
    <x v="0"/>
    <s v="United States"/>
    <s v="Phoenix"/>
    <x v="16"/>
    <n v="85023"/>
    <x v="1"/>
    <s v="FUR-FU-10002885"/>
    <x v="0"/>
    <x v="5"/>
    <s v="Magna Visual Magnetic Picture Hangers"/>
    <x v="326"/>
    <n v="2"/>
    <n v="0.2"/>
    <n v="1.7352000000000005"/>
  </r>
  <r>
    <x v="2082"/>
    <x v="1011"/>
    <x v="3"/>
    <x v="660"/>
    <d v="2014-03-02T00:00:00"/>
    <s v="Standard Class"/>
    <x v="242"/>
    <s v="Clytie Kelty"/>
    <x v="0"/>
    <s v="United States"/>
    <s v="Los Angeles"/>
    <x v="1"/>
    <n v="90008"/>
    <x v="1"/>
    <s v="OFF-PA-10002870"/>
    <x v="1"/>
    <x v="10"/>
    <s v="Ampad Phone Message Book, Recycled, 400 Message Capacity, 5 ¾” x 11”"/>
    <x v="782"/>
    <n v="6"/>
    <n v="0"/>
    <n v="16.847999999999999"/>
  </r>
  <r>
    <x v="2083"/>
    <x v="1012"/>
    <x v="2"/>
    <x v="533"/>
    <d v="2011-11-29T00:00:00"/>
    <s v="Standard Class"/>
    <x v="525"/>
    <s v="Emily Ducich"/>
    <x v="2"/>
    <s v="United States"/>
    <s v="Houston"/>
    <x v="5"/>
    <n v="77036"/>
    <x v="2"/>
    <s v="OFF-LA-10003923"/>
    <x v="1"/>
    <x v="2"/>
    <s v="Alphabetical Labels for Top Tab Filing"/>
    <x v="208"/>
    <n v="2"/>
    <n v="0.2"/>
    <n v="8.879999999999999"/>
  </r>
  <r>
    <x v="2084"/>
    <x v="1013"/>
    <x v="0"/>
    <x v="661"/>
    <d v="2013-06-29T00:00:00"/>
    <s v="Standard Class"/>
    <x v="5"/>
    <s v="Irene Maddox"/>
    <x v="0"/>
    <s v="United States"/>
    <s v="New York City"/>
    <x v="15"/>
    <n v="10009"/>
    <x v="3"/>
    <s v="OFF-LA-10003510"/>
    <x v="1"/>
    <x v="2"/>
    <s v="Avery 4027 File Folder Labels for Dot Matrix Printers, 5000 Labels per Box, White"/>
    <x v="1176"/>
    <n v="4"/>
    <n v="0"/>
    <n v="56.175200000000004"/>
  </r>
  <r>
    <x v="2085"/>
    <x v="1013"/>
    <x v="0"/>
    <x v="661"/>
    <d v="2013-06-29T00:00:00"/>
    <s v="Standard Class"/>
    <x v="5"/>
    <s v="Irene Maddox"/>
    <x v="0"/>
    <s v="United States"/>
    <s v="New York City"/>
    <x v="15"/>
    <n v="10009"/>
    <x v="3"/>
    <s v="OFF-LA-10000248"/>
    <x v="1"/>
    <x v="2"/>
    <s v="Avery 52"/>
    <x v="1782"/>
    <n v="5"/>
    <n v="0"/>
    <n v="8.6715"/>
  </r>
  <r>
    <x v="2086"/>
    <x v="1013"/>
    <x v="0"/>
    <x v="661"/>
    <d v="2013-06-29T00:00:00"/>
    <s v="Standard Class"/>
    <x v="5"/>
    <s v="Irene Maddox"/>
    <x v="0"/>
    <s v="United States"/>
    <s v="New York City"/>
    <x v="15"/>
    <n v="10009"/>
    <x v="3"/>
    <s v="OFF-ST-10000060"/>
    <x v="1"/>
    <x v="4"/>
    <s v="Fellowes Bankers Box Staxonsteel Drawer File/Stacking System"/>
    <x v="1783"/>
    <n v="5"/>
    <n v="0"/>
    <n v="38.988000000000014"/>
  </r>
  <r>
    <x v="2087"/>
    <x v="1013"/>
    <x v="0"/>
    <x v="661"/>
    <d v="2013-06-29T00:00:00"/>
    <s v="Standard Class"/>
    <x v="5"/>
    <s v="Irene Maddox"/>
    <x v="0"/>
    <s v="United States"/>
    <s v="New York City"/>
    <x v="15"/>
    <n v="10009"/>
    <x v="3"/>
    <s v="OFF-PA-10003129"/>
    <x v="1"/>
    <x v="10"/>
    <s v="Tops White Computer Printout Paper"/>
    <x v="64"/>
    <n v="3"/>
    <n v="0"/>
    <n v="68.963099999999997"/>
  </r>
  <r>
    <x v="2088"/>
    <x v="1013"/>
    <x v="0"/>
    <x v="661"/>
    <d v="2013-06-29T00:00:00"/>
    <s v="Standard Class"/>
    <x v="5"/>
    <s v="Irene Maddox"/>
    <x v="0"/>
    <s v="United States"/>
    <s v="New York City"/>
    <x v="15"/>
    <n v="10009"/>
    <x v="3"/>
    <s v="OFF-FA-10004076"/>
    <x v="1"/>
    <x v="13"/>
    <s v="Translucent Push Pins by OIC"/>
    <x v="536"/>
    <n v="2"/>
    <n v="0"/>
    <n v="1.4651999999999998"/>
  </r>
  <r>
    <x v="2089"/>
    <x v="1014"/>
    <x v="1"/>
    <x v="662"/>
    <d v="2012-10-30T00:00:00"/>
    <s v="Standard Class"/>
    <x v="199"/>
    <s v="Maribeth Yedwab"/>
    <x v="1"/>
    <s v="United States"/>
    <s v="Rancho Cucamonga"/>
    <x v="1"/>
    <n v="91730"/>
    <x v="1"/>
    <s v="OFF-LA-10004008"/>
    <x v="1"/>
    <x v="2"/>
    <s v="Avery 507"/>
    <x v="1784"/>
    <n v="2"/>
    <n v="0"/>
    <n v="2.6495999999999995"/>
  </r>
  <r>
    <x v="2090"/>
    <x v="1015"/>
    <x v="3"/>
    <x v="663"/>
    <d v="2014-07-20T00:00:00"/>
    <s v="Standard Class"/>
    <x v="570"/>
    <s v="Magdelene Morse"/>
    <x v="0"/>
    <s v="United States"/>
    <s v="Wilmington"/>
    <x v="13"/>
    <n v="19805"/>
    <x v="3"/>
    <s v="OFF-BI-10004094"/>
    <x v="1"/>
    <x v="8"/>
    <s v="GBC Standard Plastic Binding Systems Combs"/>
    <x v="1785"/>
    <n v="3"/>
    <n v="0"/>
    <n v="13.009499999999999"/>
  </r>
  <r>
    <x v="2091"/>
    <x v="1015"/>
    <x v="3"/>
    <x v="663"/>
    <d v="2014-07-20T00:00:00"/>
    <s v="Standard Class"/>
    <x v="570"/>
    <s v="Magdelene Morse"/>
    <x v="0"/>
    <s v="United States"/>
    <s v="Wilmington"/>
    <x v="13"/>
    <n v="19805"/>
    <x v="3"/>
    <s v="FUR-TA-10004607"/>
    <x v="0"/>
    <x v="3"/>
    <s v="Hon 2111 Invitation Series Straight Table"/>
    <x v="1786"/>
    <n v="3"/>
    <n v="0.3"/>
    <n v="-48.783900000000031"/>
  </r>
  <r>
    <x v="2092"/>
    <x v="1016"/>
    <x v="2"/>
    <x v="664"/>
    <d v="2011-11-21T00:00:00"/>
    <s v="Standard Class"/>
    <x v="88"/>
    <s v="Mark Packer"/>
    <x v="2"/>
    <s v="United States"/>
    <s v="Moorhead"/>
    <x v="11"/>
    <n v="56560"/>
    <x v="2"/>
    <s v="FUR-CH-10004289"/>
    <x v="0"/>
    <x v="1"/>
    <s v="Global Super Steno Chair"/>
    <x v="1787"/>
    <n v="5"/>
    <n v="0"/>
    <n v="81.58299999999997"/>
  </r>
  <r>
    <x v="2093"/>
    <x v="1017"/>
    <x v="1"/>
    <x v="657"/>
    <d v="2012-04-15T00:00:00"/>
    <s v="Second Class"/>
    <x v="497"/>
    <s v="Anthony Witt"/>
    <x v="0"/>
    <s v="United States"/>
    <s v="Farmington"/>
    <x v="27"/>
    <n v="87401"/>
    <x v="1"/>
    <s v="OFF-SU-10004498"/>
    <x v="1"/>
    <x v="14"/>
    <s v="Martin-Yale Premier Letter Opener"/>
    <x v="1788"/>
    <n v="1"/>
    <n v="0"/>
    <n v="0.38640000000000008"/>
  </r>
  <r>
    <x v="2094"/>
    <x v="1018"/>
    <x v="1"/>
    <x v="665"/>
    <d v="2012-11-29T00:00:00"/>
    <s v="Standard Class"/>
    <x v="11"/>
    <s v="Sandra Flanagan"/>
    <x v="0"/>
    <s v="United States"/>
    <s v="Wilmington"/>
    <x v="3"/>
    <n v="28403"/>
    <x v="0"/>
    <s v="OFF-AR-10001177"/>
    <x v="1"/>
    <x v="6"/>
    <s v="Newell 349"/>
    <x v="1332"/>
    <n v="5"/>
    <n v="0.2"/>
    <n v="1.4759999999999982"/>
  </r>
  <r>
    <x v="2095"/>
    <x v="1019"/>
    <x v="0"/>
    <x v="666"/>
    <d v="2013-05-21T00:00:00"/>
    <s v="Standard Class"/>
    <x v="17"/>
    <s v="Steve Nguyen"/>
    <x v="2"/>
    <s v="United States"/>
    <s v="Jackson"/>
    <x v="35"/>
    <n v="39212"/>
    <x v="0"/>
    <s v="OFF-BI-10001718"/>
    <x v="1"/>
    <x v="8"/>
    <s v="GBC DocuBind P50 Personal Binding Machine"/>
    <x v="1789"/>
    <n v="8"/>
    <n v="0"/>
    <n v="240.56479999999999"/>
  </r>
  <r>
    <x v="2096"/>
    <x v="1019"/>
    <x v="0"/>
    <x v="666"/>
    <d v="2013-05-21T00:00:00"/>
    <s v="Standard Class"/>
    <x v="17"/>
    <s v="Steve Nguyen"/>
    <x v="2"/>
    <s v="United States"/>
    <s v="Jackson"/>
    <x v="35"/>
    <n v="39212"/>
    <x v="0"/>
    <s v="OFF-AR-10004602"/>
    <x v="1"/>
    <x v="6"/>
    <s v="Boston KS Multi-Size Manual Pencil Sharpener"/>
    <x v="1377"/>
    <n v="4"/>
    <n v="0"/>
    <n v="25.748800000000003"/>
  </r>
  <r>
    <x v="2097"/>
    <x v="1019"/>
    <x v="0"/>
    <x v="666"/>
    <d v="2013-05-21T00:00:00"/>
    <s v="Standard Class"/>
    <x v="17"/>
    <s v="Steve Nguyen"/>
    <x v="2"/>
    <s v="United States"/>
    <s v="Jackson"/>
    <x v="35"/>
    <n v="39212"/>
    <x v="0"/>
    <s v="OFF-AR-10003856"/>
    <x v="1"/>
    <x v="6"/>
    <s v="Newell 344"/>
    <x v="484"/>
    <n v="3"/>
    <n v="0"/>
    <n v="2.1683999999999997"/>
  </r>
  <r>
    <x v="2098"/>
    <x v="1020"/>
    <x v="3"/>
    <x v="210"/>
    <d v="2014-09-13T00:00:00"/>
    <s v="Standard Class"/>
    <x v="76"/>
    <s v="Ruben Dartt"/>
    <x v="0"/>
    <s v="United States"/>
    <s v="Portland"/>
    <x v="21"/>
    <n v="97206"/>
    <x v="1"/>
    <s v="OFF-ST-10000649"/>
    <x v="1"/>
    <x v="4"/>
    <s v="Hanging Personal Folder File"/>
    <x v="1023"/>
    <n v="3"/>
    <n v="0.2"/>
    <n v="2.3550000000000022"/>
  </r>
  <r>
    <x v="2099"/>
    <x v="1020"/>
    <x v="3"/>
    <x v="210"/>
    <d v="2014-09-13T00:00:00"/>
    <s v="Standard Class"/>
    <x v="76"/>
    <s v="Ruben Dartt"/>
    <x v="0"/>
    <s v="United States"/>
    <s v="Portland"/>
    <x v="21"/>
    <n v="97206"/>
    <x v="1"/>
    <s v="TEC-AC-10002926"/>
    <x v="2"/>
    <x v="11"/>
    <s v="Logitech Wireless Marathon Mouse M705"/>
    <x v="1790"/>
    <n v="7"/>
    <n v="0.2"/>
    <n v="80.48390000000002"/>
  </r>
  <r>
    <x v="2100"/>
    <x v="1021"/>
    <x v="2"/>
    <x v="418"/>
    <d v="2011-03-17T00:00:00"/>
    <s v="Standard Class"/>
    <x v="409"/>
    <s v="Kean Thornton"/>
    <x v="0"/>
    <s v="United States"/>
    <s v="Denver"/>
    <x v="22"/>
    <n v="80219"/>
    <x v="1"/>
    <s v="OFF-ST-10000078"/>
    <x v="1"/>
    <x v="4"/>
    <s v="Tennsco 6- and 18-Compartment Lockers"/>
    <x v="1791"/>
    <n v="3"/>
    <n v="0.2"/>
    <n v="-15.910200000000088"/>
  </r>
  <r>
    <x v="2101"/>
    <x v="1021"/>
    <x v="2"/>
    <x v="418"/>
    <d v="2011-03-17T00:00:00"/>
    <s v="Standard Class"/>
    <x v="409"/>
    <s v="Kean Thornton"/>
    <x v="0"/>
    <s v="United States"/>
    <s v="Denver"/>
    <x v="22"/>
    <n v="80219"/>
    <x v="1"/>
    <s v="OFF-AR-10001044"/>
    <x v="1"/>
    <x v="6"/>
    <s v="BOSTON Ranger #55 Pencil Sharpener, Black"/>
    <x v="1792"/>
    <n v="4"/>
    <n v="0.2"/>
    <n v="9.3563999999999936"/>
  </r>
  <r>
    <x v="2102"/>
    <x v="1022"/>
    <x v="2"/>
    <x v="667"/>
    <d v="2011-07-18T00:00:00"/>
    <s v="Same Day"/>
    <x v="571"/>
    <s v="Adrian Hane"/>
    <x v="2"/>
    <s v="United States"/>
    <s v="Tucson"/>
    <x v="16"/>
    <n v="85705"/>
    <x v="1"/>
    <s v="FUR-CH-10002372"/>
    <x v="0"/>
    <x v="1"/>
    <s v="Office Star - Ergonomically Designed Knee Chair"/>
    <x v="1793"/>
    <n v="4"/>
    <n v="0.2"/>
    <n v="-25.913599999999988"/>
  </r>
  <r>
    <x v="2103"/>
    <x v="1023"/>
    <x v="3"/>
    <x v="668"/>
    <d v="2014-03-29T00:00:00"/>
    <s v="Second Class"/>
    <x v="312"/>
    <s v="Brian Moss"/>
    <x v="1"/>
    <s v="United States"/>
    <s v="New York City"/>
    <x v="15"/>
    <n v="10009"/>
    <x v="3"/>
    <s v="OFF-PA-10000357"/>
    <x v="1"/>
    <x v="10"/>
    <s v="Xerox 1888"/>
    <x v="1794"/>
    <n v="4"/>
    <n v="0"/>
    <n v="106.52159999999999"/>
  </r>
  <r>
    <x v="2104"/>
    <x v="1023"/>
    <x v="3"/>
    <x v="668"/>
    <d v="2014-03-29T00:00:00"/>
    <s v="Second Class"/>
    <x v="312"/>
    <s v="Brian Moss"/>
    <x v="1"/>
    <s v="United States"/>
    <s v="New York City"/>
    <x v="15"/>
    <n v="10009"/>
    <x v="3"/>
    <s v="TEC-AC-10001266"/>
    <x v="2"/>
    <x v="11"/>
    <s v="Memorex Micro Travel Drive 8 GB"/>
    <x v="1795"/>
    <n v="2"/>
    <n v="0"/>
    <n v="11.7"/>
  </r>
  <r>
    <x v="2105"/>
    <x v="1024"/>
    <x v="2"/>
    <x v="587"/>
    <d v="2011-10-05T00:00:00"/>
    <s v="Standard Class"/>
    <x v="572"/>
    <s v="Ben Wallace"/>
    <x v="0"/>
    <s v="United States"/>
    <s v="Boynton Beach"/>
    <x v="2"/>
    <n v="33437"/>
    <x v="0"/>
    <s v="OFF-PA-10004888"/>
    <x v="1"/>
    <x v="10"/>
    <s v="Xerox 217"/>
    <x v="12"/>
    <n v="3"/>
    <n v="0.2"/>
    <n v="5.4432"/>
  </r>
  <r>
    <x v="2106"/>
    <x v="1025"/>
    <x v="2"/>
    <x v="467"/>
    <d v="2011-09-26T00:00:00"/>
    <s v="Same Day"/>
    <x v="428"/>
    <s v="Henry Goldwyn"/>
    <x v="1"/>
    <s v="United States"/>
    <s v="Mesquite"/>
    <x v="5"/>
    <n v="75150"/>
    <x v="2"/>
    <s v="OFF-BI-10003460"/>
    <x v="1"/>
    <x v="8"/>
    <s v="Acco 3-Hole Punch"/>
    <x v="1796"/>
    <n v="1"/>
    <n v="0.8"/>
    <n v="-1.4016000000000002"/>
  </r>
  <r>
    <x v="2107"/>
    <x v="1026"/>
    <x v="1"/>
    <x v="89"/>
    <d v="2012-10-31T00:00:00"/>
    <s v="Same Day"/>
    <x v="65"/>
    <s v="Sandra Glassco"/>
    <x v="0"/>
    <s v="United States"/>
    <s v="Redlands"/>
    <x v="1"/>
    <n v="92374"/>
    <x v="1"/>
    <s v="OFF-PA-10000157"/>
    <x v="1"/>
    <x v="10"/>
    <s v="Xerox 191"/>
    <x v="1024"/>
    <n v="1"/>
    <n v="0"/>
    <n v="9.3905999999999992"/>
  </r>
  <r>
    <x v="2108"/>
    <x v="1026"/>
    <x v="1"/>
    <x v="89"/>
    <d v="2012-10-31T00:00:00"/>
    <s v="Same Day"/>
    <x v="65"/>
    <s v="Sandra Glassco"/>
    <x v="0"/>
    <s v="United States"/>
    <s v="Redlands"/>
    <x v="1"/>
    <n v="92374"/>
    <x v="1"/>
    <s v="OFF-BI-10004519"/>
    <x v="1"/>
    <x v="8"/>
    <s v="GBC DocuBind P100 Manual Binding Machine"/>
    <x v="1115"/>
    <n v="3"/>
    <n v="0.2"/>
    <n v="124.48499999999999"/>
  </r>
  <r>
    <x v="2109"/>
    <x v="1026"/>
    <x v="1"/>
    <x v="89"/>
    <d v="2012-10-31T00:00:00"/>
    <s v="Same Day"/>
    <x v="65"/>
    <s v="Sandra Glassco"/>
    <x v="0"/>
    <s v="United States"/>
    <s v="Redlands"/>
    <x v="1"/>
    <n v="92374"/>
    <x v="1"/>
    <s v="OFF-AR-10004272"/>
    <x v="1"/>
    <x v="6"/>
    <s v="Newell 308"/>
    <x v="1325"/>
    <n v="3"/>
    <n v="0"/>
    <n v="1.2599999999999998"/>
  </r>
  <r>
    <x v="2110"/>
    <x v="1026"/>
    <x v="1"/>
    <x v="89"/>
    <d v="2012-10-31T00:00:00"/>
    <s v="Same Day"/>
    <x v="65"/>
    <s v="Sandra Glassco"/>
    <x v="0"/>
    <s v="United States"/>
    <s v="Redlands"/>
    <x v="1"/>
    <n v="92374"/>
    <x v="1"/>
    <s v="OFF-FA-10000585"/>
    <x v="1"/>
    <x v="13"/>
    <s v="OIC Bulk Pack Metal Binder Clips"/>
    <x v="1797"/>
    <n v="5"/>
    <n v="0"/>
    <n v="8.0269999999999992"/>
  </r>
  <r>
    <x v="2111"/>
    <x v="1026"/>
    <x v="1"/>
    <x v="89"/>
    <d v="2012-10-31T00:00:00"/>
    <s v="Same Day"/>
    <x v="65"/>
    <s v="Sandra Glassco"/>
    <x v="0"/>
    <s v="United States"/>
    <s v="Redlands"/>
    <x v="1"/>
    <n v="92374"/>
    <x v="1"/>
    <s v="FUR-CH-10004218"/>
    <x v="0"/>
    <x v="1"/>
    <s v="Global Fabric Manager's Chair, Dark Gray"/>
    <x v="831"/>
    <n v="4"/>
    <n v="0.2"/>
    <n v="20.196000000000012"/>
  </r>
  <r>
    <x v="2112"/>
    <x v="1026"/>
    <x v="1"/>
    <x v="89"/>
    <d v="2012-10-31T00:00:00"/>
    <s v="Same Day"/>
    <x v="65"/>
    <s v="Sandra Glassco"/>
    <x v="0"/>
    <s v="United States"/>
    <s v="Redlands"/>
    <x v="1"/>
    <n v="92374"/>
    <x v="1"/>
    <s v="OFF-SU-10004231"/>
    <x v="1"/>
    <x v="14"/>
    <s v="Acme Tagit Stainless Steel Antibacterial Scissors"/>
    <x v="1286"/>
    <n v="3"/>
    <n v="0"/>
    <n v="8.0190000000000001"/>
  </r>
  <r>
    <x v="2113"/>
    <x v="1026"/>
    <x v="1"/>
    <x v="89"/>
    <d v="2012-10-31T00:00:00"/>
    <s v="Same Day"/>
    <x v="65"/>
    <s v="Sandra Glassco"/>
    <x v="0"/>
    <s v="United States"/>
    <s v="Redlands"/>
    <x v="1"/>
    <n v="92374"/>
    <x v="1"/>
    <s v="TEC-PH-10001578"/>
    <x v="2"/>
    <x v="7"/>
    <s v="Polycom SoundStation2 EX Conference phone"/>
    <x v="1798"/>
    <n v="4"/>
    <n v="0.2"/>
    <n v="145.78199999999993"/>
  </r>
  <r>
    <x v="2114"/>
    <x v="1026"/>
    <x v="1"/>
    <x v="89"/>
    <d v="2012-10-31T00:00:00"/>
    <s v="Same Day"/>
    <x v="65"/>
    <s v="Sandra Glassco"/>
    <x v="0"/>
    <s v="United States"/>
    <s v="Redlands"/>
    <x v="1"/>
    <n v="92374"/>
    <x v="1"/>
    <s v="OFF-ST-10003638"/>
    <x v="1"/>
    <x v="4"/>
    <s v="Mobile Personal File Cube"/>
    <x v="1799"/>
    <n v="2"/>
    <n v="0"/>
    <n v="12.646799999999999"/>
  </r>
  <r>
    <x v="2115"/>
    <x v="1026"/>
    <x v="1"/>
    <x v="89"/>
    <d v="2012-10-31T00:00:00"/>
    <s v="Same Day"/>
    <x v="65"/>
    <s v="Sandra Glassco"/>
    <x v="0"/>
    <s v="United States"/>
    <s v="Redlands"/>
    <x v="1"/>
    <n v="92374"/>
    <x v="1"/>
    <s v="FUR-BO-10002213"/>
    <x v="0"/>
    <x v="0"/>
    <s v="DMI Eclipse Executive Suite Bookcases"/>
    <x v="1800"/>
    <n v="1"/>
    <n v="0.15"/>
    <n v="20.03919999999998"/>
  </r>
  <r>
    <x v="2116"/>
    <x v="1027"/>
    <x v="1"/>
    <x v="88"/>
    <d v="2012-10-17T00:00:00"/>
    <s v="Second Class"/>
    <x v="343"/>
    <s v="Ralph Kennedy"/>
    <x v="0"/>
    <s v="United States"/>
    <s v="Rochester"/>
    <x v="15"/>
    <n v="14609"/>
    <x v="3"/>
    <s v="FUR-TA-10001307"/>
    <x v="0"/>
    <x v="3"/>
    <s v="SAFCO PlanMaster Heigh-Adjustable Drafting Table Base, 43w x 30d x 30-37h, Black"/>
    <x v="1801"/>
    <n v="1"/>
    <n v="0.4"/>
    <n v="-13.978000000000009"/>
  </r>
  <r>
    <x v="2117"/>
    <x v="1028"/>
    <x v="0"/>
    <x v="251"/>
    <d v="2013-09-24T00:00:00"/>
    <s v="Standard Class"/>
    <x v="573"/>
    <s v="Scot Wooten"/>
    <x v="0"/>
    <s v="United States"/>
    <s v="Stockton"/>
    <x v="1"/>
    <n v="95207"/>
    <x v="1"/>
    <s v="OFF-PA-10002222"/>
    <x v="1"/>
    <x v="10"/>
    <s v="Xerox Color Copier Paper, 11&quot; x 17&quot;, Ream"/>
    <x v="1802"/>
    <n v="7"/>
    <n v="0"/>
    <n v="73.544799999999995"/>
  </r>
  <r>
    <x v="2118"/>
    <x v="1029"/>
    <x v="3"/>
    <x v="669"/>
    <d v="2014-04-16T00:00:00"/>
    <s v="First Class"/>
    <x v="338"/>
    <s v="Rob Williams"/>
    <x v="1"/>
    <s v="United States"/>
    <s v="Seattle"/>
    <x v="4"/>
    <n v="98105"/>
    <x v="1"/>
    <s v="OFF-PA-10002479"/>
    <x v="1"/>
    <x v="10"/>
    <s v="Xerox 4200 Series MultiUse Premium Copy Paper (20Lb. and 84 Bright)"/>
    <x v="267"/>
    <n v="1"/>
    <n v="0"/>
    <n v="2.3759999999999999"/>
  </r>
  <r>
    <x v="2119"/>
    <x v="1029"/>
    <x v="3"/>
    <x v="669"/>
    <d v="2014-04-16T00:00:00"/>
    <s v="First Class"/>
    <x v="338"/>
    <s v="Rob Williams"/>
    <x v="1"/>
    <s v="United States"/>
    <s v="Seattle"/>
    <x v="4"/>
    <n v="98105"/>
    <x v="1"/>
    <s v="OFF-BI-10003091"/>
    <x v="1"/>
    <x v="8"/>
    <s v="GBC DocuBind TL200 Manual Binding Machine"/>
    <x v="1658"/>
    <n v="5"/>
    <n v="0.2"/>
    <n v="302.37299999999993"/>
  </r>
  <r>
    <x v="2120"/>
    <x v="1030"/>
    <x v="3"/>
    <x v="363"/>
    <d v="2014-01-14T00:00:00"/>
    <s v="Standard Class"/>
    <x v="465"/>
    <s v="Thais Sissman"/>
    <x v="0"/>
    <s v="United States"/>
    <s v="Ormond Beach"/>
    <x v="2"/>
    <n v="32174"/>
    <x v="0"/>
    <s v="OFF-BI-10000145"/>
    <x v="1"/>
    <x v="8"/>
    <s v="Zipper Ring Binder Pockets"/>
    <x v="1803"/>
    <n v="3"/>
    <n v="0.7"/>
    <n v="-1.9656000000000002"/>
  </r>
  <r>
    <x v="2121"/>
    <x v="1031"/>
    <x v="3"/>
    <x v="45"/>
    <d v="2014-11-12T00:00:00"/>
    <s v="First Class"/>
    <x v="80"/>
    <s v="Jennifer Braxton"/>
    <x v="1"/>
    <s v="United States"/>
    <s v="Sunnyvale"/>
    <x v="1"/>
    <n v="94086"/>
    <x v="1"/>
    <s v="FUR-CH-10003061"/>
    <x v="0"/>
    <x v="1"/>
    <s v="Global Leather Task Chair, Black"/>
    <x v="1804"/>
    <n v="3"/>
    <n v="0.2"/>
    <n v="-2.6997000000000355"/>
  </r>
  <r>
    <x v="2122"/>
    <x v="1032"/>
    <x v="3"/>
    <x v="585"/>
    <d v="2014-09-25T00:00:00"/>
    <s v="Second Class"/>
    <x v="382"/>
    <s v="Erica Hernandez"/>
    <x v="2"/>
    <s v="United States"/>
    <s v="Lansing"/>
    <x v="12"/>
    <n v="48911"/>
    <x v="2"/>
    <s v="FUR-BO-10001972"/>
    <x v="0"/>
    <x v="0"/>
    <s v="O'Sullivan 4-Shelf Bookcase in Odessa Pine"/>
    <x v="1805"/>
    <n v="2"/>
    <n v="0"/>
    <n v="41.133199999999988"/>
  </r>
  <r>
    <x v="2123"/>
    <x v="1032"/>
    <x v="3"/>
    <x v="585"/>
    <d v="2014-09-25T00:00:00"/>
    <s v="Second Class"/>
    <x v="382"/>
    <s v="Erica Hernandez"/>
    <x v="2"/>
    <s v="United States"/>
    <s v="Lansing"/>
    <x v="12"/>
    <n v="48911"/>
    <x v="2"/>
    <s v="OFF-LA-10000134"/>
    <x v="1"/>
    <x v="2"/>
    <s v="Avery 511"/>
    <x v="1806"/>
    <n v="9"/>
    <n v="0"/>
    <n v="13.3056"/>
  </r>
  <r>
    <x v="2124"/>
    <x v="1033"/>
    <x v="3"/>
    <x v="96"/>
    <d v="2014-12-06T00:00:00"/>
    <s v="Standard Class"/>
    <x v="382"/>
    <s v="Erica Hernandez"/>
    <x v="2"/>
    <s v="United States"/>
    <s v="Philadelphia"/>
    <x v="9"/>
    <n v="19143"/>
    <x v="3"/>
    <s v="OFF-EN-10003040"/>
    <x v="1"/>
    <x v="12"/>
    <s v="Quality Park Security Envelopes"/>
    <x v="1807"/>
    <n v="5"/>
    <n v="0.2"/>
    <n v="35.329499999999996"/>
  </r>
  <r>
    <x v="2125"/>
    <x v="1033"/>
    <x v="3"/>
    <x v="96"/>
    <d v="2014-12-06T00:00:00"/>
    <s v="Standard Class"/>
    <x v="382"/>
    <s v="Erica Hernandez"/>
    <x v="2"/>
    <s v="United States"/>
    <s v="Philadelphia"/>
    <x v="9"/>
    <n v="19143"/>
    <x v="3"/>
    <s v="TEC-PH-10000923"/>
    <x v="2"/>
    <x v="7"/>
    <s v="Belkin SportFit Armband For iPhone 5s/5c, Fuchsia"/>
    <x v="1581"/>
    <n v="7"/>
    <n v="0.4"/>
    <n v="9.4436999999999998"/>
  </r>
  <r>
    <x v="2126"/>
    <x v="1034"/>
    <x v="2"/>
    <x v="670"/>
    <d v="2011-06-28T00:00:00"/>
    <s v="Standard Class"/>
    <x v="574"/>
    <s v="Brian Stugart"/>
    <x v="0"/>
    <s v="United States"/>
    <s v="Philadelphia"/>
    <x v="9"/>
    <n v="19143"/>
    <x v="3"/>
    <s v="TEC-AC-10000158"/>
    <x v="2"/>
    <x v="11"/>
    <s v="Sony 64GB Class 10 Micro SDHC R40 Memory Card"/>
    <x v="1808"/>
    <n v="3"/>
    <n v="0.2"/>
    <n v="1.079699999999999"/>
  </r>
  <r>
    <x v="2127"/>
    <x v="1035"/>
    <x v="1"/>
    <x v="242"/>
    <d v="2012-10-09T00:00:00"/>
    <s v="Standard Class"/>
    <x v="451"/>
    <s v="Julie Kriz"/>
    <x v="2"/>
    <s v="United States"/>
    <s v="Philadelphia"/>
    <x v="9"/>
    <n v="19134"/>
    <x v="3"/>
    <s v="FUR-FU-10003623"/>
    <x v="0"/>
    <x v="5"/>
    <s v="DataProducts Ampli Magnifier Task Lamp, Black,"/>
    <x v="1809"/>
    <n v="3"/>
    <n v="0.2"/>
    <n v="6.4943999999999953"/>
  </r>
  <r>
    <x v="2128"/>
    <x v="1035"/>
    <x v="1"/>
    <x v="242"/>
    <d v="2012-10-09T00:00:00"/>
    <s v="Standard Class"/>
    <x v="451"/>
    <s v="Julie Kriz"/>
    <x v="2"/>
    <s v="United States"/>
    <s v="Philadelphia"/>
    <x v="9"/>
    <n v="19134"/>
    <x v="3"/>
    <s v="OFF-PA-10001293"/>
    <x v="1"/>
    <x v="10"/>
    <s v="Xerox 1946"/>
    <x v="561"/>
    <n v="4"/>
    <n v="0.2"/>
    <n v="7.2576000000000001"/>
  </r>
  <r>
    <x v="2129"/>
    <x v="1036"/>
    <x v="2"/>
    <x v="671"/>
    <d v="2011-05-22T00:00:00"/>
    <s v="Second Class"/>
    <x v="575"/>
    <s v="Randy Ferguson"/>
    <x v="1"/>
    <s v="United States"/>
    <s v="Dover"/>
    <x v="38"/>
    <n v="3820"/>
    <x v="3"/>
    <s v="OFF-AP-10000124"/>
    <x v="1"/>
    <x v="9"/>
    <s v="Acco 6 Outlet Guardian Basic Surge Suppressor"/>
    <x v="1810"/>
    <n v="4"/>
    <n v="0"/>
    <n v="9.3184000000000005"/>
  </r>
  <r>
    <x v="2130"/>
    <x v="1036"/>
    <x v="2"/>
    <x v="671"/>
    <d v="2011-05-22T00:00:00"/>
    <s v="Second Class"/>
    <x v="575"/>
    <s v="Randy Ferguson"/>
    <x v="1"/>
    <s v="United States"/>
    <s v="Dover"/>
    <x v="38"/>
    <n v="3820"/>
    <x v="3"/>
    <s v="OFF-AR-10004511"/>
    <x v="1"/>
    <x v="6"/>
    <s v="Sanford Colorific Scented Colored Pencils, 12/Pack"/>
    <x v="1811"/>
    <n v="9"/>
    <n v="0"/>
    <n v="11.9412"/>
  </r>
  <r>
    <x v="2131"/>
    <x v="1036"/>
    <x v="2"/>
    <x v="671"/>
    <d v="2011-05-22T00:00:00"/>
    <s v="Second Class"/>
    <x v="575"/>
    <s v="Randy Ferguson"/>
    <x v="1"/>
    <s v="United States"/>
    <s v="Dover"/>
    <x v="38"/>
    <n v="3820"/>
    <x v="3"/>
    <s v="FUR-FU-10000076"/>
    <x v="0"/>
    <x v="5"/>
    <s v="24-Hour Round Wall Clock"/>
    <x v="395"/>
    <n v="7"/>
    <n v="0"/>
    <n v="60.139800000000015"/>
  </r>
  <r>
    <x v="2132"/>
    <x v="1037"/>
    <x v="1"/>
    <x v="312"/>
    <d v="2012-11-26T00:00:00"/>
    <s v="Standard Class"/>
    <x v="297"/>
    <s v="Dan Lawera"/>
    <x v="0"/>
    <s v="United States"/>
    <s v="New York City"/>
    <x v="15"/>
    <n v="10011"/>
    <x v="3"/>
    <s v="OFF-PA-10003883"/>
    <x v="1"/>
    <x v="10"/>
    <s v="Message Book, Phone, Wirebound Standard Line Memo, 2 3/4&quot; X 5&quot;"/>
    <x v="1812"/>
    <n v="3"/>
    <n v="0"/>
    <n v="9.0389999999999997"/>
  </r>
  <r>
    <x v="2133"/>
    <x v="1038"/>
    <x v="1"/>
    <x v="672"/>
    <d v="2012-12-04T00:00:00"/>
    <s v="Standard Class"/>
    <x v="576"/>
    <s v="William Brown"/>
    <x v="0"/>
    <s v="United States"/>
    <s v="Philadelphia"/>
    <x v="9"/>
    <n v="19134"/>
    <x v="3"/>
    <s v="OFF-BI-10003656"/>
    <x v="1"/>
    <x v="8"/>
    <s v="Fellowes PB200 Plastic Comb Binding Machine"/>
    <x v="1813"/>
    <n v="3"/>
    <n v="0.7"/>
    <n v="-122.39280000000002"/>
  </r>
  <r>
    <x v="2134"/>
    <x v="1038"/>
    <x v="1"/>
    <x v="672"/>
    <d v="2012-12-04T00:00:00"/>
    <s v="Standard Class"/>
    <x v="576"/>
    <s v="William Brown"/>
    <x v="0"/>
    <s v="United States"/>
    <s v="Philadelphia"/>
    <x v="9"/>
    <n v="19134"/>
    <x v="3"/>
    <s v="OFF-FA-10000053"/>
    <x v="1"/>
    <x v="13"/>
    <s v="Revere Boxed Rubber Bands by Revere"/>
    <x v="1814"/>
    <n v="7"/>
    <n v="0.2"/>
    <n v="-2.3813999999999993"/>
  </r>
  <r>
    <x v="2135"/>
    <x v="1038"/>
    <x v="1"/>
    <x v="672"/>
    <d v="2012-12-04T00:00:00"/>
    <s v="Standard Class"/>
    <x v="576"/>
    <s v="William Brown"/>
    <x v="0"/>
    <s v="United States"/>
    <s v="Philadelphia"/>
    <x v="9"/>
    <n v="19134"/>
    <x v="3"/>
    <s v="TEC-PH-10002807"/>
    <x v="2"/>
    <x v="7"/>
    <s v="Motorla HX550 Universal Bluetooth Headset"/>
    <x v="1815"/>
    <n v="4"/>
    <n v="0.4"/>
    <n v="15.819999999999993"/>
  </r>
  <r>
    <x v="2136"/>
    <x v="1039"/>
    <x v="1"/>
    <x v="620"/>
    <d v="2013-01-05T00:00:00"/>
    <s v="Standard Class"/>
    <x v="577"/>
    <s v="Trudy Brown"/>
    <x v="0"/>
    <s v="United States"/>
    <s v="Grand Prairie"/>
    <x v="5"/>
    <n v="75051"/>
    <x v="2"/>
    <s v="FUR-FU-10002364"/>
    <x v="0"/>
    <x v="5"/>
    <s v="Eldon Expressions Wood Desk Accessories, Oak"/>
    <x v="1816"/>
    <n v="5"/>
    <n v="0.6"/>
    <n v="-11.439000000000004"/>
  </r>
  <r>
    <x v="2137"/>
    <x v="1039"/>
    <x v="1"/>
    <x v="620"/>
    <d v="2013-01-05T00:00:00"/>
    <s v="Standard Class"/>
    <x v="577"/>
    <s v="Trudy Brown"/>
    <x v="0"/>
    <s v="United States"/>
    <s v="Grand Prairie"/>
    <x v="5"/>
    <n v="75051"/>
    <x v="2"/>
    <s v="OFF-BI-10002954"/>
    <x v="1"/>
    <x v="8"/>
    <s v="Newell 3-Hole Punched Plastic Slotted Magazine Holders for Binders"/>
    <x v="1817"/>
    <n v="4"/>
    <n v="0.8"/>
    <n v="-5.8496000000000024"/>
  </r>
  <r>
    <x v="2138"/>
    <x v="1040"/>
    <x v="3"/>
    <x v="673"/>
    <d v="2014-11-17T00:00:00"/>
    <s v="Same Day"/>
    <x v="558"/>
    <s v="Christy Brittain"/>
    <x v="0"/>
    <s v="United States"/>
    <s v="New York City"/>
    <x v="15"/>
    <n v="10009"/>
    <x v="3"/>
    <s v="OFF-PA-10004092"/>
    <x v="1"/>
    <x v="10"/>
    <s v="Tops Green Bar Computer Printout Paper"/>
    <x v="678"/>
    <n v="3"/>
    <n v="0"/>
    <n v="73.41"/>
  </r>
  <r>
    <x v="2139"/>
    <x v="1041"/>
    <x v="2"/>
    <x v="571"/>
    <d v="2011-06-11T00:00:00"/>
    <s v="Standard Class"/>
    <x v="265"/>
    <s v="Grant Thornton"/>
    <x v="1"/>
    <s v="United States"/>
    <s v="Long Beach"/>
    <x v="15"/>
    <n v="11561"/>
    <x v="3"/>
    <s v="OFF-BI-10003982"/>
    <x v="1"/>
    <x v="8"/>
    <s v="Wilson Jones Century Plastic Molded Ring Binders"/>
    <x v="1818"/>
    <n v="9"/>
    <n v="0.2"/>
    <n v="50.471099999999993"/>
  </r>
  <r>
    <x v="2140"/>
    <x v="1041"/>
    <x v="2"/>
    <x v="571"/>
    <d v="2011-06-11T00:00:00"/>
    <s v="Standard Class"/>
    <x v="265"/>
    <s v="Grant Thornton"/>
    <x v="1"/>
    <s v="United States"/>
    <s v="Long Beach"/>
    <x v="15"/>
    <n v="11561"/>
    <x v="3"/>
    <s v="OFF-SU-10001664"/>
    <x v="1"/>
    <x v="14"/>
    <s v="Acme Office Executive Series Stainless Steel Trimmers"/>
    <x v="1819"/>
    <n v="2"/>
    <n v="0"/>
    <n v="4.4564000000000004"/>
  </r>
  <r>
    <x v="2141"/>
    <x v="1041"/>
    <x v="2"/>
    <x v="571"/>
    <d v="2011-06-11T00:00:00"/>
    <s v="Standard Class"/>
    <x v="265"/>
    <s v="Grant Thornton"/>
    <x v="1"/>
    <s v="United States"/>
    <s v="Long Beach"/>
    <x v="15"/>
    <n v="11561"/>
    <x v="3"/>
    <s v="FUR-TA-10003238"/>
    <x v="0"/>
    <x v="3"/>
    <s v="Chromcraft Bull-Nose Wood 48&quot; x 96&quot; Rectangular Conference Tables"/>
    <x v="1820"/>
    <n v="3"/>
    <n v="0.4"/>
    <n v="-347.11740000000009"/>
  </r>
  <r>
    <x v="2142"/>
    <x v="1042"/>
    <x v="0"/>
    <x v="142"/>
    <d v="2013-09-06T00:00:00"/>
    <s v="Standard Class"/>
    <x v="158"/>
    <s v="Dean Katz"/>
    <x v="1"/>
    <s v="United States"/>
    <s v="Philadelphia"/>
    <x v="9"/>
    <n v="19140"/>
    <x v="3"/>
    <s v="OFF-PA-10004675"/>
    <x v="1"/>
    <x v="10"/>
    <s v="Telephone Message Books with Fax/Mobile Section, 5 1/2&quot; x 3 3/16&quot;"/>
    <x v="429"/>
    <n v="6"/>
    <n v="0.2"/>
    <n v="9.9059999999999988"/>
  </r>
  <r>
    <x v="2143"/>
    <x v="1042"/>
    <x v="0"/>
    <x v="142"/>
    <d v="2013-09-06T00:00:00"/>
    <s v="Standard Class"/>
    <x v="158"/>
    <s v="Dean Katz"/>
    <x v="1"/>
    <s v="United States"/>
    <s v="Philadelphia"/>
    <x v="9"/>
    <n v="19140"/>
    <x v="3"/>
    <s v="TEC-PH-10002293"/>
    <x v="2"/>
    <x v="7"/>
    <s v="Anker 36W 4-Port USB Wall Charger Travel Power Adapter for iPhone 5s 5c 5"/>
    <x v="1821"/>
    <n v="2"/>
    <n v="0.4"/>
    <n v="-4.7975999999999974"/>
  </r>
  <r>
    <x v="2144"/>
    <x v="1042"/>
    <x v="0"/>
    <x v="142"/>
    <d v="2013-09-06T00:00:00"/>
    <s v="Standard Class"/>
    <x v="158"/>
    <s v="Dean Katz"/>
    <x v="1"/>
    <s v="United States"/>
    <s v="Philadelphia"/>
    <x v="9"/>
    <n v="19140"/>
    <x v="3"/>
    <s v="OFF-FA-10002780"/>
    <x v="1"/>
    <x v="13"/>
    <s v="Staples"/>
    <x v="1822"/>
    <n v="7"/>
    <n v="0.2"/>
    <n v="5.4235999999999995"/>
  </r>
  <r>
    <x v="2145"/>
    <x v="1043"/>
    <x v="0"/>
    <x v="674"/>
    <d v="2013-06-30T00:00:00"/>
    <s v="Standard Class"/>
    <x v="378"/>
    <s v="Theresa Swint"/>
    <x v="1"/>
    <s v="United States"/>
    <s v="York"/>
    <x v="9"/>
    <n v="17403"/>
    <x v="3"/>
    <s v="FUR-CH-10002965"/>
    <x v="0"/>
    <x v="1"/>
    <s v="Global Leather Highback Executive Chair with Pneumatic Height Adjustment, Black"/>
    <x v="1823"/>
    <n v="3"/>
    <n v="0.3"/>
    <n v="-18.088200000000001"/>
  </r>
  <r>
    <x v="2146"/>
    <x v="1043"/>
    <x v="0"/>
    <x v="674"/>
    <d v="2013-06-30T00:00:00"/>
    <s v="Standard Class"/>
    <x v="378"/>
    <s v="Theresa Swint"/>
    <x v="1"/>
    <s v="United States"/>
    <s v="York"/>
    <x v="9"/>
    <n v="17403"/>
    <x v="3"/>
    <s v="OFF-BI-10004781"/>
    <x v="1"/>
    <x v="8"/>
    <s v="GBC Wire Binding Strips"/>
    <x v="1824"/>
    <n v="4"/>
    <n v="0.7"/>
    <n v="-27.93119999999999"/>
  </r>
  <r>
    <x v="2147"/>
    <x v="1043"/>
    <x v="0"/>
    <x v="674"/>
    <d v="2013-06-30T00:00:00"/>
    <s v="Standard Class"/>
    <x v="378"/>
    <s v="Theresa Swint"/>
    <x v="1"/>
    <s v="United States"/>
    <s v="York"/>
    <x v="9"/>
    <n v="17403"/>
    <x v="3"/>
    <s v="OFF-ST-10001713"/>
    <x v="1"/>
    <x v="4"/>
    <s v="Gould Plastics 9-Pocket Panel Bin, 18-3/8w x 5-1/4d x 20-1/2h, Black"/>
    <x v="1825"/>
    <n v="6"/>
    <n v="0.2"/>
    <n v="-50.870400000000018"/>
  </r>
  <r>
    <x v="2148"/>
    <x v="1044"/>
    <x v="2"/>
    <x v="432"/>
    <d v="2011-12-17T00:00:00"/>
    <s v="Standard Class"/>
    <x v="576"/>
    <s v="William Brown"/>
    <x v="0"/>
    <s v="United States"/>
    <s v="Concord"/>
    <x v="1"/>
    <n v="94521"/>
    <x v="1"/>
    <s v="FUR-FU-10003975"/>
    <x v="0"/>
    <x v="5"/>
    <s v="Eldon Advantage Chair Mats for Low to Medium Pile Carpets"/>
    <x v="1826"/>
    <n v="1"/>
    <n v="0"/>
    <n v="4.330999999999996"/>
  </r>
  <r>
    <x v="2149"/>
    <x v="1045"/>
    <x v="3"/>
    <x v="185"/>
    <d v="2014-04-06T00:00:00"/>
    <s v="Standard Class"/>
    <x v="157"/>
    <s v="Denny Ordway"/>
    <x v="0"/>
    <s v="United States"/>
    <s v="New York City"/>
    <x v="15"/>
    <n v="10035"/>
    <x v="3"/>
    <s v="TEC-PH-10001536"/>
    <x v="2"/>
    <x v="7"/>
    <s v="Spigen Samsung Galaxy S5 Case Wallet"/>
    <x v="1827"/>
    <n v="5"/>
    <n v="0"/>
    <n v="22.086999999999996"/>
  </r>
  <r>
    <x v="2150"/>
    <x v="1046"/>
    <x v="3"/>
    <x v="123"/>
    <d v="2014-11-27T00:00:00"/>
    <s v="Standard Class"/>
    <x v="578"/>
    <s v="Art Ferguson"/>
    <x v="0"/>
    <s v="United States"/>
    <s v="College Station"/>
    <x v="5"/>
    <n v="77840"/>
    <x v="2"/>
    <s v="FUR-CH-10001973"/>
    <x v="0"/>
    <x v="1"/>
    <s v="Office Star Flex Back Scooter Chair with White Frame"/>
    <x v="1828"/>
    <n v="3"/>
    <n v="0.3"/>
    <n v="-53.270399999999995"/>
  </r>
  <r>
    <x v="2151"/>
    <x v="1047"/>
    <x v="2"/>
    <x v="156"/>
    <d v="2011-11-29T00:00:00"/>
    <s v="Second Class"/>
    <x v="579"/>
    <s v="Richard Bierner"/>
    <x v="0"/>
    <s v="United States"/>
    <s v="Saint Louis"/>
    <x v="25"/>
    <n v="63116"/>
    <x v="2"/>
    <s v="TEC-AC-10001772"/>
    <x v="2"/>
    <x v="11"/>
    <s v="Memorex Mini Travel Drive 16 GB USB 2.0 Flash Drive"/>
    <x v="1829"/>
    <n v="7"/>
    <n v="0"/>
    <n v="43.598100000000002"/>
  </r>
  <r>
    <x v="2152"/>
    <x v="1048"/>
    <x v="1"/>
    <x v="6"/>
    <d v="2012-11-26T00:00:00"/>
    <s v="Standard Class"/>
    <x v="481"/>
    <s v="Andy Reiter"/>
    <x v="0"/>
    <s v="United States"/>
    <s v="Quincy"/>
    <x v="31"/>
    <n v="2169"/>
    <x v="3"/>
    <s v="OFF-PA-10002586"/>
    <x v="1"/>
    <x v="10"/>
    <s v="Xerox 1970"/>
    <x v="1830"/>
    <n v="3"/>
    <n v="0"/>
    <n v="7.0218000000000007"/>
  </r>
  <r>
    <x v="2153"/>
    <x v="1049"/>
    <x v="0"/>
    <x v="216"/>
    <d v="2013-07-19T00:00:00"/>
    <s v="Standard Class"/>
    <x v="112"/>
    <s v="Dan Reichenbach"/>
    <x v="1"/>
    <s v="United States"/>
    <s v="New York City"/>
    <x v="15"/>
    <n v="10009"/>
    <x v="3"/>
    <s v="OFF-BI-10004094"/>
    <x v="1"/>
    <x v="8"/>
    <s v="GBC Standard Plastic Binding Systems Combs"/>
    <x v="1831"/>
    <n v="2"/>
    <n v="0.2"/>
    <n v="5.133"/>
  </r>
  <r>
    <x v="2154"/>
    <x v="1050"/>
    <x v="0"/>
    <x v="567"/>
    <d v="2013-05-06T00:00:00"/>
    <s v="Standard Class"/>
    <x v="408"/>
    <s v="Ben Ferrer"/>
    <x v="2"/>
    <s v="United States"/>
    <s v="Dallas"/>
    <x v="5"/>
    <n v="75081"/>
    <x v="2"/>
    <s v="FUR-FU-10004973"/>
    <x v="0"/>
    <x v="5"/>
    <s v="Flat Face Poster Frame"/>
    <x v="1832"/>
    <n v="3"/>
    <n v="0.6"/>
    <n v="-10.173599999999997"/>
  </r>
  <r>
    <x v="2155"/>
    <x v="1051"/>
    <x v="0"/>
    <x v="197"/>
    <d v="2013-07-28T00:00:00"/>
    <s v="Second Class"/>
    <x v="445"/>
    <s v="Larry Blacks"/>
    <x v="0"/>
    <s v="United States"/>
    <s v="Los Angeles"/>
    <x v="1"/>
    <n v="90032"/>
    <x v="1"/>
    <s v="OFF-FA-10000624"/>
    <x v="1"/>
    <x v="13"/>
    <s v="OIC Binder Clips"/>
    <x v="1385"/>
    <n v="6"/>
    <n v="0"/>
    <n v="10.74"/>
  </r>
  <r>
    <x v="2156"/>
    <x v="1052"/>
    <x v="2"/>
    <x v="169"/>
    <d v="2011-06-24T00:00:00"/>
    <s v="First Class"/>
    <x v="231"/>
    <s v="Dianna Vittorini"/>
    <x v="0"/>
    <s v="United States"/>
    <s v="Minneapolis"/>
    <x v="11"/>
    <n v="55407"/>
    <x v="2"/>
    <s v="OFF-ST-10001097"/>
    <x v="1"/>
    <x v="4"/>
    <s v="Office Impressions Heavy Duty Welded Shelving &amp; Multimedia Storage Drawers"/>
    <x v="881"/>
    <n v="3"/>
    <n v="0"/>
    <n v="0"/>
  </r>
  <r>
    <x v="2157"/>
    <x v="1052"/>
    <x v="2"/>
    <x v="169"/>
    <d v="2011-06-24T00:00:00"/>
    <s v="First Class"/>
    <x v="231"/>
    <s v="Dianna Vittorini"/>
    <x v="0"/>
    <s v="United States"/>
    <s v="Minneapolis"/>
    <x v="11"/>
    <n v="55407"/>
    <x v="2"/>
    <s v="OFF-ST-10001469"/>
    <x v="1"/>
    <x v="4"/>
    <s v="Fellowes Bankers Box Recycled Super Stor/Drawer"/>
    <x v="427"/>
    <n v="3"/>
    <n v="0"/>
    <n v="9.716399999999993"/>
  </r>
  <r>
    <x v="2158"/>
    <x v="1053"/>
    <x v="3"/>
    <x v="208"/>
    <d v="2014-10-27T00:00:00"/>
    <s v="Standard Class"/>
    <x v="71"/>
    <s v="Neil Knudson"/>
    <x v="2"/>
    <s v="United States"/>
    <s v="Deltona"/>
    <x v="2"/>
    <n v="32725"/>
    <x v="0"/>
    <s v="OFF-AR-10004956"/>
    <x v="1"/>
    <x v="6"/>
    <s v="Newell 33"/>
    <x v="329"/>
    <n v="4"/>
    <n v="0.2"/>
    <n v="2.0087999999999973"/>
  </r>
  <r>
    <x v="2159"/>
    <x v="1054"/>
    <x v="0"/>
    <x v="323"/>
    <d v="2013-09-10T00:00:00"/>
    <s v="Standard Class"/>
    <x v="229"/>
    <s v="Carlos Soltero"/>
    <x v="0"/>
    <s v="United States"/>
    <s v="Chicago"/>
    <x v="10"/>
    <n v="60610"/>
    <x v="2"/>
    <s v="OFF-BI-10004236"/>
    <x v="1"/>
    <x v="8"/>
    <s v="XtraLife ClearVue Slant-D Ring Binder, White, 3&quot;"/>
    <x v="1833"/>
    <n v="3"/>
    <n v="0.8"/>
    <n v="-14.973600000000001"/>
  </r>
  <r>
    <x v="2160"/>
    <x v="1055"/>
    <x v="0"/>
    <x v="675"/>
    <d v="2013-05-15T00:00:00"/>
    <s v="Same Day"/>
    <x v="109"/>
    <s v="Logan Haushalter"/>
    <x v="0"/>
    <s v="United States"/>
    <s v="Cincinnati"/>
    <x v="24"/>
    <n v="45231"/>
    <x v="3"/>
    <s v="FUR-FU-10002937"/>
    <x v="0"/>
    <x v="5"/>
    <s v="GE 48&quot; Fluorescent Tube, Cool White Energy Saver, 34 Watts, 30/Box"/>
    <x v="1834"/>
    <n v="1"/>
    <n v="0.2"/>
    <n v="29.768999999999998"/>
  </r>
  <r>
    <x v="2161"/>
    <x v="1056"/>
    <x v="0"/>
    <x v="676"/>
    <d v="2013-01-12T00:00:00"/>
    <s v="Standard Class"/>
    <x v="108"/>
    <s v="Dianna Wilson"/>
    <x v="2"/>
    <s v="United States"/>
    <s v="Oakland"/>
    <x v="1"/>
    <n v="94601"/>
    <x v="1"/>
    <s v="OFF-AR-10003696"/>
    <x v="1"/>
    <x v="6"/>
    <s v="Panasonic KP-350BK Electric Pencil Sharpener with Auto Stop"/>
    <x v="1835"/>
    <n v="1"/>
    <n v="0"/>
    <n v="10.028199999999998"/>
  </r>
  <r>
    <x v="2162"/>
    <x v="1057"/>
    <x v="3"/>
    <x v="677"/>
    <d v="2014-03-20T00:00:00"/>
    <s v="Standard Class"/>
    <x v="580"/>
    <s v="Karen Ferguson"/>
    <x v="2"/>
    <s v="United States"/>
    <s v="Manteca"/>
    <x v="1"/>
    <n v="95336"/>
    <x v="1"/>
    <s v="OFF-PA-10004359"/>
    <x v="1"/>
    <x v="10"/>
    <s v="Multicolor Computer Printout Paper"/>
    <x v="1836"/>
    <n v="3"/>
    <n v="0"/>
    <n v="150.98399999999998"/>
  </r>
  <r>
    <x v="2163"/>
    <x v="1058"/>
    <x v="0"/>
    <x v="63"/>
    <d v="2013-10-20T00:00:00"/>
    <s v="Standard Class"/>
    <x v="66"/>
    <s v="Helen Andreada"/>
    <x v="0"/>
    <s v="United States"/>
    <s v="Laredo"/>
    <x v="5"/>
    <n v="78041"/>
    <x v="2"/>
    <s v="TEC-AC-10002402"/>
    <x v="2"/>
    <x v="11"/>
    <s v="Razer Kraken PRO Over Ear PC and Music Headset"/>
    <x v="1837"/>
    <n v="3"/>
    <n v="0.2"/>
    <n v="23.996999999999986"/>
  </r>
  <r>
    <x v="2164"/>
    <x v="1058"/>
    <x v="0"/>
    <x v="63"/>
    <d v="2013-10-20T00:00:00"/>
    <s v="Standard Class"/>
    <x v="66"/>
    <s v="Helen Andreada"/>
    <x v="0"/>
    <s v="United States"/>
    <s v="Laredo"/>
    <x v="5"/>
    <n v="78041"/>
    <x v="2"/>
    <s v="OFF-PA-10000551"/>
    <x v="1"/>
    <x v="10"/>
    <s v="Array Memo Cubes"/>
    <x v="1838"/>
    <n v="2"/>
    <n v="0.2"/>
    <n v="3.0043999999999995"/>
  </r>
  <r>
    <x v="2165"/>
    <x v="1058"/>
    <x v="0"/>
    <x v="63"/>
    <d v="2013-10-20T00:00:00"/>
    <s v="Standard Class"/>
    <x v="66"/>
    <s v="Helen Andreada"/>
    <x v="0"/>
    <s v="United States"/>
    <s v="Laredo"/>
    <x v="5"/>
    <n v="78041"/>
    <x v="2"/>
    <s v="FUR-FU-10003394"/>
    <x v="0"/>
    <x v="5"/>
    <s v="Tenex &quot;The Solids&quot; Textured Chair Mats"/>
    <x v="1839"/>
    <n v="5"/>
    <n v="0.6"/>
    <n v="-150.41399999999999"/>
  </r>
  <r>
    <x v="2166"/>
    <x v="1058"/>
    <x v="0"/>
    <x v="63"/>
    <d v="2013-10-20T00:00:00"/>
    <s v="Standard Class"/>
    <x v="66"/>
    <s v="Helen Andreada"/>
    <x v="0"/>
    <s v="United States"/>
    <s v="Laredo"/>
    <x v="5"/>
    <n v="78041"/>
    <x v="2"/>
    <s v="OFF-AR-10002067"/>
    <x v="1"/>
    <x v="6"/>
    <s v="Newell 334"/>
    <x v="1840"/>
    <n v="1"/>
    <n v="0.2"/>
    <n v="1.1904000000000003"/>
  </r>
  <r>
    <x v="2167"/>
    <x v="1058"/>
    <x v="0"/>
    <x v="63"/>
    <d v="2013-10-20T00:00:00"/>
    <s v="Standard Class"/>
    <x v="66"/>
    <s v="Helen Andreada"/>
    <x v="0"/>
    <s v="United States"/>
    <s v="Laredo"/>
    <x v="5"/>
    <n v="78041"/>
    <x v="2"/>
    <s v="OFF-BI-10004140"/>
    <x v="1"/>
    <x v="8"/>
    <s v="Avery Non-Stick Binders"/>
    <x v="1841"/>
    <n v="7"/>
    <n v="0.8"/>
    <n v="-11.000500000000008"/>
  </r>
  <r>
    <x v="2168"/>
    <x v="1059"/>
    <x v="3"/>
    <x v="678"/>
    <d v="2014-01-31T00:00:00"/>
    <s v="Second Class"/>
    <x v="581"/>
    <s v="John Huston"/>
    <x v="0"/>
    <s v="United States"/>
    <s v="Kent"/>
    <x v="24"/>
    <n v="44240"/>
    <x v="3"/>
    <s v="OFF-AR-10004078"/>
    <x v="1"/>
    <x v="6"/>
    <s v="Newell 312"/>
    <x v="261"/>
    <n v="3"/>
    <n v="0.2"/>
    <n v="1.7519999999999998"/>
  </r>
  <r>
    <x v="2169"/>
    <x v="1059"/>
    <x v="3"/>
    <x v="678"/>
    <d v="2014-01-31T00:00:00"/>
    <s v="Second Class"/>
    <x v="581"/>
    <s v="John Huston"/>
    <x v="0"/>
    <s v="United States"/>
    <s v="Kent"/>
    <x v="24"/>
    <n v="44240"/>
    <x v="3"/>
    <s v="TEC-AC-10000927"/>
    <x v="2"/>
    <x v="11"/>
    <s v="Anker Ultrathin Bluetooth Wireless Keyboard Aluminum Cover with Stand "/>
    <x v="981"/>
    <n v="3"/>
    <n v="0.2"/>
    <n v="-8.9970000000000034"/>
  </r>
  <r>
    <x v="2170"/>
    <x v="1059"/>
    <x v="3"/>
    <x v="678"/>
    <d v="2014-01-31T00:00:00"/>
    <s v="Second Class"/>
    <x v="581"/>
    <s v="John Huston"/>
    <x v="0"/>
    <s v="United States"/>
    <s v="Kent"/>
    <x v="24"/>
    <n v="44240"/>
    <x v="3"/>
    <s v="TEC-PH-10003931"/>
    <x v="2"/>
    <x v="7"/>
    <s v="JBL Micro Wireless Portable Bluetooth Speaker"/>
    <x v="715"/>
    <n v="3"/>
    <n v="0.4"/>
    <n v="-26.995499999999993"/>
  </r>
  <r>
    <x v="2171"/>
    <x v="1060"/>
    <x v="3"/>
    <x v="123"/>
    <d v="2014-11-26T00:00:00"/>
    <s v="Standard Class"/>
    <x v="18"/>
    <s v="Linda Cazamias"/>
    <x v="1"/>
    <s v="United States"/>
    <s v="San Angelo"/>
    <x v="5"/>
    <n v="76903"/>
    <x v="2"/>
    <s v="FUR-CH-10004675"/>
    <x v="0"/>
    <x v="1"/>
    <s v="Lifetime Advantage Folding Chairs, 4/Carton"/>
    <x v="1842"/>
    <n v="2"/>
    <n v="0.3"/>
    <n v="-8.7232000000000198"/>
  </r>
  <r>
    <x v="2172"/>
    <x v="1061"/>
    <x v="2"/>
    <x v="601"/>
    <d v="2011-08-03T00:00:00"/>
    <s v="First Class"/>
    <x v="582"/>
    <s v="Ivan Liston"/>
    <x v="0"/>
    <s v="United States"/>
    <s v="San Francisco"/>
    <x v="1"/>
    <n v="94122"/>
    <x v="1"/>
    <s v="OFF-BI-10004506"/>
    <x v="1"/>
    <x v="8"/>
    <s v="Wilson Jones data.warehouse D-Ring Binders with DublLock"/>
    <x v="1843"/>
    <n v="3"/>
    <n v="0.2"/>
    <n v="6.9131999999999998"/>
  </r>
  <r>
    <x v="2173"/>
    <x v="1062"/>
    <x v="0"/>
    <x v="679"/>
    <d v="2013-08-05T00:00:00"/>
    <s v="Standard Class"/>
    <x v="60"/>
    <s v="Lindsay Shagiari"/>
    <x v="2"/>
    <s v="United States"/>
    <s v="Houston"/>
    <x v="5"/>
    <n v="77070"/>
    <x v="2"/>
    <s v="OFF-BI-10002353"/>
    <x v="1"/>
    <x v="8"/>
    <s v="GBC VeloBind Cover Sets"/>
    <x v="1844"/>
    <n v="3"/>
    <n v="0.8"/>
    <n v="-13.895999999999997"/>
  </r>
  <r>
    <x v="2174"/>
    <x v="1063"/>
    <x v="1"/>
    <x v="117"/>
    <d v="2012-08-03T00:00:00"/>
    <s v="Second Class"/>
    <x v="566"/>
    <s v="Corey Catlett"/>
    <x v="1"/>
    <s v="United States"/>
    <s v="Houston"/>
    <x v="5"/>
    <n v="77041"/>
    <x v="2"/>
    <s v="OFF-ST-10000943"/>
    <x v="1"/>
    <x v="4"/>
    <s v="Eldon ProFile File 'N Store Portable File Tub Letter/Legal Size Black"/>
    <x v="1845"/>
    <n v="4"/>
    <n v="0.2"/>
    <n v="6.1792000000000016"/>
  </r>
  <r>
    <x v="2175"/>
    <x v="1064"/>
    <x v="0"/>
    <x v="680"/>
    <d v="2013-10-22T00:00:00"/>
    <s v="Standard Class"/>
    <x v="583"/>
    <s v="Patrick Bzostek"/>
    <x v="2"/>
    <s v="United States"/>
    <s v="Salt Lake City"/>
    <x v="7"/>
    <n v="84106"/>
    <x v="1"/>
    <s v="OFF-PA-10000740"/>
    <x v="1"/>
    <x v="10"/>
    <s v="Xerox 1982"/>
    <x v="1846"/>
    <n v="2"/>
    <n v="0"/>
    <n v="21.012799999999999"/>
  </r>
  <r>
    <x v="2176"/>
    <x v="1064"/>
    <x v="0"/>
    <x v="680"/>
    <d v="2013-10-22T00:00:00"/>
    <s v="Standard Class"/>
    <x v="583"/>
    <s v="Patrick Bzostek"/>
    <x v="2"/>
    <s v="United States"/>
    <s v="Salt Lake City"/>
    <x v="7"/>
    <n v="84106"/>
    <x v="1"/>
    <s v="OFF-PA-10003001"/>
    <x v="1"/>
    <x v="10"/>
    <s v="Xerox 1986"/>
    <x v="1847"/>
    <n v="9"/>
    <n v="0"/>
    <n v="28.857599999999998"/>
  </r>
  <r>
    <x v="2177"/>
    <x v="1064"/>
    <x v="0"/>
    <x v="680"/>
    <d v="2013-10-22T00:00:00"/>
    <s v="Standard Class"/>
    <x v="583"/>
    <s v="Patrick Bzostek"/>
    <x v="2"/>
    <s v="United States"/>
    <s v="Salt Lake City"/>
    <x v="7"/>
    <n v="84106"/>
    <x v="1"/>
    <s v="OFF-BI-10001628"/>
    <x v="1"/>
    <x v="8"/>
    <s v="Acco Data Flex Cable Posts For Top &amp; Bottom Load Binders, 6&quot; Capacity"/>
    <x v="1848"/>
    <n v="5"/>
    <n v="0.2"/>
    <n v="13.037499999999998"/>
  </r>
  <r>
    <x v="2178"/>
    <x v="1064"/>
    <x v="0"/>
    <x v="680"/>
    <d v="2013-10-22T00:00:00"/>
    <s v="Standard Class"/>
    <x v="583"/>
    <s v="Patrick Bzostek"/>
    <x v="2"/>
    <s v="United States"/>
    <s v="Salt Lake City"/>
    <x v="7"/>
    <n v="84106"/>
    <x v="1"/>
    <s v="OFF-PA-10001509"/>
    <x v="1"/>
    <x v="10"/>
    <s v="Recycled Desk Saver Line &quot;While You Were Out&quot; Book, 5 1/2&quot; X 4&quot;"/>
    <x v="1849"/>
    <n v="8"/>
    <n v="0"/>
    <n v="32.935999999999993"/>
  </r>
  <r>
    <x v="2179"/>
    <x v="1065"/>
    <x v="0"/>
    <x v="681"/>
    <d v="2013-05-12T00:00:00"/>
    <s v="Standard Class"/>
    <x v="170"/>
    <s v="Caroline Jumper"/>
    <x v="0"/>
    <s v="United States"/>
    <s v="New York City"/>
    <x v="15"/>
    <n v="10009"/>
    <x v="3"/>
    <s v="OFF-BI-10000309"/>
    <x v="1"/>
    <x v="8"/>
    <s v="GBC Twin Loop Wire Binding Elements, 9/16&quot; Spine, Black"/>
    <x v="1850"/>
    <n v="7"/>
    <n v="0.2"/>
    <n v="30.896599999999996"/>
  </r>
  <r>
    <x v="2180"/>
    <x v="1065"/>
    <x v="0"/>
    <x v="681"/>
    <d v="2013-05-12T00:00:00"/>
    <s v="Standard Class"/>
    <x v="170"/>
    <s v="Caroline Jumper"/>
    <x v="0"/>
    <s v="United States"/>
    <s v="New York City"/>
    <x v="15"/>
    <n v="10009"/>
    <x v="3"/>
    <s v="OFF-LA-10003923"/>
    <x v="1"/>
    <x v="2"/>
    <s v="Alphabetical Labels for Top Tab Filing"/>
    <x v="1851"/>
    <n v="3"/>
    <n v="0"/>
    <n v="22.200000000000003"/>
  </r>
  <r>
    <x v="2181"/>
    <x v="1065"/>
    <x v="0"/>
    <x v="681"/>
    <d v="2013-05-12T00:00:00"/>
    <s v="Standard Class"/>
    <x v="170"/>
    <s v="Caroline Jumper"/>
    <x v="0"/>
    <s v="United States"/>
    <s v="New York City"/>
    <x v="15"/>
    <n v="10009"/>
    <x v="3"/>
    <s v="FUR-CH-10002084"/>
    <x v="0"/>
    <x v="1"/>
    <s v="Hon Mobius Operator's Chair"/>
    <x v="1852"/>
    <n v="4"/>
    <n v="0.1"/>
    <n v="59.035200000000003"/>
  </r>
  <r>
    <x v="2182"/>
    <x v="1065"/>
    <x v="0"/>
    <x v="681"/>
    <d v="2013-05-12T00:00:00"/>
    <s v="Standard Class"/>
    <x v="170"/>
    <s v="Caroline Jumper"/>
    <x v="0"/>
    <s v="United States"/>
    <s v="New York City"/>
    <x v="15"/>
    <n v="10009"/>
    <x v="3"/>
    <s v="TEC-MA-10000488"/>
    <x v="2"/>
    <x v="15"/>
    <s v="Bady BDG101FRU Card Printer"/>
    <x v="1853"/>
    <n v="5"/>
    <n v="0"/>
    <n v="1159.9854999999998"/>
  </r>
  <r>
    <x v="2183"/>
    <x v="1065"/>
    <x v="0"/>
    <x v="681"/>
    <d v="2013-05-12T00:00:00"/>
    <s v="Standard Class"/>
    <x v="170"/>
    <s v="Caroline Jumper"/>
    <x v="0"/>
    <s v="United States"/>
    <s v="New York City"/>
    <x v="15"/>
    <n v="10009"/>
    <x v="3"/>
    <s v="TEC-AC-10001767"/>
    <x v="2"/>
    <x v="11"/>
    <s v="SanDisk Ultra 64 GB MicroSDHC Class 10 Memory Card"/>
    <x v="1723"/>
    <n v="5"/>
    <n v="0"/>
    <n v="21.994499999999988"/>
  </r>
  <r>
    <x v="2184"/>
    <x v="1065"/>
    <x v="0"/>
    <x v="681"/>
    <d v="2013-05-12T00:00:00"/>
    <s v="Standard Class"/>
    <x v="170"/>
    <s v="Caroline Jumper"/>
    <x v="0"/>
    <s v="United States"/>
    <s v="New York City"/>
    <x v="15"/>
    <n v="10009"/>
    <x v="3"/>
    <s v="FUR-FU-10001940"/>
    <x v="0"/>
    <x v="5"/>
    <s v="Staples"/>
    <x v="1854"/>
    <n v="8"/>
    <n v="0"/>
    <n v="28.019200000000005"/>
  </r>
  <r>
    <x v="2185"/>
    <x v="1066"/>
    <x v="3"/>
    <x v="378"/>
    <d v="2014-08-05T00:00:00"/>
    <s v="Second Class"/>
    <x v="96"/>
    <s v="Heather Kirkland"/>
    <x v="1"/>
    <s v="United States"/>
    <s v="Salinas"/>
    <x v="1"/>
    <n v="93905"/>
    <x v="1"/>
    <s v="OFF-BI-10002735"/>
    <x v="1"/>
    <x v="8"/>
    <s v="GBC Prestige Therm-A-Bind Covers"/>
    <x v="1855"/>
    <n v="2"/>
    <n v="0.2"/>
    <n v="18.5274"/>
  </r>
  <r>
    <x v="2186"/>
    <x v="1067"/>
    <x v="0"/>
    <x v="216"/>
    <d v="2013-07-15T00:00:00"/>
    <s v="Same Day"/>
    <x v="584"/>
    <s v="Rob Haberlin"/>
    <x v="0"/>
    <s v="United States"/>
    <s v="Huntsville"/>
    <x v="19"/>
    <n v="35810"/>
    <x v="0"/>
    <s v="TEC-AC-10002345"/>
    <x v="2"/>
    <x v="11"/>
    <s v="HP Standard 104 key PS/2 Keyboard"/>
    <x v="180"/>
    <n v="2"/>
    <n v="0"/>
    <n v="7.25"/>
  </r>
  <r>
    <x v="2187"/>
    <x v="1068"/>
    <x v="3"/>
    <x v="682"/>
    <d v="2014-08-16T00:00:00"/>
    <s v="Standard Class"/>
    <x v="582"/>
    <s v="Ivan Liston"/>
    <x v="0"/>
    <s v="United States"/>
    <s v="Columbus"/>
    <x v="14"/>
    <n v="47201"/>
    <x v="2"/>
    <s v="OFF-EN-10003134"/>
    <x v="1"/>
    <x v="12"/>
    <s v="Staples"/>
    <x v="1856"/>
    <n v="6"/>
    <n v="0"/>
    <n v="35.04"/>
  </r>
  <r>
    <x v="2188"/>
    <x v="1068"/>
    <x v="3"/>
    <x v="682"/>
    <d v="2014-08-16T00:00:00"/>
    <s v="Standard Class"/>
    <x v="582"/>
    <s v="Ivan Liston"/>
    <x v="0"/>
    <s v="United States"/>
    <s v="Columbus"/>
    <x v="14"/>
    <n v="47201"/>
    <x v="2"/>
    <s v="FUR-FU-10003708"/>
    <x v="0"/>
    <x v="5"/>
    <s v="Tenex Traditional Chairmats for Medium Pile Carpet, Standard Lip, 36&quot; x 48&quot;"/>
    <x v="1857"/>
    <n v="2"/>
    <n v="0"/>
    <n v="25.472999999999999"/>
  </r>
  <r>
    <x v="2189"/>
    <x v="1068"/>
    <x v="3"/>
    <x v="682"/>
    <d v="2014-08-16T00:00:00"/>
    <s v="Standard Class"/>
    <x v="582"/>
    <s v="Ivan Liston"/>
    <x v="0"/>
    <s v="United States"/>
    <s v="Columbus"/>
    <x v="14"/>
    <n v="47201"/>
    <x v="2"/>
    <s v="TEC-PH-10003645"/>
    <x v="2"/>
    <x v="7"/>
    <s v="Aastra 57i VoIP phone"/>
    <x v="1858"/>
    <n v="9"/>
    <n v="0"/>
    <n v="378.16740000000004"/>
  </r>
  <r>
    <x v="2190"/>
    <x v="1069"/>
    <x v="0"/>
    <x v="674"/>
    <d v="2013-06-30T00:00:00"/>
    <s v="Standard Class"/>
    <x v="238"/>
    <s v="Alan Shonely"/>
    <x v="0"/>
    <s v="United States"/>
    <s v="Los Angeles"/>
    <x v="1"/>
    <n v="90049"/>
    <x v="1"/>
    <s v="OFF-AP-10000692"/>
    <x v="1"/>
    <x v="9"/>
    <s v="Fellowes Mighty 8 Compact Surge Protector"/>
    <x v="1859"/>
    <n v="3"/>
    <n v="0"/>
    <n v="17.026800000000001"/>
  </r>
  <r>
    <x v="2191"/>
    <x v="1070"/>
    <x v="0"/>
    <x v="107"/>
    <d v="2013-12-18T00:00:00"/>
    <s v="Standard Class"/>
    <x v="275"/>
    <s v="Arthur Prichep"/>
    <x v="0"/>
    <s v="United States"/>
    <s v="Seattle"/>
    <x v="4"/>
    <n v="98105"/>
    <x v="1"/>
    <s v="OFF-BI-10001718"/>
    <x v="1"/>
    <x v="8"/>
    <s v="GBC DocuBind P50 Personal Binding Machine"/>
    <x v="1860"/>
    <n v="3"/>
    <n v="0.2"/>
    <n v="51.823799999999999"/>
  </r>
  <r>
    <x v="2192"/>
    <x v="1070"/>
    <x v="0"/>
    <x v="107"/>
    <d v="2013-12-18T00:00:00"/>
    <s v="Standard Class"/>
    <x v="275"/>
    <s v="Arthur Prichep"/>
    <x v="0"/>
    <s v="United States"/>
    <s v="Seattle"/>
    <x v="4"/>
    <n v="98105"/>
    <x v="1"/>
    <s v="OFF-AP-10002082"/>
    <x v="1"/>
    <x v="9"/>
    <s v="Holmes HEPA Air Purifier"/>
    <x v="1861"/>
    <n v="3"/>
    <n v="0"/>
    <n v="22.869"/>
  </r>
  <r>
    <x v="2193"/>
    <x v="1070"/>
    <x v="0"/>
    <x v="107"/>
    <d v="2013-12-18T00:00:00"/>
    <s v="Standard Class"/>
    <x v="275"/>
    <s v="Arthur Prichep"/>
    <x v="0"/>
    <s v="United States"/>
    <s v="Seattle"/>
    <x v="4"/>
    <n v="98105"/>
    <x v="1"/>
    <s v="OFF-PA-10001125"/>
    <x v="1"/>
    <x v="10"/>
    <s v="Xerox 1988"/>
    <x v="1862"/>
    <n v="4"/>
    <n v="0"/>
    <n v="55.763999999999996"/>
  </r>
  <r>
    <x v="2194"/>
    <x v="1070"/>
    <x v="0"/>
    <x v="107"/>
    <d v="2013-12-18T00:00:00"/>
    <s v="Standard Class"/>
    <x v="275"/>
    <s v="Arthur Prichep"/>
    <x v="0"/>
    <s v="United States"/>
    <s v="Seattle"/>
    <x v="4"/>
    <n v="98105"/>
    <x v="1"/>
    <s v="OFF-AP-10000252"/>
    <x v="1"/>
    <x v="9"/>
    <s v="Harmony HEPA Quiet Air Purifiers"/>
    <x v="1863"/>
    <n v="3"/>
    <n v="0"/>
    <n v="12.285"/>
  </r>
  <r>
    <x v="2195"/>
    <x v="1070"/>
    <x v="0"/>
    <x v="107"/>
    <d v="2013-12-18T00:00:00"/>
    <s v="Standard Class"/>
    <x v="275"/>
    <s v="Arthur Prichep"/>
    <x v="0"/>
    <s v="United States"/>
    <s v="Seattle"/>
    <x v="4"/>
    <n v="98105"/>
    <x v="1"/>
    <s v="TEC-AC-10003038"/>
    <x v="2"/>
    <x v="11"/>
    <s v="Kingston Digital DataTraveler 16GB USB 2.0"/>
    <x v="915"/>
    <n v="5"/>
    <n v="0"/>
    <n v="8.5024999999999942"/>
  </r>
  <r>
    <x v="2196"/>
    <x v="1071"/>
    <x v="0"/>
    <x v="49"/>
    <d v="2013-12-07T00:00:00"/>
    <s v="Standard Class"/>
    <x v="369"/>
    <s v="Allen Goldenen"/>
    <x v="0"/>
    <s v="United States"/>
    <s v="Knoxville"/>
    <x v="18"/>
    <n v="37918"/>
    <x v="0"/>
    <s v="OFF-AR-10000940"/>
    <x v="1"/>
    <x v="6"/>
    <s v="Newell 343"/>
    <x v="1864"/>
    <n v="2"/>
    <n v="0.2"/>
    <n v="0.41160000000000019"/>
  </r>
  <r>
    <x v="2197"/>
    <x v="1072"/>
    <x v="2"/>
    <x v="683"/>
    <d v="2011-12-04T00:00:00"/>
    <s v="Standard Class"/>
    <x v="569"/>
    <s v="Bart Folk"/>
    <x v="0"/>
    <s v="United States"/>
    <s v="Montgomery"/>
    <x v="19"/>
    <n v="36116"/>
    <x v="0"/>
    <s v="OFF-AR-10001954"/>
    <x v="1"/>
    <x v="6"/>
    <s v="Newell 331"/>
    <x v="1865"/>
    <n v="3"/>
    <n v="0"/>
    <n v="3.9609000000000001"/>
  </r>
  <r>
    <x v="2198"/>
    <x v="1073"/>
    <x v="1"/>
    <x v="262"/>
    <d v="2012-04-02T00:00:00"/>
    <s v="Standard Class"/>
    <x v="237"/>
    <s v="Chloris Kastensmidt"/>
    <x v="0"/>
    <s v="United States"/>
    <s v="Philadelphia"/>
    <x v="9"/>
    <n v="19120"/>
    <x v="3"/>
    <s v="OFF-PA-10003177"/>
    <x v="1"/>
    <x v="10"/>
    <s v="Xerox 1999"/>
    <x v="12"/>
    <n v="3"/>
    <n v="0.2"/>
    <n v="5.4432"/>
  </r>
  <r>
    <x v="2199"/>
    <x v="1073"/>
    <x v="1"/>
    <x v="262"/>
    <d v="2012-04-02T00:00:00"/>
    <s v="Standard Class"/>
    <x v="237"/>
    <s v="Chloris Kastensmidt"/>
    <x v="0"/>
    <s v="United States"/>
    <s v="Philadelphia"/>
    <x v="9"/>
    <n v="19120"/>
    <x v="3"/>
    <s v="OFF-PA-10000533"/>
    <x v="1"/>
    <x v="10"/>
    <s v="Southworth Parchment Paper &amp; Envelopes"/>
    <x v="1866"/>
    <n v="1"/>
    <n v="0.2"/>
    <n v="1.7003999999999999"/>
  </r>
  <r>
    <x v="2200"/>
    <x v="1074"/>
    <x v="2"/>
    <x v="106"/>
    <d v="2011-06-06T00:00:00"/>
    <s v="Standard Class"/>
    <x v="299"/>
    <s v="Liz Thompson"/>
    <x v="0"/>
    <s v="United States"/>
    <s v="Little Rock"/>
    <x v="36"/>
    <n v="72209"/>
    <x v="0"/>
    <s v="FUR-FU-10001935"/>
    <x v="0"/>
    <x v="5"/>
    <s v="3M Hangers With Command Adhesive"/>
    <x v="500"/>
    <n v="6"/>
    <n v="0"/>
    <n v="9.1020000000000021"/>
  </r>
  <r>
    <x v="2201"/>
    <x v="1074"/>
    <x v="2"/>
    <x v="106"/>
    <d v="2011-06-06T00:00:00"/>
    <s v="Standard Class"/>
    <x v="299"/>
    <s v="Liz Thompson"/>
    <x v="0"/>
    <s v="United States"/>
    <s v="Little Rock"/>
    <x v="36"/>
    <n v="72209"/>
    <x v="0"/>
    <s v="TEC-PH-10002563"/>
    <x v="2"/>
    <x v="7"/>
    <s v="Adtran 1202752G1"/>
    <x v="1867"/>
    <n v="7"/>
    <n v="0"/>
    <n v="229.30180000000001"/>
  </r>
  <r>
    <x v="2202"/>
    <x v="1075"/>
    <x v="1"/>
    <x v="684"/>
    <d v="2012-09-12T00:00:00"/>
    <s v="Standard Class"/>
    <x v="457"/>
    <s v="Beth Thompson"/>
    <x v="2"/>
    <s v="United States"/>
    <s v="Seattle"/>
    <x v="4"/>
    <n v="98103"/>
    <x v="1"/>
    <s v="OFF-BI-10002160"/>
    <x v="1"/>
    <x v="8"/>
    <s v="Acco Hanging Data Binders"/>
    <x v="861"/>
    <n v="2"/>
    <n v="0.2"/>
    <n v="2.1335999999999999"/>
  </r>
  <r>
    <x v="2203"/>
    <x v="1075"/>
    <x v="1"/>
    <x v="684"/>
    <d v="2012-09-12T00:00:00"/>
    <s v="Standard Class"/>
    <x v="457"/>
    <s v="Beth Thompson"/>
    <x v="2"/>
    <s v="United States"/>
    <s v="Seattle"/>
    <x v="4"/>
    <n v="98103"/>
    <x v="1"/>
    <s v="FUR-FU-10004748"/>
    <x v="0"/>
    <x v="5"/>
    <s v="Howard Miller 16&quot; Diameter Gallery Wall Clock"/>
    <x v="1868"/>
    <n v="3"/>
    <n v="0"/>
    <n v="74.809799999999996"/>
  </r>
  <r>
    <x v="2204"/>
    <x v="1076"/>
    <x v="1"/>
    <x v="685"/>
    <d v="2012-07-05T00:00:00"/>
    <s v="Standard Class"/>
    <x v="56"/>
    <s v="Steven Cartwright"/>
    <x v="0"/>
    <s v="United States"/>
    <s v="Lancaster"/>
    <x v="9"/>
    <n v="17602"/>
    <x v="3"/>
    <s v="FUR-FU-10001473"/>
    <x v="0"/>
    <x v="5"/>
    <s v="Eldon Executive Woodline II Desk Accessories, Mahogany"/>
    <x v="1869"/>
    <n v="1"/>
    <n v="0.2"/>
    <n v="1.7591000000000001"/>
  </r>
  <r>
    <x v="2205"/>
    <x v="1077"/>
    <x v="0"/>
    <x v="545"/>
    <d v="2013-09-13T00:00:00"/>
    <s v="Second Class"/>
    <x v="344"/>
    <s v="Catherine Glotzbach"/>
    <x v="2"/>
    <s v="United States"/>
    <s v="Bristol"/>
    <x v="18"/>
    <n v="37620"/>
    <x v="0"/>
    <s v="OFF-AR-10000538"/>
    <x v="1"/>
    <x v="6"/>
    <s v="Boston Model 1800 Electric Pencil Sharpener, Gray"/>
    <x v="1870"/>
    <n v="3"/>
    <n v="0.2"/>
    <n v="8.4449999999999896"/>
  </r>
  <r>
    <x v="2206"/>
    <x v="1078"/>
    <x v="2"/>
    <x v="686"/>
    <d v="2011-07-20T00:00:00"/>
    <s v="Standard Class"/>
    <x v="585"/>
    <s v="Arthur Wiediger"/>
    <x v="2"/>
    <s v="United States"/>
    <s v="Aurora"/>
    <x v="10"/>
    <n v="60505"/>
    <x v="2"/>
    <s v="OFF-BI-10001098"/>
    <x v="1"/>
    <x v="8"/>
    <s v="Acco D-Ring Binder w/DublLock"/>
    <x v="1871"/>
    <n v="7"/>
    <n v="0.8"/>
    <n v="-46.394600000000011"/>
  </r>
  <r>
    <x v="2207"/>
    <x v="1078"/>
    <x v="2"/>
    <x v="686"/>
    <d v="2011-07-20T00:00:00"/>
    <s v="Standard Class"/>
    <x v="585"/>
    <s v="Arthur Wiediger"/>
    <x v="2"/>
    <s v="United States"/>
    <s v="Aurora"/>
    <x v="10"/>
    <n v="60505"/>
    <x v="2"/>
    <s v="TEC-PH-10001552"/>
    <x v="2"/>
    <x v="7"/>
    <s v="I Need's 3d Hello Kitty Hybrid Silicone Case Cover for HTC One X 4g with 3d Hello Kitty Stylus Pen Green/pink"/>
    <x v="1872"/>
    <n v="4"/>
    <n v="0.2"/>
    <n v="3.8272000000000013"/>
  </r>
  <r>
    <x v="2208"/>
    <x v="1079"/>
    <x v="1"/>
    <x v="421"/>
    <d v="2012-08-26T00:00:00"/>
    <s v="Standard Class"/>
    <x v="42"/>
    <s v="Roger Barcio"/>
    <x v="2"/>
    <s v="United States"/>
    <s v="New York City"/>
    <x v="15"/>
    <n v="10009"/>
    <x v="3"/>
    <s v="OFF-AR-10000390"/>
    <x v="1"/>
    <x v="6"/>
    <s v="Newell Chalk Holder"/>
    <x v="1873"/>
    <n v="4"/>
    <n v="0"/>
    <n v="7.5991999999999997"/>
  </r>
  <r>
    <x v="2209"/>
    <x v="1080"/>
    <x v="2"/>
    <x v="687"/>
    <d v="2011-11-16T00:00:00"/>
    <s v="Second Class"/>
    <x v="586"/>
    <s v="Maris LaWare"/>
    <x v="0"/>
    <s v="United States"/>
    <s v="Fairfield"/>
    <x v="29"/>
    <n v="6824"/>
    <x v="3"/>
    <s v="TEC-PH-10001079"/>
    <x v="2"/>
    <x v="7"/>
    <s v="Polycom SoundPoint Pro SE-225 Corded phone"/>
    <x v="1874"/>
    <n v="7"/>
    <n v="0"/>
    <n v="233.22039999999998"/>
  </r>
  <r>
    <x v="2210"/>
    <x v="1080"/>
    <x v="2"/>
    <x v="687"/>
    <d v="2011-11-16T00:00:00"/>
    <s v="Second Class"/>
    <x v="586"/>
    <s v="Maris LaWare"/>
    <x v="0"/>
    <s v="United States"/>
    <s v="Fairfield"/>
    <x v="29"/>
    <n v="6824"/>
    <x v="3"/>
    <s v="OFF-BI-10003460"/>
    <x v="1"/>
    <x v="8"/>
    <s v="Acco 3-Hole Punch"/>
    <x v="1875"/>
    <n v="10"/>
    <n v="0"/>
    <n v="21.023999999999997"/>
  </r>
  <r>
    <x v="2211"/>
    <x v="1081"/>
    <x v="0"/>
    <x v="581"/>
    <d v="2013-12-01T00:00:00"/>
    <s v="First Class"/>
    <x v="146"/>
    <s v="Victoria Brennan"/>
    <x v="1"/>
    <s v="United States"/>
    <s v="Lincoln Park"/>
    <x v="12"/>
    <n v="48146"/>
    <x v="2"/>
    <s v="OFF-AP-10003842"/>
    <x v="1"/>
    <x v="9"/>
    <s v="Euro-Pro Shark Turbo Vacuum"/>
    <x v="1876"/>
    <n v="6"/>
    <n v="0.1"/>
    <n v="29.7408"/>
  </r>
  <r>
    <x v="2212"/>
    <x v="1082"/>
    <x v="3"/>
    <x v="610"/>
    <d v="2014-11-26T00:00:00"/>
    <s v="Standard Class"/>
    <x v="349"/>
    <s v="Scott Williamson"/>
    <x v="0"/>
    <s v="United States"/>
    <s v="New York City"/>
    <x v="15"/>
    <n v="10035"/>
    <x v="3"/>
    <s v="FUR-FU-10003535"/>
    <x v="0"/>
    <x v="5"/>
    <s v="Howard Miller Distant Time Traveler Alarm Clock"/>
    <x v="1877"/>
    <n v="1"/>
    <n v="0"/>
    <n v="11.2422"/>
  </r>
  <r>
    <x v="2213"/>
    <x v="1083"/>
    <x v="3"/>
    <x v="172"/>
    <d v="2014-10-03T00:00:00"/>
    <s v="First Class"/>
    <x v="515"/>
    <s v="Neola Schneider"/>
    <x v="0"/>
    <s v="United States"/>
    <s v="San Jose"/>
    <x v="1"/>
    <n v="95123"/>
    <x v="1"/>
    <s v="OFF-BI-10002012"/>
    <x v="1"/>
    <x v="8"/>
    <s v="Wilson Jones Easy Flow II Sheet Lifters"/>
    <x v="1878"/>
    <n v="1"/>
    <n v="0.2"/>
    <n v="0.504"/>
  </r>
  <r>
    <x v="2214"/>
    <x v="1083"/>
    <x v="3"/>
    <x v="172"/>
    <d v="2014-10-03T00:00:00"/>
    <s v="First Class"/>
    <x v="515"/>
    <s v="Neola Schneider"/>
    <x v="0"/>
    <s v="United States"/>
    <s v="San Jose"/>
    <x v="1"/>
    <n v="95123"/>
    <x v="1"/>
    <s v="OFF-BI-10001922"/>
    <x v="1"/>
    <x v="8"/>
    <s v="Storex Dura Pro Binders"/>
    <x v="1879"/>
    <n v="13"/>
    <n v="0.2"/>
    <n v="20.849399999999996"/>
  </r>
  <r>
    <x v="2215"/>
    <x v="1083"/>
    <x v="3"/>
    <x v="172"/>
    <d v="2014-10-03T00:00:00"/>
    <s v="First Class"/>
    <x v="515"/>
    <s v="Neola Schneider"/>
    <x v="0"/>
    <s v="United States"/>
    <s v="San Jose"/>
    <x v="1"/>
    <n v="95123"/>
    <x v="1"/>
    <s v="OFF-AP-10000576"/>
    <x v="1"/>
    <x v="9"/>
    <s v="Belkin 325VA UPS Surge Protector, 6'"/>
    <x v="1805"/>
    <n v="2"/>
    <n v="0"/>
    <n v="60.490000000000009"/>
  </r>
  <r>
    <x v="2216"/>
    <x v="1083"/>
    <x v="3"/>
    <x v="172"/>
    <d v="2014-10-03T00:00:00"/>
    <s v="First Class"/>
    <x v="515"/>
    <s v="Neola Schneider"/>
    <x v="0"/>
    <s v="United States"/>
    <s v="San Jose"/>
    <x v="1"/>
    <n v="95123"/>
    <x v="1"/>
    <s v="FUR-CH-10000553"/>
    <x v="0"/>
    <x v="1"/>
    <s v="Metal Folding Chairs, Beige, 4/Carton"/>
    <x v="1880"/>
    <n v="4"/>
    <n v="0.2"/>
    <n v="9.5031999999999925"/>
  </r>
  <r>
    <x v="2217"/>
    <x v="1084"/>
    <x v="2"/>
    <x v="59"/>
    <d v="2011-09-25T00:00:00"/>
    <s v="Standard Class"/>
    <x v="587"/>
    <s v="Dorothy Badders"/>
    <x v="1"/>
    <s v="United States"/>
    <s v="Jacksonville"/>
    <x v="2"/>
    <n v="32216"/>
    <x v="0"/>
    <s v="OFF-AR-10003469"/>
    <x v="1"/>
    <x v="6"/>
    <s v="Nontoxic Chalk"/>
    <x v="1881"/>
    <n v="2"/>
    <n v="0.2"/>
    <n v="0.98559999999999992"/>
  </r>
  <r>
    <x v="2218"/>
    <x v="1085"/>
    <x v="3"/>
    <x v="688"/>
    <d v="2014-08-02T00:00:00"/>
    <s v="Standard Class"/>
    <x v="588"/>
    <s v="Matt Hagelstein"/>
    <x v="1"/>
    <s v="United States"/>
    <s v="San Francisco"/>
    <x v="1"/>
    <n v="94110"/>
    <x v="1"/>
    <s v="OFF-BI-10000145"/>
    <x v="1"/>
    <x v="8"/>
    <s v="Zipper Ring Binder Pockets"/>
    <x v="1882"/>
    <n v="4"/>
    <n v="0.2"/>
    <n v="3.6191999999999993"/>
  </r>
  <r>
    <x v="2219"/>
    <x v="1085"/>
    <x v="3"/>
    <x v="688"/>
    <d v="2014-08-02T00:00:00"/>
    <s v="Standard Class"/>
    <x v="588"/>
    <s v="Matt Hagelstein"/>
    <x v="1"/>
    <s v="United States"/>
    <s v="San Francisco"/>
    <x v="1"/>
    <n v="94110"/>
    <x v="1"/>
    <s v="OFF-ST-10001580"/>
    <x v="1"/>
    <x v="4"/>
    <s v="Super Decoflex Portable Personal File"/>
    <x v="1883"/>
    <n v="1"/>
    <n v="0"/>
    <n v="4.1943999999999999"/>
  </r>
  <r>
    <x v="2220"/>
    <x v="1085"/>
    <x v="3"/>
    <x v="688"/>
    <d v="2014-08-02T00:00:00"/>
    <s v="Standard Class"/>
    <x v="588"/>
    <s v="Matt Hagelstein"/>
    <x v="1"/>
    <s v="United States"/>
    <s v="San Francisco"/>
    <x v="1"/>
    <n v="94110"/>
    <x v="1"/>
    <s v="TEC-PH-10001817"/>
    <x v="2"/>
    <x v="7"/>
    <s v="Wilson Electronics DB Pro Signal Booster"/>
    <x v="1884"/>
    <n v="4"/>
    <n v="0.2"/>
    <n v="100.24000000000007"/>
  </r>
  <r>
    <x v="2221"/>
    <x v="1086"/>
    <x v="1"/>
    <x v="401"/>
    <d v="2012-12-06T00:00:00"/>
    <s v="Same Day"/>
    <x v="589"/>
    <s v="Dennis Kane"/>
    <x v="0"/>
    <s v="United States"/>
    <s v="Marion"/>
    <x v="24"/>
    <n v="43302"/>
    <x v="3"/>
    <s v="TEC-PH-10001578"/>
    <x v="2"/>
    <x v="7"/>
    <s v="Polycom SoundStation2 EX Conference phone"/>
    <x v="1885"/>
    <n v="2"/>
    <n v="0.4"/>
    <n v="-89.089000000000055"/>
  </r>
  <r>
    <x v="2222"/>
    <x v="1086"/>
    <x v="1"/>
    <x v="401"/>
    <d v="2012-12-06T00:00:00"/>
    <s v="Same Day"/>
    <x v="589"/>
    <s v="Dennis Kane"/>
    <x v="0"/>
    <s v="United States"/>
    <s v="Marion"/>
    <x v="24"/>
    <n v="43302"/>
    <x v="3"/>
    <s v="OFF-AR-10004078"/>
    <x v="1"/>
    <x v="6"/>
    <s v="Newell 312"/>
    <x v="1886"/>
    <n v="8"/>
    <n v="0.2"/>
    <n v="4.6719999999999988"/>
  </r>
  <r>
    <x v="2223"/>
    <x v="1086"/>
    <x v="1"/>
    <x v="401"/>
    <d v="2012-12-06T00:00:00"/>
    <s v="Same Day"/>
    <x v="589"/>
    <s v="Dennis Kane"/>
    <x v="0"/>
    <s v="United States"/>
    <s v="Marion"/>
    <x v="24"/>
    <n v="43302"/>
    <x v="3"/>
    <s v="FUR-CH-10004860"/>
    <x v="0"/>
    <x v="1"/>
    <s v="Global Low Back Tilter Chair"/>
    <x v="1887"/>
    <n v="1"/>
    <n v="0.3"/>
    <n v="-24.23520000000001"/>
  </r>
  <r>
    <x v="2224"/>
    <x v="1087"/>
    <x v="3"/>
    <x v="689"/>
    <d v="2014-08-06T00:00:00"/>
    <s v="Standard Class"/>
    <x v="105"/>
    <s v="Erin Ashbrook"/>
    <x v="1"/>
    <s v="United States"/>
    <s v="Philadelphia"/>
    <x v="9"/>
    <n v="19134"/>
    <x v="3"/>
    <s v="OFF-PA-10003790"/>
    <x v="1"/>
    <x v="10"/>
    <s v="Xerox 1991"/>
    <x v="1572"/>
    <n v="3"/>
    <n v="0.2"/>
    <n v="17.815199999999997"/>
  </r>
  <r>
    <x v="2225"/>
    <x v="1088"/>
    <x v="0"/>
    <x v="690"/>
    <d v="2013-03-22T00:00:00"/>
    <s v="Second Class"/>
    <x v="590"/>
    <s v="Bobby Trafton"/>
    <x v="0"/>
    <s v="United States"/>
    <s v="Littleton"/>
    <x v="22"/>
    <n v="80122"/>
    <x v="1"/>
    <s v="FUR-BO-10002202"/>
    <x v="0"/>
    <x v="0"/>
    <s v="Atlantic Metals Mobile 2-Shelf Bookcases, Custom Colors"/>
    <x v="1888"/>
    <n v="1"/>
    <n v="0.7"/>
    <n v="-98.801799999999986"/>
  </r>
  <r>
    <x v="2226"/>
    <x v="1089"/>
    <x v="3"/>
    <x v="570"/>
    <d v="2014-08-04T00:00:00"/>
    <s v="Standard Class"/>
    <x v="156"/>
    <s v="Laura Armstrong"/>
    <x v="1"/>
    <s v="United States"/>
    <s v="Austin"/>
    <x v="5"/>
    <n v="78745"/>
    <x v="2"/>
    <s v="OFF-FA-10003059"/>
    <x v="1"/>
    <x v="13"/>
    <s v="Assorted Color Push Pins"/>
    <x v="1699"/>
    <n v="2"/>
    <n v="0.2"/>
    <n v="0.4705999999999998"/>
  </r>
  <r>
    <x v="2227"/>
    <x v="1089"/>
    <x v="3"/>
    <x v="570"/>
    <d v="2014-08-04T00:00:00"/>
    <s v="Standard Class"/>
    <x v="156"/>
    <s v="Laura Armstrong"/>
    <x v="1"/>
    <s v="United States"/>
    <s v="Austin"/>
    <x v="5"/>
    <n v="78745"/>
    <x v="2"/>
    <s v="TEC-PH-10002496"/>
    <x v="2"/>
    <x v="7"/>
    <s v="Cisco SPA301"/>
    <x v="1889"/>
    <n v="1"/>
    <n v="0.2"/>
    <n v="15.598999999999993"/>
  </r>
  <r>
    <x v="2228"/>
    <x v="1090"/>
    <x v="0"/>
    <x v="393"/>
    <d v="2013-10-06T00:00:00"/>
    <s v="Standard Class"/>
    <x v="411"/>
    <s v="Greg Matthias"/>
    <x v="0"/>
    <s v="United States"/>
    <s v="New York City"/>
    <x v="15"/>
    <n v="10024"/>
    <x v="3"/>
    <s v="FUR-TA-10003238"/>
    <x v="0"/>
    <x v="3"/>
    <s v="Chromcraft Bull-Nose Wood 48&quot; x 96&quot; Rectangular Conference Tables"/>
    <x v="1890"/>
    <n v="1"/>
    <n v="0.4"/>
    <n v="-115.70580000000004"/>
  </r>
  <r>
    <x v="2229"/>
    <x v="1091"/>
    <x v="2"/>
    <x v="691"/>
    <d v="2011-04-05T00:00:00"/>
    <s v="Standard Class"/>
    <x v="397"/>
    <s v="Alex Avila"/>
    <x v="0"/>
    <s v="United States"/>
    <s v="San Francisco"/>
    <x v="1"/>
    <n v="94122"/>
    <x v="1"/>
    <s v="OFF-BI-10004390"/>
    <x v="1"/>
    <x v="8"/>
    <s v="GBC DocuBind 200 Manual Binding Machine"/>
    <x v="1891"/>
    <n v="2"/>
    <n v="0.2"/>
    <n v="252.58799999999999"/>
  </r>
  <r>
    <x v="2230"/>
    <x v="1091"/>
    <x v="2"/>
    <x v="691"/>
    <d v="2011-04-05T00:00:00"/>
    <s v="Standard Class"/>
    <x v="397"/>
    <s v="Alex Avila"/>
    <x v="0"/>
    <s v="United States"/>
    <s v="San Francisco"/>
    <x v="1"/>
    <n v="94122"/>
    <x v="1"/>
    <s v="OFF-AP-10002765"/>
    <x v="1"/>
    <x v="9"/>
    <s v="Fellowes Advanced Computer Series Surge Protectors"/>
    <x v="1892"/>
    <n v="2"/>
    <n v="0"/>
    <n v="14.834400000000002"/>
  </r>
  <r>
    <x v="2231"/>
    <x v="1092"/>
    <x v="3"/>
    <x v="335"/>
    <d v="2014-07-02T00:00:00"/>
    <s v="Standard Class"/>
    <x v="591"/>
    <s v="Denny Blanton"/>
    <x v="0"/>
    <s v="United States"/>
    <s v="La Porte"/>
    <x v="14"/>
    <n v="46350"/>
    <x v="2"/>
    <s v="FUR-FU-10000293"/>
    <x v="0"/>
    <x v="5"/>
    <s v="Eldon Antistatic Chair Mats for Low to Medium Pile Carpets"/>
    <x v="1893"/>
    <n v="5"/>
    <n v="0"/>
    <n v="31.586999999999961"/>
  </r>
  <r>
    <x v="2232"/>
    <x v="1093"/>
    <x v="3"/>
    <x v="362"/>
    <d v="2014-07-15T00:00:00"/>
    <s v="Standard Class"/>
    <x v="581"/>
    <s v="John Huston"/>
    <x v="0"/>
    <s v="United States"/>
    <s v="Chicago"/>
    <x v="10"/>
    <n v="60610"/>
    <x v="2"/>
    <s v="OFF-ST-10003692"/>
    <x v="1"/>
    <x v="4"/>
    <s v="Recycled Steel Personal File for Hanging File Folders"/>
    <x v="1894"/>
    <n v="5"/>
    <n v="0.2"/>
    <n v="14.307499999999997"/>
  </r>
  <r>
    <x v="2233"/>
    <x v="1094"/>
    <x v="1"/>
    <x v="639"/>
    <d v="2012-12-16T00:00:00"/>
    <s v="Second Class"/>
    <x v="264"/>
    <s v="Doug Jacobs"/>
    <x v="0"/>
    <s v="United States"/>
    <s v="Portland"/>
    <x v="21"/>
    <n v="97206"/>
    <x v="1"/>
    <s v="TEC-PH-10001051"/>
    <x v="2"/>
    <x v="7"/>
    <s v="HTC One"/>
    <x v="1895"/>
    <n v="4"/>
    <n v="0.2"/>
    <n v="35.996399999999952"/>
  </r>
  <r>
    <x v="2234"/>
    <x v="1095"/>
    <x v="3"/>
    <x v="256"/>
    <d v="2014-12-11T00:00:00"/>
    <s v="Standard Class"/>
    <x v="425"/>
    <s v="Quincy Jones"/>
    <x v="1"/>
    <s v="United States"/>
    <s v="Burlington"/>
    <x v="42"/>
    <s v="05408"/>
    <x v="3"/>
    <s v="TEC-AC-10001013"/>
    <x v="2"/>
    <x v="11"/>
    <s v="Logitech ClearChat Comfort/USB Headset H390"/>
    <x v="1896"/>
    <n v="7"/>
    <n v="0"/>
    <n v="67.659899999999979"/>
  </r>
  <r>
    <x v="2235"/>
    <x v="1096"/>
    <x v="1"/>
    <x v="426"/>
    <d v="2012-09-17T00:00:00"/>
    <s v="Second Class"/>
    <x v="564"/>
    <s v="Carol Triggs"/>
    <x v="0"/>
    <s v="United States"/>
    <s v="Indianapolis"/>
    <x v="14"/>
    <n v="46203"/>
    <x v="2"/>
    <s v="OFF-ST-10000025"/>
    <x v="1"/>
    <x v="4"/>
    <s v="Fellowes Stor/Drawer Steel Plus Storage Drawers"/>
    <x v="1897"/>
    <n v="2"/>
    <n v="0"/>
    <n v="11.451599999999985"/>
  </r>
  <r>
    <x v="2236"/>
    <x v="1096"/>
    <x v="1"/>
    <x v="426"/>
    <d v="2012-09-17T00:00:00"/>
    <s v="Second Class"/>
    <x v="564"/>
    <s v="Carol Triggs"/>
    <x v="0"/>
    <s v="United States"/>
    <s v="Indianapolis"/>
    <x v="14"/>
    <n v="46203"/>
    <x v="2"/>
    <s v="OFF-AR-10000817"/>
    <x v="1"/>
    <x v="6"/>
    <s v="Manco Dry-Lighter Erasable Highlighter"/>
    <x v="1898"/>
    <n v="8"/>
    <n v="0"/>
    <n v="8.2687999999999988"/>
  </r>
  <r>
    <x v="2237"/>
    <x v="1097"/>
    <x v="0"/>
    <x v="692"/>
    <d v="2013-07-22T00:00:00"/>
    <s v="Standard Class"/>
    <x v="563"/>
    <s v="Rick Huthwaite"/>
    <x v="2"/>
    <s v="United States"/>
    <s v="Provo"/>
    <x v="7"/>
    <n v="84604"/>
    <x v="1"/>
    <s v="OFF-SU-10000952"/>
    <x v="1"/>
    <x v="14"/>
    <s v="Fiskars Home &amp; Office Scissors"/>
    <x v="1851"/>
    <n v="5"/>
    <n v="0"/>
    <n v="12.432000000000002"/>
  </r>
  <r>
    <x v="2238"/>
    <x v="1098"/>
    <x v="3"/>
    <x v="693"/>
    <d v="2014-04-27T00:00:00"/>
    <s v="Standard Class"/>
    <x v="319"/>
    <s v="Sanjit Jacobs"/>
    <x v="2"/>
    <s v="United States"/>
    <s v="Chicago"/>
    <x v="10"/>
    <n v="60610"/>
    <x v="2"/>
    <s v="FUR-FU-10004597"/>
    <x v="0"/>
    <x v="5"/>
    <s v="Eldon Cleatmat Chair Mats for Medium Pile Carpets"/>
    <x v="1851"/>
    <n v="2"/>
    <n v="0.6"/>
    <n v="-52.169999999999987"/>
  </r>
  <r>
    <x v="2239"/>
    <x v="1099"/>
    <x v="0"/>
    <x v="625"/>
    <d v="2013-11-18T00:00:00"/>
    <s v="Second Class"/>
    <x v="592"/>
    <s v="Toby Gnade"/>
    <x v="0"/>
    <s v="United States"/>
    <s v="Los Angeles"/>
    <x v="1"/>
    <n v="90049"/>
    <x v="1"/>
    <s v="OFF-BI-10003527"/>
    <x v="1"/>
    <x v="8"/>
    <s v="Fellowes PB500 Electric Punch Plastic Comb Binding Machine with Manual Bind"/>
    <x v="1899"/>
    <n v="1"/>
    <n v="0.2"/>
    <n v="381.29700000000003"/>
  </r>
  <r>
    <x v="2240"/>
    <x v="1099"/>
    <x v="0"/>
    <x v="625"/>
    <d v="2013-11-18T00:00:00"/>
    <s v="Second Class"/>
    <x v="592"/>
    <s v="Toby Gnade"/>
    <x v="0"/>
    <s v="United States"/>
    <s v="Los Angeles"/>
    <x v="1"/>
    <n v="90049"/>
    <x v="1"/>
    <s v="OFF-BI-10002982"/>
    <x v="1"/>
    <x v="8"/>
    <s v="Avery Self-Adhesive Photo Pockets for Polaroid Photos"/>
    <x v="1900"/>
    <n v="7"/>
    <n v="0.2"/>
    <n v="13.347599999999998"/>
  </r>
  <r>
    <x v="2241"/>
    <x v="1100"/>
    <x v="0"/>
    <x v="491"/>
    <d v="2013-12-02T00:00:00"/>
    <s v="Standard Class"/>
    <x v="564"/>
    <s v="Carol Triggs"/>
    <x v="0"/>
    <s v="United States"/>
    <s v="Philadelphia"/>
    <x v="9"/>
    <n v="19134"/>
    <x v="3"/>
    <s v="TEC-PH-10004165"/>
    <x v="2"/>
    <x v="7"/>
    <s v="Mitel MiVoice 5330e IP Phone"/>
    <x v="1901"/>
    <n v="3"/>
    <n v="0.4"/>
    <n v="-115.49580000000006"/>
  </r>
  <r>
    <x v="2242"/>
    <x v="1101"/>
    <x v="3"/>
    <x v="610"/>
    <d v="2014-11-26T00:00:00"/>
    <s v="Standard Class"/>
    <x v="593"/>
    <s v="Barry Franz"/>
    <x v="2"/>
    <s v="United States"/>
    <s v="Pasadena"/>
    <x v="1"/>
    <n v="91104"/>
    <x v="1"/>
    <s v="OFF-ST-10003442"/>
    <x v="1"/>
    <x v="4"/>
    <s v="Eldon Portable Mobile Manager"/>
    <x v="403"/>
    <n v="2"/>
    <n v="0"/>
    <n v="15.2712"/>
  </r>
  <r>
    <x v="2243"/>
    <x v="1101"/>
    <x v="3"/>
    <x v="610"/>
    <d v="2014-11-26T00:00:00"/>
    <s v="Standard Class"/>
    <x v="593"/>
    <s v="Barry Franz"/>
    <x v="2"/>
    <s v="United States"/>
    <s v="Pasadena"/>
    <x v="1"/>
    <n v="91104"/>
    <x v="1"/>
    <s v="OFF-AR-10003856"/>
    <x v="1"/>
    <x v="6"/>
    <s v="Newell 344"/>
    <x v="348"/>
    <n v="2"/>
    <n v="0"/>
    <n v="1.4455999999999998"/>
  </r>
  <r>
    <x v="2244"/>
    <x v="1101"/>
    <x v="3"/>
    <x v="610"/>
    <d v="2014-11-26T00:00:00"/>
    <s v="Standard Class"/>
    <x v="593"/>
    <s v="Barry Franz"/>
    <x v="2"/>
    <s v="United States"/>
    <s v="Pasadena"/>
    <x v="1"/>
    <n v="91104"/>
    <x v="1"/>
    <s v="OFF-FA-10004248"/>
    <x v="1"/>
    <x v="13"/>
    <s v="Advantus T-Pin Paper Clips"/>
    <x v="1902"/>
    <n v="2"/>
    <n v="0"/>
    <n v="3.5178000000000003"/>
  </r>
  <r>
    <x v="2245"/>
    <x v="1101"/>
    <x v="3"/>
    <x v="610"/>
    <d v="2014-11-26T00:00:00"/>
    <s v="Standard Class"/>
    <x v="593"/>
    <s v="Barry Franz"/>
    <x v="2"/>
    <s v="United States"/>
    <s v="Pasadena"/>
    <x v="1"/>
    <n v="91104"/>
    <x v="1"/>
    <s v="OFF-AP-10001492"/>
    <x v="1"/>
    <x v="9"/>
    <s v="Acco Six-Outlet Power Strip, 4' Cord Length"/>
    <x v="1903"/>
    <n v="1"/>
    <n v="0"/>
    <n v="2.2412000000000001"/>
  </r>
  <r>
    <x v="2246"/>
    <x v="1101"/>
    <x v="3"/>
    <x v="610"/>
    <d v="2014-11-26T00:00:00"/>
    <s v="Standard Class"/>
    <x v="593"/>
    <s v="Barry Franz"/>
    <x v="2"/>
    <s v="United States"/>
    <s v="Pasadena"/>
    <x v="1"/>
    <n v="91104"/>
    <x v="1"/>
    <s v="TEC-PH-10004165"/>
    <x v="2"/>
    <x v="7"/>
    <s v="Mitel MiVoice 5330e IP Phone"/>
    <x v="1668"/>
    <n v="3"/>
    <n v="0.2"/>
    <n v="49.498199999999969"/>
  </r>
  <r>
    <x v="2247"/>
    <x v="1102"/>
    <x v="1"/>
    <x v="586"/>
    <d v="2012-02-18T00:00:00"/>
    <s v="Second Class"/>
    <x v="594"/>
    <s v="Justin MacKendrick"/>
    <x v="0"/>
    <s v="United States"/>
    <s v="Los Angeles"/>
    <x v="1"/>
    <n v="90004"/>
    <x v="1"/>
    <s v="OFF-PA-10004285"/>
    <x v="1"/>
    <x v="10"/>
    <s v="Xerox 1959"/>
    <x v="522"/>
    <n v="2"/>
    <n v="0"/>
    <n v="6.4127999999999998"/>
  </r>
  <r>
    <x v="2248"/>
    <x v="1102"/>
    <x v="1"/>
    <x v="586"/>
    <d v="2012-02-18T00:00:00"/>
    <s v="Second Class"/>
    <x v="594"/>
    <s v="Justin MacKendrick"/>
    <x v="0"/>
    <s v="United States"/>
    <s v="Los Angeles"/>
    <x v="1"/>
    <n v="90004"/>
    <x v="1"/>
    <s v="OFF-BI-10001628"/>
    <x v="1"/>
    <x v="8"/>
    <s v="Acco Data Flex Cable Posts For Top &amp; Bottom Load Binders, 6&quot; Capacity"/>
    <x v="1848"/>
    <n v="5"/>
    <n v="0.2"/>
    <n v="13.037499999999998"/>
  </r>
  <r>
    <x v="2249"/>
    <x v="1102"/>
    <x v="1"/>
    <x v="586"/>
    <d v="2012-02-18T00:00:00"/>
    <s v="Second Class"/>
    <x v="594"/>
    <s v="Justin MacKendrick"/>
    <x v="0"/>
    <s v="United States"/>
    <s v="Los Angeles"/>
    <x v="1"/>
    <n v="90004"/>
    <x v="1"/>
    <s v="OFF-BI-10000546"/>
    <x v="1"/>
    <x v="8"/>
    <s v="Avery Durable Binders"/>
    <x v="132"/>
    <n v="5"/>
    <n v="0.2"/>
    <n v="4.1760000000000002"/>
  </r>
  <r>
    <x v="2250"/>
    <x v="1102"/>
    <x v="1"/>
    <x v="586"/>
    <d v="2012-02-18T00:00:00"/>
    <s v="Second Class"/>
    <x v="594"/>
    <s v="Justin MacKendrick"/>
    <x v="0"/>
    <s v="United States"/>
    <s v="Los Angeles"/>
    <x v="1"/>
    <n v="90004"/>
    <x v="1"/>
    <s v="OFF-AP-10001391"/>
    <x v="1"/>
    <x v="9"/>
    <s v="Kensington 6 Outlet MasterPiece HOMEOFFICE Power Control Center"/>
    <x v="1904"/>
    <n v="6"/>
    <n v="0"/>
    <n v="157.01759999999993"/>
  </r>
  <r>
    <x v="2251"/>
    <x v="1102"/>
    <x v="1"/>
    <x v="586"/>
    <d v="2012-02-18T00:00:00"/>
    <s v="Second Class"/>
    <x v="594"/>
    <s v="Justin MacKendrick"/>
    <x v="0"/>
    <s v="United States"/>
    <s v="Los Angeles"/>
    <x v="1"/>
    <n v="90004"/>
    <x v="1"/>
    <s v="OFF-PA-10000477"/>
    <x v="1"/>
    <x v="10"/>
    <s v="Xerox 22"/>
    <x v="541"/>
    <n v="3"/>
    <n v="0"/>
    <n v="9.3312000000000008"/>
  </r>
  <r>
    <x v="2252"/>
    <x v="1103"/>
    <x v="0"/>
    <x v="173"/>
    <d v="2013-04-18T00:00:00"/>
    <s v="Second Class"/>
    <x v="451"/>
    <s v="Julie Kriz"/>
    <x v="2"/>
    <s v="United States"/>
    <s v="San Diego"/>
    <x v="1"/>
    <n v="92105"/>
    <x v="1"/>
    <s v="OFF-PA-10004327"/>
    <x v="1"/>
    <x v="10"/>
    <s v="Xerox 1911"/>
    <x v="140"/>
    <n v="3"/>
    <n v="0"/>
    <n v="68.975999999999999"/>
  </r>
  <r>
    <x v="2253"/>
    <x v="1104"/>
    <x v="1"/>
    <x v="694"/>
    <d v="2012-10-01T00:00:00"/>
    <s v="First Class"/>
    <x v="428"/>
    <s v="Henry Goldwyn"/>
    <x v="1"/>
    <s v="United States"/>
    <s v="San Francisco"/>
    <x v="1"/>
    <n v="94110"/>
    <x v="1"/>
    <s v="OFF-AP-10000696"/>
    <x v="1"/>
    <x v="9"/>
    <s v="Holmes Odor Grabber"/>
    <x v="1905"/>
    <n v="3"/>
    <n v="0"/>
    <n v="14.275799999999998"/>
  </r>
  <r>
    <x v="2254"/>
    <x v="1104"/>
    <x v="1"/>
    <x v="694"/>
    <d v="2012-10-01T00:00:00"/>
    <s v="First Class"/>
    <x v="428"/>
    <s v="Henry Goldwyn"/>
    <x v="1"/>
    <s v="United States"/>
    <s v="San Francisco"/>
    <x v="1"/>
    <n v="94110"/>
    <x v="1"/>
    <s v="OFF-AP-10002082"/>
    <x v="1"/>
    <x v="9"/>
    <s v="Holmes HEPA Air Purifier"/>
    <x v="1906"/>
    <n v="2"/>
    <n v="0"/>
    <n v="15.245999999999999"/>
  </r>
  <r>
    <x v="2255"/>
    <x v="1105"/>
    <x v="0"/>
    <x v="42"/>
    <d v="2013-09-23T00:00:00"/>
    <s v="Standard Class"/>
    <x v="156"/>
    <s v="Laura Armstrong"/>
    <x v="1"/>
    <s v="United States"/>
    <s v="Bangor"/>
    <x v="43"/>
    <n v="4401"/>
    <x v="3"/>
    <s v="TEC-PH-10001944"/>
    <x v="2"/>
    <x v="7"/>
    <s v="Wi-Ex zBoost YX540 Cellular Phone Signal Booster"/>
    <x v="1907"/>
    <n v="3"/>
    <n v="0"/>
    <n v="131.35499999999996"/>
  </r>
  <r>
    <x v="2256"/>
    <x v="1105"/>
    <x v="0"/>
    <x v="42"/>
    <d v="2013-09-23T00:00:00"/>
    <s v="Standard Class"/>
    <x v="156"/>
    <s v="Laura Armstrong"/>
    <x v="1"/>
    <s v="United States"/>
    <s v="Bangor"/>
    <x v="43"/>
    <n v="4401"/>
    <x v="3"/>
    <s v="FUR-FU-10004952"/>
    <x v="0"/>
    <x v="5"/>
    <s v="C-Line Cubicle Keepers Polyproplyene Holder w/Velcro Back, 8-1/2x11, 25/Bx"/>
    <x v="1049"/>
    <n v="2"/>
    <n v="0"/>
    <n v="33.938800000000001"/>
  </r>
  <r>
    <x v="2257"/>
    <x v="1106"/>
    <x v="3"/>
    <x v="114"/>
    <d v="2014-06-20T00:00:00"/>
    <s v="First Class"/>
    <x v="59"/>
    <s v="Troy Staebel"/>
    <x v="0"/>
    <s v="United States"/>
    <s v="San Francisco"/>
    <x v="1"/>
    <n v="94122"/>
    <x v="1"/>
    <s v="FUR-CH-10000015"/>
    <x v="0"/>
    <x v="1"/>
    <s v="Hon Multipurpose Stacking Arm Chairs"/>
    <x v="1908"/>
    <n v="7"/>
    <n v="0.2"/>
    <n v="90.97199999999998"/>
  </r>
  <r>
    <x v="2258"/>
    <x v="1106"/>
    <x v="3"/>
    <x v="114"/>
    <d v="2014-06-20T00:00:00"/>
    <s v="First Class"/>
    <x v="59"/>
    <s v="Troy Staebel"/>
    <x v="0"/>
    <s v="United States"/>
    <s v="San Francisco"/>
    <x v="1"/>
    <n v="94122"/>
    <x v="1"/>
    <s v="OFF-PA-10001776"/>
    <x v="1"/>
    <x v="10"/>
    <s v="Wirebound Message Books, Four 2 3/4&quot; x 5&quot; Forms per Page, 600 Sets per Book"/>
    <x v="1909"/>
    <n v="2"/>
    <n v="0"/>
    <n v="8.7137999999999991"/>
  </r>
  <r>
    <x v="2259"/>
    <x v="1107"/>
    <x v="1"/>
    <x v="627"/>
    <d v="2012-11-10T00:00:00"/>
    <s v="Second Class"/>
    <x v="595"/>
    <s v="Maria Zettner"/>
    <x v="2"/>
    <s v="United States"/>
    <s v="San Diego"/>
    <x v="1"/>
    <n v="92024"/>
    <x v="1"/>
    <s v="OFF-FA-10002280"/>
    <x v="1"/>
    <x v="13"/>
    <s v="Advantus Plastic Paper Clips"/>
    <x v="1910"/>
    <n v="1"/>
    <n v="0"/>
    <n v="2.4"/>
  </r>
  <r>
    <x v="2260"/>
    <x v="1107"/>
    <x v="1"/>
    <x v="627"/>
    <d v="2012-11-10T00:00:00"/>
    <s v="Second Class"/>
    <x v="595"/>
    <s v="Maria Zettner"/>
    <x v="2"/>
    <s v="United States"/>
    <s v="San Diego"/>
    <x v="1"/>
    <n v="92024"/>
    <x v="1"/>
    <s v="TEC-AC-10002049"/>
    <x v="2"/>
    <x v="11"/>
    <s v="Logitech G19 Programmable Gaming Keyboard"/>
    <x v="810"/>
    <n v="3"/>
    <n v="0"/>
    <n v="66.954599999999971"/>
  </r>
  <r>
    <x v="2261"/>
    <x v="1108"/>
    <x v="1"/>
    <x v="217"/>
    <d v="2012-12-18T00:00:00"/>
    <s v="Same Day"/>
    <x v="596"/>
    <s v="Mitch Webber"/>
    <x v="0"/>
    <s v="United States"/>
    <s v="New York City"/>
    <x v="15"/>
    <n v="10035"/>
    <x v="3"/>
    <s v="TEC-AC-10002253"/>
    <x v="2"/>
    <x v="11"/>
    <s v="Imation Bio 8GB USB Flash Drive Imation Corp"/>
    <x v="656"/>
    <n v="1"/>
    <n v="0"/>
    <n v="24.936000000000007"/>
  </r>
  <r>
    <x v="2262"/>
    <x v="1109"/>
    <x v="3"/>
    <x v="695"/>
    <d v="2014-02-10T00:00:00"/>
    <s v="First Class"/>
    <x v="597"/>
    <s v="Mark Van Huff"/>
    <x v="0"/>
    <s v="United States"/>
    <s v="Arlington"/>
    <x v="17"/>
    <n v="22204"/>
    <x v="0"/>
    <s v="FUR-BO-10004015"/>
    <x v="0"/>
    <x v="0"/>
    <s v="Bush Andora Bookcase, Maple/Graphite Gray Finish"/>
    <x v="1911"/>
    <n v="3"/>
    <n v="0"/>
    <n v="79.193399999999968"/>
  </r>
  <r>
    <x v="2263"/>
    <x v="1110"/>
    <x v="0"/>
    <x v="696"/>
    <d v="2013-11-17T00:00:00"/>
    <s v="Second Class"/>
    <x v="211"/>
    <s v="Allen Armold"/>
    <x v="0"/>
    <s v="United States"/>
    <s v="Atlanta"/>
    <x v="32"/>
    <n v="30318"/>
    <x v="0"/>
    <s v="TEC-AC-10004145"/>
    <x v="2"/>
    <x v="11"/>
    <s v="Logitech diNovo Edge Keyboard"/>
    <x v="1912"/>
    <n v="2"/>
    <n v="0"/>
    <n v="114.99540000000002"/>
  </r>
  <r>
    <x v="2264"/>
    <x v="1110"/>
    <x v="0"/>
    <x v="696"/>
    <d v="2013-11-17T00:00:00"/>
    <s v="Second Class"/>
    <x v="211"/>
    <s v="Allen Armold"/>
    <x v="0"/>
    <s v="United States"/>
    <s v="Atlanta"/>
    <x v="32"/>
    <n v="30318"/>
    <x v="0"/>
    <s v="OFF-PA-10002479"/>
    <x v="1"/>
    <x v="10"/>
    <s v="Xerox 4200 Series MultiUse Premium Copy Paper (20Lb. and 84 Bright)"/>
    <x v="267"/>
    <n v="1"/>
    <n v="0"/>
    <n v="2.3759999999999999"/>
  </r>
  <r>
    <x v="2265"/>
    <x v="1110"/>
    <x v="0"/>
    <x v="696"/>
    <d v="2013-11-17T00:00:00"/>
    <s v="Second Class"/>
    <x v="211"/>
    <s v="Allen Armold"/>
    <x v="0"/>
    <s v="United States"/>
    <s v="Atlanta"/>
    <x v="32"/>
    <n v="30318"/>
    <x v="0"/>
    <s v="OFF-BI-10004970"/>
    <x v="1"/>
    <x v="8"/>
    <s v="ACCOHIDE 3-Ring Binder, Blue, 1&quot;"/>
    <x v="341"/>
    <n v="2"/>
    <n v="0"/>
    <n v="3.8822000000000001"/>
  </r>
  <r>
    <x v="2266"/>
    <x v="1111"/>
    <x v="3"/>
    <x v="386"/>
    <d v="2014-10-13T00:00:00"/>
    <s v="Same Day"/>
    <x v="598"/>
    <s v="Sean Miller"/>
    <x v="2"/>
    <s v="United States"/>
    <s v="Monroe"/>
    <x v="3"/>
    <n v="28110"/>
    <x v="0"/>
    <s v="OFF-PA-10003919"/>
    <x v="1"/>
    <x v="10"/>
    <s v="Xerox 1989"/>
    <x v="892"/>
    <n v="2"/>
    <n v="0.2"/>
    <n v="2.6892000000000005"/>
  </r>
  <r>
    <x v="2267"/>
    <x v="1112"/>
    <x v="3"/>
    <x v="697"/>
    <d v="2014-09-18T00:00:00"/>
    <s v="Same Day"/>
    <x v="599"/>
    <s v="Tom Prescott"/>
    <x v="0"/>
    <s v="United States"/>
    <s v="Seattle"/>
    <x v="4"/>
    <n v="98115"/>
    <x v="1"/>
    <s v="OFF-PA-10002001"/>
    <x v="1"/>
    <x v="10"/>
    <s v="Xerox 1984"/>
    <x v="91"/>
    <n v="2"/>
    <n v="0"/>
    <n v="6.3504000000000005"/>
  </r>
  <r>
    <x v="2268"/>
    <x v="1113"/>
    <x v="3"/>
    <x v="698"/>
    <d v="2014-12-27T00:00:00"/>
    <s v="Standard Class"/>
    <x v="158"/>
    <s v="Dean Katz"/>
    <x v="1"/>
    <s v="United States"/>
    <s v="Rochester"/>
    <x v="15"/>
    <n v="14609"/>
    <x v="3"/>
    <s v="OFF-PA-10002787"/>
    <x v="1"/>
    <x v="10"/>
    <s v="Xerox 227"/>
    <x v="90"/>
    <n v="1"/>
    <n v="0"/>
    <n v="3.1104000000000003"/>
  </r>
  <r>
    <x v="2269"/>
    <x v="1113"/>
    <x v="3"/>
    <x v="698"/>
    <d v="2014-12-27T00:00:00"/>
    <s v="Standard Class"/>
    <x v="158"/>
    <s v="Dean Katz"/>
    <x v="1"/>
    <s v="United States"/>
    <s v="Rochester"/>
    <x v="15"/>
    <n v="14609"/>
    <x v="3"/>
    <s v="OFF-BI-10003291"/>
    <x v="1"/>
    <x v="8"/>
    <s v="Wilson Jones Leather-Like Binders with DublLock Round Rings"/>
    <x v="1913"/>
    <n v="1"/>
    <n v="0.2"/>
    <n v="2.3570999999999991"/>
  </r>
  <r>
    <x v="2270"/>
    <x v="1114"/>
    <x v="3"/>
    <x v="574"/>
    <d v="2014-12-08T00:00:00"/>
    <s v="Standard Class"/>
    <x v="149"/>
    <s v="Michael Kennedy"/>
    <x v="1"/>
    <s v="United States"/>
    <s v="Miami"/>
    <x v="2"/>
    <n v="33180"/>
    <x v="0"/>
    <s v="OFF-AR-10004344"/>
    <x v="1"/>
    <x v="6"/>
    <s v="Bulldog Vacuum Base Pencil Sharpener"/>
    <x v="1914"/>
    <n v="5"/>
    <n v="0.2"/>
    <n v="4.196499999999995"/>
  </r>
  <r>
    <x v="2271"/>
    <x v="1115"/>
    <x v="1"/>
    <x v="481"/>
    <d v="2012-09-27T00:00:00"/>
    <s v="Standard Class"/>
    <x v="79"/>
    <s v="Chad Sievert"/>
    <x v="0"/>
    <s v="United States"/>
    <s v="Seattle"/>
    <x v="4"/>
    <n v="98105"/>
    <x v="1"/>
    <s v="OFF-ST-10003123"/>
    <x v="1"/>
    <x v="4"/>
    <s v="Fellowes Bases and Tops For Staxonsteel/High-Stak Systems"/>
    <x v="1915"/>
    <n v="6"/>
    <n v="0"/>
    <n v="47.937599999999996"/>
  </r>
  <r>
    <x v="2272"/>
    <x v="1116"/>
    <x v="1"/>
    <x v="699"/>
    <d v="2012-03-11T00:00:00"/>
    <s v="Standard Class"/>
    <x v="139"/>
    <s v="John Lucas"/>
    <x v="0"/>
    <s v="United States"/>
    <s v="San Francisco"/>
    <x v="1"/>
    <n v="94122"/>
    <x v="1"/>
    <s v="FUR-FU-10000308"/>
    <x v="0"/>
    <x v="5"/>
    <s v="Deflect-o Glass Clear Studded Chair Mats"/>
    <x v="1916"/>
    <n v="7"/>
    <n v="0"/>
    <n v="95.757200000000012"/>
  </r>
  <r>
    <x v="2273"/>
    <x v="1116"/>
    <x v="1"/>
    <x v="699"/>
    <d v="2012-03-11T00:00:00"/>
    <s v="Standard Class"/>
    <x v="139"/>
    <s v="John Lucas"/>
    <x v="0"/>
    <s v="United States"/>
    <s v="San Francisco"/>
    <x v="1"/>
    <n v="94122"/>
    <x v="1"/>
    <s v="TEC-CO-10003763"/>
    <x v="2"/>
    <x v="16"/>
    <s v="Canon PC1060 Personal Laser Copier"/>
    <x v="1917"/>
    <n v="2"/>
    <n v="0.2"/>
    <n v="377.99459999999993"/>
  </r>
  <r>
    <x v="2274"/>
    <x v="1117"/>
    <x v="2"/>
    <x v="462"/>
    <d v="2011-10-08T00:00:00"/>
    <s v="Second Class"/>
    <x v="153"/>
    <s v="Allen Rosenblatt"/>
    <x v="1"/>
    <s v="United States"/>
    <s v="Los Angeles"/>
    <x v="1"/>
    <n v="90036"/>
    <x v="1"/>
    <s v="FUR-TA-10001866"/>
    <x v="0"/>
    <x v="3"/>
    <s v="Bevis Round Conference Room Tables and Bases"/>
    <x v="1918"/>
    <n v="1"/>
    <n v="0.2"/>
    <n v="3.5857999999999848"/>
  </r>
  <r>
    <x v="2275"/>
    <x v="1117"/>
    <x v="2"/>
    <x v="462"/>
    <d v="2011-10-08T00:00:00"/>
    <s v="Second Class"/>
    <x v="153"/>
    <s v="Allen Rosenblatt"/>
    <x v="1"/>
    <s v="United States"/>
    <s v="Los Angeles"/>
    <x v="1"/>
    <n v="90036"/>
    <x v="1"/>
    <s v="FUR-CH-10002774"/>
    <x v="0"/>
    <x v="1"/>
    <s v="Global Deluxe Stacking Chair, Gray"/>
    <x v="1919"/>
    <n v="3"/>
    <n v="0.2"/>
    <n v="13.764599999999994"/>
  </r>
  <r>
    <x v="2276"/>
    <x v="1118"/>
    <x v="2"/>
    <x v="700"/>
    <d v="2011-07-01T00:00:00"/>
    <s v="Standard Class"/>
    <x v="215"/>
    <s v="Liz MacKendrick"/>
    <x v="0"/>
    <s v="United States"/>
    <s v="Southaven"/>
    <x v="35"/>
    <n v="38671"/>
    <x v="0"/>
    <s v="OFF-ST-10004337"/>
    <x v="1"/>
    <x v="4"/>
    <s v="SAFCO Commercial Wire Shelving, 72h"/>
    <x v="1920"/>
    <n v="5"/>
    <n v="0"/>
    <n v="0"/>
  </r>
  <r>
    <x v="2277"/>
    <x v="1118"/>
    <x v="2"/>
    <x v="700"/>
    <d v="2011-07-01T00:00:00"/>
    <s v="Standard Class"/>
    <x v="215"/>
    <s v="Liz MacKendrick"/>
    <x v="0"/>
    <s v="United States"/>
    <s v="Southaven"/>
    <x v="35"/>
    <n v="38671"/>
    <x v="0"/>
    <s v="FUR-TA-10001039"/>
    <x v="0"/>
    <x v="3"/>
    <s v="KI Adjustable-Height Table"/>
    <x v="1921"/>
    <n v="1"/>
    <n v="0"/>
    <n v="22.354800000000004"/>
  </r>
  <r>
    <x v="2278"/>
    <x v="1118"/>
    <x v="2"/>
    <x v="700"/>
    <d v="2011-07-01T00:00:00"/>
    <s v="Standard Class"/>
    <x v="215"/>
    <s v="Liz MacKendrick"/>
    <x v="0"/>
    <s v="United States"/>
    <s v="Southaven"/>
    <x v="35"/>
    <n v="38671"/>
    <x v="0"/>
    <s v="TEC-AC-10000109"/>
    <x v="2"/>
    <x v="11"/>
    <s v="Sony Micro Vault Click 16 GB USB 2.0 Flash Drive"/>
    <x v="1922"/>
    <n v="4"/>
    <n v="0"/>
    <n v="53.750400000000013"/>
  </r>
  <r>
    <x v="2279"/>
    <x v="1119"/>
    <x v="3"/>
    <x v="505"/>
    <d v="2014-11-03T00:00:00"/>
    <s v="First Class"/>
    <x v="600"/>
    <s v="Jim Karlsson"/>
    <x v="0"/>
    <s v="United States"/>
    <s v="Seattle"/>
    <x v="4"/>
    <n v="98115"/>
    <x v="1"/>
    <s v="FUR-CH-10003833"/>
    <x v="0"/>
    <x v="1"/>
    <s v="Novimex Fabric Task Chair"/>
    <x v="1923"/>
    <n v="2"/>
    <n v="0.2"/>
    <n v="-6.0980000000000025"/>
  </r>
  <r>
    <x v="2280"/>
    <x v="1119"/>
    <x v="3"/>
    <x v="505"/>
    <d v="2014-11-03T00:00:00"/>
    <s v="First Class"/>
    <x v="600"/>
    <s v="Jim Karlsson"/>
    <x v="0"/>
    <s v="United States"/>
    <s v="Seattle"/>
    <x v="4"/>
    <n v="98115"/>
    <x v="1"/>
    <s v="FUR-CH-10004289"/>
    <x v="0"/>
    <x v="1"/>
    <s v="Global Super Steno Chair"/>
    <x v="1924"/>
    <n v="8"/>
    <n v="0.2"/>
    <n v="-23.03520000000006"/>
  </r>
  <r>
    <x v="2281"/>
    <x v="1119"/>
    <x v="3"/>
    <x v="505"/>
    <d v="2014-11-03T00:00:00"/>
    <s v="First Class"/>
    <x v="600"/>
    <s v="Jim Karlsson"/>
    <x v="0"/>
    <s v="United States"/>
    <s v="Seattle"/>
    <x v="4"/>
    <n v="98115"/>
    <x v="1"/>
    <s v="FUR-BO-10004467"/>
    <x v="0"/>
    <x v="0"/>
    <s v="Bestar Classic Bookcase"/>
    <x v="1664"/>
    <n v="2"/>
    <n v="0"/>
    <n v="37.996199999999988"/>
  </r>
  <r>
    <x v="2282"/>
    <x v="1120"/>
    <x v="0"/>
    <x v="323"/>
    <d v="2013-09-06T00:00:00"/>
    <s v="First Class"/>
    <x v="524"/>
    <s v="Filia McAdams"/>
    <x v="1"/>
    <s v="United States"/>
    <s v="Middletown"/>
    <x v="29"/>
    <n v="6457"/>
    <x v="3"/>
    <s v="OFF-PA-10002713"/>
    <x v="1"/>
    <x v="10"/>
    <s v="Adams Phone Message Book, 200 Message Capacity, 8 1/16” x 11”"/>
    <x v="1925"/>
    <n v="7"/>
    <n v="0"/>
    <n v="22.153599999999997"/>
  </r>
  <r>
    <x v="2283"/>
    <x v="1121"/>
    <x v="1"/>
    <x v="616"/>
    <d v="2012-03-09T00:00:00"/>
    <s v="Standard Class"/>
    <x v="227"/>
    <s v="Sarah Foster"/>
    <x v="0"/>
    <s v="United States"/>
    <s v="New Castle"/>
    <x v="14"/>
    <n v="47362"/>
    <x v="2"/>
    <s v="TEC-PH-10001552"/>
    <x v="2"/>
    <x v="7"/>
    <s v="I Need's 3d Hello Kitty Hybrid Silicone Case Cover for HTC One X 4g with 3d Hello Kitty Stylus Pen Green/pink"/>
    <x v="100"/>
    <n v="2"/>
    <n v="0"/>
    <n v="6.6976000000000013"/>
  </r>
  <r>
    <x v="2284"/>
    <x v="1121"/>
    <x v="1"/>
    <x v="616"/>
    <d v="2012-03-09T00:00:00"/>
    <s v="Standard Class"/>
    <x v="227"/>
    <s v="Sarah Foster"/>
    <x v="0"/>
    <s v="United States"/>
    <s v="New Castle"/>
    <x v="14"/>
    <n v="47362"/>
    <x v="2"/>
    <s v="OFF-AP-10002222"/>
    <x v="1"/>
    <x v="9"/>
    <s v="Staples"/>
    <x v="1926"/>
    <n v="7"/>
    <n v="0"/>
    <n v="16.386300000000002"/>
  </r>
  <r>
    <x v="2285"/>
    <x v="1122"/>
    <x v="0"/>
    <x v="465"/>
    <d v="2013-05-09T00:00:00"/>
    <s v="First Class"/>
    <x v="601"/>
    <s v="Patrick Jones"/>
    <x v="1"/>
    <s v="United States"/>
    <s v="Murfreesboro"/>
    <x v="18"/>
    <n v="37130"/>
    <x v="0"/>
    <s v="OFF-PA-10003971"/>
    <x v="1"/>
    <x v="10"/>
    <s v="Xerox 1965"/>
    <x v="646"/>
    <n v="3"/>
    <n v="0.2"/>
    <n v="5.2026000000000003"/>
  </r>
  <r>
    <x v="2286"/>
    <x v="1123"/>
    <x v="3"/>
    <x v="701"/>
    <d v="2014-11-24T00:00:00"/>
    <s v="Standard Class"/>
    <x v="394"/>
    <s v="Christine Sundaresam"/>
    <x v="0"/>
    <s v="United States"/>
    <s v="Salem"/>
    <x v="17"/>
    <n v="24153"/>
    <x v="0"/>
    <s v="OFF-AP-10004036"/>
    <x v="1"/>
    <x v="9"/>
    <s v="Bionaire 99.97% HEPA Air Cleaner"/>
    <x v="1927"/>
    <n v="2"/>
    <n v="0"/>
    <n v="12.263999999999999"/>
  </r>
  <r>
    <x v="2287"/>
    <x v="1124"/>
    <x v="3"/>
    <x v="702"/>
    <d v="2014-06-06T00:00:00"/>
    <s v="Second Class"/>
    <x v="121"/>
    <s v="Barry Blumstein"/>
    <x v="1"/>
    <s v="United States"/>
    <s v="Toledo"/>
    <x v="24"/>
    <n v="43615"/>
    <x v="3"/>
    <s v="OFF-AP-10002287"/>
    <x v="1"/>
    <x v="9"/>
    <s v="Eureka Sanitaire  Multi-Pro Heavy-Duty Upright, Disposable Bags"/>
    <x v="1928"/>
    <n v="5"/>
    <n v="0.2"/>
    <n v="1.3109999999999999"/>
  </r>
  <r>
    <x v="2288"/>
    <x v="1125"/>
    <x v="3"/>
    <x v="193"/>
    <d v="2014-06-14T00:00:00"/>
    <s v="First Class"/>
    <x v="572"/>
    <s v="Ben Wallace"/>
    <x v="0"/>
    <s v="United States"/>
    <s v="Los Angeles"/>
    <x v="1"/>
    <n v="90032"/>
    <x v="1"/>
    <s v="OFF-AR-10002375"/>
    <x v="1"/>
    <x v="6"/>
    <s v="Newell 351"/>
    <x v="1235"/>
    <n v="5"/>
    <n v="0"/>
    <n v="4.7559999999999985"/>
  </r>
  <r>
    <x v="2289"/>
    <x v="1126"/>
    <x v="3"/>
    <x v="703"/>
    <d v="2014-01-12T00:00:00"/>
    <s v="First Class"/>
    <x v="602"/>
    <s v="Ricardo Sperren"/>
    <x v="1"/>
    <s v="United States"/>
    <s v="Seattle"/>
    <x v="4"/>
    <n v="98115"/>
    <x v="1"/>
    <s v="FUR-TA-10001950"/>
    <x v="0"/>
    <x v="3"/>
    <s v="Balt Solid Wood Round Tables"/>
    <x v="1929"/>
    <n v="2"/>
    <n v="0"/>
    <n v="80.368200000000002"/>
  </r>
  <r>
    <x v="2290"/>
    <x v="1127"/>
    <x v="1"/>
    <x v="704"/>
    <d v="2012-04-25T00:00:00"/>
    <s v="Standard Class"/>
    <x v="378"/>
    <s v="Theresa Swint"/>
    <x v="1"/>
    <s v="United States"/>
    <s v="Columbus"/>
    <x v="32"/>
    <n v="31907"/>
    <x v="0"/>
    <s v="TEC-PH-10001557"/>
    <x v="2"/>
    <x v="7"/>
    <s v="Pyle PMP37LED"/>
    <x v="1170"/>
    <n v="3"/>
    <n v="0"/>
    <n v="77.751899999999992"/>
  </r>
  <r>
    <x v="2291"/>
    <x v="1127"/>
    <x v="1"/>
    <x v="704"/>
    <d v="2012-04-25T00:00:00"/>
    <s v="Standard Class"/>
    <x v="378"/>
    <s v="Theresa Swint"/>
    <x v="1"/>
    <s v="United States"/>
    <s v="Columbus"/>
    <x v="32"/>
    <n v="31907"/>
    <x v="0"/>
    <s v="FUR-FU-10002937"/>
    <x v="0"/>
    <x v="5"/>
    <s v="GE 48&quot; Fluorescent Tube, Cool White Energy Saver, 34 Watts, 30/Box"/>
    <x v="1930"/>
    <n v="6"/>
    <n v="0"/>
    <n v="297.69"/>
  </r>
  <r>
    <x v="2292"/>
    <x v="1127"/>
    <x v="1"/>
    <x v="704"/>
    <d v="2012-04-25T00:00:00"/>
    <s v="Standard Class"/>
    <x v="378"/>
    <s v="Theresa Swint"/>
    <x v="1"/>
    <s v="United States"/>
    <s v="Columbus"/>
    <x v="32"/>
    <n v="31907"/>
    <x v="0"/>
    <s v="OFF-PA-10001166"/>
    <x v="1"/>
    <x v="10"/>
    <s v="Xerox 2"/>
    <x v="91"/>
    <n v="2"/>
    <n v="0"/>
    <n v="6.2208000000000006"/>
  </r>
  <r>
    <x v="2293"/>
    <x v="1128"/>
    <x v="1"/>
    <x v="549"/>
    <d v="2012-11-06T00:00:00"/>
    <s v="Standard Class"/>
    <x v="425"/>
    <s v="Quincy Jones"/>
    <x v="1"/>
    <s v="United States"/>
    <s v="New York City"/>
    <x v="15"/>
    <n v="10009"/>
    <x v="3"/>
    <s v="TEC-PH-10000347"/>
    <x v="2"/>
    <x v="7"/>
    <s v="Cush Cases Heavy Duty Rugged Cover Case for Samsung Galaxy S5 - Purple"/>
    <x v="1931"/>
    <n v="1"/>
    <n v="0"/>
    <n v="1.3365"/>
  </r>
  <r>
    <x v="2294"/>
    <x v="1129"/>
    <x v="3"/>
    <x v="331"/>
    <d v="2014-12-28T00:00:00"/>
    <s v="Standard Class"/>
    <x v="524"/>
    <s v="Filia McAdams"/>
    <x v="1"/>
    <s v="United States"/>
    <s v="Middletown"/>
    <x v="29"/>
    <n v="6457"/>
    <x v="3"/>
    <s v="FUR-FU-10003708"/>
    <x v="0"/>
    <x v="5"/>
    <s v="Tenex Traditional Chairmats for Medium Pile Carpet, Standard Lip, 36&quot; x 48&quot;"/>
    <x v="1932"/>
    <n v="3"/>
    <n v="0"/>
    <n v="38.209499999999998"/>
  </r>
  <r>
    <x v="2295"/>
    <x v="1130"/>
    <x v="1"/>
    <x v="549"/>
    <d v="2012-11-05T00:00:00"/>
    <s v="Standard Class"/>
    <x v="104"/>
    <s v="Valerie Dominguez"/>
    <x v="0"/>
    <s v="United States"/>
    <s v="New York City"/>
    <x v="15"/>
    <n v="10011"/>
    <x v="3"/>
    <s v="OFF-PA-10002659"/>
    <x v="1"/>
    <x v="10"/>
    <s v="Avoid Verbal Orders Carbonless Minifold Book"/>
    <x v="1933"/>
    <n v="4"/>
    <n v="0"/>
    <n v="6.219199999999999"/>
  </r>
  <r>
    <x v="2296"/>
    <x v="1130"/>
    <x v="1"/>
    <x v="549"/>
    <d v="2012-11-05T00:00:00"/>
    <s v="Standard Class"/>
    <x v="104"/>
    <s v="Valerie Dominguez"/>
    <x v="0"/>
    <s v="United States"/>
    <s v="New York City"/>
    <x v="15"/>
    <n v="10011"/>
    <x v="3"/>
    <s v="FUR-FU-10000965"/>
    <x v="0"/>
    <x v="5"/>
    <s v="Howard Miller 11-1/2&quot; Diameter Ridgewood Wall Clock"/>
    <x v="1934"/>
    <n v="5"/>
    <n v="0"/>
    <n v="106.477"/>
  </r>
  <r>
    <x v="2297"/>
    <x v="1130"/>
    <x v="1"/>
    <x v="549"/>
    <d v="2012-11-05T00:00:00"/>
    <s v="Standard Class"/>
    <x v="104"/>
    <s v="Valerie Dominguez"/>
    <x v="0"/>
    <s v="United States"/>
    <s v="New York City"/>
    <x v="15"/>
    <n v="10011"/>
    <x v="3"/>
    <s v="TEC-PH-10001527"/>
    <x v="2"/>
    <x v="7"/>
    <s v="Plantronics MX500i Earset"/>
    <x v="1935"/>
    <n v="1"/>
    <n v="0"/>
    <n v="1.2884999999999991"/>
  </r>
  <r>
    <x v="2298"/>
    <x v="1130"/>
    <x v="1"/>
    <x v="549"/>
    <d v="2012-11-05T00:00:00"/>
    <s v="Standard Class"/>
    <x v="104"/>
    <s v="Valerie Dominguez"/>
    <x v="0"/>
    <s v="United States"/>
    <s v="New York City"/>
    <x v="15"/>
    <n v="10011"/>
    <x v="3"/>
    <s v="TEC-AC-10001838"/>
    <x v="2"/>
    <x v="11"/>
    <s v="Razer Tiamat Over Ear 7.1 Surround Sound PC Gaming Headset"/>
    <x v="757"/>
    <n v="7"/>
    <n v="0"/>
    <n v="601.96990000000005"/>
  </r>
  <r>
    <x v="2299"/>
    <x v="1130"/>
    <x v="1"/>
    <x v="549"/>
    <d v="2012-11-05T00:00:00"/>
    <s v="Standard Class"/>
    <x v="104"/>
    <s v="Valerie Dominguez"/>
    <x v="0"/>
    <s v="United States"/>
    <s v="New York City"/>
    <x v="15"/>
    <n v="10011"/>
    <x v="3"/>
    <s v="TEC-PH-10002597"/>
    <x v="2"/>
    <x v="7"/>
    <s v="Xblue XB-1670-86 X16 Small Office Telephone - Titanium"/>
    <x v="178"/>
    <n v="4"/>
    <n v="0"/>
    <n v="125.99000000000001"/>
  </r>
  <r>
    <x v="2300"/>
    <x v="1131"/>
    <x v="2"/>
    <x v="687"/>
    <d v="2011-11-18T00:00:00"/>
    <s v="Standard Class"/>
    <x v="145"/>
    <s v="Jeremy Lonsdale"/>
    <x v="0"/>
    <s v="United States"/>
    <s v="Midland"/>
    <x v="12"/>
    <n v="48640"/>
    <x v="2"/>
    <s v="OFF-BI-10000756"/>
    <x v="1"/>
    <x v="8"/>
    <s v="Storex DuraTech Recycled Plastic Frosted Binders"/>
    <x v="1936"/>
    <n v="3"/>
    <n v="0"/>
    <n v="6.36"/>
  </r>
  <r>
    <x v="2301"/>
    <x v="1131"/>
    <x v="2"/>
    <x v="687"/>
    <d v="2011-11-18T00:00:00"/>
    <s v="Standard Class"/>
    <x v="145"/>
    <s v="Jeremy Lonsdale"/>
    <x v="0"/>
    <s v="United States"/>
    <s v="Midland"/>
    <x v="12"/>
    <n v="48640"/>
    <x v="2"/>
    <s v="OFF-BI-10000546"/>
    <x v="1"/>
    <x v="8"/>
    <s v="Avery Durable Binders"/>
    <x v="132"/>
    <n v="4"/>
    <n v="0"/>
    <n v="5.6448"/>
  </r>
  <r>
    <x v="2302"/>
    <x v="1132"/>
    <x v="0"/>
    <x v="327"/>
    <d v="2013-01-21T00:00:00"/>
    <s v="Standard Class"/>
    <x v="393"/>
    <s v="Dionis Lloyd"/>
    <x v="1"/>
    <s v="United States"/>
    <s v="Columbus"/>
    <x v="32"/>
    <n v="31907"/>
    <x v="0"/>
    <s v="TEC-AC-10001142"/>
    <x v="2"/>
    <x v="11"/>
    <s v="First Data FD10 PIN Pad"/>
    <x v="617"/>
    <n v="4"/>
    <n v="0"/>
    <n v="31.599999999999966"/>
  </r>
  <r>
    <x v="2303"/>
    <x v="1133"/>
    <x v="3"/>
    <x v="697"/>
    <d v="2014-09-23T00:00:00"/>
    <s v="Second Class"/>
    <x v="246"/>
    <s v="Meg O'Connel"/>
    <x v="2"/>
    <s v="United States"/>
    <s v="Roswell"/>
    <x v="32"/>
    <n v="30076"/>
    <x v="0"/>
    <s v="FUR-CH-10000785"/>
    <x v="0"/>
    <x v="1"/>
    <s v="Global Ergonomic Managers Chair"/>
    <x v="1937"/>
    <n v="4"/>
    <n v="0"/>
    <n v="188.2192"/>
  </r>
  <r>
    <x v="2304"/>
    <x v="1133"/>
    <x v="3"/>
    <x v="697"/>
    <d v="2014-09-23T00:00:00"/>
    <s v="Second Class"/>
    <x v="246"/>
    <s v="Meg O'Connel"/>
    <x v="2"/>
    <s v="United States"/>
    <s v="Roswell"/>
    <x v="32"/>
    <n v="30076"/>
    <x v="0"/>
    <s v="OFF-PA-10000474"/>
    <x v="1"/>
    <x v="10"/>
    <s v="Staples"/>
    <x v="1938"/>
    <n v="3"/>
    <n v="0"/>
    <n v="49.970399999999991"/>
  </r>
  <r>
    <x v="2305"/>
    <x v="1134"/>
    <x v="0"/>
    <x v="443"/>
    <d v="2013-12-25T00:00:00"/>
    <s v="First Class"/>
    <x v="130"/>
    <s v="Ben Peterman"/>
    <x v="1"/>
    <s v="United States"/>
    <s v="Chicago"/>
    <x v="10"/>
    <n v="60623"/>
    <x v="2"/>
    <s v="FUR-BO-10003441"/>
    <x v="0"/>
    <x v="0"/>
    <s v="Bush Westfield Collection Bookcases, Fully Assembled"/>
    <x v="1088"/>
    <n v="2"/>
    <n v="0.3"/>
    <n v="-14.137200000000014"/>
  </r>
  <r>
    <x v="2306"/>
    <x v="1135"/>
    <x v="1"/>
    <x v="705"/>
    <d v="2012-08-08T00:00:00"/>
    <s v="First Class"/>
    <x v="99"/>
    <s v="Michael Stewart"/>
    <x v="1"/>
    <s v="United States"/>
    <s v="Houston"/>
    <x v="5"/>
    <n v="77041"/>
    <x v="2"/>
    <s v="OFF-PA-10004156"/>
    <x v="1"/>
    <x v="10"/>
    <s v="Xerox 188"/>
    <x v="1939"/>
    <n v="3"/>
    <n v="0.2"/>
    <n v="9.8657999999999983"/>
  </r>
  <r>
    <x v="2307"/>
    <x v="1136"/>
    <x v="3"/>
    <x v="60"/>
    <d v="2014-11-10T00:00:00"/>
    <s v="Standard Class"/>
    <x v="603"/>
    <s v="Susan Vittorini"/>
    <x v="0"/>
    <s v="United States"/>
    <s v="New York City"/>
    <x v="15"/>
    <n v="10009"/>
    <x v="3"/>
    <s v="TEC-AC-10001432"/>
    <x v="2"/>
    <x v="11"/>
    <s v="Enermax Aurora Lite Keyboard"/>
    <x v="1940"/>
    <n v="5"/>
    <n v="0"/>
    <n v="171.93000000000006"/>
  </r>
  <r>
    <x v="2308"/>
    <x v="1137"/>
    <x v="3"/>
    <x v="532"/>
    <d v="2014-06-13T00:00:00"/>
    <s v="First Class"/>
    <x v="604"/>
    <s v="Becky Castell"/>
    <x v="2"/>
    <s v="United States"/>
    <s v="Peoria"/>
    <x v="16"/>
    <n v="85345"/>
    <x v="1"/>
    <s v="FUR-CH-10001394"/>
    <x v="0"/>
    <x v="1"/>
    <s v="Global Leather Executive Chair"/>
    <x v="1941"/>
    <n v="1"/>
    <n v="0.2"/>
    <n v="35.098999999999961"/>
  </r>
  <r>
    <x v="2309"/>
    <x v="1137"/>
    <x v="3"/>
    <x v="532"/>
    <d v="2014-06-13T00:00:00"/>
    <s v="First Class"/>
    <x v="604"/>
    <s v="Becky Castell"/>
    <x v="2"/>
    <s v="United States"/>
    <s v="Peoria"/>
    <x v="16"/>
    <n v="85345"/>
    <x v="1"/>
    <s v="OFF-ST-10002370"/>
    <x v="1"/>
    <x v="4"/>
    <s v="Sortfiler Multipurpose Personal File Organizer, Black"/>
    <x v="1942"/>
    <n v="4"/>
    <n v="0.2"/>
    <n v="7.7003999999999948"/>
  </r>
  <r>
    <x v="2310"/>
    <x v="1137"/>
    <x v="3"/>
    <x v="532"/>
    <d v="2014-06-13T00:00:00"/>
    <s v="First Class"/>
    <x v="604"/>
    <s v="Becky Castell"/>
    <x v="2"/>
    <s v="United States"/>
    <s v="Peoria"/>
    <x v="16"/>
    <n v="85345"/>
    <x v="1"/>
    <s v="OFF-AR-10002956"/>
    <x v="1"/>
    <x v="6"/>
    <s v="Boston 16801 Nautilus Battery Pencil Sharpener"/>
    <x v="1943"/>
    <n v="5"/>
    <n v="0.2"/>
    <n v="6.602999999999998"/>
  </r>
  <r>
    <x v="2311"/>
    <x v="1137"/>
    <x v="3"/>
    <x v="532"/>
    <d v="2014-06-13T00:00:00"/>
    <s v="First Class"/>
    <x v="604"/>
    <s v="Becky Castell"/>
    <x v="2"/>
    <s v="United States"/>
    <s v="Peoria"/>
    <x v="16"/>
    <n v="85345"/>
    <x v="1"/>
    <s v="OFF-AR-10001955"/>
    <x v="1"/>
    <x v="6"/>
    <s v="Newell 319"/>
    <x v="1840"/>
    <n v="1"/>
    <n v="0.2"/>
    <n v="1.9839999999999982"/>
  </r>
  <r>
    <x v="2312"/>
    <x v="1137"/>
    <x v="3"/>
    <x v="532"/>
    <d v="2014-06-13T00:00:00"/>
    <s v="First Class"/>
    <x v="604"/>
    <s v="Becky Castell"/>
    <x v="2"/>
    <s v="United States"/>
    <s v="Peoria"/>
    <x v="16"/>
    <n v="85345"/>
    <x v="1"/>
    <s v="OFF-ST-10001809"/>
    <x v="1"/>
    <x v="4"/>
    <s v="Fellowes Officeware Wire Shelving"/>
    <x v="1944"/>
    <n v="3"/>
    <n v="0.2"/>
    <n v="-48.508200000000009"/>
  </r>
  <r>
    <x v="2313"/>
    <x v="1138"/>
    <x v="3"/>
    <x v="228"/>
    <d v="2014-07-26T00:00:00"/>
    <s v="Standard Class"/>
    <x v="605"/>
    <s v="Elizabeth Moffitt"/>
    <x v="1"/>
    <s v="United States"/>
    <s v="Sioux Falls"/>
    <x v="44"/>
    <n v="57103"/>
    <x v="2"/>
    <s v="OFF-LA-10004093"/>
    <x v="1"/>
    <x v="2"/>
    <s v="Avery 486"/>
    <x v="2"/>
    <n v="2"/>
    <n v="0"/>
    <n v="6.8713999999999995"/>
  </r>
  <r>
    <x v="2314"/>
    <x v="1138"/>
    <x v="3"/>
    <x v="228"/>
    <d v="2014-07-26T00:00:00"/>
    <s v="Standard Class"/>
    <x v="605"/>
    <s v="Elizabeth Moffitt"/>
    <x v="1"/>
    <s v="United States"/>
    <s v="Sioux Falls"/>
    <x v="44"/>
    <n v="57103"/>
    <x v="2"/>
    <s v="OFF-AP-10002118"/>
    <x v="1"/>
    <x v="9"/>
    <s v="1.7 Cubic Foot Compact &quot;Cube&quot; Office Refrigerators"/>
    <x v="1945"/>
    <n v="2"/>
    <n v="0"/>
    <n v="112.40640000000002"/>
  </r>
  <r>
    <x v="2315"/>
    <x v="1138"/>
    <x v="3"/>
    <x v="228"/>
    <d v="2014-07-26T00:00:00"/>
    <s v="Standard Class"/>
    <x v="605"/>
    <s v="Elizabeth Moffitt"/>
    <x v="1"/>
    <s v="United States"/>
    <s v="Sioux Falls"/>
    <x v="44"/>
    <n v="57103"/>
    <x v="2"/>
    <s v="OFF-BI-10000404"/>
    <x v="1"/>
    <x v="8"/>
    <s v="Avery Printable Repositionable Plastic Tabs"/>
    <x v="1946"/>
    <n v="5"/>
    <n v="0"/>
    <n v="20.21"/>
  </r>
  <r>
    <x v="2316"/>
    <x v="1138"/>
    <x v="3"/>
    <x v="228"/>
    <d v="2014-07-26T00:00:00"/>
    <s v="Standard Class"/>
    <x v="605"/>
    <s v="Elizabeth Moffitt"/>
    <x v="1"/>
    <s v="United States"/>
    <s v="Sioux Falls"/>
    <x v="44"/>
    <n v="57103"/>
    <x v="2"/>
    <s v="FUR-CH-10003833"/>
    <x v="0"/>
    <x v="1"/>
    <s v="Novimex Fabric Task Chair"/>
    <x v="1101"/>
    <n v="3"/>
    <n v="0"/>
    <n v="27.440999999999995"/>
  </r>
  <r>
    <x v="2317"/>
    <x v="1138"/>
    <x v="3"/>
    <x v="228"/>
    <d v="2014-07-26T00:00:00"/>
    <s v="Standard Class"/>
    <x v="605"/>
    <s v="Elizabeth Moffitt"/>
    <x v="1"/>
    <s v="United States"/>
    <s v="Sioux Falls"/>
    <x v="44"/>
    <n v="57103"/>
    <x v="2"/>
    <s v="OFF-BI-10002072"/>
    <x v="1"/>
    <x v="8"/>
    <s v="Cardinal Slant-D Ring Binders"/>
    <x v="1947"/>
    <n v="7"/>
    <n v="0"/>
    <n v="30.414999999999999"/>
  </r>
  <r>
    <x v="2318"/>
    <x v="1138"/>
    <x v="3"/>
    <x v="228"/>
    <d v="2014-07-26T00:00:00"/>
    <s v="Standard Class"/>
    <x v="605"/>
    <s v="Elizabeth Moffitt"/>
    <x v="1"/>
    <s v="United States"/>
    <s v="Sioux Falls"/>
    <x v="44"/>
    <n v="57103"/>
    <x v="2"/>
    <s v="TEC-AC-10003095"/>
    <x v="2"/>
    <x v="11"/>
    <s v="Logitech G35 7.1-Channel Surround Sound Headset"/>
    <x v="1948"/>
    <n v="3"/>
    <n v="0"/>
    <n v="132.58980000000003"/>
  </r>
  <r>
    <x v="2319"/>
    <x v="1139"/>
    <x v="1"/>
    <x v="706"/>
    <d v="2012-12-26T00:00:00"/>
    <s v="First Class"/>
    <x v="214"/>
    <s v="Bradley Drucker"/>
    <x v="0"/>
    <s v="United States"/>
    <s v="Richmond"/>
    <x v="17"/>
    <n v="23223"/>
    <x v="0"/>
    <s v="OFF-AP-10001563"/>
    <x v="1"/>
    <x v="9"/>
    <s v="Belkin Premiere Surge Master II 8-outlet surge protector"/>
    <x v="1949"/>
    <n v="4"/>
    <n v="0"/>
    <n v="56.352799999999974"/>
  </r>
  <r>
    <x v="2320"/>
    <x v="1140"/>
    <x v="3"/>
    <x v="177"/>
    <d v="2014-03-25T00:00:00"/>
    <s v="Standard Class"/>
    <x v="304"/>
    <s v="Helen Wasserman"/>
    <x v="1"/>
    <s v="United States"/>
    <s v="Seattle"/>
    <x v="4"/>
    <n v="98115"/>
    <x v="1"/>
    <s v="TEC-AC-10000358"/>
    <x v="2"/>
    <x v="11"/>
    <s v="Imation Secure Drive + Hardware Encrypted USB flash drive - 16 GB"/>
    <x v="1950"/>
    <n v="7"/>
    <n v="0"/>
    <n v="63.8232"/>
  </r>
  <r>
    <x v="2321"/>
    <x v="1141"/>
    <x v="1"/>
    <x v="620"/>
    <d v="2013-01-03T00:00:00"/>
    <s v="Second Class"/>
    <x v="346"/>
    <s v="Karen Carlisle"/>
    <x v="1"/>
    <s v="United States"/>
    <s v="Henderson"/>
    <x v="0"/>
    <n v="42420"/>
    <x v="0"/>
    <s v="OFF-BI-10004492"/>
    <x v="1"/>
    <x v="8"/>
    <s v="Tuf-Vin Binders"/>
    <x v="1951"/>
    <n v="3"/>
    <n v="0"/>
    <n v="44.527799999999992"/>
  </r>
  <r>
    <x v="2322"/>
    <x v="1141"/>
    <x v="1"/>
    <x v="620"/>
    <d v="2013-01-03T00:00:00"/>
    <s v="Second Class"/>
    <x v="346"/>
    <s v="Karen Carlisle"/>
    <x v="1"/>
    <s v="United States"/>
    <s v="Henderson"/>
    <x v="0"/>
    <n v="42420"/>
    <x v="0"/>
    <s v="OFF-BI-10001072"/>
    <x v="1"/>
    <x v="8"/>
    <s v="GBC Clear Cover, 8-1/2 x 11, unpunched, 25 covers per pack"/>
    <x v="1952"/>
    <n v="4"/>
    <n v="0"/>
    <n v="27.894399999999997"/>
  </r>
  <r>
    <x v="2323"/>
    <x v="1141"/>
    <x v="1"/>
    <x v="620"/>
    <d v="2013-01-03T00:00:00"/>
    <s v="Second Class"/>
    <x v="346"/>
    <s v="Karen Carlisle"/>
    <x v="1"/>
    <s v="United States"/>
    <s v="Henderson"/>
    <x v="0"/>
    <n v="42420"/>
    <x v="0"/>
    <s v="OFF-BI-10003707"/>
    <x v="1"/>
    <x v="8"/>
    <s v="Aluminum Screw Posts"/>
    <x v="1953"/>
    <n v="5"/>
    <n v="0"/>
    <n v="38.15"/>
  </r>
  <r>
    <x v="2324"/>
    <x v="1141"/>
    <x v="1"/>
    <x v="620"/>
    <d v="2013-01-03T00:00:00"/>
    <s v="Second Class"/>
    <x v="346"/>
    <s v="Karen Carlisle"/>
    <x v="1"/>
    <s v="United States"/>
    <s v="Henderson"/>
    <x v="0"/>
    <n v="42420"/>
    <x v="0"/>
    <s v="OFF-BI-10000977"/>
    <x v="1"/>
    <x v="8"/>
    <s v="Ibico Plastic Spiral Binding Combs"/>
    <x v="1954"/>
    <n v="12"/>
    <n v="0"/>
    <n v="167.80799999999999"/>
  </r>
  <r>
    <x v="2325"/>
    <x v="1142"/>
    <x v="1"/>
    <x v="426"/>
    <d v="2012-09-19T00:00:00"/>
    <s v="Second Class"/>
    <x v="606"/>
    <s v="Brendan Murry"/>
    <x v="1"/>
    <s v="United States"/>
    <s v="New York City"/>
    <x v="15"/>
    <n v="10035"/>
    <x v="3"/>
    <s v="OFF-BI-10002082"/>
    <x v="1"/>
    <x v="8"/>
    <s v="GBC Twin Loop Wire Binding Elements"/>
    <x v="1955"/>
    <n v="3"/>
    <n v="0.2"/>
    <n v="29.951999999999998"/>
  </r>
  <r>
    <x v="2326"/>
    <x v="1142"/>
    <x v="1"/>
    <x v="426"/>
    <d v="2012-09-19T00:00:00"/>
    <s v="Second Class"/>
    <x v="606"/>
    <s v="Brendan Murry"/>
    <x v="1"/>
    <s v="United States"/>
    <s v="New York City"/>
    <x v="15"/>
    <n v="10035"/>
    <x v="3"/>
    <s v="FUR-BO-10004709"/>
    <x v="0"/>
    <x v="0"/>
    <s v="Bush Westfield Collection Bookcases, Medium Cherry Finish"/>
    <x v="1956"/>
    <n v="1"/>
    <n v="0.2"/>
    <n v="1.1596000000000011"/>
  </r>
  <r>
    <x v="2327"/>
    <x v="1142"/>
    <x v="1"/>
    <x v="426"/>
    <d v="2012-09-19T00:00:00"/>
    <s v="Second Class"/>
    <x v="606"/>
    <s v="Brendan Murry"/>
    <x v="1"/>
    <s v="United States"/>
    <s v="New York City"/>
    <x v="15"/>
    <n v="10035"/>
    <x v="3"/>
    <s v="OFF-PA-10002365"/>
    <x v="1"/>
    <x v="10"/>
    <s v="Xerox 1967"/>
    <x v="91"/>
    <n v="2"/>
    <n v="0"/>
    <n v="6.2208000000000006"/>
  </r>
  <r>
    <x v="2328"/>
    <x v="1143"/>
    <x v="3"/>
    <x v="397"/>
    <d v="2014-09-27T00:00:00"/>
    <s v="First Class"/>
    <x v="607"/>
    <s v="Kristina Nunn"/>
    <x v="2"/>
    <s v="United States"/>
    <s v="Fort Collins"/>
    <x v="22"/>
    <n v="80525"/>
    <x v="1"/>
    <s v="OFF-EN-10004147"/>
    <x v="1"/>
    <x v="12"/>
    <s v="Wausau Papers Astrobrights Colored Envelopes"/>
    <x v="646"/>
    <n v="3"/>
    <n v="0.2"/>
    <n v="5.2026000000000003"/>
  </r>
  <r>
    <x v="2329"/>
    <x v="1144"/>
    <x v="1"/>
    <x v="707"/>
    <d v="2012-12-29T00:00:00"/>
    <s v="Standard Class"/>
    <x v="251"/>
    <s v="Justin Deggeller"/>
    <x v="1"/>
    <s v="United States"/>
    <s v="Philadelphia"/>
    <x v="9"/>
    <n v="19140"/>
    <x v="3"/>
    <s v="FUR-FU-10001468"/>
    <x v="0"/>
    <x v="5"/>
    <s v="Tenex Antistatic Computer Chair Mats"/>
    <x v="1957"/>
    <n v="4"/>
    <n v="0.2"/>
    <n v="-68.392000000000053"/>
  </r>
  <r>
    <x v="2330"/>
    <x v="1145"/>
    <x v="0"/>
    <x v="446"/>
    <d v="2013-09-27T00:00:00"/>
    <s v="Second Class"/>
    <x v="156"/>
    <s v="Laura Armstrong"/>
    <x v="1"/>
    <s v="United States"/>
    <s v="Los Angeles"/>
    <x v="1"/>
    <n v="90004"/>
    <x v="1"/>
    <s v="OFF-ST-10000642"/>
    <x v="1"/>
    <x v="4"/>
    <s v="Tennsco Lockers, Gray"/>
    <x v="108"/>
    <n v="2"/>
    <n v="0"/>
    <n v="2.9371999999999971"/>
  </r>
  <r>
    <x v="2331"/>
    <x v="1145"/>
    <x v="0"/>
    <x v="446"/>
    <d v="2013-09-27T00:00:00"/>
    <s v="Second Class"/>
    <x v="156"/>
    <s v="Laura Armstrong"/>
    <x v="1"/>
    <s v="United States"/>
    <s v="Los Angeles"/>
    <x v="1"/>
    <n v="90004"/>
    <x v="1"/>
    <s v="OFF-PA-10000380"/>
    <x v="1"/>
    <x v="10"/>
    <s v="REDIFORM Incoming/Outgoing Call Register, 11&quot; X 8 1/2&quot;, 100 Messages"/>
    <x v="1958"/>
    <n v="5"/>
    <n v="0"/>
    <n v="20.85"/>
  </r>
  <r>
    <x v="2332"/>
    <x v="1146"/>
    <x v="3"/>
    <x v="708"/>
    <d v="2014-03-26T00:00:00"/>
    <s v="Standard Class"/>
    <x v="355"/>
    <s v="Robert Waldorf"/>
    <x v="0"/>
    <s v="United States"/>
    <s v="Lafayette"/>
    <x v="14"/>
    <n v="47905"/>
    <x v="2"/>
    <s v="OFF-PA-10004071"/>
    <x v="1"/>
    <x v="10"/>
    <s v="Eaton Premium Continuous-Feed Paper, 25% Cotton, Letter Size, White, 1000 Shts/Box"/>
    <x v="1959"/>
    <n v="5"/>
    <n v="0"/>
    <n v="133.15199999999999"/>
  </r>
  <r>
    <x v="2333"/>
    <x v="1146"/>
    <x v="3"/>
    <x v="708"/>
    <d v="2014-03-26T00:00:00"/>
    <s v="Standard Class"/>
    <x v="355"/>
    <s v="Robert Waldorf"/>
    <x v="0"/>
    <s v="United States"/>
    <s v="Lafayette"/>
    <x v="14"/>
    <n v="47905"/>
    <x v="2"/>
    <s v="OFF-PA-10004971"/>
    <x v="1"/>
    <x v="10"/>
    <s v="Xerox 196"/>
    <x v="399"/>
    <n v="1"/>
    <n v="0"/>
    <n v="2.8322000000000003"/>
  </r>
  <r>
    <x v="2334"/>
    <x v="1147"/>
    <x v="2"/>
    <x v="587"/>
    <d v="2011-10-04T00:00:00"/>
    <s v="Standard Class"/>
    <x v="608"/>
    <s v="Kelly Williams"/>
    <x v="0"/>
    <s v="United States"/>
    <s v="Clarksville"/>
    <x v="18"/>
    <n v="37042"/>
    <x v="0"/>
    <s v="OFF-AP-10000696"/>
    <x v="1"/>
    <x v="9"/>
    <s v="Holmes Odor Grabber"/>
    <x v="1960"/>
    <n v="6"/>
    <n v="0.2"/>
    <n v="11.247599999999995"/>
  </r>
  <r>
    <x v="2335"/>
    <x v="1148"/>
    <x v="3"/>
    <x v="389"/>
    <d v="2014-12-11T00:00:00"/>
    <s v="Same Day"/>
    <x v="417"/>
    <s v="Chris Cortes"/>
    <x v="0"/>
    <s v="United States"/>
    <s v="Fairfield"/>
    <x v="29"/>
    <n v="6824"/>
    <x v="3"/>
    <s v="OFF-EN-10004030"/>
    <x v="1"/>
    <x v="12"/>
    <s v="Convenience Packs of Business Envelopes"/>
    <x v="139"/>
    <n v="3"/>
    <n v="0"/>
    <n v="5.1042000000000005"/>
  </r>
  <r>
    <x v="2336"/>
    <x v="1148"/>
    <x v="3"/>
    <x v="389"/>
    <d v="2014-12-11T00:00:00"/>
    <s v="Same Day"/>
    <x v="417"/>
    <s v="Chris Cortes"/>
    <x v="0"/>
    <s v="United States"/>
    <s v="Fairfield"/>
    <x v="29"/>
    <n v="6824"/>
    <x v="3"/>
    <s v="OFF-AP-10000026"/>
    <x v="1"/>
    <x v="9"/>
    <s v="Tripp Lite Isotel 6 Outlet Surge Protector with Fax/Modem Protection"/>
    <x v="1961"/>
    <n v="7"/>
    <n v="0"/>
    <n v="123.76909999999995"/>
  </r>
  <r>
    <x v="2337"/>
    <x v="1149"/>
    <x v="2"/>
    <x v="709"/>
    <d v="2011-08-23T00:00:00"/>
    <s v="Same Day"/>
    <x v="302"/>
    <s v="Rick Hansen"/>
    <x v="0"/>
    <s v="United States"/>
    <s v="New York City"/>
    <x v="15"/>
    <n v="10009"/>
    <x v="3"/>
    <s v="OFF-PA-10003936"/>
    <x v="1"/>
    <x v="10"/>
    <s v="Xerox 1994"/>
    <x v="243"/>
    <n v="4"/>
    <n v="0"/>
    <n v="12.441600000000001"/>
  </r>
  <r>
    <x v="2338"/>
    <x v="1149"/>
    <x v="2"/>
    <x v="709"/>
    <d v="2011-08-23T00:00:00"/>
    <s v="Same Day"/>
    <x v="302"/>
    <s v="Rick Hansen"/>
    <x v="0"/>
    <s v="United States"/>
    <s v="New York City"/>
    <x v="15"/>
    <n v="10009"/>
    <x v="3"/>
    <s v="OFF-PA-10004530"/>
    <x v="1"/>
    <x v="10"/>
    <s v="Personal Creations Ink Jet Cards and Labels"/>
    <x v="1962"/>
    <n v="4"/>
    <n v="0"/>
    <n v="22.500800000000002"/>
  </r>
  <r>
    <x v="2339"/>
    <x v="1150"/>
    <x v="2"/>
    <x v="710"/>
    <d v="2011-08-24T00:00:00"/>
    <s v="Standard Class"/>
    <x v="600"/>
    <s v="Jim Karlsson"/>
    <x v="0"/>
    <s v="United States"/>
    <s v="Columbus"/>
    <x v="24"/>
    <n v="43229"/>
    <x v="3"/>
    <s v="OFF-AR-10004930"/>
    <x v="1"/>
    <x v="6"/>
    <s v="Turquoise Lead Holder with Pocket Clip"/>
    <x v="1963"/>
    <n v="2"/>
    <n v="0.2"/>
    <n v="1.7419999999999987"/>
  </r>
  <r>
    <x v="2340"/>
    <x v="1151"/>
    <x v="0"/>
    <x v="338"/>
    <d v="2013-11-16T00:00:00"/>
    <s v="Standard Class"/>
    <x v="290"/>
    <s v="Debra Catini"/>
    <x v="0"/>
    <s v="United States"/>
    <s v="Warner Robins"/>
    <x v="32"/>
    <n v="31088"/>
    <x v="0"/>
    <s v="OFF-AR-10004999"/>
    <x v="1"/>
    <x v="6"/>
    <s v="Newell 315"/>
    <x v="1085"/>
    <n v="7"/>
    <n v="0"/>
    <n v="10.465"/>
  </r>
  <r>
    <x v="2341"/>
    <x v="1152"/>
    <x v="2"/>
    <x v="520"/>
    <d v="2012-01-03T00:00:00"/>
    <s v="First Class"/>
    <x v="39"/>
    <s v="Gary Mitchum"/>
    <x v="2"/>
    <s v="United States"/>
    <s v="Franklin"/>
    <x v="31"/>
    <n v="2038"/>
    <x v="3"/>
    <s v="FUR-FU-10002501"/>
    <x v="0"/>
    <x v="5"/>
    <s v="Nu-Dell Executive Frame"/>
    <x v="1964"/>
    <n v="5"/>
    <n v="0"/>
    <n v="23.384"/>
  </r>
  <r>
    <x v="2342"/>
    <x v="1152"/>
    <x v="2"/>
    <x v="520"/>
    <d v="2012-01-03T00:00:00"/>
    <s v="First Class"/>
    <x v="39"/>
    <s v="Gary Mitchum"/>
    <x v="2"/>
    <s v="United States"/>
    <s v="Franklin"/>
    <x v="31"/>
    <n v="2038"/>
    <x v="3"/>
    <s v="TEC-AC-10000358"/>
    <x v="2"/>
    <x v="11"/>
    <s v="Imation Secure Drive + Hardware Encrypted USB flash drive - 16 GB"/>
    <x v="1965"/>
    <n v="3"/>
    <n v="0"/>
    <n v="27.352799999999998"/>
  </r>
  <r>
    <x v="2343"/>
    <x v="1153"/>
    <x v="2"/>
    <x v="711"/>
    <d v="2011-07-30T00:00:00"/>
    <s v="Second Class"/>
    <x v="488"/>
    <s v="Carl Ludwig"/>
    <x v="0"/>
    <s v="United States"/>
    <s v="Chicago"/>
    <x v="10"/>
    <n v="60623"/>
    <x v="2"/>
    <s v="OFF-ST-10004804"/>
    <x v="1"/>
    <x v="4"/>
    <s v="Belkin 19&quot; Vented Equipment Shelf, Black"/>
    <x v="1966"/>
    <n v="3"/>
    <n v="0.2"/>
    <n v="-29.343599999999995"/>
  </r>
  <r>
    <x v="2344"/>
    <x v="1154"/>
    <x v="0"/>
    <x v="712"/>
    <d v="2013-02-28T00:00:00"/>
    <s v="Standard Class"/>
    <x v="391"/>
    <s v="Paul Van Hugh"/>
    <x v="2"/>
    <s v="United States"/>
    <s v="Milwaukee"/>
    <x v="6"/>
    <n v="53209"/>
    <x v="2"/>
    <s v="OFF-AP-10001205"/>
    <x v="1"/>
    <x v="9"/>
    <s v="Belkin 5 Outlet SurgeMaster Power Centers"/>
    <x v="1967"/>
    <n v="9"/>
    <n v="0"/>
    <n v="137.28960000000004"/>
  </r>
  <r>
    <x v="2345"/>
    <x v="1155"/>
    <x v="0"/>
    <x v="69"/>
    <d v="2013-03-19T00:00:00"/>
    <s v="Standard Class"/>
    <x v="299"/>
    <s v="Liz Thompson"/>
    <x v="0"/>
    <s v="United States"/>
    <s v="San Antonio"/>
    <x v="5"/>
    <n v="78207"/>
    <x v="2"/>
    <s v="OFF-PA-10000659"/>
    <x v="1"/>
    <x v="10"/>
    <s v="TOPS Carbonless Receipt Book, Four 2-3/4 x 7-1/4 Money Receipts per Page"/>
    <x v="1856"/>
    <n v="5"/>
    <n v="0.2"/>
    <n v="24.527999999999995"/>
  </r>
  <r>
    <x v="2346"/>
    <x v="1155"/>
    <x v="0"/>
    <x v="69"/>
    <d v="2013-03-19T00:00:00"/>
    <s v="Standard Class"/>
    <x v="299"/>
    <s v="Liz Thompson"/>
    <x v="0"/>
    <s v="United States"/>
    <s v="San Antonio"/>
    <x v="5"/>
    <n v="78207"/>
    <x v="2"/>
    <s v="OFF-BI-10004141"/>
    <x v="1"/>
    <x v="8"/>
    <s v="Insertable Tab Indexes For Data Binders"/>
    <x v="1968"/>
    <n v="2"/>
    <n v="0.8"/>
    <n v="-2.1624000000000012"/>
  </r>
  <r>
    <x v="2347"/>
    <x v="1155"/>
    <x v="0"/>
    <x v="69"/>
    <d v="2013-03-19T00:00:00"/>
    <s v="Standard Class"/>
    <x v="299"/>
    <s v="Liz Thompson"/>
    <x v="0"/>
    <s v="United States"/>
    <s v="San Antonio"/>
    <x v="5"/>
    <n v="78207"/>
    <x v="2"/>
    <s v="FUR-TA-10004619"/>
    <x v="0"/>
    <x v="3"/>
    <s v="Hon Non-Folding Utility Tables"/>
    <x v="1969"/>
    <n v="5"/>
    <n v="0.3"/>
    <n v="0"/>
  </r>
  <r>
    <x v="2348"/>
    <x v="1156"/>
    <x v="3"/>
    <x v="574"/>
    <d v="2014-12-04T00:00:00"/>
    <s v="Same Day"/>
    <x v="87"/>
    <s v="Alice McCarthy"/>
    <x v="1"/>
    <s v="United States"/>
    <s v="Los Angeles"/>
    <x v="1"/>
    <n v="90032"/>
    <x v="1"/>
    <s v="OFF-BI-10004187"/>
    <x v="1"/>
    <x v="8"/>
    <s v="Staples"/>
    <x v="1970"/>
    <n v="6"/>
    <n v="0.2"/>
    <n v="3.1583999999999985"/>
  </r>
  <r>
    <x v="2349"/>
    <x v="1156"/>
    <x v="3"/>
    <x v="574"/>
    <d v="2014-12-04T00:00:00"/>
    <s v="Same Day"/>
    <x v="87"/>
    <s v="Alice McCarthy"/>
    <x v="1"/>
    <s v="United States"/>
    <s v="Los Angeles"/>
    <x v="1"/>
    <n v="90032"/>
    <x v="1"/>
    <s v="OFF-BI-10000632"/>
    <x v="1"/>
    <x v="8"/>
    <s v="Satellite Sectional Post Binders"/>
    <x v="1971"/>
    <n v="2"/>
    <n v="0.2"/>
    <n v="22.573199999999996"/>
  </r>
  <r>
    <x v="2350"/>
    <x v="1156"/>
    <x v="3"/>
    <x v="574"/>
    <d v="2014-12-04T00:00:00"/>
    <s v="Same Day"/>
    <x v="87"/>
    <s v="Alice McCarthy"/>
    <x v="1"/>
    <s v="United States"/>
    <s v="Los Angeles"/>
    <x v="1"/>
    <n v="90032"/>
    <x v="1"/>
    <s v="OFF-PA-10003724"/>
    <x v="1"/>
    <x v="10"/>
    <s v="Wirebound Message Book, 4 per Page"/>
    <x v="139"/>
    <n v="2"/>
    <n v="0"/>
    <n v="5.3213999999999997"/>
  </r>
  <r>
    <x v="2351"/>
    <x v="1156"/>
    <x v="3"/>
    <x v="574"/>
    <d v="2014-12-04T00:00:00"/>
    <s v="Same Day"/>
    <x v="87"/>
    <s v="Alice McCarthy"/>
    <x v="1"/>
    <s v="United States"/>
    <s v="Los Angeles"/>
    <x v="1"/>
    <n v="90032"/>
    <x v="1"/>
    <s v="OFF-AP-10002765"/>
    <x v="1"/>
    <x v="9"/>
    <s v="Fellowes Advanced Computer Series Surge Protectors"/>
    <x v="1972"/>
    <n v="3"/>
    <n v="0"/>
    <n v="22.251600000000003"/>
  </r>
  <r>
    <x v="2352"/>
    <x v="1156"/>
    <x v="3"/>
    <x v="574"/>
    <d v="2014-12-04T00:00:00"/>
    <s v="Same Day"/>
    <x v="87"/>
    <s v="Alice McCarthy"/>
    <x v="1"/>
    <s v="United States"/>
    <s v="Los Angeles"/>
    <x v="1"/>
    <n v="90032"/>
    <x v="1"/>
    <s v="OFF-AR-10001868"/>
    <x v="1"/>
    <x v="6"/>
    <s v="Prang Dustless Chalk Sticks"/>
    <x v="1973"/>
    <n v="6"/>
    <n v="0"/>
    <n v="5.04"/>
  </r>
  <r>
    <x v="2353"/>
    <x v="1157"/>
    <x v="1"/>
    <x v="284"/>
    <d v="2012-09-02T00:00:00"/>
    <s v="First Class"/>
    <x v="609"/>
    <s v="Scott Cohen"/>
    <x v="1"/>
    <s v="United States"/>
    <s v="San Francisco"/>
    <x v="1"/>
    <n v="94122"/>
    <x v="1"/>
    <s v="FUR-BO-10002545"/>
    <x v="0"/>
    <x v="0"/>
    <s v="Atlantic Metals Mobile 3-Shelf Bookcases, Custom Colors"/>
    <x v="1974"/>
    <n v="7"/>
    <n v="0.15"/>
    <n v="200.95460000000008"/>
  </r>
  <r>
    <x v="2354"/>
    <x v="1157"/>
    <x v="1"/>
    <x v="284"/>
    <d v="2012-09-02T00:00:00"/>
    <s v="First Class"/>
    <x v="609"/>
    <s v="Scott Cohen"/>
    <x v="1"/>
    <s v="United States"/>
    <s v="San Francisco"/>
    <x v="1"/>
    <n v="94122"/>
    <x v="1"/>
    <s v="OFF-BI-10002735"/>
    <x v="1"/>
    <x v="8"/>
    <s v="GBC Prestige Therm-A-Bind Covers"/>
    <x v="1975"/>
    <n v="5"/>
    <n v="0.2"/>
    <n v="46.3185"/>
  </r>
  <r>
    <x v="2355"/>
    <x v="1157"/>
    <x v="1"/>
    <x v="284"/>
    <d v="2012-09-02T00:00:00"/>
    <s v="First Class"/>
    <x v="609"/>
    <s v="Scott Cohen"/>
    <x v="1"/>
    <s v="United States"/>
    <s v="San Francisco"/>
    <x v="1"/>
    <n v="94122"/>
    <x v="1"/>
    <s v="TEC-AC-10004864"/>
    <x v="2"/>
    <x v="11"/>
    <s v="Memorex Micro Travel Drive 32 GB"/>
    <x v="1976"/>
    <n v="1"/>
    <n v="0"/>
    <n v="15.699300000000001"/>
  </r>
  <r>
    <x v="2356"/>
    <x v="1157"/>
    <x v="1"/>
    <x v="284"/>
    <d v="2012-09-02T00:00:00"/>
    <s v="First Class"/>
    <x v="609"/>
    <s v="Scott Cohen"/>
    <x v="1"/>
    <s v="United States"/>
    <s v="San Francisco"/>
    <x v="1"/>
    <n v="94122"/>
    <x v="1"/>
    <s v="TEC-MA-10000597"/>
    <x v="2"/>
    <x v="15"/>
    <s v="Lexmark S315 Color Inkjet Printer"/>
    <x v="1977"/>
    <n v="3"/>
    <n v="0.2"/>
    <n v="80.991899999999987"/>
  </r>
  <r>
    <x v="2357"/>
    <x v="1158"/>
    <x v="2"/>
    <x v="461"/>
    <d v="2011-03-21T00:00:00"/>
    <s v="Standard Class"/>
    <x v="291"/>
    <s v="Christine Phan"/>
    <x v="1"/>
    <s v="United States"/>
    <s v="New York City"/>
    <x v="15"/>
    <n v="10024"/>
    <x v="3"/>
    <s v="FUR-TA-10003473"/>
    <x v="0"/>
    <x v="3"/>
    <s v="Bretford Rectangular Conference Table Tops"/>
    <x v="1978"/>
    <n v="7"/>
    <n v="0.4"/>
    <n v="-447.59469999999988"/>
  </r>
  <r>
    <x v="2358"/>
    <x v="1158"/>
    <x v="2"/>
    <x v="461"/>
    <d v="2011-03-21T00:00:00"/>
    <s v="Standard Class"/>
    <x v="291"/>
    <s v="Christine Phan"/>
    <x v="1"/>
    <s v="United States"/>
    <s v="New York City"/>
    <x v="15"/>
    <n v="10024"/>
    <x v="3"/>
    <s v="FUR-TA-10001950"/>
    <x v="0"/>
    <x v="3"/>
    <s v="Balt Solid Wood Round Tables"/>
    <x v="1979"/>
    <n v="4"/>
    <n v="0.4"/>
    <n v="-553.64760000000001"/>
  </r>
  <r>
    <x v="2359"/>
    <x v="1158"/>
    <x v="2"/>
    <x v="461"/>
    <d v="2011-03-21T00:00:00"/>
    <s v="Standard Class"/>
    <x v="291"/>
    <s v="Christine Phan"/>
    <x v="1"/>
    <s v="United States"/>
    <s v="New York City"/>
    <x v="15"/>
    <n v="10024"/>
    <x v="3"/>
    <s v="FUR-TA-10004175"/>
    <x v="0"/>
    <x v="3"/>
    <s v="Hon 30&quot; x 60&quot; Table with Locking Drawer"/>
    <x v="1980"/>
    <n v="3"/>
    <n v="0.4"/>
    <n v="-122.78160000000003"/>
  </r>
  <r>
    <x v="2360"/>
    <x v="1158"/>
    <x v="2"/>
    <x v="461"/>
    <d v="2011-03-21T00:00:00"/>
    <s v="Standard Class"/>
    <x v="291"/>
    <s v="Christine Phan"/>
    <x v="1"/>
    <s v="United States"/>
    <s v="New York City"/>
    <x v="15"/>
    <n v="10024"/>
    <x v="3"/>
    <s v="OFF-PA-10002960"/>
    <x v="1"/>
    <x v="10"/>
    <s v="Xerox 1926"/>
    <x v="1981"/>
    <n v="7"/>
    <n v="0"/>
    <n v="16.3842"/>
  </r>
  <r>
    <x v="2361"/>
    <x v="1158"/>
    <x v="2"/>
    <x v="461"/>
    <d v="2011-03-21T00:00:00"/>
    <s v="Standard Class"/>
    <x v="291"/>
    <s v="Christine Phan"/>
    <x v="1"/>
    <s v="United States"/>
    <s v="New York City"/>
    <x v="15"/>
    <n v="10024"/>
    <x v="3"/>
    <s v="OFF-PA-10000919"/>
    <x v="1"/>
    <x v="10"/>
    <s v="Xerox 1918"/>
    <x v="1982"/>
    <n v="4"/>
    <n v="0"/>
    <n v="75.9696"/>
  </r>
  <r>
    <x v="2362"/>
    <x v="1159"/>
    <x v="3"/>
    <x v="513"/>
    <d v="2014-04-21T00:00:00"/>
    <s v="Standard Class"/>
    <x v="167"/>
    <s v="Roy Französisch"/>
    <x v="0"/>
    <s v="United States"/>
    <s v="Columbus"/>
    <x v="24"/>
    <n v="43229"/>
    <x v="3"/>
    <s v="OFF-BI-10001553"/>
    <x v="1"/>
    <x v="8"/>
    <s v="SpineVue Locking Slant-D Ring Binders by Cardinal"/>
    <x v="1983"/>
    <n v="5"/>
    <n v="0.7"/>
    <n v="-10.053999999999998"/>
  </r>
  <r>
    <x v="2363"/>
    <x v="1160"/>
    <x v="0"/>
    <x v="69"/>
    <d v="2013-03-19T00:00:00"/>
    <s v="Standard Class"/>
    <x v="144"/>
    <s v="Adam Bellavance"/>
    <x v="2"/>
    <s v="United States"/>
    <s v="Waynesboro"/>
    <x v="17"/>
    <n v="22980"/>
    <x v="0"/>
    <s v="FUR-FU-10004864"/>
    <x v="0"/>
    <x v="5"/>
    <s v="Howard Miller 14-1/2&quot; Diameter Chrome Round Wall Clock"/>
    <x v="1984"/>
    <n v="2"/>
    <n v="0"/>
    <n v="40.921599999999998"/>
  </r>
  <r>
    <x v="2364"/>
    <x v="1160"/>
    <x v="0"/>
    <x v="69"/>
    <d v="2013-03-19T00:00:00"/>
    <s v="Standard Class"/>
    <x v="144"/>
    <s v="Adam Bellavance"/>
    <x v="2"/>
    <s v="United States"/>
    <s v="Waynesboro"/>
    <x v="17"/>
    <n v="22980"/>
    <x v="0"/>
    <s v="OFF-AP-10004540"/>
    <x v="1"/>
    <x v="9"/>
    <s v="Eureka The Boss Lite 10-Amp Upright Vacuum, Blue"/>
    <x v="1985"/>
    <n v="2"/>
    <n v="0"/>
    <n v="44.889600000000002"/>
  </r>
  <r>
    <x v="2365"/>
    <x v="1160"/>
    <x v="0"/>
    <x v="69"/>
    <d v="2013-03-19T00:00:00"/>
    <s v="Standard Class"/>
    <x v="144"/>
    <s v="Adam Bellavance"/>
    <x v="2"/>
    <s v="United States"/>
    <s v="Waynesboro"/>
    <x v="17"/>
    <n v="22980"/>
    <x v="0"/>
    <s v="OFF-BI-10004965"/>
    <x v="1"/>
    <x v="8"/>
    <s v="Ibico Covers for Plastic or Wire Binding Elements"/>
    <x v="1986"/>
    <n v="4"/>
    <n v="0"/>
    <n v="20.7"/>
  </r>
  <r>
    <x v="2366"/>
    <x v="1161"/>
    <x v="2"/>
    <x v="156"/>
    <d v="2011-11-26T00:00:00"/>
    <s v="Second Class"/>
    <x v="552"/>
    <s v="Erica Hackney"/>
    <x v="0"/>
    <s v="United States"/>
    <s v="Sacramento"/>
    <x v="1"/>
    <n v="95823"/>
    <x v="1"/>
    <s v="FUR-CH-10001714"/>
    <x v="0"/>
    <x v="1"/>
    <s v="Global Leather &amp; Oak Executive Chair, Burgundy"/>
    <x v="1987"/>
    <n v="1"/>
    <n v="0.2"/>
    <n v="-18.106799999999993"/>
  </r>
  <r>
    <x v="2367"/>
    <x v="1162"/>
    <x v="3"/>
    <x v="516"/>
    <d v="2014-02-14T00:00:00"/>
    <s v="First Class"/>
    <x v="438"/>
    <s v="Michael Nguyen"/>
    <x v="0"/>
    <s v="United States"/>
    <s v="Clinton"/>
    <x v="39"/>
    <n v="20735"/>
    <x v="3"/>
    <s v="OFF-PA-10002464"/>
    <x v="1"/>
    <x v="10"/>
    <s v="HP Office Recycled Paper (20Lb. and 87 Bright)"/>
    <x v="1071"/>
    <n v="4"/>
    <n v="0"/>
    <n v="11.328800000000001"/>
  </r>
  <r>
    <x v="2368"/>
    <x v="1163"/>
    <x v="0"/>
    <x v="713"/>
    <d v="2013-09-28T00:00:00"/>
    <s v="Standard Class"/>
    <x v="126"/>
    <s v="Kelly Lampkin"/>
    <x v="1"/>
    <s v="United States"/>
    <s v="Fairfield"/>
    <x v="24"/>
    <n v="45014"/>
    <x v="3"/>
    <s v="FUR-FU-10002298"/>
    <x v="0"/>
    <x v="5"/>
    <s v="Rubbermaid ClusterMat Chairmats, Mat Size- 66&quot; x 60&quot;, Lip 20&quot; x 11&quot; -90 Degree Angle"/>
    <x v="1988"/>
    <n v="6"/>
    <n v="0.2"/>
    <n v="-26.635200000000026"/>
  </r>
  <r>
    <x v="2369"/>
    <x v="1163"/>
    <x v="0"/>
    <x v="713"/>
    <d v="2013-09-28T00:00:00"/>
    <s v="Standard Class"/>
    <x v="126"/>
    <s v="Kelly Lampkin"/>
    <x v="1"/>
    <s v="United States"/>
    <s v="Fairfield"/>
    <x v="24"/>
    <n v="45014"/>
    <x v="3"/>
    <s v="OFF-AR-10000315"/>
    <x v="1"/>
    <x v="6"/>
    <s v="Dixon Ticonderoga Maple Cedar Pencil, #2"/>
    <x v="1989"/>
    <n v="2"/>
    <n v="0.2"/>
    <n v="0.30700000000000016"/>
  </r>
  <r>
    <x v="2370"/>
    <x v="1164"/>
    <x v="3"/>
    <x v="437"/>
    <d v="2014-07-10T00:00:00"/>
    <s v="Second Class"/>
    <x v="172"/>
    <s v="Michael Paige"/>
    <x v="1"/>
    <s v="United States"/>
    <s v="Warwick"/>
    <x v="34"/>
    <n v="2886"/>
    <x v="3"/>
    <s v="TEC-AC-10004353"/>
    <x v="2"/>
    <x v="11"/>
    <s v="Hypercom P1300 Pinpad"/>
    <x v="1990"/>
    <n v="4"/>
    <n v="0"/>
    <n v="93.240000000000009"/>
  </r>
  <r>
    <x v="2371"/>
    <x v="1165"/>
    <x v="0"/>
    <x v="274"/>
    <d v="2013-07-12T00:00:00"/>
    <s v="Second Class"/>
    <x v="292"/>
    <s v="Barry Französisch"/>
    <x v="1"/>
    <s v="United States"/>
    <s v="Aurora"/>
    <x v="10"/>
    <n v="60505"/>
    <x v="2"/>
    <s v="FUR-FU-10004973"/>
    <x v="0"/>
    <x v="5"/>
    <s v="Flat Face Poster Frame"/>
    <x v="1991"/>
    <n v="8"/>
    <n v="0.6"/>
    <n v="-27.129599999999996"/>
  </r>
  <r>
    <x v="2372"/>
    <x v="1165"/>
    <x v="0"/>
    <x v="274"/>
    <d v="2013-07-12T00:00:00"/>
    <s v="Second Class"/>
    <x v="292"/>
    <s v="Barry Französisch"/>
    <x v="1"/>
    <s v="United States"/>
    <s v="Aurora"/>
    <x v="10"/>
    <n v="60505"/>
    <x v="2"/>
    <s v="OFF-FA-10000936"/>
    <x v="1"/>
    <x v="13"/>
    <s v="Acco Hot Clips Clips to Go"/>
    <x v="1992"/>
    <n v="1"/>
    <n v="0.2"/>
    <n v="0.8224999999999999"/>
  </r>
  <r>
    <x v="2373"/>
    <x v="1165"/>
    <x v="0"/>
    <x v="274"/>
    <d v="2013-07-12T00:00:00"/>
    <s v="Second Class"/>
    <x v="292"/>
    <s v="Barry Französisch"/>
    <x v="1"/>
    <s v="United States"/>
    <s v="Aurora"/>
    <x v="10"/>
    <n v="60505"/>
    <x v="2"/>
    <s v="OFF-PA-10001609"/>
    <x v="1"/>
    <x v="10"/>
    <s v="Tops Wirebound Message Log Books"/>
    <x v="1993"/>
    <n v="9"/>
    <n v="0.2"/>
    <n v="7.698599999999999"/>
  </r>
  <r>
    <x v="2374"/>
    <x v="1165"/>
    <x v="0"/>
    <x v="274"/>
    <d v="2013-07-12T00:00:00"/>
    <s v="Second Class"/>
    <x v="292"/>
    <s v="Barry Französisch"/>
    <x v="1"/>
    <s v="United States"/>
    <s v="Aurora"/>
    <x v="10"/>
    <n v="60505"/>
    <x v="2"/>
    <s v="FUR-CH-10000785"/>
    <x v="0"/>
    <x v="1"/>
    <s v="Global Ergonomic Managers Chair"/>
    <x v="1994"/>
    <n v="2"/>
    <n v="0.3"/>
    <n v="-14.478399999999993"/>
  </r>
  <r>
    <x v="2375"/>
    <x v="1166"/>
    <x v="3"/>
    <x v="714"/>
    <d v="2014-01-31T00:00:00"/>
    <s v="Standard Class"/>
    <x v="236"/>
    <s v="Theone Pippenger"/>
    <x v="0"/>
    <s v="United States"/>
    <s v="Smyrna"/>
    <x v="32"/>
    <n v="30080"/>
    <x v="0"/>
    <s v="OFF-FA-10000053"/>
    <x v="1"/>
    <x v="13"/>
    <s v="Revere Boxed Rubber Bands by Revere"/>
    <x v="1995"/>
    <n v="3"/>
    <n v="0"/>
    <n v="0.11340000000000017"/>
  </r>
  <r>
    <x v="2376"/>
    <x v="1167"/>
    <x v="2"/>
    <x v="710"/>
    <d v="2011-08-21T00:00:00"/>
    <s v="Second Class"/>
    <x v="474"/>
    <s v="Maxwell Schwartz"/>
    <x v="0"/>
    <s v="United States"/>
    <s v="Columbus"/>
    <x v="24"/>
    <n v="43229"/>
    <x v="3"/>
    <s v="OFF-BI-10001718"/>
    <x v="1"/>
    <x v="8"/>
    <s v="GBC DocuBind P50 Personal Binding Machine"/>
    <x v="1996"/>
    <n v="4"/>
    <n v="0.7"/>
    <n v="-58.861599999999981"/>
  </r>
  <r>
    <x v="2377"/>
    <x v="1167"/>
    <x v="2"/>
    <x v="710"/>
    <d v="2011-08-21T00:00:00"/>
    <s v="Second Class"/>
    <x v="474"/>
    <s v="Maxwell Schwartz"/>
    <x v="0"/>
    <s v="United States"/>
    <s v="Columbus"/>
    <x v="24"/>
    <n v="43229"/>
    <x v="3"/>
    <s v="OFF-SU-10004768"/>
    <x v="1"/>
    <x v="14"/>
    <s v="Acme Kleencut Forged Steel Scissors"/>
    <x v="1997"/>
    <n v="2"/>
    <n v="0.2"/>
    <n v="1.1479999999999988"/>
  </r>
  <r>
    <x v="2378"/>
    <x v="1168"/>
    <x v="1"/>
    <x v="401"/>
    <d v="2012-12-11T00:00:00"/>
    <s v="Standard Class"/>
    <x v="454"/>
    <s v="Katherine Murray"/>
    <x v="2"/>
    <s v="United States"/>
    <s v="Thousand Oaks"/>
    <x v="1"/>
    <n v="91360"/>
    <x v="1"/>
    <s v="OFF-PA-10003883"/>
    <x v="1"/>
    <x v="10"/>
    <s v="Message Book, Phone, Wirebound Standard Line Memo, 2 3/4&quot; X 5&quot;"/>
    <x v="1998"/>
    <n v="5"/>
    <n v="0"/>
    <n v="15.065"/>
  </r>
  <r>
    <x v="2379"/>
    <x v="1169"/>
    <x v="0"/>
    <x v="715"/>
    <d v="2013-05-11T00:00:00"/>
    <s v="Standard Class"/>
    <x v="534"/>
    <s v="Brad Eason"/>
    <x v="2"/>
    <s v="United States"/>
    <s v="Lorain"/>
    <x v="24"/>
    <n v="44052"/>
    <x v="3"/>
    <s v="OFF-FA-10004248"/>
    <x v="1"/>
    <x v="13"/>
    <s v="Advantus T-Pin Paper Clips"/>
    <x v="1999"/>
    <n v="2"/>
    <n v="0.2"/>
    <n v="1.7138000000000002"/>
  </r>
  <r>
    <x v="2380"/>
    <x v="1169"/>
    <x v="0"/>
    <x v="715"/>
    <d v="2013-05-11T00:00:00"/>
    <s v="Standard Class"/>
    <x v="534"/>
    <s v="Brad Eason"/>
    <x v="2"/>
    <s v="United States"/>
    <s v="Lorain"/>
    <x v="24"/>
    <n v="44052"/>
    <x v="3"/>
    <s v="OFF-PA-10002581"/>
    <x v="1"/>
    <x v="10"/>
    <s v="Xerox 1951"/>
    <x v="2000"/>
    <n v="2"/>
    <n v="0.2"/>
    <n v="15.489999999999997"/>
  </r>
  <r>
    <x v="2381"/>
    <x v="1169"/>
    <x v="0"/>
    <x v="715"/>
    <d v="2013-05-11T00:00:00"/>
    <s v="Standard Class"/>
    <x v="534"/>
    <s v="Brad Eason"/>
    <x v="2"/>
    <s v="United States"/>
    <s v="Lorain"/>
    <x v="24"/>
    <n v="44052"/>
    <x v="3"/>
    <s v="FUR-FU-10004848"/>
    <x v="0"/>
    <x v="5"/>
    <s v="DAX Solid Wood Frames"/>
    <x v="2001"/>
    <n v="7"/>
    <n v="0.2"/>
    <n v="11.626299999999999"/>
  </r>
  <r>
    <x v="2382"/>
    <x v="1170"/>
    <x v="3"/>
    <x v="613"/>
    <d v="2014-03-27T00:00:00"/>
    <s v="First Class"/>
    <x v="610"/>
    <s v="Christina VanderZanden"/>
    <x v="0"/>
    <s v="United States"/>
    <s v="Fresno"/>
    <x v="1"/>
    <n v="93727"/>
    <x v="1"/>
    <s v="OFF-AP-10002403"/>
    <x v="1"/>
    <x v="9"/>
    <s v="Acco Smartsocket Color-Coded Six-Outlet AC Adapter Model Surge Protectors"/>
    <x v="2002"/>
    <n v="4"/>
    <n v="0"/>
    <n v="45.770399999999995"/>
  </r>
  <r>
    <x v="2383"/>
    <x v="1170"/>
    <x v="3"/>
    <x v="613"/>
    <d v="2014-03-27T00:00:00"/>
    <s v="First Class"/>
    <x v="610"/>
    <s v="Christina VanderZanden"/>
    <x v="0"/>
    <s v="United States"/>
    <s v="Fresno"/>
    <x v="1"/>
    <n v="93727"/>
    <x v="1"/>
    <s v="OFF-AR-10003087"/>
    <x v="1"/>
    <x v="6"/>
    <s v="Staples"/>
    <x v="2003"/>
    <n v="9"/>
    <n v="0"/>
    <n v="4.4855999999999998"/>
  </r>
  <r>
    <x v="2384"/>
    <x v="1170"/>
    <x v="3"/>
    <x v="613"/>
    <d v="2014-03-27T00:00:00"/>
    <s v="First Class"/>
    <x v="610"/>
    <s v="Christina VanderZanden"/>
    <x v="0"/>
    <s v="United States"/>
    <s v="Fresno"/>
    <x v="1"/>
    <n v="93727"/>
    <x v="1"/>
    <s v="OFF-BI-10002026"/>
    <x v="1"/>
    <x v="8"/>
    <s v="Avery Arch Ring Binders"/>
    <x v="2004"/>
    <n v="4"/>
    <n v="0.2"/>
    <n v="62.74799999999999"/>
  </r>
  <r>
    <x v="2385"/>
    <x v="1170"/>
    <x v="3"/>
    <x v="613"/>
    <d v="2014-03-27T00:00:00"/>
    <s v="First Class"/>
    <x v="610"/>
    <s v="Christina VanderZanden"/>
    <x v="0"/>
    <s v="United States"/>
    <s v="Fresno"/>
    <x v="1"/>
    <n v="93727"/>
    <x v="1"/>
    <s v="TEC-PH-10000141"/>
    <x v="2"/>
    <x v="7"/>
    <s v="Clearsounds A400"/>
    <x v="2005"/>
    <n v="4"/>
    <n v="0.2"/>
    <n v="15.837600000000009"/>
  </r>
  <r>
    <x v="2386"/>
    <x v="1170"/>
    <x v="3"/>
    <x v="613"/>
    <d v="2014-03-27T00:00:00"/>
    <s v="First Class"/>
    <x v="610"/>
    <s v="Christina VanderZanden"/>
    <x v="0"/>
    <s v="United States"/>
    <s v="Fresno"/>
    <x v="1"/>
    <n v="93727"/>
    <x v="1"/>
    <s v="TEC-CO-10000971"/>
    <x v="2"/>
    <x v="16"/>
    <s v="Hewlett Packard 310 Color Digital Copier"/>
    <x v="2006"/>
    <n v="2"/>
    <n v="0.2"/>
    <n v="59.997999999999962"/>
  </r>
  <r>
    <x v="2387"/>
    <x v="1171"/>
    <x v="1"/>
    <x v="295"/>
    <d v="2012-12-15T00:00:00"/>
    <s v="First Class"/>
    <x v="589"/>
    <s v="Dennis Kane"/>
    <x v="0"/>
    <s v="United States"/>
    <s v="San Diego"/>
    <x v="1"/>
    <n v="92105"/>
    <x v="1"/>
    <s v="OFF-FA-10001229"/>
    <x v="1"/>
    <x v="13"/>
    <s v="Staples"/>
    <x v="2007"/>
    <n v="2"/>
    <n v="0"/>
    <n v="3.6155999999999997"/>
  </r>
  <r>
    <x v="2388"/>
    <x v="1171"/>
    <x v="1"/>
    <x v="295"/>
    <d v="2012-12-15T00:00:00"/>
    <s v="First Class"/>
    <x v="589"/>
    <s v="Dennis Kane"/>
    <x v="0"/>
    <s v="United States"/>
    <s v="San Diego"/>
    <x v="1"/>
    <n v="92105"/>
    <x v="1"/>
    <s v="OFF-BI-10002437"/>
    <x v="1"/>
    <x v="8"/>
    <s v="Recycled Premium Regency Composition Covers"/>
    <x v="671"/>
    <n v="2"/>
    <n v="0.2"/>
    <n v="8.8623999999999992"/>
  </r>
  <r>
    <x v="2389"/>
    <x v="1172"/>
    <x v="1"/>
    <x v="401"/>
    <d v="2012-12-10T00:00:00"/>
    <s v="Standard Class"/>
    <x v="611"/>
    <s v="Speros Goranitis"/>
    <x v="0"/>
    <s v="United States"/>
    <s v="New York City"/>
    <x v="15"/>
    <n v="10009"/>
    <x v="3"/>
    <s v="OFF-PA-10004255"/>
    <x v="1"/>
    <x v="10"/>
    <s v="Xerox 219"/>
    <x v="90"/>
    <n v="1"/>
    <n v="0"/>
    <n v="3.1104000000000003"/>
  </r>
  <r>
    <x v="2390"/>
    <x v="1172"/>
    <x v="1"/>
    <x v="401"/>
    <d v="2012-12-10T00:00:00"/>
    <s v="Standard Class"/>
    <x v="611"/>
    <s v="Speros Goranitis"/>
    <x v="0"/>
    <s v="United States"/>
    <s v="New York City"/>
    <x v="15"/>
    <n v="10009"/>
    <x v="3"/>
    <s v="OFF-PA-10001184"/>
    <x v="1"/>
    <x v="10"/>
    <s v="Xerox 1903"/>
    <x v="1085"/>
    <n v="7"/>
    <n v="0"/>
    <n v="20.511400000000002"/>
  </r>
  <r>
    <x v="2391"/>
    <x v="1172"/>
    <x v="1"/>
    <x v="401"/>
    <d v="2012-12-10T00:00:00"/>
    <s v="Standard Class"/>
    <x v="611"/>
    <s v="Speros Goranitis"/>
    <x v="0"/>
    <s v="United States"/>
    <s v="New York City"/>
    <x v="15"/>
    <n v="10009"/>
    <x v="3"/>
    <s v="TEC-AC-10002637"/>
    <x v="2"/>
    <x v="11"/>
    <s v="Logitech VX Revolution Cordless Laser Mouse for Notebooks (Black)"/>
    <x v="2008"/>
    <n v="9"/>
    <n v="0"/>
    <n v="97.194599999999923"/>
  </r>
  <r>
    <x v="2392"/>
    <x v="1172"/>
    <x v="1"/>
    <x v="401"/>
    <d v="2012-12-10T00:00:00"/>
    <s v="Standard Class"/>
    <x v="611"/>
    <s v="Speros Goranitis"/>
    <x v="0"/>
    <s v="United States"/>
    <s v="New York City"/>
    <x v="15"/>
    <n v="10009"/>
    <x v="3"/>
    <s v="FUR-FU-10002878"/>
    <x v="0"/>
    <x v="5"/>
    <s v="Seth Thomas 14&quot; Day/Date Wall Clock"/>
    <x v="2009"/>
    <n v="4"/>
    <n v="0"/>
    <n v="42.150400000000005"/>
  </r>
  <r>
    <x v="2393"/>
    <x v="1173"/>
    <x v="0"/>
    <x v="716"/>
    <d v="2013-03-24T00:00:00"/>
    <s v="Standard Class"/>
    <x v="394"/>
    <s v="Christine Sundaresam"/>
    <x v="0"/>
    <s v="United States"/>
    <s v="Malden"/>
    <x v="31"/>
    <n v="2148"/>
    <x v="3"/>
    <s v="OFF-AR-10000588"/>
    <x v="1"/>
    <x v="6"/>
    <s v="Newell 345"/>
    <x v="2010"/>
    <n v="2"/>
    <n v="0"/>
    <n v="10.316800000000001"/>
  </r>
  <r>
    <x v="2394"/>
    <x v="1174"/>
    <x v="1"/>
    <x v="717"/>
    <d v="2012-11-19T00:00:00"/>
    <s v="Standard Class"/>
    <x v="601"/>
    <s v="Patrick Jones"/>
    <x v="1"/>
    <s v="United States"/>
    <s v="New York City"/>
    <x v="15"/>
    <n v="10035"/>
    <x v="3"/>
    <s v="TEC-AC-10002217"/>
    <x v="2"/>
    <x v="11"/>
    <s v="Imation Clip USB flash drive - 8 GB"/>
    <x v="2011"/>
    <n v="2"/>
    <n v="0"/>
    <n v="2.2560000000000002"/>
  </r>
  <r>
    <x v="2395"/>
    <x v="1174"/>
    <x v="1"/>
    <x v="717"/>
    <d v="2012-11-19T00:00:00"/>
    <s v="Standard Class"/>
    <x v="601"/>
    <s v="Patrick Jones"/>
    <x v="1"/>
    <s v="United States"/>
    <s v="New York City"/>
    <x v="15"/>
    <n v="10035"/>
    <x v="3"/>
    <s v="TEC-AC-10001267"/>
    <x v="2"/>
    <x v="11"/>
    <s v="Imation 32GB Pocket Pro USB 3.0 Flash Drive - 32 GB - Black - 1 P ..."/>
    <x v="2012"/>
    <n v="2"/>
    <n v="0"/>
    <n v="23.96"/>
  </r>
  <r>
    <x v="2396"/>
    <x v="1174"/>
    <x v="1"/>
    <x v="717"/>
    <d v="2012-11-19T00:00:00"/>
    <s v="Standard Class"/>
    <x v="601"/>
    <s v="Patrick Jones"/>
    <x v="1"/>
    <s v="United States"/>
    <s v="New York City"/>
    <x v="15"/>
    <n v="10035"/>
    <x v="3"/>
    <s v="OFF-PA-10004041"/>
    <x v="1"/>
    <x v="10"/>
    <s v="It's Hot Message Books with Stickers, 2 3/4&quot; x 5&quot;"/>
    <x v="2013"/>
    <n v="5"/>
    <n v="0"/>
    <n v="16.649999999999999"/>
  </r>
  <r>
    <x v="2397"/>
    <x v="1175"/>
    <x v="3"/>
    <x v="718"/>
    <d v="2014-08-17T00:00:00"/>
    <s v="Second Class"/>
    <x v="413"/>
    <s v="Nora Preis"/>
    <x v="0"/>
    <s v="United States"/>
    <s v="San Francisco"/>
    <x v="1"/>
    <n v="94109"/>
    <x v="1"/>
    <s v="OFF-LA-10001613"/>
    <x v="1"/>
    <x v="2"/>
    <s v="Avery File Folder Labels"/>
    <x v="1784"/>
    <n v="2"/>
    <n v="0"/>
    <n v="2.8224"/>
  </r>
  <r>
    <x v="2398"/>
    <x v="1175"/>
    <x v="3"/>
    <x v="718"/>
    <d v="2014-08-17T00:00:00"/>
    <s v="Second Class"/>
    <x v="413"/>
    <s v="Nora Preis"/>
    <x v="0"/>
    <s v="United States"/>
    <s v="San Francisco"/>
    <x v="1"/>
    <n v="94109"/>
    <x v="1"/>
    <s v="OFF-AR-10000246"/>
    <x v="1"/>
    <x v="6"/>
    <s v="Newell 318"/>
    <x v="1459"/>
    <n v="6"/>
    <n v="0"/>
    <n v="4.3367999999999993"/>
  </r>
  <r>
    <x v="2399"/>
    <x v="1176"/>
    <x v="3"/>
    <x v="428"/>
    <d v="2014-09-16T00:00:00"/>
    <s v="Standard Class"/>
    <x v="115"/>
    <s v="Sean Braxton"/>
    <x v="1"/>
    <s v="United States"/>
    <s v="Florence"/>
    <x v="20"/>
    <n v="29501"/>
    <x v="0"/>
    <s v="OFF-ST-10001809"/>
    <x v="1"/>
    <x v="4"/>
    <s v="Fellowes Officeware Wire Shelving"/>
    <x v="2014"/>
    <n v="7"/>
    <n v="0"/>
    <n v="12.576199999999986"/>
  </r>
  <r>
    <x v="2400"/>
    <x v="1176"/>
    <x v="3"/>
    <x v="428"/>
    <d v="2014-09-16T00:00:00"/>
    <s v="Standard Class"/>
    <x v="115"/>
    <s v="Sean Braxton"/>
    <x v="1"/>
    <s v="United States"/>
    <s v="Florence"/>
    <x v="20"/>
    <n v="29501"/>
    <x v="0"/>
    <s v="OFF-ST-10002214"/>
    <x v="1"/>
    <x v="4"/>
    <s v="X-Rack File for Hanging Folders"/>
    <x v="2015"/>
    <n v="5"/>
    <n v="0"/>
    <n v="14.676999999999998"/>
  </r>
  <r>
    <x v="2401"/>
    <x v="1177"/>
    <x v="3"/>
    <x v="719"/>
    <d v="2014-04-05T00:00:00"/>
    <s v="Second Class"/>
    <x v="548"/>
    <s v="Adam Shillingsburg"/>
    <x v="0"/>
    <s v="United States"/>
    <s v="Springfield"/>
    <x v="25"/>
    <n v="65807"/>
    <x v="2"/>
    <s v="OFF-ST-10000649"/>
    <x v="1"/>
    <x v="4"/>
    <s v="Hanging Personal Folder File"/>
    <x v="2016"/>
    <n v="6"/>
    <n v="0"/>
    <n v="23.550000000000004"/>
  </r>
  <r>
    <x v="2402"/>
    <x v="1177"/>
    <x v="3"/>
    <x v="719"/>
    <d v="2014-04-05T00:00:00"/>
    <s v="Second Class"/>
    <x v="548"/>
    <s v="Adam Shillingsburg"/>
    <x v="0"/>
    <s v="United States"/>
    <s v="Springfield"/>
    <x v="25"/>
    <n v="65807"/>
    <x v="2"/>
    <s v="OFF-EN-10001990"/>
    <x v="1"/>
    <x v="12"/>
    <s v="Staples"/>
    <x v="158"/>
    <n v="5"/>
    <n v="0"/>
    <n v="13.347999999999997"/>
  </r>
  <r>
    <x v="2403"/>
    <x v="1178"/>
    <x v="0"/>
    <x v="720"/>
    <d v="2013-10-04T00:00:00"/>
    <s v="Standard Class"/>
    <x v="447"/>
    <s v="Harry Marie"/>
    <x v="1"/>
    <s v="United States"/>
    <s v="Huntsville"/>
    <x v="5"/>
    <n v="77340"/>
    <x v="2"/>
    <s v="FUR-BO-10000780"/>
    <x v="0"/>
    <x v="0"/>
    <s v="O'Sullivan Plantations 2-Door Library in Landvery Oak"/>
    <x v="2017"/>
    <n v="7"/>
    <n v="0.32"/>
    <n v="-225.09759999999991"/>
  </r>
  <r>
    <x v="2404"/>
    <x v="1179"/>
    <x v="3"/>
    <x v="566"/>
    <d v="2014-10-12T00:00:00"/>
    <s v="Standard Class"/>
    <x v="207"/>
    <s v="Mike Gockenbach"/>
    <x v="0"/>
    <s v="United States"/>
    <s v="Los Angeles"/>
    <x v="1"/>
    <n v="90045"/>
    <x v="1"/>
    <s v="TEC-AC-10002049"/>
    <x v="2"/>
    <x v="11"/>
    <s v="Logitech G19 Programmable Gaming Keyboard"/>
    <x v="2018"/>
    <n v="9"/>
    <n v="0"/>
    <n v="200.86379999999991"/>
  </r>
  <r>
    <x v="2405"/>
    <x v="1179"/>
    <x v="3"/>
    <x v="566"/>
    <d v="2014-10-12T00:00:00"/>
    <s v="Standard Class"/>
    <x v="207"/>
    <s v="Mike Gockenbach"/>
    <x v="0"/>
    <s v="United States"/>
    <s v="Los Angeles"/>
    <x v="1"/>
    <n v="90045"/>
    <x v="1"/>
    <s v="TEC-PH-10003555"/>
    <x v="2"/>
    <x v="7"/>
    <s v="Motorola HK250 Universal Bluetooth Headset"/>
    <x v="2019"/>
    <n v="7"/>
    <n v="0.2"/>
    <n v="-28.967399999999991"/>
  </r>
  <r>
    <x v="2406"/>
    <x v="1179"/>
    <x v="3"/>
    <x v="566"/>
    <d v="2014-10-12T00:00:00"/>
    <s v="Standard Class"/>
    <x v="207"/>
    <s v="Mike Gockenbach"/>
    <x v="0"/>
    <s v="United States"/>
    <s v="Los Angeles"/>
    <x v="1"/>
    <n v="90045"/>
    <x v="1"/>
    <s v="TEC-PH-10000702"/>
    <x v="2"/>
    <x v="7"/>
    <s v="Square Credit Card Reader, 4 1/2&quot; x 4 1/2&quot; x 1&quot;, White"/>
    <x v="2020"/>
    <n v="10"/>
    <n v="0.2"/>
    <n v="26.972999999999992"/>
  </r>
  <r>
    <x v="2407"/>
    <x v="1180"/>
    <x v="3"/>
    <x v="176"/>
    <d v="2014-01-26T00:00:00"/>
    <s v="Standard Class"/>
    <x v="612"/>
    <s v="Tamara Manning"/>
    <x v="0"/>
    <s v="United States"/>
    <s v="San Francisco"/>
    <x v="1"/>
    <n v="94122"/>
    <x v="1"/>
    <s v="OFF-AR-10003631"/>
    <x v="1"/>
    <x v="6"/>
    <s v="Staples"/>
    <x v="2021"/>
    <n v="5"/>
    <n v="0"/>
    <n v="7.9859999999999998"/>
  </r>
  <r>
    <x v="2408"/>
    <x v="1180"/>
    <x v="3"/>
    <x v="176"/>
    <d v="2014-01-26T00:00:00"/>
    <s v="Standard Class"/>
    <x v="612"/>
    <s v="Tamara Manning"/>
    <x v="0"/>
    <s v="United States"/>
    <s v="San Francisco"/>
    <x v="1"/>
    <n v="94122"/>
    <x v="1"/>
    <s v="TEC-PH-10003072"/>
    <x v="2"/>
    <x v="7"/>
    <s v="Panasonic KX-TG9541B DECT 6.0 Digital 2-Line Expandable Cordless Phone With Digital Answering System"/>
    <x v="2022"/>
    <n v="3"/>
    <n v="0.2"/>
    <n v="130.49130000000002"/>
  </r>
  <r>
    <x v="2409"/>
    <x v="1181"/>
    <x v="3"/>
    <x v="721"/>
    <d v="2014-03-26T00:00:00"/>
    <s v="First Class"/>
    <x v="336"/>
    <s v="Bill Eplett"/>
    <x v="2"/>
    <s v="United States"/>
    <s v="San Francisco"/>
    <x v="1"/>
    <n v="94122"/>
    <x v="1"/>
    <s v="FUR-FU-10000758"/>
    <x v="0"/>
    <x v="5"/>
    <s v="DAX Natural Wood-Tone Poster Frame"/>
    <x v="2023"/>
    <n v="8"/>
    <n v="0"/>
    <n v="76.262399999999985"/>
  </r>
  <r>
    <x v="2410"/>
    <x v="1182"/>
    <x v="2"/>
    <x v="601"/>
    <d v="2011-08-06T00:00:00"/>
    <s v="Standard Class"/>
    <x v="357"/>
    <s v="Ann Steele"/>
    <x v="2"/>
    <s v="United States"/>
    <s v="Philadelphia"/>
    <x v="9"/>
    <n v="19120"/>
    <x v="3"/>
    <s v="OFF-FA-10000992"/>
    <x v="1"/>
    <x v="13"/>
    <s v="Acco Clips to Go Binder Clips, 24 Clips in Two Sizes"/>
    <x v="1103"/>
    <n v="2"/>
    <n v="0.2"/>
    <n v="1.9169999999999998"/>
  </r>
  <r>
    <x v="2411"/>
    <x v="1183"/>
    <x v="1"/>
    <x v="722"/>
    <d v="2012-06-09T00:00:00"/>
    <s v="Second Class"/>
    <x v="613"/>
    <s v="Eleni McCrary"/>
    <x v="1"/>
    <s v="United States"/>
    <s v="Los Angeles"/>
    <x v="1"/>
    <n v="90036"/>
    <x v="1"/>
    <s v="OFF-BI-10004187"/>
    <x v="1"/>
    <x v="8"/>
    <s v="Staples"/>
    <x v="2024"/>
    <n v="5"/>
    <n v="0.2"/>
    <n v="2.6319999999999997"/>
  </r>
  <r>
    <x v="2412"/>
    <x v="1184"/>
    <x v="2"/>
    <x v="607"/>
    <d v="2011-11-16T00:00:00"/>
    <s v="Standard Class"/>
    <x v="350"/>
    <s v="Joseph Airdo"/>
    <x v="0"/>
    <s v="United States"/>
    <s v="Los Angeles"/>
    <x v="1"/>
    <n v="90045"/>
    <x v="1"/>
    <s v="OFF-PA-10001947"/>
    <x v="1"/>
    <x v="10"/>
    <s v="Xerox 1974"/>
    <x v="493"/>
    <n v="2"/>
    <n v="0"/>
    <n v="5.8604000000000003"/>
  </r>
  <r>
    <x v="2413"/>
    <x v="1184"/>
    <x v="2"/>
    <x v="607"/>
    <d v="2011-11-16T00:00:00"/>
    <s v="Standard Class"/>
    <x v="350"/>
    <s v="Joseph Airdo"/>
    <x v="0"/>
    <s v="United States"/>
    <s v="Los Angeles"/>
    <x v="1"/>
    <n v="90045"/>
    <x v="1"/>
    <s v="FUR-TA-10002356"/>
    <x v="0"/>
    <x v="3"/>
    <s v="Bevis Boat-Shaped Conference Table"/>
    <x v="2025"/>
    <n v="3"/>
    <n v="0.2"/>
    <n v="31.453199999999953"/>
  </r>
  <r>
    <x v="2414"/>
    <x v="1185"/>
    <x v="0"/>
    <x v="723"/>
    <d v="2014-01-03T00:00:00"/>
    <s v="Standard Class"/>
    <x v="180"/>
    <s v="Troy Blackwell"/>
    <x v="0"/>
    <s v="United States"/>
    <s v="Milwaukee"/>
    <x v="6"/>
    <n v="53209"/>
    <x v="2"/>
    <s v="FUR-CH-10001714"/>
    <x v="0"/>
    <x v="1"/>
    <s v="Global Leather &amp; Oak Executive Chair, Burgundy"/>
    <x v="2026"/>
    <n v="5"/>
    <n v="0"/>
    <n v="60.356000000000023"/>
  </r>
  <r>
    <x v="2415"/>
    <x v="1186"/>
    <x v="1"/>
    <x v="380"/>
    <d v="2012-07-11T00:00:00"/>
    <s v="Standard Class"/>
    <x v="452"/>
    <s v="Paul Prost"/>
    <x v="2"/>
    <s v="United States"/>
    <s v="Holyoke"/>
    <x v="31"/>
    <n v="1040"/>
    <x v="3"/>
    <s v="FUR-BO-10002824"/>
    <x v="0"/>
    <x v="0"/>
    <s v="Bush Mission Pointe Library"/>
    <x v="85"/>
    <n v="2"/>
    <n v="0"/>
    <n v="60.391999999999996"/>
  </r>
  <r>
    <x v="2416"/>
    <x v="1187"/>
    <x v="3"/>
    <x v="386"/>
    <d v="2014-10-19T00:00:00"/>
    <s v="Standard Class"/>
    <x v="614"/>
    <s v="Michelle Lonsdale"/>
    <x v="1"/>
    <s v="United States"/>
    <s v="Albuquerque"/>
    <x v="27"/>
    <n v="87105"/>
    <x v="1"/>
    <s v="TEC-AC-10002842"/>
    <x v="2"/>
    <x v="11"/>
    <s v="WD My Passport Ultra 2TB Portable External Hard Drive"/>
    <x v="2027"/>
    <n v="5"/>
    <n v="0"/>
    <n v="95.200000000000031"/>
  </r>
  <r>
    <x v="2417"/>
    <x v="1187"/>
    <x v="3"/>
    <x v="386"/>
    <d v="2014-10-19T00:00:00"/>
    <s v="Standard Class"/>
    <x v="614"/>
    <s v="Michelle Lonsdale"/>
    <x v="1"/>
    <s v="United States"/>
    <s v="Albuquerque"/>
    <x v="27"/>
    <n v="87105"/>
    <x v="1"/>
    <s v="OFF-BI-10002082"/>
    <x v="1"/>
    <x v="8"/>
    <s v="GBC Twin Loop Wire Binding Elements"/>
    <x v="1955"/>
    <n v="3"/>
    <n v="0.2"/>
    <n v="29.951999999999998"/>
  </r>
  <r>
    <x v="2418"/>
    <x v="1188"/>
    <x v="0"/>
    <x v="206"/>
    <d v="2013-05-29T00:00:00"/>
    <s v="Standard Class"/>
    <x v="18"/>
    <s v="Linda Cazamias"/>
    <x v="1"/>
    <s v="United States"/>
    <s v="Sparks"/>
    <x v="33"/>
    <n v="89431"/>
    <x v="1"/>
    <s v="TEC-MA-10000112"/>
    <x v="2"/>
    <x v="15"/>
    <s v="Panasonic KX MB2061 Multifunction Printer"/>
    <x v="2028"/>
    <n v="10"/>
    <n v="0.2"/>
    <n v="179.73000000000013"/>
  </r>
  <r>
    <x v="2419"/>
    <x v="1189"/>
    <x v="3"/>
    <x v="45"/>
    <d v="2014-11-15T00:00:00"/>
    <s v="Standard Class"/>
    <x v="565"/>
    <s v="Matt Collister"/>
    <x v="1"/>
    <s v="United States"/>
    <s v="Coachella"/>
    <x v="1"/>
    <n v="92236"/>
    <x v="1"/>
    <s v="OFF-ST-10002289"/>
    <x v="1"/>
    <x v="4"/>
    <s v="Safco Wire Cube Shelving System, For Use as 4 or 5 14&quot; Cubes, Black"/>
    <x v="2029"/>
    <n v="2"/>
    <n v="0"/>
    <n v="3.1779999999999973"/>
  </r>
  <r>
    <x v="2420"/>
    <x v="1189"/>
    <x v="3"/>
    <x v="45"/>
    <d v="2014-11-15T00:00:00"/>
    <s v="Standard Class"/>
    <x v="565"/>
    <s v="Matt Collister"/>
    <x v="1"/>
    <s v="United States"/>
    <s v="Coachella"/>
    <x v="1"/>
    <n v="92236"/>
    <x v="1"/>
    <s v="TEC-AC-10004171"/>
    <x v="2"/>
    <x v="11"/>
    <s v="Razer Kraken 7.1 Surround Sound Over Ear USB Gaming Headset"/>
    <x v="313"/>
    <n v="1"/>
    <n v="0"/>
    <n v="43.995600000000003"/>
  </r>
  <r>
    <x v="2421"/>
    <x v="1190"/>
    <x v="0"/>
    <x v="724"/>
    <d v="2013-04-24T00:00:00"/>
    <s v="Standard Class"/>
    <x v="615"/>
    <s v="Clay Rozendal"/>
    <x v="2"/>
    <s v="United States"/>
    <s v="Elmhurst"/>
    <x v="10"/>
    <n v="60126"/>
    <x v="2"/>
    <s v="OFF-ST-10003656"/>
    <x v="1"/>
    <x v="4"/>
    <s v="Safco Industrial Wire Shelving"/>
    <x v="84"/>
    <n v="3"/>
    <n v="0.2"/>
    <n v="-48.954900000000002"/>
  </r>
  <r>
    <x v="2422"/>
    <x v="1190"/>
    <x v="0"/>
    <x v="724"/>
    <d v="2013-04-24T00:00:00"/>
    <s v="Standard Class"/>
    <x v="615"/>
    <s v="Clay Rozendal"/>
    <x v="2"/>
    <s v="United States"/>
    <s v="Elmhurst"/>
    <x v="10"/>
    <n v="60126"/>
    <x v="2"/>
    <s v="OFF-PA-10001560"/>
    <x v="1"/>
    <x v="10"/>
    <s v="Adams Telephone Message Books, 5 1/4” x 11”"/>
    <x v="778"/>
    <n v="2"/>
    <n v="0.2"/>
    <n v="3.2615999999999996"/>
  </r>
  <r>
    <x v="2423"/>
    <x v="1191"/>
    <x v="3"/>
    <x v="53"/>
    <d v="2014-12-31T00:00:00"/>
    <s v="Standard Class"/>
    <x v="603"/>
    <s v="Susan Vittorini"/>
    <x v="0"/>
    <s v="United States"/>
    <s v="Fairfield"/>
    <x v="24"/>
    <n v="45014"/>
    <x v="3"/>
    <s v="TEC-AC-10002473"/>
    <x v="2"/>
    <x v="11"/>
    <s v="Maxell 4.7GB DVD-R"/>
    <x v="2030"/>
    <n v="7"/>
    <n v="0.2"/>
    <n v="41.718599999999995"/>
  </r>
  <r>
    <x v="2424"/>
    <x v="1191"/>
    <x v="3"/>
    <x v="53"/>
    <d v="2014-12-31T00:00:00"/>
    <s v="Standard Class"/>
    <x v="603"/>
    <s v="Susan Vittorini"/>
    <x v="0"/>
    <s v="United States"/>
    <s v="Fairfield"/>
    <x v="24"/>
    <n v="45014"/>
    <x v="3"/>
    <s v="OFF-BI-10000632"/>
    <x v="1"/>
    <x v="8"/>
    <s v="Satellite Sectional Post Binders"/>
    <x v="2031"/>
    <n v="1"/>
    <n v="0.7"/>
    <n v="-10.418399999999998"/>
  </r>
  <r>
    <x v="2425"/>
    <x v="1191"/>
    <x v="3"/>
    <x v="53"/>
    <d v="2014-12-31T00:00:00"/>
    <s v="Standard Class"/>
    <x v="603"/>
    <s v="Susan Vittorini"/>
    <x v="0"/>
    <s v="United States"/>
    <s v="Fairfield"/>
    <x v="24"/>
    <n v="45014"/>
    <x v="3"/>
    <s v="FUR-TA-10002645"/>
    <x v="0"/>
    <x v="3"/>
    <s v="Hon Rectangular Conference Tables"/>
    <x v="2032"/>
    <n v="2"/>
    <n v="0.4"/>
    <n v="-104.67300000000006"/>
  </r>
  <r>
    <x v="2426"/>
    <x v="1191"/>
    <x v="3"/>
    <x v="53"/>
    <d v="2014-12-31T00:00:00"/>
    <s v="Standard Class"/>
    <x v="603"/>
    <s v="Susan Vittorini"/>
    <x v="0"/>
    <s v="United States"/>
    <s v="Fairfield"/>
    <x v="24"/>
    <n v="45014"/>
    <x v="3"/>
    <s v="OFF-FA-10002975"/>
    <x v="1"/>
    <x v="13"/>
    <s v="Staples"/>
    <x v="2033"/>
    <n v="13"/>
    <n v="0.2"/>
    <n v="12.776399999999999"/>
  </r>
  <r>
    <x v="2427"/>
    <x v="1192"/>
    <x v="0"/>
    <x v="725"/>
    <d v="2013-06-18T00:00:00"/>
    <s v="Standard Class"/>
    <x v="89"/>
    <s v="Mary Zewe"/>
    <x v="1"/>
    <s v="United States"/>
    <s v="Arlington"/>
    <x v="5"/>
    <n v="76017"/>
    <x v="2"/>
    <s v="OFF-BI-10003784"/>
    <x v="1"/>
    <x v="8"/>
    <s v="Computer Printout Index Tabs"/>
    <x v="2034"/>
    <n v="4"/>
    <n v="0.8"/>
    <n v="-2.1504000000000008"/>
  </r>
  <r>
    <x v="2428"/>
    <x v="1192"/>
    <x v="0"/>
    <x v="725"/>
    <d v="2013-06-18T00:00:00"/>
    <s v="Standard Class"/>
    <x v="89"/>
    <s v="Mary Zewe"/>
    <x v="1"/>
    <s v="United States"/>
    <s v="Arlington"/>
    <x v="5"/>
    <n v="76017"/>
    <x v="2"/>
    <s v="OFF-BI-10001617"/>
    <x v="1"/>
    <x v="8"/>
    <s v="GBC Wire Binding Combs"/>
    <x v="2035"/>
    <n v="4"/>
    <n v="0.8"/>
    <n v="-13.648800000000001"/>
  </r>
  <r>
    <x v="2429"/>
    <x v="1192"/>
    <x v="0"/>
    <x v="725"/>
    <d v="2013-06-18T00:00:00"/>
    <s v="Standard Class"/>
    <x v="89"/>
    <s v="Mary Zewe"/>
    <x v="1"/>
    <s v="United States"/>
    <s v="Arlington"/>
    <x v="5"/>
    <n v="76017"/>
    <x v="2"/>
    <s v="FUR-FU-10004415"/>
    <x v="0"/>
    <x v="5"/>
    <s v="Stacking Tray, Side-Loading, Legal, Smoke"/>
    <x v="2036"/>
    <n v="7"/>
    <n v="0.6"/>
    <n v="-9.0944000000000038"/>
  </r>
  <r>
    <x v="2430"/>
    <x v="1193"/>
    <x v="3"/>
    <x v="726"/>
    <d v="2014-05-21T00:00:00"/>
    <s v="Standard Class"/>
    <x v="176"/>
    <s v="Ross Baird"/>
    <x v="2"/>
    <s v="United States"/>
    <s v="San Francisco"/>
    <x v="1"/>
    <n v="94110"/>
    <x v="1"/>
    <s v="OFF-LA-10000240"/>
    <x v="1"/>
    <x v="2"/>
    <s v="Self-Adhesive Address Labels for Typewriters by Universal"/>
    <x v="2037"/>
    <n v="8"/>
    <n v="0"/>
    <n v="27.485599999999998"/>
  </r>
  <r>
    <x v="2431"/>
    <x v="1194"/>
    <x v="3"/>
    <x v="116"/>
    <d v="2015-01-03T00:00:00"/>
    <s v="Standard Class"/>
    <x v="447"/>
    <s v="Harry Marie"/>
    <x v="1"/>
    <s v="United States"/>
    <s v="Seattle"/>
    <x v="4"/>
    <n v="98103"/>
    <x v="1"/>
    <s v="FUR-FU-10001935"/>
    <x v="0"/>
    <x v="5"/>
    <s v="3M Hangers With Command Adhesive"/>
    <x v="2038"/>
    <n v="2"/>
    <n v="0"/>
    <n v="3.0340000000000007"/>
  </r>
  <r>
    <x v="2432"/>
    <x v="1195"/>
    <x v="2"/>
    <x v="727"/>
    <d v="2011-04-01T00:00:00"/>
    <s v="Standard Class"/>
    <x v="616"/>
    <s v="Annie Zypern"/>
    <x v="0"/>
    <s v="United States"/>
    <s v="New York City"/>
    <x v="15"/>
    <n v="10009"/>
    <x v="3"/>
    <s v="FUR-CH-10002439"/>
    <x v="0"/>
    <x v="1"/>
    <s v="Iceberg Nesting Folding Chair, 19w x 6d x 43h"/>
    <x v="2039"/>
    <n v="7"/>
    <n v="0.1"/>
    <n v="65.206400000000002"/>
  </r>
  <r>
    <x v="2433"/>
    <x v="1196"/>
    <x v="3"/>
    <x v="39"/>
    <d v="2014-06-02T00:00:00"/>
    <s v="Standard Class"/>
    <x v="101"/>
    <s v="Jonathan Howell"/>
    <x v="0"/>
    <s v="United States"/>
    <s v="Houston"/>
    <x v="5"/>
    <n v="77070"/>
    <x v="2"/>
    <s v="TEC-PH-10001536"/>
    <x v="2"/>
    <x v="7"/>
    <s v="Spigen Samsung Galaxy S5 Case Wallet"/>
    <x v="2040"/>
    <n v="4"/>
    <n v="0.2"/>
    <n v="4.0775999999999968"/>
  </r>
  <r>
    <x v="2434"/>
    <x v="1197"/>
    <x v="1"/>
    <x v="717"/>
    <d v="2012-11-17T00:00:00"/>
    <s v="First Class"/>
    <x v="601"/>
    <s v="Patrick Jones"/>
    <x v="1"/>
    <s v="United States"/>
    <s v="Springfield"/>
    <x v="17"/>
    <n v="22153"/>
    <x v="0"/>
    <s v="OFF-EN-10001532"/>
    <x v="1"/>
    <x v="12"/>
    <s v="Brown Kraft Recycled Envelopes"/>
    <x v="2041"/>
    <n v="2"/>
    <n v="0"/>
    <n v="16.98"/>
  </r>
  <r>
    <x v="2435"/>
    <x v="1197"/>
    <x v="1"/>
    <x v="717"/>
    <d v="2012-11-17T00:00:00"/>
    <s v="First Class"/>
    <x v="601"/>
    <s v="Patrick Jones"/>
    <x v="1"/>
    <s v="United States"/>
    <s v="Springfield"/>
    <x v="17"/>
    <n v="22153"/>
    <x v="0"/>
    <s v="OFF-AP-10003057"/>
    <x v="1"/>
    <x v="9"/>
    <s v="Honeywell Enviracaire Portable HEPA Air Cleaner for 16' x 20' Room"/>
    <x v="2042"/>
    <n v="3"/>
    <n v="0"/>
    <n v="322.18290000000002"/>
  </r>
  <r>
    <x v="2436"/>
    <x v="1198"/>
    <x v="3"/>
    <x v="445"/>
    <d v="2014-07-11T00:00:00"/>
    <s v="Standard Class"/>
    <x v="244"/>
    <s v="Christina Anderson"/>
    <x v="0"/>
    <s v="United States"/>
    <s v="Farmington"/>
    <x v="27"/>
    <n v="87401"/>
    <x v="1"/>
    <s v="FUR-FU-10003708"/>
    <x v="0"/>
    <x v="5"/>
    <s v="Tenex Traditional Chairmats for Medium Pile Carpet, Standard Lip, 36&quot; x 48&quot;"/>
    <x v="2043"/>
    <n v="9"/>
    <n v="0"/>
    <n v="114.6285"/>
  </r>
  <r>
    <x v="2437"/>
    <x v="1199"/>
    <x v="2"/>
    <x v="728"/>
    <d v="2011-11-20T00:00:00"/>
    <s v="Second Class"/>
    <x v="617"/>
    <s v="Pierre Wener"/>
    <x v="0"/>
    <s v="United States"/>
    <s v="Louisville"/>
    <x v="22"/>
    <n v="80027"/>
    <x v="1"/>
    <s v="FUR-TA-10000849"/>
    <x v="0"/>
    <x v="3"/>
    <s v="Bevis Rectangular Conference Tables"/>
    <x v="2044"/>
    <n v="2"/>
    <n v="0.5"/>
    <n v="-99.266399999999976"/>
  </r>
  <r>
    <x v="2438"/>
    <x v="1199"/>
    <x v="2"/>
    <x v="728"/>
    <d v="2011-11-20T00:00:00"/>
    <s v="Second Class"/>
    <x v="617"/>
    <s v="Pierre Wener"/>
    <x v="0"/>
    <s v="United States"/>
    <s v="Louisville"/>
    <x v="22"/>
    <n v="80027"/>
    <x v="1"/>
    <s v="OFF-PA-10002259"/>
    <x v="1"/>
    <x v="10"/>
    <s v="Geographics Note Cards, Blank, White, 8 1/2&quot; x 11&quot;"/>
    <x v="2045"/>
    <n v="4"/>
    <n v="0.2"/>
    <n v="12.5328"/>
  </r>
  <r>
    <x v="2439"/>
    <x v="1200"/>
    <x v="3"/>
    <x v="729"/>
    <d v="2014-07-23T00:00:00"/>
    <s v="Standard Class"/>
    <x v="517"/>
    <s v="Shaun Weien"/>
    <x v="0"/>
    <s v="United States"/>
    <s v="Tampa"/>
    <x v="2"/>
    <n v="33614"/>
    <x v="0"/>
    <s v="FUR-FU-10002597"/>
    <x v="0"/>
    <x v="5"/>
    <s v="C-Line Magnetic Cubicle Keepers, Clear Polypropylene"/>
    <x v="2046"/>
    <n v="2"/>
    <n v="0.2"/>
    <n v="2.1736000000000004"/>
  </r>
  <r>
    <x v="2440"/>
    <x v="1201"/>
    <x v="0"/>
    <x v="730"/>
    <d v="2013-05-28T00:00:00"/>
    <s v="Standard Class"/>
    <x v="578"/>
    <s v="Art Ferguson"/>
    <x v="0"/>
    <s v="United States"/>
    <s v="Passaic"/>
    <x v="30"/>
    <n v="7055"/>
    <x v="3"/>
    <s v="TEC-PH-10004614"/>
    <x v="2"/>
    <x v="7"/>
    <s v="AT&amp;T 841000 Phone"/>
    <x v="2047"/>
    <n v="5"/>
    <n v="0"/>
    <n v="86.25"/>
  </r>
  <r>
    <x v="2441"/>
    <x v="1201"/>
    <x v="0"/>
    <x v="730"/>
    <d v="2013-05-28T00:00:00"/>
    <s v="Standard Class"/>
    <x v="578"/>
    <s v="Art Ferguson"/>
    <x v="0"/>
    <s v="United States"/>
    <s v="Passaic"/>
    <x v="30"/>
    <n v="7055"/>
    <x v="3"/>
    <s v="FUR-TA-10003748"/>
    <x v="0"/>
    <x v="3"/>
    <s v="Bevis 36 x 72 Conference Tables"/>
    <x v="2048"/>
    <n v="2"/>
    <n v="0.3"/>
    <n v="-19.918399999999991"/>
  </r>
  <r>
    <x v="2442"/>
    <x v="1201"/>
    <x v="0"/>
    <x v="730"/>
    <d v="2013-05-28T00:00:00"/>
    <s v="Standard Class"/>
    <x v="578"/>
    <s v="Art Ferguson"/>
    <x v="0"/>
    <s v="United States"/>
    <s v="Passaic"/>
    <x v="30"/>
    <n v="7055"/>
    <x v="3"/>
    <s v="OFF-AP-10003217"/>
    <x v="1"/>
    <x v="9"/>
    <s v="Eureka Sanitaire  Commercial Upright"/>
    <x v="2049"/>
    <n v="4"/>
    <n v="0"/>
    <n v="172.33840000000004"/>
  </r>
  <r>
    <x v="2443"/>
    <x v="1201"/>
    <x v="0"/>
    <x v="730"/>
    <d v="2013-05-28T00:00:00"/>
    <s v="Standard Class"/>
    <x v="578"/>
    <s v="Art Ferguson"/>
    <x v="0"/>
    <s v="United States"/>
    <s v="Passaic"/>
    <x v="30"/>
    <n v="7055"/>
    <x v="3"/>
    <s v="TEC-AC-10002399"/>
    <x v="2"/>
    <x v="11"/>
    <s v="SanDisk Cruzer 32 GB USB Flash Drive"/>
    <x v="2050"/>
    <n v="5"/>
    <n v="0"/>
    <n v="30.431999999999995"/>
  </r>
  <r>
    <x v="2444"/>
    <x v="1201"/>
    <x v="0"/>
    <x v="730"/>
    <d v="2013-05-28T00:00:00"/>
    <s v="Standard Class"/>
    <x v="578"/>
    <s v="Art Ferguson"/>
    <x v="0"/>
    <s v="United States"/>
    <s v="Passaic"/>
    <x v="30"/>
    <n v="7055"/>
    <x v="3"/>
    <s v="OFF-EN-10002973"/>
    <x v="1"/>
    <x v="12"/>
    <s v="Ampad #10 Peel &amp; Seel Holiday Envelopes"/>
    <x v="2051"/>
    <n v="6"/>
    <n v="0"/>
    <n v="12.902400000000002"/>
  </r>
  <r>
    <x v="2445"/>
    <x v="1201"/>
    <x v="0"/>
    <x v="730"/>
    <d v="2013-05-28T00:00:00"/>
    <s v="Standard Class"/>
    <x v="578"/>
    <s v="Art Ferguson"/>
    <x v="0"/>
    <s v="United States"/>
    <s v="Passaic"/>
    <x v="30"/>
    <n v="7055"/>
    <x v="3"/>
    <s v="TEC-PH-10001336"/>
    <x v="2"/>
    <x v="7"/>
    <s v="Digium D40 VoIP phone"/>
    <x v="2052"/>
    <n v="2"/>
    <n v="0"/>
    <n v="74.8142"/>
  </r>
  <r>
    <x v="2446"/>
    <x v="1202"/>
    <x v="1"/>
    <x v="12"/>
    <d v="2012-10-01T00:00:00"/>
    <s v="Standard Class"/>
    <x v="562"/>
    <s v="Anne McFarland"/>
    <x v="0"/>
    <s v="United States"/>
    <s v="Los Angeles"/>
    <x v="1"/>
    <n v="90004"/>
    <x v="1"/>
    <s v="OFF-EN-10000461"/>
    <x v="1"/>
    <x v="12"/>
    <s v="#10- 4 1/8&quot; x 9 1/2&quot; Recycled Envelopes"/>
    <x v="2053"/>
    <n v="2"/>
    <n v="0"/>
    <n v="8.2156000000000002"/>
  </r>
  <r>
    <x v="2447"/>
    <x v="1203"/>
    <x v="0"/>
    <x v="731"/>
    <d v="2013-11-07T00:00:00"/>
    <s v="Standard Class"/>
    <x v="217"/>
    <s v="Bill Donatelli"/>
    <x v="0"/>
    <s v="United States"/>
    <s v="Philadelphia"/>
    <x v="9"/>
    <n v="19143"/>
    <x v="3"/>
    <s v="FUR-CH-10000988"/>
    <x v="0"/>
    <x v="1"/>
    <s v="Hon Olson Stacker Stools"/>
    <x v="2054"/>
    <n v="5"/>
    <n v="0.3"/>
    <n v="-14.080999999999989"/>
  </r>
  <r>
    <x v="2448"/>
    <x v="1204"/>
    <x v="1"/>
    <x v="471"/>
    <d v="2012-09-17T00:00:00"/>
    <s v="Second Class"/>
    <x v="200"/>
    <s v="Christopher Martinez"/>
    <x v="0"/>
    <s v="United States"/>
    <s v="North Charleston"/>
    <x v="20"/>
    <n v="29406"/>
    <x v="0"/>
    <s v="OFF-ST-10001809"/>
    <x v="1"/>
    <x v="4"/>
    <s v="Fellowes Officeware Wire Shelving"/>
    <x v="2055"/>
    <n v="3"/>
    <n v="0"/>
    <n v="5.3897999999999939"/>
  </r>
  <r>
    <x v="2449"/>
    <x v="1205"/>
    <x v="0"/>
    <x v="732"/>
    <d v="2013-11-11T00:00:00"/>
    <s v="Standard Class"/>
    <x v="37"/>
    <s v="Christopher Schild"/>
    <x v="2"/>
    <s v="United States"/>
    <s v="San Jose"/>
    <x v="1"/>
    <n v="95123"/>
    <x v="1"/>
    <s v="OFF-BI-10003963"/>
    <x v="1"/>
    <x v="8"/>
    <s v="Cardinal Holdit Data Disk Pockets"/>
    <x v="2056"/>
    <n v="5"/>
    <n v="0.2"/>
    <n v="9.8279999999999959"/>
  </r>
  <r>
    <x v="2450"/>
    <x v="1206"/>
    <x v="3"/>
    <x v="294"/>
    <d v="2014-03-23T00:00:00"/>
    <s v="Second Class"/>
    <x v="591"/>
    <s v="Denny Blanton"/>
    <x v="0"/>
    <s v="United States"/>
    <s v="New York City"/>
    <x v="15"/>
    <n v="10011"/>
    <x v="3"/>
    <s v="OFF-LA-10000081"/>
    <x v="1"/>
    <x v="2"/>
    <s v="Avery 496"/>
    <x v="2057"/>
    <n v="5"/>
    <n v="0"/>
    <n v="9"/>
  </r>
  <r>
    <x v="2451"/>
    <x v="1206"/>
    <x v="3"/>
    <x v="294"/>
    <d v="2014-03-23T00:00:00"/>
    <s v="Second Class"/>
    <x v="591"/>
    <s v="Denny Blanton"/>
    <x v="0"/>
    <s v="United States"/>
    <s v="New York City"/>
    <x v="15"/>
    <n v="10011"/>
    <x v="3"/>
    <s v="TEC-PH-10000149"/>
    <x v="2"/>
    <x v="7"/>
    <s v="Cisco SPA525G2 IP Phone - Wireless"/>
    <x v="2058"/>
    <n v="6"/>
    <n v="0"/>
    <n v="31.121999999999996"/>
  </r>
  <r>
    <x v="2452"/>
    <x v="1206"/>
    <x v="3"/>
    <x v="294"/>
    <d v="2014-03-23T00:00:00"/>
    <s v="Second Class"/>
    <x v="591"/>
    <s v="Denny Blanton"/>
    <x v="0"/>
    <s v="United States"/>
    <s v="New York City"/>
    <x v="15"/>
    <n v="10011"/>
    <x v="3"/>
    <s v="OFF-BI-10000605"/>
    <x v="1"/>
    <x v="8"/>
    <s v="Acco Pressboard Covers with Storage Hooks, 9 1/2&quot; x 11&quot;, Executive Red"/>
    <x v="1083"/>
    <n v="3"/>
    <n v="0.2"/>
    <n v="3.0860999999999996"/>
  </r>
  <r>
    <x v="2453"/>
    <x v="1206"/>
    <x v="3"/>
    <x v="294"/>
    <d v="2014-03-23T00:00:00"/>
    <s v="Second Class"/>
    <x v="591"/>
    <s v="Denny Blanton"/>
    <x v="0"/>
    <s v="United States"/>
    <s v="New York City"/>
    <x v="15"/>
    <n v="10011"/>
    <x v="3"/>
    <s v="TEC-AC-10002399"/>
    <x v="2"/>
    <x v="11"/>
    <s v="SanDisk Cruzer 32 GB USB Flash Drive"/>
    <x v="2059"/>
    <n v="3"/>
    <n v="0"/>
    <n v="18.2592"/>
  </r>
  <r>
    <x v="2454"/>
    <x v="1206"/>
    <x v="3"/>
    <x v="294"/>
    <d v="2014-03-23T00:00:00"/>
    <s v="Second Class"/>
    <x v="591"/>
    <s v="Denny Blanton"/>
    <x v="0"/>
    <s v="United States"/>
    <s v="New York City"/>
    <x v="15"/>
    <n v="10011"/>
    <x v="3"/>
    <s v="TEC-AC-10003038"/>
    <x v="2"/>
    <x v="11"/>
    <s v="Kingston Digital DataTraveler 16GB USB 2.0"/>
    <x v="1849"/>
    <n v="8"/>
    <n v="0"/>
    <n v="13.603999999999992"/>
  </r>
  <r>
    <x v="2455"/>
    <x v="1206"/>
    <x v="3"/>
    <x v="294"/>
    <d v="2014-03-23T00:00:00"/>
    <s v="Second Class"/>
    <x v="591"/>
    <s v="Denny Blanton"/>
    <x v="0"/>
    <s v="United States"/>
    <s v="New York City"/>
    <x v="15"/>
    <n v="10011"/>
    <x v="3"/>
    <s v="OFF-ST-10000344"/>
    <x v="1"/>
    <x v="4"/>
    <s v="Neat Ideas Personal Hanging Folder Files, Black"/>
    <x v="2060"/>
    <n v="8"/>
    <n v="0"/>
    <n v="27.934399999999997"/>
  </r>
  <r>
    <x v="2456"/>
    <x v="1206"/>
    <x v="3"/>
    <x v="294"/>
    <d v="2014-03-23T00:00:00"/>
    <s v="Second Class"/>
    <x v="591"/>
    <s v="Denny Blanton"/>
    <x v="0"/>
    <s v="United States"/>
    <s v="New York City"/>
    <x v="15"/>
    <n v="10011"/>
    <x v="3"/>
    <s v="OFF-LA-10004093"/>
    <x v="1"/>
    <x v="2"/>
    <s v="Avery 486"/>
    <x v="2061"/>
    <n v="1"/>
    <n v="0"/>
    <n v="3.4356999999999998"/>
  </r>
  <r>
    <x v="2457"/>
    <x v="1206"/>
    <x v="3"/>
    <x v="294"/>
    <d v="2014-03-23T00:00:00"/>
    <s v="Second Class"/>
    <x v="591"/>
    <s v="Denny Blanton"/>
    <x v="0"/>
    <s v="United States"/>
    <s v="New York City"/>
    <x v="15"/>
    <n v="10011"/>
    <x v="3"/>
    <s v="OFF-AR-10001683"/>
    <x v="1"/>
    <x v="6"/>
    <s v="Lumber Crayons"/>
    <x v="2062"/>
    <n v="6"/>
    <n v="0"/>
    <n v="22.458000000000002"/>
  </r>
  <r>
    <x v="2458"/>
    <x v="1206"/>
    <x v="3"/>
    <x v="294"/>
    <d v="2014-03-23T00:00:00"/>
    <s v="Second Class"/>
    <x v="591"/>
    <s v="Denny Blanton"/>
    <x v="0"/>
    <s v="United States"/>
    <s v="New York City"/>
    <x v="15"/>
    <n v="10011"/>
    <x v="3"/>
    <s v="OFF-ST-10003455"/>
    <x v="1"/>
    <x v="4"/>
    <s v="Tenex File Box, Personal Filing Tote with Lid, Black"/>
    <x v="2063"/>
    <n v="3"/>
    <n v="0"/>
    <n v="12.097800000000001"/>
  </r>
  <r>
    <x v="2459"/>
    <x v="1207"/>
    <x v="3"/>
    <x v="733"/>
    <d v="2014-08-22T00:00:00"/>
    <s v="Standard Class"/>
    <x v="506"/>
    <s v="James Galang"/>
    <x v="0"/>
    <s v="United States"/>
    <s v="Plainfield"/>
    <x v="30"/>
    <n v="7060"/>
    <x v="3"/>
    <s v="OFF-AP-10002578"/>
    <x v="1"/>
    <x v="9"/>
    <s v="Fellowes Premier Superior Surge Suppressor, 10-Outlet, With Phone and Remote"/>
    <x v="2064"/>
    <n v="2"/>
    <n v="0"/>
    <n v="25.438400000000001"/>
  </r>
  <r>
    <x v="2460"/>
    <x v="1208"/>
    <x v="1"/>
    <x v="655"/>
    <d v="2012-07-13T00:00:00"/>
    <s v="Second Class"/>
    <x v="618"/>
    <s v="Shahid Collister"/>
    <x v="0"/>
    <s v="United States"/>
    <s v="Seattle"/>
    <x v="4"/>
    <n v="98115"/>
    <x v="1"/>
    <s v="OFF-PA-10001763"/>
    <x v="1"/>
    <x v="10"/>
    <s v="Xerox 1896"/>
    <x v="2065"/>
    <n v="3"/>
    <n v="0"/>
    <n v="13.486499999999999"/>
  </r>
  <r>
    <x v="2461"/>
    <x v="1208"/>
    <x v="1"/>
    <x v="655"/>
    <d v="2012-07-13T00:00:00"/>
    <s v="Second Class"/>
    <x v="618"/>
    <s v="Shahid Collister"/>
    <x v="0"/>
    <s v="United States"/>
    <s v="Seattle"/>
    <x v="4"/>
    <n v="98115"/>
    <x v="1"/>
    <s v="OFF-BI-10001597"/>
    <x v="1"/>
    <x v="8"/>
    <s v="Wilson Jones Ledger-Size, Piano-Hinge Binder, 2&quot;, Blue"/>
    <x v="2066"/>
    <n v="3"/>
    <n v="0.2"/>
    <n v="34.423199999999987"/>
  </r>
  <r>
    <x v="2462"/>
    <x v="1209"/>
    <x v="3"/>
    <x v="734"/>
    <d v="2014-12-10T00:00:00"/>
    <s v="Standard Class"/>
    <x v="427"/>
    <s v="Chuck Sachs"/>
    <x v="0"/>
    <s v="United States"/>
    <s v="New York City"/>
    <x v="15"/>
    <n v="10009"/>
    <x v="3"/>
    <s v="OFF-BI-10001524"/>
    <x v="1"/>
    <x v="8"/>
    <s v="GBC Premium Transparent Covers with Diagonal Lined Pattern"/>
    <x v="2067"/>
    <n v="5"/>
    <n v="0.2"/>
    <n v="29.371999999999993"/>
  </r>
  <r>
    <x v="2463"/>
    <x v="1209"/>
    <x v="3"/>
    <x v="734"/>
    <d v="2014-12-10T00:00:00"/>
    <s v="Standard Class"/>
    <x v="427"/>
    <s v="Chuck Sachs"/>
    <x v="0"/>
    <s v="United States"/>
    <s v="New York City"/>
    <x v="15"/>
    <n v="10009"/>
    <x v="3"/>
    <s v="OFF-BI-10001553"/>
    <x v="1"/>
    <x v="8"/>
    <s v="SpineVue Locking Slant-D Ring Binders by Cardinal"/>
    <x v="899"/>
    <n v="2"/>
    <n v="0.2"/>
    <n v="5.1183999999999994"/>
  </r>
  <r>
    <x v="2464"/>
    <x v="1209"/>
    <x v="3"/>
    <x v="734"/>
    <d v="2014-12-10T00:00:00"/>
    <s v="Standard Class"/>
    <x v="427"/>
    <s v="Chuck Sachs"/>
    <x v="0"/>
    <s v="United States"/>
    <s v="New York City"/>
    <x v="15"/>
    <n v="10009"/>
    <x v="3"/>
    <s v="TEC-PH-10000576"/>
    <x v="2"/>
    <x v="7"/>
    <s v="AT&amp;T 1080 Corded phone"/>
    <x v="2068"/>
    <n v="1"/>
    <n v="0"/>
    <n v="36.987300000000005"/>
  </r>
  <r>
    <x v="2465"/>
    <x v="1209"/>
    <x v="3"/>
    <x v="734"/>
    <d v="2014-12-10T00:00:00"/>
    <s v="Standard Class"/>
    <x v="427"/>
    <s v="Chuck Sachs"/>
    <x v="0"/>
    <s v="United States"/>
    <s v="New York City"/>
    <x v="15"/>
    <n v="10009"/>
    <x v="3"/>
    <s v="OFF-LA-10001317"/>
    <x v="1"/>
    <x v="2"/>
    <s v="Avery 520"/>
    <x v="982"/>
    <n v="1"/>
    <n v="0"/>
    <n v="1.512"/>
  </r>
  <r>
    <x v="2466"/>
    <x v="1210"/>
    <x v="3"/>
    <x v="464"/>
    <d v="2014-05-09T00:00:00"/>
    <s v="Standard Class"/>
    <x v="177"/>
    <s v="Mike Kennedy"/>
    <x v="0"/>
    <s v="United States"/>
    <s v="Newport News"/>
    <x v="17"/>
    <n v="23602"/>
    <x v="0"/>
    <s v="OFF-PA-10000726"/>
    <x v="1"/>
    <x v="10"/>
    <s v="Black Print Carbonless Snap-Off Rapid Letter, 8 1/2&quot; x 7&quot;"/>
    <x v="2069"/>
    <n v="1"/>
    <n v="0"/>
    <n v="4.099499999999999"/>
  </r>
  <r>
    <x v="2467"/>
    <x v="1210"/>
    <x v="3"/>
    <x v="464"/>
    <d v="2014-05-09T00:00:00"/>
    <s v="Standard Class"/>
    <x v="177"/>
    <s v="Mike Kennedy"/>
    <x v="0"/>
    <s v="United States"/>
    <s v="Newport News"/>
    <x v="17"/>
    <n v="23602"/>
    <x v="0"/>
    <s v="OFF-ST-10003306"/>
    <x v="1"/>
    <x v="4"/>
    <s v="Letter Size Cart"/>
    <x v="2070"/>
    <n v="4"/>
    <n v="0"/>
    <n v="165.71759999999995"/>
  </r>
  <r>
    <x v="2468"/>
    <x v="1210"/>
    <x v="3"/>
    <x v="464"/>
    <d v="2014-05-09T00:00:00"/>
    <s v="Standard Class"/>
    <x v="177"/>
    <s v="Mike Kennedy"/>
    <x v="0"/>
    <s v="United States"/>
    <s v="Newport News"/>
    <x v="17"/>
    <n v="23602"/>
    <x v="0"/>
    <s v="OFF-PA-10004983"/>
    <x v="1"/>
    <x v="10"/>
    <s v="Xerox 23"/>
    <x v="56"/>
    <n v="5"/>
    <n v="0"/>
    <n v="15.552000000000001"/>
  </r>
  <r>
    <x v="2469"/>
    <x v="1210"/>
    <x v="3"/>
    <x v="464"/>
    <d v="2014-05-09T00:00:00"/>
    <s v="Standard Class"/>
    <x v="177"/>
    <s v="Mike Kennedy"/>
    <x v="0"/>
    <s v="United States"/>
    <s v="Newport News"/>
    <x v="17"/>
    <n v="23602"/>
    <x v="0"/>
    <s v="OFF-ST-10001291"/>
    <x v="1"/>
    <x v="4"/>
    <s v="Tenex Personal Self-Stacking Standard File Box, Black/Gray"/>
    <x v="2071"/>
    <n v="1"/>
    <n v="0"/>
    <n v="4.5656999999999996"/>
  </r>
  <r>
    <x v="2470"/>
    <x v="1211"/>
    <x v="0"/>
    <x v="115"/>
    <d v="2013-01-28T00:00:00"/>
    <s v="Standard Class"/>
    <x v="619"/>
    <s v="Carlos Meador"/>
    <x v="0"/>
    <s v="United States"/>
    <s v="Fayetteville"/>
    <x v="3"/>
    <n v="28314"/>
    <x v="0"/>
    <s v="FUR-FU-10002107"/>
    <x v="0"/>
    <x v="5"/>
    <s v="Eldon Pizzaz Desk Accessories"/>
    <x v="2072"/>
    <n v="8"/>
    <n v="0.2"/>
    <n v="4.281600000000001"/>
  </r>
  <r>
    <x v="2471"/>
    <x v="1211"/>
    <x v="0"/>
    <x v="115"/>
    <d v="2013-01-28T00:00:00"/>
    <s v="Standard Class"/>
    <x v="619"/>
    <s v="Carlos Meador"/>
    <x v="0"/>
    <s v="United States"/>
    <s v="Fayetteville"/>
    <x v="3"/>
    <n v="28314"/>
    <x v="0"/>
    <s v="FUR-BO-10002213"/>
    <x v="0"/>
    <x v="0"/>
    <s v="Sauder Forest Hills Library, Woodland Oak Finish"/>
    <x v="2073"/>
    <n v="4"/>
    <n v="0.2"/>
    <n v="-67.670399999999972"/>
  </r>
  <r>
    <x v="2472"/>
    <x v="1211"/>
    <x v="0"/>
    <x v="115"/>
    <d v="2013-01-28T00:00:00"/>
    <s v="Standard Class"/>
    <x v="619"/>
    <s v="Carlos Meador"/>
    <x v="0"/>
    <s v="United States"/>
    <s v="Fayetteville"/>
    <x v="3"/>
    <n v="28314"/>
    <x v="0"/>
    <s v="OFF-AP-10000692"/>
    <x v="1"/>
    <x v="9"/>
    <s v="Fellowes Mighty 8 Compact Surge Protector"/>
    <x v="2074"/>
    <n v="4"/>
    <n v="0.2"/>
    <n v="6.4864000000000033"/>
  </r>
  <r>
    <x v="2473"/>
    <x v="1212"/>
    <x v="0"/>
    <x v="54"/>
    <d v="2013-11-07T00:00:00"/>
    <s v="First Class"/>
    <x v="418"/>
    <s v="Phillip Flathmann"/>
    <x v="0"/>
    <s v="United States"/>
    <s v="Los Angeles"/>
    <x v="1"/>
    <n v="90032"/>
    <x v="1"/>
    <s v="FUR-CH-10001190"/>
    <x v="0"/>
    <x v="1"/>
    <s v="Global Deluxe High-Back Office Chair in Storm"/>
    <x v="2075"/>
    <n v="2"/>
    <n v="0.2"/>
    <n v="-29.917800000000021"/>
  </r>
  <r>
    <x v="2474"/>
    <x v="1212"/>
    <x v="0"/>
    <x v="54"/>
    <d v="2013-11-07T00:00:00"/>
    <s v="First Class"/>
    <x v="418"/>
    <s v="Phillip Flathmann"/>
    <x v="0"/>
    <s v="United States"/>
    <s v="Los Angeles"/>
    <x v="1"/>
    <n v="90032"/>
    <x v="1"/>
    <s v="TEC-AC-10000682"/>
    <x v="2"/>
    <x v="11"/>
    <s v="Kensington K72356US Mouse-in-a-Box USB Desktop Mouse"/>
    <x v="2076"/>
    <n v="5"/>
    <n v="0"/>
    <n v="29.032499999999999"/>
  </r>
  <r>
    <x v="2475"/>
    <x v="1212"/>
    <x v="0"/>
    <x v="54"/>
    <d v="2013-11-07T00:00:00"/>
    <s v="First Class"/>
    <x v="418"/>
    <s v="Phillip Flathmann"/>
    <x v="0"/>
    <s v="United States"/>
    <s v="Los Angeles"/>
    <x v="1"/>
    <n v="90032"/>
    <x v="1"/>
    <s v="OFF-LA-10004545"/>
    <x v="1"/>
    <x v="2"/>
    <s v="Avery 50"/>
    <x v="2077"/>
    <n v="7"/>
    <n v="0"/>
    <n v="41.223699999999994"/>
  </r>
  <r>
    <x v="2476"/>
    <x v="1212"/>
    <x v="0"/>
    <x v="54"/>
    <d v="2013-11-07T00:00:00"/>
    <s v="First Class"/>
    <x v="418"/>
    <s v="Phillip Flathmann"/>
    <x v="0"/>
    <s v="United States"/>
    <s v="Los Angeles"/>
    <x v="1"/>
    <n v="90032"/>
    <x v="1"/>
    <s v="OFF-AP-10003057"/>
    <x v="1"/>
    <x v="9"/>
    <s v="Honeywell Enviracaire Portable HEPA Air Cleaner for 16' x 20' Room"/>
    <x v="2078"/>
    <n v="4"/>
    <n v="0"/>
    <n v="429.57720000000006"/>
  </r>
  <r>
    <x v="2477"/>
    <x v="1213"/>
    <x v="3"/>
    <x v="507"/>
    <d v="2014-09-09T00:00:00"/>
    <s v="Second Class"/>
    <x v="620"/>
    <s v="Greg Maxwell"/>
    <x v="1"/>
    <s v="United States"/>
    <s v="Los Angeles"/>
    <x v="1"/>
    <n v="90036"/>
    <x v="1"/>
    <s v="FUR-TA-10000198"/>
    <x v="0"/>
    <x v="3"/>
    <s v="Chromcraft Bull-Nose Wood Oval Conference Tables &amp; Bases"/>
    <x v="2079"/>
    <n v="3"/>
    <n v="0.2"/>
    <n v="-99.176400000000001"/>
  </r>
  <r>
    <x v="2478"/>
    <x v="1214"/>
    <x v="2"/>
    <x v="103"/>
    <d v="2011-09-19T00:00:00"/>
    <s v="Standard Class"/>
    <x v="419"/>
    <s v="Dan Campbell"/>
    <x v="0"/>
    <s v="United States"/>
    <s v="New York City"/>
    <x v="15"/>
    <n v="10011"/>
    <x v="3"/>
    <s v="OFF-AR-10002833"/>
    <x v="1"/>
    <x v="6"/>
    <s v="Newell 322"/>
    <x v="1410"/>
    <n v="3"/>
    <n v="0"/>
    <n v="1.4742000000000002"/>
  </r>
  <r>
    <x v="2479"/>
    <x v="1215"/>
    <x v="3"/>
    <x v="249"/>
    <d v="2014-06-26T00:00:00"/>
    <s v="Standard Class"/>
    <x v="383"/>
    <s v="Frank Olsen"/>
    <x v="0"/>
    <s v="United States"/>
    <s v="Dallas"/>
    <x v="5"/>
    <n v="75220"/>
    <x v="2"/>
    <s v="OFF-SU-10002557"/>
    <x v="1"/>
    <x v="14"/>
    <s v="Fiskars Spring-Action Scissors"/>
    <x v="2080"/>
    <n v="1"/>
    <n v="0.2"/>
    <n v="0.83879999999999999"/>
  </r>
  <r>
    <x v="2480"/>
    <x v="1215"/>
    <x v="3"/>
    <x v="249"/>
    <d v="2014-06-26T00:00:00"/>
    <s v="Standard Class"/>
    <x v="383"/>
    <s v="Frank Olsen"/>
    <x v="0"/>
    <s v="United States"/>
    <s v="Dallas"/>
    <x v="5"/>
    <n v="75220"/>
    <x v="2"/>
    <s v="OFF-ST-10003656"/>
    <x v="1"/>
    <x v="4"/>
    <s v="Safco Industrial Wire Shelving"/>
    <x v="2081"/>
    <n v="2"/>
    <n v="0.2"/>
    <n v="-32.636600000000001"/>
  </r>
  <r>
    <x v="2481"/>
    <x v="1216"/>
    <x v="3"/>
    <x v="165"/>
    <d v="2015-01-01T00:00:00"/>
    <s v="Standard Class"/>
    <x v="117"/>
    <s v="Alan Hwang"/>
    <x v="0"/>
    <s v="United States"/>
    <s v="Seattle"/>
    <x v="4"/>
    <n v="98105"/>
    <x v="1"/>
    <s v="OFF-ST-10001097"/>
    <x v="1"/>
    <x v="4"/>
    <s v="Office Impressions Heavy Duty Welded Shelving &amp; Multimedia Storage Drawers"/>
    <x v="2082"/>
    <n v="6"/>
    <n v="0"/>
    <n v="0"/>
  </r>
  <r>
    <x v="2482"/>
    <x v="1217"/>
    <x v="3"/>
    <x v="735"/>
    <d v="2014-09-04T00:00:00"/>
    <s v="Standard Class"/>
    <x v="607"/>
    <s v="Kristina Nunn"/>
    <x v="2"/>
    <s v="United States"/>
    <s v="Seattle"/>
    <x v="4"/>
    <n v="98105"/>
    <x v="1"/>
    <s v="TEC-PH-10000912"/>
    <x v="2"/>
    <x v="7"/>
    <s v="Anker 24W Portable Micro USB Car Charger"/>
    <x v="2083"/>
    <n v="4"/>
    <n v="0.2"/>
    <n v="11.429599999999999"/>
  </r>
  <r>
    <x v="2483"/>
    <x v="1217"/>
    <x v="3"/>
    <x v="735"/>
    <d v="2014-09-04T00:00:00"/>
    <s v="Standard Class"/>
    <x v="607"/>
    <s v="Kristina Nunn"/>
    <x v="2"/>
    <s v="United States"/>
    <s v="Seattle"/>
    <x v="4"/>
    <n v="98105"/>
    <x v="1"/>
    <s v="FUR-TA-10000617"/>
    <x v="0"/>
    <x v="3"/>
    <s v="Hon Practical Foundations 30 x 60 Training Table, Light Gray/Charcoal"/>
    <x v="2084"/>
    <n v="5"/>
    <n v="0"/>
    <n v="250.30500000000004"/>
  </r>
  <r>
    <x v="2484"/>
    <x v="1217"/>
    <x v="3"/>
    <x v="735"/>
    <d v="2014-09-04T00:00:00"/>
    <s v="Standard Class"/>
    <x v="607"/>
    <s v="Kristina Nunn"/>
    <x v="2"/>
    <s v="United States"/>
    <s v="Seattle"/>
    <x v="4"/>
    <n v="98105"/>
    <x v="1"/>
    <s v="OFF-BI-10001658"/>
    <x v="1"/>
    <x v="8"/>
    <s v="GBC Standard Therm-A-Bind Covers"/>
    <x v="2085"/>
    <n v="5"/>
    <n v="0.2"/>
    <n v="32.396000000000001"/>
  </r>
  <r>
    <x v="2485"/>
    <x v="1217"/>
    <x v="3"/>
    <x v="735"/>
    <d v="2014-09-04T00:00:00"/>
    <s v="Standard Class"/>
    <x v="607"/>
    <s v="Kristina Nunn"/>
    <x v="2"/>
    <s v="United States"/>
    <s v="Seattle"/>
    <x v="4"/>
    <n v="98105"/>
    <x v="1"/>
    <s v="OFF-AR-10003856"/>
    <x v="1"/>
    <x v="6"/>
    <s v="Newell 344"/>
    <x v="348"/>
    <n v="2"/>
    <n v="0"/>
    <n v="1.4455999999999998"/>
  </r>
  <r>
    <x v="2486"/>
    <x v="1218"/>
    <x v="1"/>
    <x v="98"/>
    <d v="2012-01-04T00:00:00"/>
    <s v="Second Class"/>
    <x v="118"/>
    <s v="Claudia Bergmann"/>
    <x v="1"/>
    <s v="United States"/>
    <s v="Newark"/>
    <x v="13"/>
    <n v="19711"/>
    <x v="3"/>
    <s v="OFF-ST-10001837"/>
    <x v="1"/>
    <x v="4"/>
    <s v="SAFCO Mobile Desk Side File, Wire Frame"/>
    <x v="2086"/>
    <n v="2"/>
    <n v="0"/>
    <n v="22.235199999999999"/>
  </r>
  <r>
    <x v="2487"/>
    <x v="1218"/>
    <x v="1"/>
    <x v="98"/>
    <d v="2012-01-04T00:00:00"/>
    <s v="Second Class"/>
    <x v="118"/>
    <s v="Claudia Bergmann"/>
    <x v="1"/>
    <s v="United States"/>
    <s v="Newark"/>
    <x v="13"/>
    <n v="19711"/>
    <x v="3"/>
    <s v="OFF-AR-10001473"/>
    <x v="1"/>
    <x v="6"/>
    <s v="Newell 313"/>
    <x v="296"/>
    <n v="3"/>
    <n v="0"/>
    <n v="2.6568000000000005"/>
  </r>
  <r>
    <x v="2488"/>
    <x v="1218"/>
    <x v="1"/>
    <x v="98"/>
    <d v="2012-01-04T00:00:00"/>
    <s v="Second Class"/>
    <x v="118"/>
    <s v="Claudia Bergmann"/>
    <x v="1"/>
    <s v="United States"/>
    <s v="Newark"/>
    <x v="13"/>
    <n v="19711"/>
    <x v="3"/>
    <s v="OFF-PA-10004285"/>
    <x v="1"/>
    <x v="10"/>
    <s v="Xerox 1959"/>
    <x v="130"/>
    <n v="3"/>
    <n v="0"/>
    <n v="9.6191999999999993"/>
  </r>
  <r>
    <x v="2489"/>
    <x v="1219"/>
    <x v="1"/>
    <x v="330"/>
    <d v="2012-10-13T00:00:00"/>
    <s v="Second Class"/>
    <x v="621"/>
    <s v="Tim Brockman"/>
    <x v="0"/>
    <s v="United States"/>
    <s v="New York City"/>
    <x v="15"/>
    <n v="10024"/>
    <x v="3"/>
    <s v="TEC-PH-10001835"/>
    <x v="2"/>
    <x v="7"/>
    <s v="Jawbone JAMBOX Wireless Bluetooth Speaker"/>
    <x v="2087"/>
    <n v="4"/>
    <n v="0"/>
    <n v="303.3408"/>
  </r>
  <r>
    <x v="2490"/>
    <x v="1219"/>
    <x v="1"/>
    <x v="330"/>
    <d v="2012-10-13T00:00:00"/>
    <s v="Second Class"/>
    <x v="621"/>
    <s v="Tim Brockman"/>
    <x v="0"/>
    <s v="United States"/>
    <s v="New York City"/>
    <x v="15"/>
    <n v="10024"/>
    <x v="3"/>
    <s v="OFF-PA-10002245"/>
    <x v="1"/>
    <x v="10"/>
    <s v="Xerox 1895"/>
    <x v="100"/>
    <n v="4"/>
    <n v="0"/>
    <n v="10.763999999999999"/>
  </r>
  <r>
    <x v="2491"/>
    <x v="1220"/>
    <x v="2"/>
    <x v="736"/>
    <d v="2011-12-15T00:00:00"/>
    <s v="Second Class"/>
    <x v="44"/>
    <s v="Katherine Ducich"/>
    <x v="0"/>
    <s v="United States"/>
    <s v="Los Angeles"/>
    <x v="1"/>
    <n v="90049"/>
    <x v="1"/>
    <s v="OFF-PA-10001457"/>
    <x v="1"/>
    <x v="10"/>
    <s v="White GlueTop Scratch Pads"/>
    <x v="2088"/>
    <n v="6"/>
    <n v="0"/>
    <n v="41.51039999999999"/>
  </r>
  <r>
    <x v="2492"/>
    <x v="1221"/>
    <x v="2"/>
    <x v="84"/>
    <d v="2011-11-23T00:00:00"/>
    <s v="Standard Class"/>
    <x v="622"/>
    <s v="John Murray"/>
    <x v="0"/>
    <s v="United States"/>
    <s v="Jamestown"/>
    <x v="15"/>
    <n v="14701"/>
    <x v="3"/>
    <s v="TEC-PH-10002885"/>
    <x v="2"/>
    <x v="7"/>
    <s v="Apple iPhone 5"/>
    <x v="2089"/>
    <n v="7"/>
    <n v="0"/>
    <n v="1228.1787000000004"/>
  </r>
  <r>
    <x v="2493"/>
    <x v="1222"/>
    <x v="0"/>
    <x v="545"/>
    <d v="2013-09-15T00:00:00"/>
    <s v="Second Class"/>
    <x v="409"/>
    <s v="Kean Thornton"/>
    <x v="0"/>
    <s v="United States"/>
    <s v="Houston"/>
    <x v="5"/>
    <n v="77095"/>
    <x v="2"/>
    <s v="FUR-TA-10004086"/>
    <x v="0"/>
    <x v="3"/>
    <s v="KI Adjustable-Height Table"/>
    <x v="2090"/>
    <n v="5"/>
    <n v="0.3"/>
    <n v="-34.39200000000001"/>
  </r>
  <r>
    <x v="2494"/>
    <x v="1222"/>
    <x v="0"/>
    <x v="545"/>
    <d v="2013-09-15T00:00:00"/>
    <s v="Second Class"/>
    <x v="409"/>
    <s v="Kean Thornton"/>
    <x v="0"/>
    <s v="United States"/>
    <s v="Houston"/>
    <x v="5"/>
    <n v="77095"/>
    <x v="2"/>
    <s v="TEC-PH-10000895"/>
    <x v="2"/>
    <x v="7"/>
    <s v="Polycom VVX 310 VoIP phone"/>
    <x v="2091"/>
    <n v="5"/>
    <n v="0.2"/>
    <n v="53.997000000000043"/>
  </r>
  <r>
    <x v="2495"/>
    <x v="1223"/>
    <x v="2"/>
    <x v="737"/>
    <d v="2011-06-22T00:00:00"/>
    <s v="Standard Class"/>
    <x v="623"/>
    <s v="Sonia Cooley"/>
    <x v="0"/>
    <s v="United States"/>
    <s v="Mishawaka"/>
    <x v="14"/>
    <n v="46544"/>
    <x v="2"/>
    <s v="FUR-CH-10000225"/>
    <x v="0"/>
    <x v="1"/>
    <s v="Global Geo Office Task Chair, Gray"/>
    <x v="345"/>
    <n v="8"/>
    <n v="0"/>
    <n v="32.391999999999939"/>
  </r>
  <r>
    <x v="2496"/>
    <x v="1224"/>
    <x v="1"/>
    <x v="120"/>
    <d v="2012-10-01T00:00:00"/>
    <s v="Standard Class"/>
    <x v="354"/>
    <s v="Bryan Spruell"/>
    <x v="2"/>
    <s v="United States"/>
    <s v="San Diego"/>
    <x v="1"/>
    <n v="92037"/>
    <x v="1"/>
    <s v="OFF-ST-10002370"/>
    <x v="1"/>
    <x v="4"/>
    <s v="Sortfiler Multipurpose Personal File Organizer, Black"/>
    <x v="2092"/>
    <n v="3"/>
    <n v="0"/>
    <n v="18.609299999999998"/>
  </r>
  <r>
    <x v="2497"/>
    <x v="1224"/>
    <x v="1"/>
    <x v="120"/>
    <d v="2012-10-01T00:00:00"/>
    <s v="Standard Class"/>
    <x v="354"/>
    <s v="Bryan Spruell"/>
    <x v="2"/>
    <s v="United States"/>
    <s v="San Diego"/>
    <x v="1"/>
    <n v="92037"/>
    <x v="1"/>
    <s v="OFF-EN-10000056"/>
    <x v="1"/>
    <x v="12"/>
    <s v="Cameo Buff Policy Envelopes"/>
    <x v="2093"/>
    <n v="2"/>
    <n v="0"/>
    <n v="58.496199999999988"/>
  </r>
  <r>
    <x v="2498"/>
    <x v="1225"/>
    <x v="0"/>
    <x v="288"/>
    <d v="2013-05-25T00:00:00"/>
    <s v="Standard Class"/>
    <x v="387"/>
    <s v="Bill Tyler"/>
    <x v="1"/>
    <s v="United States"/>
    <s v="San Francisco"/>
    <x v="1"/>
    <n v="94109"/>
    <x v="1"/>
    <s v="OFF-BI-10004817"/>
    <x v="1"/>
    <x v="8"/>
    <s v="GBC Personal VeloBind Strips"/>
    <x v="2094"/>
    <n v="1"/>
    <n v="0.2"/>
    <n v="3.3543999999999996"/>
  </r>
  <r>
    <x v="2499"/>
    <x v="1226"/>
    <x v="3"/>
    <x v="738"/>
    <d v="2014-06-24T00:00:00"/>
    <s v="First Class"/>
    <x v="419"/>
    <s v="Dan Campbell"/>
    <x v="0"/>
    <s v="United States"/>
    <s v="Miami"/>
    <x v="2"/>
    <n v="33178"/>
    <x v="0"/>
    <s v="OFF-EN-10004483"/>
    <x v="1"/>
    <x v="12"/>
    <s v="#10 White Business Envelopes,4 1/8 x 9 1/2"/>
    <x v="2095"/>
    <n v="3"/>
    <n v="0.2"/>
    <n v="12.692699999999995"/>
  </r>
  <r>
    <x v="2500"/>
    <x v="1227"/>
    <x v="3"/>
    <x v="46"/>
    <d v="2014-06-21T00:00:00"/>
    <s v="First Class"/>
    <x v="624"/>
    <s v="Luke Schmidt"/>
    <x v="1"/>
    <s v="United States"/>
    <s v="Skokie"/>
    <x v="10"/>
    <n v="60076"/>
    <x v="2"/>
    <s v="OFF-PA-10001892"/>
    <x v="1"/>
    <x v="10"/>
    <s v="Rediform Wirebound &quot;Phone Memo&quot; Message Book, 11 x 5-3/4"/>
    <x v="2096"/>
    <n v="2"/>
    <n v="0.2"/>
    <n v="4.4311999999999996"/>
  </r>
  <r>
    <x v="2501"/>
    <x v="1227"/>
    <x v="3"/>
    <x v="46"/>
    <d v="2014-06-21T00:00:00"/>
    <s v="First Class"/>
    <x v="624"/>
    <s v="Luke Schmidt"/>
    <x v="1"/>
    <s v="United States"/>
    <s v="Skokie"/>
    <x v="10"/>
    <n v="60076"/>
    <x v="2"/>
    <s v="OFF-BI-10000546"/>
    <x v="1"/>
    <x v="8"/>
    <s v="Avery Durable Binders"/>
    <x v="2097"/>
    <n v="4"/>
    <n v="0.8"/>
    <n v="-3.5711999999999993"/>
  </r>
  <r>
    <x v="2502"/>
    <x v="1227"/>
    <x v="3"/>
    <x v="46"/>
    <d v="2014-06-21T00:00:00"/>
    <s v="First Class"/>
    <x v="624"/>
    <s v="Luke Schmidt"/>
    <x v="1"/>
    <s v="United States"/>
    <s v="Skokie"/>
    <x v="10"/>
    <n v="60076"/>
    <x v="2"/>
    <s v="OFF-BI-10001294"/>
    <x v="1"/>
    <x v="8"/>
    <s v="Fellowes Binding Cases"/>
    <x v="2098"/>
    <n v="4"/>
    <n v="0.8"/>
    <n v="-16.380000000000003"/>
  </r>
  <r>
    <x v="2503"/>
    <x v="1228"/>
    <x v="0"/>
    <x v="696"/>
    <d v="2013-11-20T00:00:00"/>
    <s v="Standard Class"/>
    <x v="625"/>
    <s v="Ralph Ritter"/>
    <x v="0"/>
    <s v="United States"/>
    <s v="San Francisco"/>
    <x v="1"/>
    <n v="94110"/>
    <x v="1"/>
    <s v="OFF-LA-10000248"/>
    <x v="1"/>
    <x v="2"/>
    <s v="Avery 52"/>
    <x v="1576"/>
    <n v="2"/>
    <n v="0"/>
    <n v="3.4685999999999999"/>
  </r>
  <r>
    <x v="2504"/>
    <x v="1229"/>
    <x v="2"/>
    <x v="739"/>
    <d v="2011-07-27T00:00:00"/>
    <s v="Second Class"/>
    <x v="107"/>
    <s v="Ken Lonsdale"/>
    <x v="0"/>
    <s v="United States"/>
    <s v="San Francisco"/>
    <x v="1"/>
    <n v="94122"/>
    <x v="1"/>
    <s v="OFF-ST-10001228"/>
    <x v="1"/>
    <x v="4"/>
    <s v="Fellowes Personal Hanging Folder Files, Navy"/>
    <x v="2099"/>
    <n v="4"/>
    <n v="0"/>
    <n v="15.041600000000003"/>
  </r>
  <r>
    <x v="2505"/>
    <x v="1229"/>
    <x v="2"/>
    <x v="739"/>
    <d v="2011-07-27T00:00:00"/>
    <s v="Second Class"/>
    <x v="107"/>
    <s v="Ken Lonsdale"/>
    <x v="0"/>
    <s v="United States"/>
    <s v="San Francisco"/>
    <x v="1"/>
    <n v="94122"/>
    <x v="1"/>
    <s v="OFF-SU-10000151"/>
    <x v="1"/>
    <x v="14"/>
    <s v="High Speed Automatic Electric Letter Opener"/>
    <x v="2100"/>
    <n v="5"/>
    <n v="0"/>
    <n v="327.50599999999963"/>
  </r>
  <r>
    <x v="2506"/>
    <x v="1229"/>
    <x v="2"/>
    <x v="739"/>
    <d v="2011-07-27T00:00:00"/>
    <s v="Second Class"/>
    <x v="107"/>
    <s v="Ken Lonsdale"/>
    <x v="0"/>
    <s v="United States"/>
    <s v="San Francisco"/>
    <x v="1"/>
    <n v="94122"/>
    <x v="1"/>
    <s v="FUR-FU-10004351"/>
    <x v="0"/>
    <x v="5"/>
    <s v="Staples"/>
    <x v="2101"/>
    <n v="8"/>
    <n v="0"/>
    <n v="34.284800000000004"/>
  </r>
  <r>
    <x v="2507"/>
    <x v="1230"/>
    <x v="1"/>
    <x v="740"/>
    <d v="2012-07-02T00:00:00"/>
    <s v="Same Day"/>
    <x v="579"/>
    <s v="Richard Bierner"/>
    <x v="0"/>
    <s v="United States"/>
    <s v="Houston"/>
    <x v="5"/>
    <n v="77070"/>
    <x v="2"/>
    <s v="OFF-AP-10001293"/>
    <x v="1"/>
    <x v="9"/>
    <s v="Belkin 8 Outlet Surge Protector"/>
    <x v="2102"/>
    <n v="4"/>
    <n v="0.8"/>
    <n v="-85.238399999999999"/>
  </r>
  <r>
    <x v="2508"/>
    <x v="1231"/>
    <x v="3"/>
    <x v="580"/>
    <d v="2014-03-09T00:00:00"/>
    <s v="Standard Class"/>
    <x v="199"/>
    <s v="Maribeth Yedwab"/>
    <x v="1"/>
    <s v="United States"/>
    <s v="Los Angeles"/>
    <x v="1"/>
    <n v="90045"/>
    <x v="1"/>
    <s v="TEC-PH-10000675"/>
    <x v="2"/>
    <x v="7"/>
    <s v="Panasonic KX TS3282B Corded phone"/>
    <x v="2103"/>
    <n v="3"/>
    <n v="0.2"/>
    <n v="14.758199999999995"/>
  </r>
  <r>
    <x v="2509"/>
    <x v="1231"/>
    <x v="3"/>
    <x v="580"/>
    <d v="2014-03-09T00:00:00"/>
    <s v="Standard Class"/>
    <x v="199"/>
    <s v="Maribeth Yedwab"/>
    <x v="1"/>
    <s v="United States"/>
    <s v="Los Angeles"/>
    <x v="1"/>
    <n v="90045"/>
    <x v="1"/>
    <s v="TEC-AC-10000580"/>
    <x v="2"/>
    <x v="11"/>
    <s v="Logitech G13 Programmable Gameboard with LCD Display"/>
    <x v="2104"/>
    <n v="6"/>
    <n v="0"/>
    <n v="52.79340000000002"/>
  </r>
  <r>
    <x v="2510"/>
    <x v="1232"/>
    <x v="0"/>
    <x v="741"/>
    <d v="2013-11-24T00:00:00"/>
    <s v="Standard Class"/>
    <x v="585"/>
    <s v="Arthur Wiediger"/>
    <x v="2"/>
    <s v="United States"/>
    <s v="Oklahoma City"/>
    <x v="26"/>
    <n v="73120"/>
    <x v="2"/>
    <s v="OFF-ST-10003470"/>
    <x v="1"/>
    <x v="4"/>
    <s v="Tennsco Snap-Together Open Shelving Units, Starter Sets and Add-On Units"/>
    <x v="2105"/>
    <n v="4"/>
    <n v="0"/>
    <n v="55.895999999999958"/>
  </r>
  <r>
    <x v="2511"/>
    <x v="1233"/>
    <x v="1"/>
    <x v="24"/>
    <d v="2012-04-19T00:00:00"/>
    <s v="First Class"/>
    <x v="608"/>
    <s v="Kelly Williams"/>
    <x v="0"/>
    <s v="United States"/>
    <s v="Monroe"/>
    <x v="28"/>
    <n v="71203"/>
    <x v="0"/>
    <s v="TEC-AC-10003116"/>
    <x v="2"/>
    <x v="11"/>
    <s v="Memorex Froggy Flash Drive 8 GB"/>
    <x v="2106"/>
    <n v="6"/>
    <n v="0"/>
    <n v="41.534999999999997"/>
  </r>
  <r>
    <x v="2512"/>
    <x v="1234"/>
    <x v="3"/>
    <x v="574"/>
    <d v="2014-12-07T00:00:00"/>
    <s v="Standard Class"/>
    <x v="626"/>
    <s v="Daniel Byrd"/>
    <x v="2"/>
    <s v="United States"/>
    <s v="Tampa"/>
    <x v="2"/>
    <n v="33614"/>
    <x v="0"/>
    <s v="OFF-BI-10002429"/>
    <x v="1"/>
    <x v="8"/>
    <s v="Premier Elliptical Ring Binder, Black"/>
    <x v="2107"/>
    <n v="5"/>
    <n v="0.7"/>
    <n v="-33.483999999999995"/>
  </r>
  <r>
    <x v="2513"/>
    <x v="1235"/>
    <x v="0"/>
    <x v="583"/>
    <d v="2013-11-18T00:00:00"/>
    <s v="Standard Class"/>
    <x v="179"/>
    <s v="Brenda Bowman"/>
    <x v="1"/>
    <s v="United States"/>
    <s v="Chicago"/>
    <x v="10"/>
    <n v="60623"/>
    <x v="2"/>
    <s v="TEC-AC-10003280"/>
    <x v="2"/>
    <x v="11"/>
    <s v="Belkin F8E887 USB Wired Ergonomic Keyboard"/>
    <x v="1679"/>
    <n v="4"/>
    <n v="0.2"/>
    <n v="1.1995999999999931"/>
  </r>
  <r>
    <x v="2514"/>
    <x v="1235"/>
    <x v="0"/>
    <x v="583"/>
    <d v="2013-11-18T00:00:00"/>
    <s v="Standard Class"/>
    <x v="179"/>
    <s v="Brenda Bowman"/>
    <x v="1"/>
    <s v="United States"/>
    <s v="Chicago"/>
    <x v="10"/>
    <n v="60623"/>
    <x v="2"/>
    <s v="FUR-CH-10004540"/>
    <x v="0"/>
    <x v="1"/>
    <s v="Global Chrome Stack Chair"/>
    <x v="1404"/>
    <n v="2"/>
    <n v="0.3"/>
    <n v="-2.0567999999999991"/>
  </r>
  <r>
    <x v="2515"/>
    <x v="1236"/>
    <x v="2"/>
    <x v="742"/>
    <d v="2011-09-10T00:00:00"/>
    <s v="Standard Class"/>
    <x v="413"/>
    <s v="Nora Preis"/>
    <x v="0"/>
    <s v="United States"/>
    <s v="Bowling Green"/>
    <x v="24"/>
    <n v="43402"/>
    <x v="3"/>
    <s v="OFF-ST-10000585"/>
    <x v="1"/>
    <x v="4"/>
    <s v="Economy Rollaway Files"/>
    <x v="2108"/>
    <n v="2"/>
    <n v="0.2"/>
    <n v="19.823999999999998"/>
  </r>
  <r>
    <x v="2516"/>
    <x v="1237"/>
    <x v="2"/>
    <x v="647"/>
    <d v="2011-11-22T00:00:00"/>
    <s v="Standard Class"/>
    <x v="287"/>
    <s v="Peter Bühler"/>
    <x v="0"/>
    <s v="United States"/>
    <s v="Houston"/>
    <x v="5"/>
    <n v="77095"/>
    <x v="2"/>
    <s v="OFF-EN-10003001"/>
    <x v="1"/>
    <x v="12"/>
    <s v="Ames Color-File Green Diamond Border X-ray Mailers"/>
    <x v="2109"/>
    <n v="9"/>
    <n v="0.2"/>
    <n v="204.07139999999995"/>
  </r>
  <r>
    <x v="2517"/>
    <x v="1238"/>
    <x v="3"/>
    <x v="743"/>
    <d v="2014-05-08T00:00:00"/>
    <s v="Standard Class"/>
    <x v="61"/>
    <s v="Dorothy Wardle"/>
    <x v="1"/>
    <s v="United States"/>
    <s v="Westfield"/>
    <x v="30"/>
    <n v="7090"/>
    <x v="3"/>
    <s v="FUR-FU-10003975"/>
    <x v="0"/>
    <x v="5"/>
    <s v="Eldon Advantage Chair Mats for Low to Medium Pile Carpets"/>
    <x v="2110"/>
    <n v="3"/>
    <n v="0"/>
    <n v="12.992999999999988"/>
  </r>
  <r>
    <x v="2518"/>
    <x v="1239"/>
    <x v="0"/>
    <x v="680"/>
    <d v="2013-10-22T00:00:00"/>
    <s v="Standard Class"/>
    <x v="522"/>
    <s v="Cynthia Delaney"/>
    <x v="2"/>
    <s v="United States"/>
    <s v="Oklahoma City"/>
    <x v="26"/>
    <n v="73120"/>
    <x v="2"/>
    <s v="OFF-LA-10004559"/>
    <x v="1"/>
    <x v="2"/>
    <s v="Avery 49"/>
    <x v="171"/>
    <n v="7"/>
    <n v="0"/>
    <n v="9.8783999999999992"/>
  </r>
  <r>
    <x v="2519"/>
    <x v="1239"/>
    <x v="0"/>
    <x v="680"/>
    <d v="2013-10-22T00:00:00"/>
    <s v="Standard Class"/>
    <x v="522"/>
    <s v="Cynthia Delaney"/>
    <x v="2"/>
    <s v="United States"/>
    <s v="Oklahoma City"/>
    <x v="26"/>
    <n v="73120"/>
    <x v="2"/>
    <s v="OFF-LA-10003223"/>
    <x v="1"/>
    <x v="2"/>
    <s v="Avery 508"/>
    <x v="2111"/>
    <n v="6"/>
    <n v="0"/>
    <n v="14.4354"/>
  </r>
  <r>
    <x v="2520"/>
    <x v="1239"/>
    <x v="0"/>
    <x v="680"/>
    <d v="2013-10-22T00:00:00"/>
    <s v="Standard Class"/>
    <x v="522"/>
    <s v="Cynthia Delaney"/>
    <x v="2"/>
    <s v="United States"/>
    <s v="Oklahoma City"/>
    <x v="26"/>
    <n v="73120"/>
    <x v="2"/>
    <s v="OFF-AP-10002651"/>
    <x v="1"/>
    <x v="9"/>
    <s v="Hoover Upright Vacuum With Dirt Cup"/>
    <x v="2112"/>
    <n v="3"/>
    <n v="0"/>
    <n v="251.89109999999988"/>
  </r>
  <r>
    <x v="2521"/>
    <x v="1239"/>
    <x v="0"/>
    <x v="680"/>
    <d v="2013-10-22T00:00:00"/>
    <s v="Standard Class"/>
    <x v="522"/>
    <s v="Cynthia Delaney"/>
    <x v="2"/>
    <s v="United States"/>
    <s v="Oklahoma City"/>
    <x v="26"/>
    <n v="73120"/>
    <x v="2"/>
    <s v="OFF-PA-10003177"/>
    <x v="1"/>
    <x v="10"/>
    <s v="Xerox 1999"/>
    <x v="91"/>
    <n v="2"/>
    <n v="0"/>
    <n v="6.2208000000000006"/>
  </r>
  <r>
    <x v="2522"/>
    <x v="1239"/>
    <x v="0"/>
    <x v="680"/>
    <d v="2013-10-22T00:00:00"/>
    <s v="Standard Class"/>
    <x v="522"/>
    <s v="Cynthia Delaney"/>
    <x v="2"/>
    <s v="United States"/>
    <s v="Oklahoma City"/>
    <x v="26"/>
    <n v="73120"/>
    <x v="2"/>
    <s v="TEC-PH-10003442"/>
    <x v="2"/>
    <x v="7"/>
    <s v="Samsung Replacement EH64AVFWE Premium Headset"/>
    <x v="2113"/>
    <n v="1"/>
    <n v="0"/>
    <n v="1.375"/>
  </r>
  <r>
    <x v="2523"/>
    <x v="1239"/>
    <x v="0"/>
    <x v="680"/>
    <d v="2013-10-22T00:00:00"/>
    <s v="Standard Class"/>
    <x v="522"/>
    <s v="Cynthia Delaney"/>
    <x v="2"/>
    <s v="United States"/>
    <s v="Oklahoma City"/>
    <x v="26"/>
    <n v="73120"/>
    <x v="2"/>
    <s v="OFF-BI-10000977"/>
    <x v="1"/>
    <x v="8"/>
    <s v="Ibico Plastic Spiral Binding Combs"/>
    <x v="2114"/>
    <n v="4"/>
    <n v="0"/>
    <n v="55.935999999999993"/>
  </r>
  <r>
    <x v="2524"/>
    <x v="1240"/>
    <x v="1"/>
    <x v="744"/>
    <d v="2012-04-10T00:00:00"/>
    <s v="Standard Class"/>
    <x v="627"/>
    <s v="Thomas Thornton"/>
    <x v="0"/>
    <s v="United States"/>
    <s v="Houston"/>
    <x v="5"/>
    <n v="77041"/>
    <x v="2"/>
    <s v="OFF-AR-10004078"/>
    <x v="1"/>
    <x v="6"/>
    <s v="Newell 312"/>
    <x v="2115"/>
    <n v="9"/>
    <n v="0.2"/>
    <n v="5.2559999999999985"/>
  </r>
  <r>
    <x v="2525"/>
    <x v="1240"/>
    <x v="1"/>
    <x v="744"/>
    <d v="2012-04-10T00:00:00"/>
    <s v="Standard Class"/>
    <x v="627"/>
    <s v="Thomas Thornton"/>
    <x v="0"/>
    <s v="United States"/>
    <s v="Houston"/>
    <x v="5"/>
    <n v="77041"/>
    <x v="2"/>
    <s v="TEC-AC-10002550"/>
    <x v="2"/>
    <x v="11"/>
    <s v="Maxell 4.7GB DVD-RW 3/Pack"/>
    <x v="2116"/>
    <n v="2"/>
    <n v="0.2"/>
    <n v="4.4603999999999999"/>
  </r>
  <r>
    <x v="2526"/>
    <x v="1240"/>
    <x v="1"/>
    <x v="744"/>
    <d v="2012-04-10T00:00:00"/>
    <s v="Standard Class"/>
    <x v="627"/>
    <s v="Thomas Thornton"/>
    <x v="0"/>
    <s v="United States"/>
    <s v="Houston"/>
    <x v="5"/>
    <n v="77041"/>
    <x v="2"/>
    <s v="OFF-BI-10004965"/>
    <x v="1"/>
    <x v="8"/>
    <s v="Ibico Covers for Plastic or Wire Binding Elements"/>
    <x v="2117"/>
    <n v="3"/>
    <n v="0.8"/>
    <n v="-12.075000000000003"/>
  </r>
  <r>
    <x v="2527"/>
    <x v="1240"/>
    <x v="1"/>
    <x v="744"/>
    <d v="2012-04-10T00:00:00"/>
    <s v="Standard Class"/>
    <x v="627"/>
    <s v="Thomas Thornton"/>
    <x v="0"/>
    <s v="United States"/>
    <s v="Houston"/>
    <x v="5"/>
    <n v="77041"/>
    <x v="2"/>
    <s v="OFF-BI-10004209"/>
    <x v="1"/>
    <x v="8"/>
    <s v="Fellowes Twister Kit, Gray/Clear, 3/pkg"/>
    <x v="2118"/>
    <n v="6"/>
    <n v="0.8"/>
    <n v="-16.884"/>
  </r>
  <r>
    <x v="2528"/>
    <x v="1240"/>
    <x v="1"/>
    <x v="744"/>
    <d v="2012-04-10T00:00:00"/>
    <s v="Standard Class"/>
    <x v="627"/>
    <s v="Thomas Thornton"/>
    <x v="0"/>
    <s v="United States"/>
    <s v="Houston"/>
    <x v="5"/>
    <n v="77041"/>
    <x v="2"/>
    <s v="OFF-PA-10001526"/>
    <x v="1"/>
    <x v="10"/>
    <s v="Xerox 1949"/>
    <x v="892"/>
    <n v="2"/>
    <n v="0.2"/>
    <n v="2.8884000000000007"/>
  </r>
  <r>
    <x v="2529"/>
    <x v="1241"/>
    <x v="2"/>
    <x v="745"/>
    <d v="2011-10-29T00:00:00"/>
    <s v="Standard Class"/>
    <x v="626"/>
    <s v="Daniel Byrd"/>
    <x v="2"/>
    <s v="United States"/>
    <s v="Fort Lauderdale"/>
    <x v="2"/>
    <n v="33311"/>
    <x v="0"/>
    <s v="OFF-PA-10000788"/>
    <x v="1"/>
    <x v="10"/>
    <s v="Xerox 210"/>
    <x v="563"/>
    <n v="2"/>
    <n v="0.2"/>
    <n v="3.6288"/>
  </r>
  <r>
    <x v="2530"/>
    <x v="1242"/>
    <x v="2"/>
    <x v="654"/>
    <d v="2011-08-21T00:00:00"/>
    <s v="Standard Class"/>
    <x v="137"/>
    <s v="Don Jones"/>
    <x v="1"/>
    <s v="United States"/>
    <s v="Little Rock"/>
    <x v="36"/>
    <n v="72209"/>
    <x v="0"/>
    <s v="OFF-PA-10000595"/>
    <x v="1"/>
    <x v="10"/>
    <s v="Xerox 1929"/>
    <x v="1159"/>
    <n v="5"/>
    <n v="0"/>
    <n v="52.531999999999996"/>
  </r>
  <r>
    <x v="2531"/>
    <x v="1242"/>
    <x v="2"/>
    <x v="654"/>
    <d v="2011-08-21T00:00:00"/>
    <s v="Standard Class"/>
    <x v="137"/>
    <s v="Don Jones"/>
    <x v="1"/>
    <s v="United States"/>
    <s v="Little Rock"/>
    <x v="36"/>
    <n v="72209"/>
    <x v="0"/>
    <s v="OFF-BI-10000829"/>
    <x v="1"/>
    <x v="8"/>
    <s v="Avery Non-Stick Binders"/>
    <x v="2119"/>
    <n v="4"/>
    <n v="0"/>
    <n v="8.2615999999999996"/>
  </r>
  <r>
    <x v="2532"/>
    <x v="1242"/>
    <x v="2"/>
    <x v="654"/>
    <d v="2011-08-21T00:00:00"/>
    <s v="Standard Class"/>
    <x v="137"/>
    <s v="Don Jones"/>
    <x v="1"/>
    <s v="United States"/>
    <s v="Little Rock"/>
    <x v="36"/>
    <n v="72209"/>
    <x v="0"/>
    <s v="OFF-FA-10002676"/>
    <x v="1"/>
    <x v="13"/>
    <s v="Colored Push Pins"/>
    <x v="2120"/>
    <n v="7"/>
    <n v="0"/>
    <n v="4.5611999999999995"/>
  </r>
  <r>
    <x v="2533"/>
    <x v="1242"/>
    <x v="2"/>
    <x v="654"/>
    <d v="2011-08-21T00:00:00"/>
    <s v="Standard Class"/>
    <x v="137"/>
    <s v="Don Jones"/>
    <x v="1"/>
    <s v="United States"/>
    <s v="Little Rock"/>
    <x v="36"/>
    <n v="72209"/>
    <x v="0"/>
    <s v="TEC-AC-10000844"/>
    <x v="2"/>
    <x v="11"/>
    <s v="Logitech Gaming G510s - Keyboard"/>
    <x v="2121"/>
    <n v="4"/>
    <n v="0"/>
    <n v="122.38559999999998"/>
  </r>
  <r>
    <x v="2534"/>
    <x v="1243"/>
    <x v="3"/>
    <x v="733"/>
    <d v="2014-08-19T00:00:00"/>
    <s v="Second Class"/>
    <x v="393"/>
    <s v="Dionis Lloyd"/>
    <x v="1"/>
    <s v="United States"/>
    <s v="Philadelphia"/>
    <x v="9"/>
    <n v="19120"/>
    <x v="3"/>
    <s v="OFF-ST-10004459"/>
    <x v="1"/>
    <x v="4"/>
    <s v="Tennsco Single-Tier Lockers"/>
    <x v="2122"/>
    <n v="6"/>
    <n v="0.2"/>
    <n v="-337.80600000000004"/>
  </r>
  <r>
    <x v="2535"/>
    <x v="1244"/>
    <x v="1"/>
    <x v="684"/>
    <d v="2012-09-08T00:00:00"/>
    <s v="First Class"/>
    <x v="628"/>
    <s v="Lori Olson"/>
    <x v="1"/>
    <s v="United States"/>
    <s v="La Quinta"/>
    <x v="1"/>
    <n v="92253"/>
    <x v="1"/>
    <s v="TEC-AC-10003499"/>
    <x v="2"/>
    <x v="11"/>
    <s v="Memorex Mini Travel Drive 8 GB USB 2.0 Flash Drive"/>
    <x v="2123"/>
    <n v="4"/>
    <n v="0"/>
    <n v="18.064800000000002"/>
  </r>
  <r>
    <x v="2536"/>
    <x v="1245"/>
    <x v="1"/>
    <x v="746"/>
    <d v="2012-01-29T00:00:00"/>
    <s v="Second Class"/>
    <x v="277"/>
    <s v="Seth Vernon"/>
    <x v="0"/>
    <s v="United States"/>
    <s v="Cleveland"/>
    <x v="24"/>
    <n v="44105"/>
    <x v="3"/>
    <s v="FUR-CH-10000513"/>
    <x v="0"/>
    <x v="1"/>
    <s v="High-Back Leather Manager's Chair"/>
    <x v="2124"/>
    <n v="2"/>
    <n v="0.3"/>
    <n v="-54.595799999999997"/>
  </r>
  <r>
    <x v="2537"/>
    <x v="1245"/>
    <x v="1"/>
    <x v="746"/>
    <d v="2012-01-29T00:00:00"/>
    <s v="Second Class"/>
    <x v="277"/>
    <s v="Seth Vernon"/>
    <x v="0"/>
    <s v="United States"/>
    <s v="Cleveland"/>
    <x v="24"/>
    <n v="44105"/>
    <x v="3"/>
    <s v="TEC-PH-10000895"/>
    <x v="2"/>
    <x v="7"/>
    <s v="Polycom VVX 310 VoIP phone"/>
    <x v="2125"/>
    <n v="4"/>
    <n v="0.4"/>
    <n v="-100.7944"/>
  </r>
  <r>
    <x v="2538"/>
    <x v="1245"/>
    <x v="1"/>
    <x v="746"/>
    <d v="2012-01-29T00:00:00"/>
    <s v="Second Class"/>
    <x v="277"/>
    <s v="Seth Vernon"/>
    <x v="0"/>
    <s v="United States"/>
    <s v="Cleveland"/>
    <x v="24"/>
    <n v="44105"/>
    <x v="3"/>
    <s v="TEC-PH-10002555"/>
    <x v="2"/>
    <x v="7"/>
    <s v="Nortel Meridian M5316 Digital phone"/>
    <x v="2126"/>
    <n v="1"/>
    <n v="0.4"/>
    <n v="-36.253"/>
  </r>
  <r>
    <x v="2539"/>
    <x v="1246"/>
    <x v="1"/>
    <x v="747"/>
    <d v="2012-07-16T00:00:00"/>
    <s v="Same Day"/>
    <x v="613"/>
    <s v="Eleni McCrary"/>
    <x v="1"/>
    <s v="United States"/>
    <s v="San Francisco"/>
    <x v="1"/>
    <n v="94122"/>
    <x v="1"/>
    <s v="FUR-CH-10003312"/>
    <x v="0"/>
    <x v="1"/>
    <s v="Hon 2090 “Pillow Soft” Series Mid Back Swivel/Tilt Chairs"/>
    <x v="2127"/>
    <n v="6"/>
    <n v="0.2"/>
    <n v="-219.16440000000023"/>
  </r>
  <r>
    <x v="2540"/>
    <x v="1246"/>
    <x v="1"/>
    <x v="747"/>
    <d v="2012-07-16T00:00:00"/>
    <s v="Same Day"/>
    <x v="613"/>
    <s v="Eleni McCrary"/>
    <x v="1"/>
    <s v="United States"/>
    <s v="San Francisco"/>
    <x v="1"/>
    <n v="94122"/>
    <x v="1"/>
    <s v="FUR-CH-10004086"/>
    <x v="0"/>
    <x v="1"/>
    <s v="Hon 4070 Series Pagoda Armless Upholstered Stacking Chairs"/>
    <x v="2128"/>
    <n v="3"/>
    <n v="0.2"/>
    <n v="78.767099999999971"/>
  </r>
  <r>
    <x v="2541"/>
    <x v="1247"/>
    <x v="0"/>
    <x v="567"/>
    <d v="2013-05-05T00:00:00"/>
    <s v="Standard Class"/>
    <x v="629"/>
    <s v="Ken Dana"/>
    <x v="1"/>
    <s v="United States"/>
    <s v="Scottsdale"/>
    <x v="16"/>
    <n v="85254"/>
    <x v="1"/>
    <s v="FUR-FU-10002759"/>
    <x v="0"/>
    <x v="5"/>
    <s v="12-1/2 Diameter Round Wall Clock"/>
    <x v="2129"/>
    <n v="7"/>
    <n v="0.2"/>
    <n v="22.377600000000001"/>
  </r>
  <r>
    <x v="2542"/>
    <x v="1248"/>
    <x v="2"/>
    <x v="467"/>
    <d v="2011-10-01T00:00:00"/>
    <s v="Second Class"/>
    <x v="630"/>
    <s v="Nicole Brennan"/>
    <x v="1"/>
    <s v="United States"/>
    <s v="Philadelphia"/>
    <x v="9"/>
    <n v="19134"/>
    <x v="3"/>
    <s v="OFF-AP-10002191"/>
    <x v="1"/>
    <x v="9"/>
    <s v="Belkin 8 Outlet SurgeMaster II Gold Surge Protector"/>
    <x v="2130"/>
    <n v="3"/>
    <n v="0.2"/>
    <n v="14.39520000000001"/>
  </r>
  <r>
    <x v="2543"/>
    <x v="1249"/>
    <x v="0"/>
    <x v="162"/>
    <d v="2013-09-15T00:00:00"/>
    <s v="Standard Class"/>
    <x v="399"/>
    <s v="Anne Pryor"/>
    <x v="2"/>
    <s v="United States"/>
    <s v="Malden"/>
    <x v="31"/>
    <n v="2148"/>
    <x v="3"/>
    <s v="FUR-BO-10003450"/>
    <x v="0"/>
    <x v="0"/>
    <s v="Bush Westfield Collection Bookcases, Dark Cherry Finish"/>
    <x v="2131"/>
    <n v="3"/>
    <n v="0"/>
    <n v="13.915199999999992"/>
  </r>
  <r>
    <x v="2544"/>
    <x v="1249"/>
    <x v="0"/>
    <x v="162"/>
    <d v="2013-09-15T00:00:00"/>
    <s v="Standard Class"/>
    <x v="399"/>
    <s v="Anne Pryor"/>
    <x v="2"/>
    <s v="United States"/>
    <s v="Malden"/>
    <x v="31"/>
    <n v="2148"/>
    <x v="3"/>
    <s v="OFF-LA-10000248"/>
    <x v="1"/>
    <x v="2"/>
    <s v="Avery 52"/>
    <x v="1816"/>
    <n v="4"/>
    <n v="0"/>
    <n v="6.9371999999999998"/>
  </r>
  <r>
    <x v="2545"/>
    <x v="1250"/>
    <x v="3"/>
    <x v="513"/>
    <d v="2014-04-21T00:00:00"/>
    <s v="Standard Class"/>
    <x v="32"/>
    <s v="Joel Eaton"/>
    <x v="0"/>
    <s v="United States"/>
    <s v="San Jose"/>
    <x v="1"/>
    <n v="95123"/>
    <x v="1"/>
    <s v="OFF-ST-10004804"/>
    <x v="1"/>
    <x v="4"/>
    <s v="Belkin 19&quot; Vented Equipment Shelf, Black"/>
    <x v="2132"/>
    <n v="4"/>
    <n v="0"/>
    <n v="2.0592000000000041"/>
  </r>
  <r>
    <x v="2546"/>
    <x v="1250"/>
    <x v="3"/>
    <x v="513"/>
    <d v="2014-04-21T00:00:00"/>
    <s v="Standard Class"/>
    <x v="32"/>
    <s v="Joel Eaton"/>
    <x v="0"/>
    <s v="United States"/>
    <s v="San Jose"/>
    <x v="1"/>
    <n v="95123"/>
    <x v="1"/>
    <s v="FUR-BO-10001337"/>
    <x v="0"/>
    <x v="0"/>
    <s v="O'Sullivan Living Dimensions 2-Shelf Bookcases"/>
    <x v="2133"/>
    <n v="1"/>
    <n v="0.15"/>
    <n v="-6.0489999999999995"/>
  </r>
  <r>
    <x v="2547"/>
    <x v="1251"/>
    <x v="1"/>
    <x v="748"/>
    <d v="2012-08-22T00:00:00"/>
    <s v="Standard Class"/>
    <x v="622"/>
    <s v="John Murray"/>
    <x v="0"/>
    <s v="United States"/>
    <s v="Phoenix"/>
    <x v="16"/>
    <n v="85023"/>
    <x v="1"/>
    <s v="OFF-AR-10002255"/>
    <x v="1"/>
    <x v="6"/>
    <s v="Newell 346"/>
    <x v="2134"/>
    <n v="1"/>
    <n v="0.2"/>
    <n v="0.25919999999999999"/>
  </r>
  <r>
    <x v="2548"/>
    <x v="1251"/>
    <x v="1"/>
    <x v="748"/>
    <d v="2012-08-22T00:00:00"/>
    <s v="Standard Class"/>
    <x v="622"/>
    <s v="John Murray"/>
    <x v="0"/>
    <s v="United States"/>
    <s v="Phoenix"/>
    <x v="16"/>
    <n v="85023"/>
    <x v="1"/>
    <s v="TEC-PH-10002624"/>
    <x v="2"/>
    <x v="7"/>
    <s v="Samsung Galaxy S4 Mini"/>
    <x v="2135"/>
    <n v="5"/>
    <n v="0.2"/>
    <n v="211.49549999999977"/>
  </r>
  <r>
    <x v="2549"/>
    <x v="1251"/>
    <x v="1"/>
    <x v="748"/>
    <d v="2012-08-22T00:00:00"/>
    <s v="Standard Class"/>
    <x v="622"/>
    <s v="John Murray"/>
    <x v="0"/>
    <s v="United States"/>
    <s v="Phoenix"/>
    <x v="16"/>
    <n v="85023"/>
    <x v="1"/>
    <s v="OFF-PA-10001878"/>
    <x v="1"/>
    <x v="10"/>
    <s v="Xerox 1891"/>
    <x v="2136"/>
    <n v="8"/>
    <n v="0.2"/>
    <n v="105.64559999999997"/>
  </r>
  <r>
    <x v="2550"/>
    <x v="1251"/>
    <x v="1"/>
    <x v="748"/>
    <d v="2012-08-22T00:00:00"/>
    <s v="Standard Class"/>
    <x v="622"/>
    <s v="John Murray"/>
    <x v="0"/>
    <s v="United States"/>
    <s v="Phoenix"/>
    <x v="16"/>
    <n v="85023"/>
    <x v="1"/>
    <s v="OFF-LA-10000452"/>
    <x v="1"/>
    <x v="2"/>
    <s v="Avery 488"/>
    <x v="1325"/>
    <n v="2"/>
    <n v="0.2"/>
    <n v="1.764"/>
  </r>
  <r>
    <x v="2551"/>
    <x v="1252"/>
    <x v="3"/>
    <x v="123"/>
    <d v="2014-11-24T00:00:00"/>
    <s v="Standard Class"/>
    <x v="455"/>
    <s v="Adrian Barton"/>
    <x v="0"/>
    <s v="United States"/>
    <s v="Henderson"/>
    <x v="0"/>
    <n v="42420"/>
    <x v="0"/>
    <s v="FUR-FU-10004665"/>
    <x v="0"/>
    <x v="5"/>
    <s v="3M Polarizing Task Lamp with Clamp Arm, Light Gray"/>
    <x v="2137"/>
    <n v="6"/>
    <n v="0"/>
    <n v="213.68880000000001"/>
  </r>
  <r>
    <x v="2552"/>
    <x v="1252"/>
    <x v="3"/>
    <x v="123"/>
    <d v="2014-11-24T00:00:00"/>
    <s v="Standard Class"/>
    <x v="455"/>
    <s v="Adrian Barton"/>
    <x v="0"/>
    <s v="United States"/>
    <s v="Henderson"/>
    <x v="0"/>
    <n v="42420"/>
    <x v="0"/>
    <s v="OFF-BI-10000088"/>
    <x v="1"/>
    <x v="8"/>
    <s v="GBC Imprintable Covers"/>
    <x v="2138"/>
    <n v="2"/>
    <n v="0"/>
    <n v="10.760400000000001"/>
  </r>
  <r>
    <x v="2553"/>
    <x v="1253"/>
    <x v="0"/>
    <x v="749"/>
    <d v="2013-09-19T00:00:00"/>
    <s v="Standard Class"/>
    <x v="43"/>
    <s v="Parhena Norris"/>
    <x v="2"/>
    <s v="United States"/>
    <s v="Columbia"/>
    <x v="20"/>
    <n v="29203"/>
    <x v="0"/>
    <s v="OFF-PA-10000029"/>
    <x v="1"/>
    <x v="10"/>
    <s v="Xerox 224"/>
    <x v="243"/>
    <n v="4"/>
    <n v="0"/>
    <n v="12.441600000000001"/>
  </r>
  <r>
    <x v="2554"/>
    <x v="1254"/>
    <x v="0"/>
    <x v="243"/>
    <d v="2013-08-21T00:00:00"/>
    <s v="Standard Class"/>
    <x v="547"/>
    <s v="John Castell"/>
    <x v="0"/>
    <s v="United States"/>
    <s v="Tallahassee"/>
    <x v="2"/>
    <n v="32303"/>
    <x v="0"/>
    <s v="TEC-PH-10000369"/>
    <x v="2"/>
    <x v="7"/>
    <s v="HTC One Mini"/>
    <x v="2139"/>
    <n v="7"/>
    <n v="0.2"/>
    <n v="70.554400000000072"/>
  </r>
  <r>
    <x v="2555"/>
    <x v="1255"/>
    <x v="1"/>
    <x v="120"/>
    <d v="2012-09-30T00:00:00"/>
    <s v="Standard Class"/>
    <x v="58"/>
    <s v="Philip Fox"/>
    <x v="0"/>
    <s v="United States"/>
    <s v="New York City"/>
    <x v="15"/>
    <n v="10035"/>
    <x v="3"/>
    <s v="TEC-AC-10001590"/>
    <x v="2"/>
    <x v="11"/>
    <s v="Dell Slim USB Multimedia Keyboard"/>
    <x v="1424"/>
    <n v="2"/>
    <n v="0"/>
    <n v="12"/>
  </r>
  <r>
    <x v="2556"/>
    <x v="1256"/>
    <x v="0"/>
    <x v="750"/>
    <d v="2013-10-15T00:00:00"/>
    <s v="Standard Class"/>
    <x v="308"/>
    <s v="Bart Watters"/>
    <x v="1"/>
    <s v="United States"/>
    <s v="Houston"/>
    <x v="5"/>
    <n v="77070"/>
    <x v="2"/>
    <s v="FUR-FU-10004909"/>
    <x v="0"/>
    <x v="5"/>
    <s v="Contemporary Wood/Metal Frame"/>
    <x v="2140"/>
    <n v="8"/>
    <n v="0.6"/>
    <n v="-32.320000000000007"/>
  </r>
  <r>
    <x v="2557"/>
    <x v="1257"/>
    <x v="1"/>
    <x v="539"/>
    <d v="2012-03-30T00:00:00"/>
    <s v="Standard Class"/>
    <x v="130"/>
    <s v="Ben Peterman"/>
    <x v="1"/>
    <s v="United States"/>
    <s v="Coral Springs"/>
    <x v="2"/>
    <n v="33065"/>
    <x v="0"/>
    <s v="OFF-AP-10002287"/>
    <x v="1"/>
    <x v="9"/>
    <s v="Eureka Sanitaire  Multi-Pro Heavy-Duty Upright, Disposable Bags"/>
    <x v="2141"/>
    <n v="2"/>
    <n v="0.2"/>
    <n v="0.52439999999999998"/>
  </r>
  <r>
    <x v="2558"/>
    <x v="1258"/>
    <x v="1"/>
    <x v="70"/>
    <d v="2012-06-04T00:00:00"/>
    <s v="Standard Class"/>
    <x v="612"/>
    <s v="Tamara Manning"/>
    <x v="0"/>
    <s v="United States"/>
    <s v="Orem"/>
    <x v="7"/>
    <n v="84057"/>
    <x v="1"/>
    <s v="FUR-BO-10004357"/>
    <x v="0"/>
    <x v="0"/>
    <s v="O'Sullivan Living Dimensions 3-Shelf Bookcases"/>
    <x v="2142"/>
    <n v="7"/>
    <n v="0"/>
    <n v="140.68599999999989"/>
  </r>
  <r>
    <x v="2559"/>
    <x v="1258"/>
    <x v="1"/>
    <x v="70"/>
    <d v="2012-06-04T00:00:00"/>
    <s v="Standard Class"/>
    <x v="612"/>
    <s v="Tamara Manning"/>
    <x v="0"/>
    <s v="United States"/>
    <s v="Orem"/>
    <x v="7"/>
    <n v="84057"/>
    <x v="1"/>
    <s v="OFF-LA-10003766"/>
    <x v="1"/>
    <x v="2"/>
    <s v="Self-Adhesive Removable Labels"/>
    <x v="2143"/>
    <n v="5"/>
    <n v="0"/>
    <n v="7.5600000000000005"/>
  </r>
  <r>
    <x v="2560"/>
    <x v="1258"/>
    <x v="1"/>
    <x v="70"/>
    <d v="2012-06-04T00:00:00"/>
    <s v="Standard Class"/>
    <x v="612"/>
    <s v="Tamara Manning"/>
    <x v="0"/>
    <s v="United States"/>
    <s v="Orem"/>
    <x v="7"/>
    <n v="84057"/>
    <x v="1"/>
    <s v="OFF-ST-10000046"/>
    <x v="1"/>
    <x v="4"/>
    <s v="Fellowes Super Stor/Drawer Files"/>
    <x v="2144"/>
    <n v="2"/>
    <n v="0"/>
    <n v="61.38900000000001"/>
  </r>
  <r>
    <x v="2561"/>
    <x v="1259"/>
    <x v="1"/>
    <x v="707"/>
    <d v="2012-12-31T00:00:00"/>
    <s v="Standard Class"/>
    <x v="93"/>
    <s v="Maria Bertelson"/>
    <x v="0"/>
    <s v="United States"/>
    <s v="Nashville"/>
    <x v="18"/>
    <n v="37211"/>
    <x v="0"/>
    <s v="OFF-LA-10003190"/>
    <x v="1"/>
    <x v="2"/>
    <s v="Avery 474"/>
    <x v="2145"/>
    <n v="4"/>
    <n v="0.2"/>
    <n v="3.3408000000000002"/>
  </r>
  <r>
    <x v="2562"/>
    <x v="1259"/>
    <x v="1"/>
    <x v="707"/>
    <d v="2012-12-31T00:00:00"/>
    <s v="Standard Class"/>
    <x v="93"/>
    <s v="Maria Bertelson"/>
    <x v="0"/>
    <s v="United States"/>
    <s v="Nashville"/>
    <x v="18"/>
    <n v="37211"/>
    <x v="0"/>
    <s v="OFF-PA-10002787"/>
    <x v="1"/>
    <x v="10"/>
    <s v="Xerox 227"/>
    <x v="563"/>
    <n v="2"/>
    <n v="0.2"/>
    <n v="3.6288"/>
  </r>
  <r>
    <x v="2563"/>
    <x v="1260"/>
    <x v="1"/>
    <x v="751"/>
    <d v="2012-03-22T00:00:00"/>
    <s v="Second Class"/>
    <x v="403"/>
    <s v="Harold Ryan"/>
    <x v="1"/>
    <s v="United States"/>
    <s v="New York City"/>
    <x v="15"/>
    <n v="10009"/>
    <x v="3"/>
    <s v="TEC-AC-10000387"/>
    <x v="2"/>
    <x v="11"/>
    <s v="KeyTronic KT800P2 - Keyboard - Black"/>
    <x v="2146"/>
    <n v="1"/>
    <n v="0"/>
    <n v="2.7035999999999998"/>
  </r>
  <r>
    <x v="2564"/>
    <x v="1260"/>
    <x v="1"/>
    <x v="751"/>
    <d v="2012-03-22T00:00:00"/>
    <s v="Second Class"/>
    <x v="403"/>
    <s v="Harold Ryan"/>
    <x v="1"/>
    <s v="United States"/>
    <s v="New York City"/>
    <x v="15"/>
    <n v="10009"/>
    <x v="3"/>
    <s v="OFF-ST-10001291"/>
    <x v="1"/>
    <x v="4"/>
    <s v="Tenex Personal Self-Stacking Standard File Box, Black/Gray"/>
    <x v="2147"/>
    <n v="2"/>
    <n v="0"/>
    <n v="9.1313999999999993"/>
  </r>
  <r>
    <x v="2565"/>
    <x v="1261"/>
    <x v="3"/>
    <x v="202"/>
    <d v="2014-12-25T00:00:00"/>
    <s v="First Class"/>
    <x v="631"/>
    <s v="Brian Derr"/>
    <x v="0"/>
    <s v="United States"/>
    <s v="Bowling Green"/>
    <x v="0"/>
    <n v="42104"/>
    <x v="0"/>
    <s v="TEC-AC-10003116"/>
    <x v="2"/>
    <x v="11"/>
    <s v="Memorex Froggy Flash Drive 8 GB"/>
    <x v="2148"/>
    <n v="4"/>
    <n v="0"/>
    <n v="27.689999999999998"/>
  </r>
  <r>
    <x v="2566"/>
    <x v="1262"/>
    <x v="3"/>
    <x v="752"/>
    <d v="2014-11-04T00:00:00"/>
    <s v="Second Class"/>
    <x v="227"/>
    <s v="Sarah Foster"/>
    <x v="0"/>
    <s v="United States"/>
    <s v="Bellingham"/>
    <x v="4"/>
    <n v="98226"/>
    <x v="1"/>
    <s v="OFF-BI-10001308"/>
    <x v="1"/>
    <x v="8"/>
    <s v="GBC Standard Plastic Binding Systems' Combs"/>
    <x v="2149"/>
    <n v="5"/>
    <n v="0.2"/>
    <n v="7.8499999999999979"/>
  </r>
  <r>
    <x v="2567"/>
    <x v="1262"/>
    <x v="3"/>
    <x v="752"/>
    <d v="2014-11-04T00:00:00"/>
    <s v="Second Class"/>
    <x v="227"/>
    <s v="Sarah Foster"/>
    <x v="0"/>
    <s v="United States"/>
    <s v="Bellingham"/>
    <x v="4"/>
    <n v="98226"/>
    <x v="1"/>
    <s v="FUR-TA-10003954"/>
    <x v="0"/>
    <x v="3"/>
    <s v="Hon 94000 Series Round Tables"/>
    <x v="2150"/>
    <n v="9"/>
    <n v="0"/>
    <n v="239.90580000000011"/>
  </r>
  <r>
    <x v="2568"/>
    <x v="1263"/>
    <x v="3"/>
    <x v="210"/>
    <d v="2014-09-12T00:00:00"/>
    <s v="Standard Class"/>
    <x v="407"/>
    <s v="Stefania Perrino"/>
    <x v="1"/>
    <s v="United States"/>
    <s v="New York City"/>
    <x v="15"/>
    <n v="10011"/>
    <x v="3"/>
    <s v="OFF-ST-10003282"/>
    <x v="1"/>
    <x v="4"/>
    <s v="Advantus 10-Drawer Portable Organizer, Chrome Metal Frame, Smoke Drawers"/>
    <x v="2151"/>
    <n v="8"/>
    <n v="0"/>
    <n v="133.86240000000004"/>
  </r>
  <r>
    <x v="2569"/>
    <x v="1264"/>
    <x v="3"/>
    <x v="753"/>
    <d v="2014-12-28T00:00:00"/>
    <s v="Same Day"/>
    <x v="112"/>
    <s v="Dan Reichenbach"/>
    <x v="1"/>
    <s v="United States"/>
    <s v="Newark"/>
    <x v="24"/>
    <n v="43055"/>
    <x v="3"/>
    <s v="TEC-PH-10000576"/>
    <x v="2"/>
    <x v="7"/>
    <s v="AT&amp;T 1080 Corded phone"/>
    <x v="2152"/>
    <n v="2"/>
    <n v="0.4"/>
    <n v="-35.617400000000004"/>
  </r>
  <r>
    <x v="2570"/>
    <x v="1264"/>
    <x v="3"/>
    <x v="753"/>
    <d v="2014-12-28T00:00:00"/>
    <s v="Same Day"/>
    <x v="112"/>
    <s v="Dan Reichenbach"/>
    <x v="1"/>
    <s v="United States"/>
    <s v="Newark"/>
    <x v="24"/>
    <n v="43055"/>
    <x v="3"/>
    <s v="OFF-AR-10004441"/>
    <x v="1"/>
    <x v="6"/>
    <s v="BIC Brite Liner Highlighters"/>
    <x v="2153"/>
    <n v="4"/>
    <n v="0.2"/>
    <n v="3.6431999999999998"/>
  </r>
  <r>
    <x v="2571"/>
    <x v="1265"/>
    <x v="3"/>
    <x v="11"/>
    <d v="2014-07-22T00:00:00"/>
    <s v="Standard Class"/>
    <x v="91"/>
    <s v="Valerie Mitchum"/>
    <x v="2"/>
    <s v="United States"/>
    <s v="Woodstock"/>
    <x v="10"/>
    <n v="60098"/>
    <x v="2"/>
    <s v="OFF-AR-10003759"/>
    <x v="1"/>
    <x v="6"/>
    <s v="Crayola Anti Dust Chalk, 12/Pack"/>
    <x v="2154"/>
    <n v="2"/>
    <n v="0.2"/>
    <n v="0.90999999999999981"/>
  </r>
  <r>
    <x v="2572"/>
    <x v="1266"/>
    <x v="0"/>
    <x v="399"/>
    <d v="2013-08-16T00:00:00"/>
    <s v="Second Class"/>
    <x v="632"/>
    <s v="Chris McAfee"/>
    <x v="0"/>
    <s v="United States"/>
    <s v="Carrollton"/>
    <x v="5"/>
    <n v="75007"/>
    <x v="2"/>
    <s v="TEC-AC-10004145"/>
    <x v="2"/>
    <x v="11"/>
    <s v="Logitech diNovo Edge Keyboard"/>
    <x v="2155"/>
    <n v="7"/>
    <n v="0.2"/>
    <n v="52.497900000000016"/>
  </r>
  <r>
    <x v="2573"/>
    <x v="1267"/>
    <x v="3"/>
    <x v="362"/>
    <d v="2014-07-15T00:00:00"/>
    <s v="Standard Class"/>
    <x v="598"/>
    <s v="Sean Miller"/>
    <x v="2"/>
    <s v="United States"/>
    <s v="Lafayette"/>
    <x v="14"/>
    <n v="47905"/>
    <x v="2"/>
    <s v="FUR-FU-10000293"/>
    <x v="0"/>
    <x v="5"/>
    <s v="Eldon Antistatic Chair Mats for Low to Medium Pile Carpets"/>
    <x v="1893"/>
    <n v="5"/>
    <n v="0"/>
    <n v="31.586999999999961"/>
  </r>
  <r>
    <x v="2574"/>
    <x v="1268"/>
    <x v="2"/>
    <x v="754"/>
    <d v="2011-11-27T00:00:00"/>
    <s v="Standard Class"/>
    <x v="19"/>
    <s v="Ruben Ausman"/>
    <x v="1"/>
    <s v="United States"/>
    <s v="Columbus"/>
    <x v="32"/>
    <n v="31907"/>
    <x v="0"/>
    <s v="OFF-EN-10004955"/>
    <x v="1"/>
    <x v="12"/>
    <s v="Fashion Color Clasp Envelopes"/>
    <x v="2156"/>
    <n v="3"/>
    <n v="0"/>
    <n v="7.9527000000000001"/>
  </r>
  <r>
    <x v="2575"/>
    <x v="1268"/>
    <x v="2"/>
    <x v="754"/>
    <d v="2011-11-27T00:00:00"/>
    <s v="Standard Class"/>
    <x v="19"/>
    <s v="Ruben Ausman"/>
    <x v="1"/>
    <s v="United States"/>
    <s v="Columbus"/>
    <x v="32"/>
    <n v="31907"/>
    <x v="0"/>
    <s v="OFF-BI-10001071"/>
    <x v="1"/>
    <x v="8"/>
    <s v="GBC ProClick Punch Binding System"/>
    <x v="2157"/>
    <n v="5"/>
    <n v="0"/>
    <n v="156.751"/>
  </r>
  <r>
    <x v="2576"/>
    <x v="1268"/>
    <x v="2"/>
    <x v="754"/>
    <d v="2011-11-27T00:00:00"/>
    <s v="Standard Class"/>
    <x v="19"/>
    <s v="Ruben Ausman"/>
    <x v="1"/>
    <s v="United States"/>
    <s v="Columbus"/>
    <x v="32"/>
    <n v="31907"/>
    <x v="0"/>
    <s v="OFF-EN-10001990"/>
    <x v="1"/>
    <x v="12"/>
    <s v="Staples"/>
    <x v="716"/>
    <n v="2"/>
    <n v="0"/>
    <n v="5.3391999999999991"/>
  </r>
  <r>
    <x v="2577"/>
    <x v="1268"/>
    <x v="2"/>
    <x v="754"/>
    <d v="2011-11-27T00:00:00"/>
    <s v="Standard Class"/>
    <x v="19"/>
    <s v="Ruben Ausman"/>
    <x v="1"/>
    <s v="United States"/>
    <s v="Columbus"/>
    <x v="32"/>
    <n v="31907"/>
    <x v="0"/>
    <s v="OFF-AP-10002734"/>
    <x v="1"/>
    <x v="9"/>
    <s v="Holmes Harmony HEPA Air Purifier for 17 x 20 Room"/>
    <x v="2158"/>
    <n v="3"/>
    <n v="0"/>
    <n v="290.30160000000001"/>
  </r>
  <r>
    <x v="2578"/>
    <x v="1269"/>
    <x v="2"/>
    <x v="755"/>
    <d v="2011-02-01T00:00:00"/>
    <s v="Standard Class"/>
    <x v="174"/>
    <s v="Shirley Daniels"/>
    <x v="2"/>
    <s v="United States"/>
    <s v="Alexandria"/>
    <x v="17"/>
    <n v="22304"/>
    <x v="0"/>
    <s v="FUR-FU-10004587"/>
    <x v="0"/>
    <x v="5"/>
    <s v="GE General Use Halogen Bulbs, 100 Watts, 1 Bulb per Pack"/>
    <x v="2159"/>
    <n v="3"/>
    <n v="0"/>
    <n v="30.7818"/>
  </r>
  <r>
    <x v="2579"/>
    <x v="1269"/>
    <x v="2"/>
    <x v="755"/>
    <d v="2011-02-01T00:00:00"/>
    <s v="Standard Class"/>
    <x v="174"/>
    <s v="Shirley Daniels"/>
    <x v="2"/>
    <s v="United States"/>
    <s v="Alexandria"/>
    <x v="17"/>
    <n v="22304"/>
    <x v="0"/>
    <s v="OFF-ST-10004337"/>
    <x v="1"/>
    <x v="4"/>
    <s v="SAFCO Commercial Wire Shelving, 72h"/>
    <x v="2160"/>
    <n v="8"/>
    <n v="0"/>
    <n v="0"/>
  </r>
  <r>
    <x v="2580"/>
    <x v="1269"/>
    <x v="2"/>
    <x v="755"/>
    <d v="2011-02-01T00:00:00"/>
    <s v="Standard Class"/>
    <x v="174"/>
    <s v="Shirley Daniels"/>
    <x v="2"/>
    <s v="United States"/>
    <s v="Alexandria"/>
    <x v="17"/>
    <n v="22304"/>
    <x v="0"/>
    <s v="OFF-PA-10003072"/>
    <x v="1"/>
    <x v="10"/>
    <s v="Eureka Recycled Copy Paper 8 1/2&quot; x 11&quot;, Ream"/>
    <x v="541"/>
    <n v="3"/>
    <n v="0"/>
    <n v="9.3312000000000008"/>
  </r>
  <r>
    <x v="2581"/>
    <x v="1269"/>
    <x v="2"/>
    <x v="755"/>
    <d v="2011-02-01T00:00:00"/>
    <s v="Standard Class"/>
    <x v="174"/>
    <s v="Shirley Daniels"/>
    <x v="2"/>
    <s v="United States"/>
    <s v="Alexandria"/>
    <x v="17"/>
    <n v="22304"/>
    <x v="0"/>
    <s v="OFF-PA-10000380"/>
    <x v="1"/>
    <x v="10"/>
    <s v="REDIFORM Incoming/Outgoing Call Register, 11&quot; X 8 1/2&quot;, 100 Messages"/>
    <x v="1459"/>
    <n v="2"/>
    <n v="0"/>
    <n v="8.34"/>
  </r>
  <r>
    <x v="2582"/>
    <x v="1269"/>
    <x v="2"/>
    <x v="755"/>
    <d v="2011-02-01T00:00:00"/>
    <s v="Standard Class"/>
    <x v="174"/>
    <s v="Shirley Daniels"/>
    <x v="2"/>
    <s v="United States"/>
    <s v="Alexandria"/>
    <x v="17"/>
    <n v="22304"/>
    <x v="0"/>
    <s v="TEC-PH-10004833"/>
    <x v="2"/>
    <x v="7"/>
    <s v="Macally Suction Cup Mount"/>
    <x v="2161"/>
    <n v="13"/>
    <n v="0"/>
    <n v="0"/>
  </r>
  <r>
    <x v="2583"/>
    <x v="1269"/>
    <x v="2"/>
    <x v="755"/>
    <d v="2011-02-01T00:00:00"/>
    <s v="Standard Class"/>
    <x v="174"/>
    <s v="Shirley Daniels"/>
    <x v="2"/>
    <s v="United States"/>
    <s v="Alexandria"/>
    <x v="17"/>
    <n v="22304"/>
    <x v="0"/>
    <s v="FUR-FU-10001847"/>
    <x v="0"/>
    <x v="5"/>
    <s v="Eldon Image Series Black Desk Accessories"/>
    <x v="2162"/>
    <n v="3"/>
    <n v="0"/>
    <n v="4.4711999999999996"/>
  </r>
  <r>
    <x v="2584"/>
    <x v="1269"/>
    <x v="2"/>
    <x v="755"/>
    <d v="2011-02-01T00:00:00"/>
    <s v="Standard Class"/>
    <x v="174"/>
    <s v="Shirley Daniels"/>
    <x v="2"/>
    <s v="United States"/>
    <s v="Alexandria"/>
    <x v="17"/>
    <n v="22304"/>
    <x v="0"/>
    <s v="TEC-PH-10002103"/>
    <x v="2"/>
    <x v="7"/>
    <s v="Jabra SPEAK 410"/>
    <x v="2163"/>
    <n v="2"/>
    <n v="0"/>
    <n v="52.634399999999999"/>
  </r>
  <r>
    <x v="2585"/>
    <x v="1270"/>
    <x v="1"/>
    <x v="502"/>
    <d v="2012-11-10T00:00:00"/>
    <s v="Standard Class"/>
    <x v="294"/>
    <s v="Chris Selesnick"/>
    <x v="1"/>
    <s v="United States"/>
    <s v="Haltom City"/>
    <x v="5"/>
    <n v="76117"/>
    <x v="2"/>
    <s v="OFF-EN-10001137"/>
    <x v="1"/>
    <x v="12"/>
    <s v="#10 Gummed Flap White Envelopes, 100/Box"/>
    <x v="2164"/>
    <n v="2"/>
    <n v="0.2"/>
    <n v="2.1475999999999997"/>
  </r>
  <r>
    <x v="2586"/>
    <x v="1271"/>
    <x v="3"/>
    <x v="160"/>
    <d v="2014-07-07T00:00:00"/>
    <s v="Standard Class"/>
    <x v="267"/>
    <s v="Ralph Arnett"/>
    <x v="0"/>
    <s v="United States"/>
    <s v="New York City"/>
    <x v="15"/>
    <n v="10024"/>
    <x v="3"/>
    <s v="OFF-ST-10001476"/>
    <x v="1"/>
    <x v="4"/>
    <s v="Steel Personal Filing/Posting Tote"/>
    <x v="2165"/>
    <n v="7"/>
    <n v="0"/>
    <n v="67.113900000000015"/>
  </r>
  <r>
    <x v="2587"/>
    <x v="1271"/>
    <x v="3"/>
    <x v="160"/>
    <d v="2014-07-07T00:00:00"/>
    <s v="Standard Class"/>
    <x v="267"/>
    <s v="Ralph Arnett"/>
    <x v="0"/>
    <s v="United States"/>
    <s v="New York City"/>
    <x v="15"/>
    <n v="10024"/>
    <x v="3"/>
    <s v="FUR-FU-10002045"/>
    <x v="0"/>
    <x v="5"/>
    <s v="Executive Impressions 14&quot;"/>
    <x v="749"/>
    <n v="1"/>
    <n v="0"/>
    <n v="9.7812000000000019"/>
  </r>
  <r>
    <x v="2588"/>
    <x v="1272"/>
    <x v="0"/>
    <x v="465"/>
    <d v="2013-05-10T00:00:00"/>
    <s v="Standard Class"/>
    <x v="593"/>
    <s v="Barry Franz"/>
    <x v="2"/>
    <s v="United States"/>
    <s v="Los Angeles"/>
    <x v="1"/>
    <n v="90004"/>
    <x v="1"/>
    <s v="OFF-ST-10001505"/>
    <x v="1"/>
    <x v="4"/>
    <s v="Perma STOR-ALL Hanging File Box, 13 1/8&quot;W x 12 1/4&quot;D x 10 1/2&quot;H"/>
    <x v="156"/>
    <n v="1"/>
    <n v="0"/>
    <n v="1.0165999999999995"/>
  </r>
  <r>
    <x v="2589"/>
    <x v="1272"/>
    <x v="0"/>
    <x v="465"/>
    <d v="2013-05-10T00:00:00"/>
    <s v="Standard Class"/>
    <x v="593"/>
    <s v="Barry Franz"/>
    <x v="2"/>
    <s v="United States"/>
    <s v="Los Angeles"/>
    <x v="1"/>
    <n v="90004"/>
    <x v="1"/>
    <s v="TEC-PH-10001433"/>
    <x v="2"/>
    <x v="7"/>
    <s v="Cisco Small Business SPA 502G VoIP phone"/>
    <x v="2166"/>
    <n v="3"/>
    <n v="0.2"/>
    <n v="21.539699999999996"/>
  </r>
  <r>
    <x v="2590"/>
    <x v="1273"/>
    <x v="0"/>
    <x v="162"/>
    <d v="2013-09-15T00:00:00"/>
    <s v="Standard Class"/>
    <x v="339"/>
    <s v="Sanjit Engle"/>
    <x v="0"/>
    <s v="United States"/>
    <s v="Wheeling"/>
    <x v="10"/>
    <n v="60090"/>
    <x v="2"/>
    <s v="FUR-FU-10004671"/>
    <x v="0"/>
    <x v="5"/>
    <s v="Executive Impressions 12&quot; Wall Clock"/>
    <x v="2167"/>
    <n v="2"/>
    <n v="0.6"/>
    <n v="-7.774799999999999"/>
  </r>
  <r>
    <x v="2591"/>
    <x v="1273"/>
    <x v="0"/>
    <x v="162"/>
    <d v="2013-09-15T00:00:00"/>
    <s v="Standard Class"/>
    <x v="339"/>
    <s v="Sanjit Engle"/>
    <x v="0"/>
    <s v="United States"/>
    <s v="Wheeling"/>
    <x v="10"/>
    <n v="60090"/>
    <x v="2"/>
    <s v="FUR-TA-10003569"/>
    <x v="0"/>
    <x v="3"/>
    <s v="Bretford CR8500 Series Meeting Room Furniture"/>
    <x v="2168"/>
    <n v="3"/>
    <n v="0.5"/>
    <n v="-300.73500000000001"/>
  </r>
  <r>
    <x v="2592"/>
    <x v="1274"/>
    <x v="3"/>
    <x v="221"/>
    <d v="2014-11-27T00:00:00"/>
    <s v="Second Class"/>
    <x v="276"/>
    <s v="Roland Schwarz"/>
    <x v="1"/>
    <s v="United States"/>
    <s v="Summerville"/>
    <x v="20"/>
    <n v="29483"/>
    <x v="0"/>
    <s v="TEC-PH-10002807"/>
    <x v="2"/>
    <x v="7"/>
    <s v="Motorla HX550 Universal Bluetooth Headset"/>
    <x v="2169"/>
    <n v="2"/>
    <n v="0"/>
    <n v="39.549999999999997"/>
  </r>
  <r>
    <x v="2593"/>
    <x v="1274"/>
    <x v="3"/>
    <x v="221"/>
    <d v="2014-11-27T00:00:00"/>
    <s v="Second Class"/>
    <x v="276"/>
    <s v="Roland Schwarz"/>
    <x v="1"/>
    <s v="United States"/>
    <s v="Summerville"/>
    <x v="20"/>
    <n v="29483"/>
    <x v="0"/>
    <s v="OFF-BI-10001597"/>
    <x v="1"/>
    <x v="8"/>
    <s v="Wilson Jones Ledger-Size, Piano-Hinge Binder, 2&quot;, Blue"/>
    <x v="2170"/>
    <n v="8"/>
    <n v="0"/>
    <n v="157.36319999999998"/>
  </r>
  <r>
    <x v="2594"/>
    <x v="1275"/>
    <x v="3"/>
    <x v="726"/>
    <d v="2014-05-18T00:00:00"/>
    <s v="Standard Class"/>
    <x v="312"/>
    <s v="Brian Moss"/>
    <x v="1"/>
    <s v="United States"/>
    <s v="Columbus"/>
    <x v="14"/>
    <n v="47201"/>
    <x v="2"/>
    <s v="OFF-EN-10003296"/>
    <x v="1"/>
    <x v="12"/>
    <s v="Tyvek Side-Opening Peel &amp; Seel Expanding Envelopes"/>
    <x v="2171"/>
    <n v="2"/>
    <n v="0"/>
    <n v="81.432000000000002"/>
  </r>
  <r>
    <x v="2595"/>
    <x v="1275"/>
    <x v="3"/>
    <x v="726"/>
    <d v="2014-05-18T00:00:00"/>
    <s v="Standard Class"/>
    <x v="312"/>
    <s v="Brian Moss"/>
    <x v="1"/>
    <s v="United States"/>
    <s v="Columbus"/>
    <x v="14"/>
    <n v="47201"/>
    <x v="2"/>
    <s v="OFF-BI-10004632"/>
    <x v="1"/>
    <x v="8"/>
    <s v="Ibico Hi-Tech Manual Binding System"/>
    <x v="2172"/>
    <n v="3"/>
    <n v="0"/>
    <n v="411.73649999999998"/>
  </r>
  <r>
    <x v="2596"/>
    <x v="1275"/>
    <x v="3"/>
    <x v="726"/>
    <d v="2014-05-18T00:00:00"/>
    <s v="Standard Class"/>
    <x v="312"/>
    <s v="Brian Moss"/>
    <x v="1"/>
    <s v="United States"/>
    <s v="Columbus"/>
    <x v="14"/>
    <n v="47201"/>
    <x v="2"/>
    <s v="TEC-PH-10002310"/>
    <x v="2"/>
    <x v="7"/>
    <s v="Plantronics Calisto P620-M USB Wireless Speakerphone System"/>
    <x v="2173"/>
    <n v="3"/>
    <n v="0"/>
    <n v="158.75190000000003"/>
  </r>
  <r>
    <x v="2597"/>
    <x v="1275"/>
    <x v="3"/>
    <x v="726"/>
    <d v="2014-05-18T00:00:00"/>
    <s v="Standard Class"/>
    <x v="312"/>
    <s v="Brian Moss"/>
    <x v="1"/>
    <s v="United States"/>
    <s v="Columbus"/>
    <x v="14"/>
    <n v="47201"/>
    <x v="2"/>
    <s v="OFF-ST-10000078"/>
    <x v="1"/>
    <x v="4"/>
    <s v="Tennsco 6- and 18-Compartment Lockers"/>
    <x v="2174"/>
    <n v="2"/>
    <n v="0"/>
    <n v="95.461199999999963"/>
  </r>
  <r>
    <x v="2598"/>
    <x v="1275"/>
    <x v="3"/>
    <x v="726"/>
    <d v="2014-05-18T00:00:00"/>
    <s v="Standard Class"/>
    <x v="312"/>
    <s v="Brian Moss"/>
    <x v="1"/>
    <s v="United States"/>
    <s v="Columbus"/>
    <x v="14"/>
    <n v="47201"/>
    <x v="2"/>
    <s v="OFF-PA-10001752"/>
    <x v="1"/>
    <x v="10"/>
    <s v="Hammermill CopyPlus Copy Paper (20Lb. and 84 Bright)"/>
    <x v="1830"/>
    <n v="3"/>
    <n v="0"/>
    <n v="7.3206000000000007"/>
  </r>
  <r>
    <x v="2599"/>
    <x v="1276"/>
    <x v="3"/>
    <x v="756"/>
    <d v="2014-04-30T00:00:00"/>
    <s v="Standard Class"/>
    <x v="85"/>
    <s v="Sally Knutson"/>
    <x v="0"/>
    <s v="United States"/>
    <s v="New York City"/>
    <x v="15"/>
    <n v="10024"/>
    <x v="3"/>
    <s v="OFF-AP-10000026"/>
    <x v="1"/>
    <x v="9"/>
    <s v="Tripp Lite Isotel 6 Outlet Surge Protector with Fax/Modem Protection"/>
    <x v="2175"/>
    <n v="2"/>
    <n v="0"/>
    <n v="35.362599999999986"/>
  </r>
  <r>
    <x v="2600"/>
    <x v="1276"/>
    <x v="3"/>
    <x v="756"/>
    <d v="2014-04-30T00:00:00"/>
    <s v="Standard Class"/>
    <x v="85"/>
    <s v="Sally Knutson"/>
    <x v="0"/>
    <s v="United States"/>
    <s v="New York City"/>
    <x v="15"/>
    <n v="10024"/>
    <x v="3"/>
    <s v="OFF-SU-10002573"/>
    <x v="1"/>
    <x v="14"/>
    <s v="Acme 10&quot; Easy Grip Assistive Scissors"/>
    <x v="2176"/>
    <n v="7"/>
    <n v="0"/>
    <n v="36.812999999999988"/>
  </r>
  <r>
    <x v="2601"/>
    <x v="1277"/>
    <x v="0"/>
    <x v="30"/>
    <d v="2013-06-05T00:00:00"/>
    <s v="Same Day"/>
    <x v="633"/>
    <s v="Edward Nazzal"/>
    <x v="0"/>
    <s v="United States"/>
    <s v="New York City"/>
    <x v="15"/>
    <n v="10035"/>
    <x v="3"/>
    <s v="OFF-PA-10000349"/>
    <x v="1"/>
    <x v="10"/>
    <s v="Staples"/>
    <x v="1830"/>
    <n v="3"/>
    <n v="0"/>
    <n v="7.0218000000000007"/>
  </r>
  <r>
    <x v="2602"/>
    <x v="1277"/>
    <x v="0"/>
    <x v="30"/>
    <d v="2013-06-05T00:00:00"/>
    <s v="Same Day"/>
    <x v="633"/>
    <s v="Edward Nazzal"/>
    <x v="0"/>
    <s v="United States"/>
    <s v="New York City"/>
    <x v="15"/>
    <n v="10035"/>
    <x v="3"/>
    <s v="TEC-MA-10003356"/>
    <x v="2"/>
    <x v="15"/>
    <s v="Panasonic KX MC6040 Color Laser Multifunction Printer"/>
    <x v="2177"/>
    <n v="3"/>
    <n v="0"/>
    <n v="364.45949999999993"/>
  </r>
  <r>
    <x v="2603"/>
    <x v="1277"/>
    <x v="0"/>
    <x v="30"/>
    <d v="2013-06-05T00:00:00"/>
    <s v="Same Day"/>
    <x v="633"/>
    <s v="Edward Nazzal"/>
    <x v="0"/>
    <s v="United States"/>
    <s v="New York City"/>
    <x v="15"/>
    <n v="10035"/>
    <x v="3"/>
    <s v="FUR-BO-10000362"/>
    <x v="0"/>
    <x v="0"/>
    <s v="Sauder Inglewood Library Bookcases"/>
    <x v="2178"/>
    <n v="1"/>
    <n v="0.2"/>
    <n v="5.129400000000004"/>
  </r>
  <r>
    <x v="2604"/>
    <x v="1277"/>
    <x v="0"/>
    <x v="30"/>
    <d v="2013-06-05T00:00:00"/>
    <s v="Same Day"/>
    <x v="633"/>
    <s v="Edward Nazzal"/>
    <x v="0"/>
    <s v="United States"/>
    <s v="New York City"/>
    <x v="15"/>
    <n v="10035"/>
    <x v="3"/>
    <s v="FUR-FU-10003878"/>
    <x v="0"/>
    <x v="5"/>
    <s v="Linden 10&quot; Round Wall Clock, Black"/>
    <x v="2179"/>
    <n v="4"/>
    <n v="0"/>
    <n v="20.780799999999999"/>
  </r>
  <r>
    <x v="2605"/>
    <x v="1278"/>
    <x v="2"/>
    <x v="757"/>
    <d v="2011-12-21T00:00:00"/>
    <s v="Standard Class"/>
    <x v="634"/>
    <s v="Kean Nguyen"/>
    <x v="1"/>
    <s v="United States"/>
    <s v="Jacksonville"/>
    <x v="2"/>
    <n v="32216"/>
    <x v="0"/>
    <s v="OFF-BI-10000591"/>
    <x v="1"/>
    <x v="8"/>
    <s v="Avery Binder Labels"/>
    <x v="2180"/>
    <n v="1"/>
    <n v="0.7"/>
    <n v="-0.85579999999999989"/>
  </r>
  <r>
    <x v="2606"/>
    <x v="1279"/>
    <x v="0"/>
    <x v="758"/>
    <d v="2013-03-11T00:00:00"/>
    <s v="Standard Class"/>
    <x v="450"/>
    <s v="Michael Granlund"/>
    <x v="2"/>
    <s v="United States"/>
    <s v="San Diego"/>
    <x v="1"/>
    <n v="92024"/>
    <x v="1"/>
    <s v="OFF-AR-10003727"/>
    <x v="1"/>
    <x v="6"/>
    <s v="Berol Giant Pencil Sharpener"/>
    <x v="2181"/>
    <n v="1"/>
    <n v="0"/>
    <n v="4.9270999999999976"/>
  </r>
  <r>
    <x v="2607"/>
    <x v="1280"/>
    <x v="2"/>
    <x v="641"/>
    <d v="2011-11-30T00:00:00"/>
    <s v="Standard Class"/>
    <x v="565"/>
    <s v="Matt Collister"/>
    <x v="1"/>
    <s v="United States"/>
    <s v="Arlington"/>
    <x v="5"/>
    <n v="76017"/>
    <x v="2"/>
    <s v="TEC-AC-10001635"/>
    <x v="2"/>
    <x v="11"/>
    <s v="KeyTronic KT400U2 - Keyboard - Black"/>
    <x v="1072"/>
    <n v="3"/>
    <n v="0.2"/>
    <n v="0"/>
  </r>
  <r>
    <x v="2608"/>
    <x v="1280"/>
    <x v="2"/>
    <x v="641"/>
    <d v="2011-11-30T00:00:00"/>
    <s v="Standard Class"/>
    <x v="565"/>
    <s v="Matt Collister"/>
    <x v="1"/>
    <s v="United States"/>
    <s v="Arlington"/>
    <x v="5"/>
    <n v="76017"/>
    <x v="2"/>
    <s v="OFF-LA-10001317"/>
    <x v="1"/>
    <x v="2"/>
    <s v="Avery 520"/>
    <x v="2182"/>
    <n v="1"/>
    <n v="0.2"/>
    <n v="0.88200000000000001"/>
  </r>
  <r>
    <x v="2609"/>
    <x v="1280"/>
    <x v="2"/>
    <x v="641"/>
    <d v="2011-11-30T00:00:00"/>
    <s v="Standard Class"/>
    <x v="565"/>
    <s v="Matt Collister"/>
    <x v="1"/>
    <s v="United States"/>
    <s v="Arlington"/>
    <x v="5"/>
    <n v="76017"/>
    <x v="2"/>
    <s v="FUR-TA-10000577"/>
    <x v="0"/>
    <x v="3"/>
    <s v="Bretford CR4500 Series Slim Rectangular Table"/>
    <x v="2183"/>
    <n v="5"/>
    <n v="0.3"/>
    <n v="-121.87349999999992"/>
  </r>
  <r>
    <x v="2610"/>
    <x v="1280"/>
    <x v="2"/>
    <x v="641"/>
    <d v="2011-11-30T00:00:00"/>
    <s v="Standard Class"/>
    <x v="565"/>
    <s v="Matt Collister"/>
    <x v="1"/>
    <s v="United States"/>
    <s v="Arlington"/>
    <x v="5"/>
    <n v="76017"/>
    <x v="2"/>
    <s v="OFF-LA-10000248"/>
    <x v="1"/>
    <x v="2"/>
    <s v="Avery 52"/>
    <x v="2184"/>
    <n v="2"/>
    <n v="0.2"/>
    <n v="1.9925999999999999"/>
  </r>
  <r>
    <x v="2611"/>
    <x v="1280"/>
    <x v="2"/>
    <x v="641"/>
    <d v="2011-11-30T00:00:00"/>
    <s v="Standard Class"/>
    <x v="565"/>
    <s v="Matt Collister"/>
    <x v="1"/>
    <s v="United States"/>
    <s v="Arlington"/>
    <x v="5"/>
    <n v="76017"/>
    <x v="2"/>
    <s v="OFF-PA-10000955"/>
    <x v="1"/>
    <x v="10"/>
    <s v="Southworth 25% Cotton Granite Paper &amp; Envelopes"/>
    <x v="937"/>
    <n v="3"/>
    <n v="0.2"/>
    <n v="5.1011999999999995"/>
  </r>
  <r>
    <x v="2612"/>
    <x v="1280"/>
    <x v="2"/>
    <x v="641"/>
    <d v="2011-11-30T00:00:00"/>
    <s v="Standard Class"/>
    <x v="565"/>
    <s v="Matt Collister"/>
    <x v="1"/>
    <s v="United States"/>
    <s v="Arlington"/>
    <x v="5"/>
    <n v="76017"/>
    <x v="2"/>
    <s v="FUR-FU-10000221"/>
    <x v="0"/>
    <x v="5"/>
    <s v="Master Caster Door Stop, Brown"/>
    <x v="861"/>
    <n v="3"/>
    <n v="0.6"/>
    <n v="-3.9624000000000006"/>
  </r>
  <r>
    <x v="2613"/>
    <x v="1281"/>
    <x v="0"/>
    <x v="236"/>
    <d v="2013-05-06T00:00:00"/>
    <s v="Standard Class"/>
    <x v="635"/>
    <s v="Bill Overfelt"/>
    <x v="1"/>
    <s v="United States"/>
    <s v="Los Angeles"/>
    <x v="1"/>
    <n v="90045"/>
    <x v="1"/>
    <s v="FUR-CH-10002304"/>
    <x v="0"/>
    <x v="1"/>
    <s v="Global Stack Chair without Arms, Black"/>
    <x v="2185"/>
    <n v="2"/>
    <n v="0.2"/>
    <n v="2.5980000000000008"/>
  </r>
  <r>
    <x v="2614"/>
    <x v="1282"/>
    <x v="2"/>
    <x v="759"/>
    <d v="2011-05-03T00:00:00"/>
    <s v="Standard Class"/>
    <x v="636"/>
    <s v="Aleksandra Gannaway"/>
    <x v="1"/>
    <s v="United States"/>
    <s v="Los Angeles"/>
    <x v="1"/>
    <n v="90049"/>
    <x v="1"/>
    <s v="FUR-CH-10004886"/>
    <x v="0"/>
    <x v="1"/>
    <s v="Bevis Steel Folding Chairs"/>
    <x v="2186"/>
    <n v="3"/>
    <n v="0.2"/>
    <n v="23.027999999999992"/>
  </r>
  <r>
    <x v="2615"/>
    <x v="1282"/>
    <x v="2"/>
    <x v="759"/>
    <d v="2011-05-03T00:00:00"/>
    <s v="Standard Class"/>
    <x v="636"/>
    <s v="Aleksandra Gannaway"/>
    <x v="1"/>
    <s v="United States"/>
    <s v="Los Angeles"/>
    <x v="1"/>
    <n v="90049"/>
    <x v="1"/>
    <s v="OFF-BI-10001525"/>
    <x v="1"/>
    <x v="8"/>
    <s v="Acco Pressboard Covers with Storage Hooks, 14 7/8&quot; x 11&quot;, Executive Red"/>
    <x v="2187"/>
    <n v="6"/>
    <n v="0.2"/>
    <n v="5.714999999999999"/>
  </r>
  <r>
    <x v="2616"/>
    <x v="1283"/>
    <x v="3"/>
    <x v="719"/>
    <d v="2014-04-06T00:00:00"/>
    <s v="Standard Class"/>
    <x v="333"/>
    <s v="Maribeth Schnelling"/>
    <x v="0"/>
    <s v="United States"/>
    <s v="San Francisco"/>
    <x v="1"/>
    <n v="94110"/>
    <x v="1"/>
    <s v="OFF-LA-10003663"/>
    <x v="1"/>
    <x v="2"/>
    <s v="Avery 498"/>
    <x v="399"/>
    <n v="2"/>
    <n v="0"/>
    <n v="2.7166000000000001"/>
  </r>
  <r>
    <x v="2617"/>
    <x v="1283"/>
    <x v="3"/>
    <x v="719"/>
    <d v="2014-04-06T00:00:00"/>
    <s v="Standard Class"/>
    <x v="333"/>
    <s v="Maribeth Schnelling"/>
    <x v="0"/>
    <s v="United States"/>
    <s v="San Francisco"/>
    <x v="1"/>
    <n v="94110"/>
    <x v="1"/>
    <s v="OFF-BI-10001294"/>
    <x v="1"/>
    <x v="8"/>
    <s v="Fellowes Binding Cases"/>
    <x v="2188"/>
    <n v="13"/>
    <n v="0.2"/>
    <n v="38.024999999999977"/>
  </r>
  <r>
    <x v="2618"/>
    <x v="1284"/>
    <x v="3"/>
    <x v="66"/>
    <d v="2014-12-27T00:00:00"/>
    <s v="Standard Class"/>
    <x v="487"/>
    <s v="Jim Mitchum"/>
    <x v="1"/>
    <s v="United States"/>
    <s v="Carlsbad"/>
    <x v="27"/>
    <n v="88220"/>
    <x v="1"/>
    <s v="OFF-AR-10000369"/>
    <x v="1"/>
    <x v="6"/>
    <s v="Design Ebony Sketching Pencil"/>
    <x v="2189"/>
    <n v="3"/>
    <n v="0"/>
    <n v="1.0841999999999998"/>
  </r>
  <r>
    <x v="2619"/>
    <x v="1284"/>
    <x v="3"/>
    <x v="66"/>
    <d v="2014-12-27T00:00:00"/>
    <s v="Standard Class"/>
    <x v="487"/>
    <s v="Jim Mitchum"/>
    <x v="1"/>
    <s v="United States"/>
    <s v="Carlsbad"/>
    <x v="27"/>
    <n v="88220"/>
    <x v="1"/>
    <s v="TEC-PH-10001300"/>
    <x v="2"/>
    <x v="7"/>
    <s v="iKross Bluetooth Portable Keyboard + Cell Phone Stand Holder + Brush for Apple iPhone 5S 5C 5, 4S 4"/>
    <x v="2190"/>
    <n v="4"/>
    <n v="0.2"/>
    <n v="6.7039999999999971"/>
  </r>
  <r>
    <x v="2620"/>
    <x v="1284"/>
    <x v="3"/>
    <x v="66"/>
    <d v="2014-12-27T00:00:00"/>
    <s v="Standard Class"/>
    <x v="487"/>
    <s v="Jim Mitchum"/>
    <x v="1"/>
    <s v="United States"/>
    <s v="Carlsbad"/>
    <x v="27"/>
    <n v="88220"/>
    <x v="1"/>
    <s v="OFF-ST-10000876"/>
    <x v="1"/>
    <x v="4"/>
    <s v="Eldon Simplefile Box Office"/>
    <x v="2191"/>
    <n v="3"/>
    <n v="0"/>
    <n v="10.4496"/>
  </r>
  <r>
    <x v="2621"/>
    <x v="1284"/>
    <x v="3"/>
    <x v="66"/>
    <d v="2014-12-27T00:00:00"/>
    <s v="Standard Class"/>
    <x v="487"/>
    <s v="Jim Mitchum"/>
    <x v="1"/>
    <s v="United States"/>
    <s v="Carlsbad"/>
    <x v="27"/>
    <n v="88220"/>
    <x v="1"/>
    <s v="OFF-LA-10001404"/>
    <x v="1"/>
    <x v="2"/>
    <s v="Avery 517"/>
    <x v="1782"/>
    <n v="5"/>
    <n v="0"/>
    <n v="8.6715"/>
  </r>
  <r>
    <x v="2622"/>
    <x v="1285"/>
    <x v="2"/>
    <x v="640"/>
    <d v="2011-12-06T00:00:00"/>
    <s v="Second Class"/>
    <x v="637"/>
    <s v="Matthew Clasen"/>
    <x v="1"/>
    <s v="United States"/>
    <s v="Saint Louis"/>
    <x v="25"/>
    <n v="63116"/>
    <x v="2"/>
    <s v="OFF-PA-10001972"/>
    <x v="1"/>
    <x v="10"/>
    <s v="Xerox 214"/>
    <x v="243"/>
    <n v="4"/>
    <n v="0"/>
    <n v="12.441600000000001"/>
  </r>
  <r>
    <x v="2623"/>
    <x v="1286"/>
    <x v="3"/>
    <x v="760"/>
    <d v="2014-10-25T00:00:00"/>
    <s v="First Class"/>
    <x v="638"/>
    <s v="Tom Ashbrook"/>
    <x v="2"/>
    <s v="United States"/>
    <s v="New York City"/>
    <x v="15"/>
    <n v="10024"/>
    <x v="3"/>
    <s v="TEC-CO-10004722"/>
    <x v="2"/>
    <x v="16"/>
    <s v="Canon imageCLASS 2200 Advanced Copier"/>
    <x v="2192"/>
    <n v="4"/>
    <n v="0.2"/>
    <n v="3919.9887999999992"/>
  </r>
  <r>
    <x v="2624"/>
    <x v="1286"/>
    <x v="3"/>
    <x v="760"/>
    <d v="2014-10-25T00:00:00"/>
    <s v="First Class"/>
    <x v="638"/>
    <s v="Tom Ashbrook"/>
    <x v="2"/>
    <s v="United States"/>
    <s v="New York City"/>
    <x v="15"/>
    <n v="10024"/>
    <x v="3"/>
    <s v="TEC-PH-10001494"/>
    <x v="2"/>
    <x v="7"/>
    <s v="Polycom CX600 IP Phone VoIP phone"/>
    <x v="2193"/>
    <n v="8"/>
    <n v="0"/>
    <n v="647.89200000000005"/>
  </r>
  <r>
    <x v="2625"/>
    <x v="1286"/>
    <x v="3"/>
    <x v="760"/>
    <d v="2014-10-25T00:00:00"/>
    <s v="First Class"/>
    <x v="638"/>
    <s v="Tom Ashbrook"/>
    <x v="2"/>
    <s v="United States"/>
    <s v="New York City"/>
    <x v="15"/>
    <n v="10024"/>
    <x v="3"/>
    <s v="OFF-EN-10002500"/>
    <x v="1"/>
    <x v="12"/>
    <s v="Globe Weis Peel &amp; Seel First Class Envelopes"/>
    <x v="1019"/>
    <n v="5"/>
    <n v="0"/>
    <n v="28.754999999999995"/>
  </r>
  <r>
    <x v="2626"/>
    <x v="1286"/>
    <x v="3"/>
    <x v="760"/>
    <d v="2014-10-25T00:00:00"/>
    <s v="First Class"/>
    <x v="638"/>
    <s v="Tom Ashbrook"/>
    <x v="2"/>
    <s v="United States"/>
    <s v="New York City"/>
    <x v="15"/>
    <n v="10024"/>
    <x v="3"/>
    <s v="TEC-PH-10003800"/>
    <x v="2"/>
    <x v="7"/>
    <s v="i.Sound Portable Power - 8000 mAh"/>
    <x v="2194"/>
    <n v="1"/>
    <n v="0"/>
    <n v="0.52989999999999782"/>
  </r>
  <r>
    <x v="2627"/>
    <x v="1287"/>
    <x v="3"/>
    <x v="38"/>
    <d v="2014-11-16T00:00:00"/>
    <s v="First Class"/>
    <x v="115"/>
    <s v="Sean Braxton"/>
    <x v="1"/>
    <s v="United States"/>
    <s v="Springfield"/>
    <x v="24"/>
    <n v="45503"/>
    <x v="3"/>
    <s v="TEC-AC-10002399"/>
    <x v="2"/>
    <x v="11"/>
    <s v="SanDisk Cruzer 32 GB USB Flash Drive"/>
    <x v="2195"/>
    <n v="4"/>
    <n v="0.2"/>
    <n v="9.1295999999999964"/>
  </r>
  <r>
    <x v="2628"/>
    <x v="1287"/>
    <x v="3"/>
    <x v="38"/>
    <d v="2014-11-16T00:00:00"/>
    <s v="First Class"/>
    <x v="115"/>
    <s v="Sean Braxton"/>
    <x v="1"/>
    <s v="United States"/>
    <s v="Springfield"/>
    <x v="24"/>
    <n v="45503"/>
    <x v="3"/>
    <s v="TEC-MA-10002210"/>
    <x v="2"/>
    <x v="15"/>
    <s v="Epson TM-T88V Direct Thermal Printer - Monochrome - Desktop"/>
    <x v="2196"/>
    <n v="7"/>
    <n v="0.7"/>
    <n v="-935.95949999999993"/>
  </r>
  <r>
    <x v="2629"/>
    <x v="1287"/>
    <x v="3"/>
    <x v="38"/>
    <d v="2014-11-16T00:00:00"/>
    <s v="First Class"/>
    <x v="115"/>
    <s v="Sean Braxton"/>
    <x v="1"/>
    <s v="United States"/>
    <s v="Springfield"/>
    <x v="24"/>
    <n v="45503"/>
    <x v="3"/>
    <s v="OFF-BI-10003196"/>
    <x v="1"/>
    <x v="8"/>
    <s v="Accohide Poly Flexible Ring Binders"/>
    <x v="2197"/>
    <n v="10"/>
    <n v="0.7"/>
    <n v="-7.4799999999999969"/>
  </r>
  <r>
    <x v="2630"/>
    <x v="1288"/>
    <x v="1"/>
    <x v="229"/>
    <d v="2012-09-15T00:00:00"/>
    <s v="Standard Class"/>
    <x v="492"/>
    <s v="Aimee Bixby"/>
    <x v="0"/>
    <s v="United States"/>
    <s v="Tulsa"/>
    <x v="26"/>
    <n v="74133"/>
    <x v="2"/>
    <s v="OFF-PA-10000477"/>
    <x v="1"/>
    <x v="10"/>
    <s v="Xerox 1952"/>
    <x v="1830"/>
    <n v="3"/>
    <n v="0"/>
    <n v="7.0218000000000007"/>
  </r>
  <r>
    <x v="2631"/>
    <x v="1289"/>
    <x v="3"/>
    <x v="356"/>
    <d v="2014-05-21T00:00:00"/>
    <s v="Standard Class"/>
    <x v="639"/>
    <s v="Jason Fortune-"/>
    <x v="0"/>
    <s v="United States"/>
    <s v="Seattle"/>
    <x v="4"/>
    <n v="98103"/>
    <x v="1"/>
    <s v="FUR-FU-10000076"/>
    <x v="0"/>
    <x v="5"/>
    <s v="24-Hour Round Wall Clock"/>
    <x v="792"/>
    <n v="2"/>
    <n v="0"/>
    <n v="17.182800000000004"/>
  </r>
  <r>
    <x v="2632"/>
    <x v="1289"/>
    <x v="3"/>
    <x v="356"/>
    <d v="2014-05-21T00:00:00"/>
    <s v="Standard Class"/>
    <x v="639"/>
    <s v="Jason Fortune-"/>
    <x v="0"/>
    <s v="United States"/>
    <s v="Seattle"/>
    <x v="4"/>
    <n v="98103"/>
    <x v="1"/>
    <s v="FUR-CH-10002017"/>
    <x v="0"/>
    <x v="1"/>
    <s v="SAFCO Optional Arm Kit for Workspace Cribbage Stacking Chair"/>
    <x v="2198"/>
    <n v="2"/>
    <n v="0.2"/>
    <n v="4.2623999999999977"/>
  </r>
  <r>
    <x v="2633"/>
    <x v="1289"/>
    <x v="3"/>
    <x v="356"/>
    <d v="2014-05-21T00:00:00"/>
    <s v="Standard Class"/>
    <x v="639"/>
    <s v="Jason Fortune-"/>
    <x v="0"/>
    <s v="United States"/>
    <s v="Seattle"/>
    <x v="4"/>
    <n v="98103"/>
    <x v="1"/>
    <s v="FUR-CH-10004287"/>
    <x v="0"/>
    <x v="1"/>
    <s v="SAFCO Arco Folding Chair"/>
    <x v="2199"/>
    <n v="1"/>
    <n v="0.2"/>
    <n v="24.857999999999983"/>
  </r>
  <r>
    <x v="2634"/>
    <x v="1290"/>
    <x v="1"/>
    <x v="761"/>
    <d v="2012-07-10T00:00:00"/>
    <s v="Second Class"/>
    <x v="541"/>
    <s v="Barbara Fisher"/>
    <x v="1"/>
    <s v="United States"/>
    <s v="Fayetteville"/>
    <x v="3"/>
    <n v="28314"/>
    <x v="0"/>
    <s v="FUR-FU-10003829"/>
    <x v="0"/>
    <x v="5"/>
    <s v="Stackable Trays"/>
    <x v="1268"/>
    <n v="2"/>
    <n v="0.2"/>
    <n v="0.73919999999999941"/>
  </r>
  <r>
    <x v="2635"/>
    <x v="1290"/>
    <x v="1"/>
    <x v="761"/>
    <d v="2012-07-10T00:00:00"/>
    <s v="Second Class"/>
    <x v="541"/>
    <s v="Barbara Fisher"/>
    <x v="1"/>
    <s v="United States"/>
    <s v="Fayetteville"/>
    <x v="3"/>
    <n v="28314"/>
    <x v="0"/>
    <s v="OFF-BI-10004728"/>
    <x v="1"/>
    <x v="8"/>
    <s v="Wilson Jones Turn Tabs Binder Tool for Ring Binders"/>
    <x v="2200"/>
    <n v="5"/>
    <n v="0.7"/>
    <n v="-5.7840000000000007"/>
  </r>
  <r>
    <x v="2636"/>
    <x v="1291"/>
    <x v="1"/>
    <x v="762"/>
    <d v="2012-08-19T00:00:00"/>
    <s v="Standard Class"/>
    <x v="640"/>
    <s v="Tim Taslimi"/>
    <x v="1"/>
    <s v="United States"/>
    <s v="Los Angeles"/>
    <x v="1"/>
    <n v="90045"/>
    <x v="1"/>
    <s v="OFF-ST-10000046"/>
    <x v="1"/>
    <x v="4"/>
    <s v="Fellowes Super Stor/Drawer Files"/>
    <x v="2144"/>
    <n v="2"/>
    <n v="0"/>
    <n v="61.38900000000001"/>
  </r>
  <r>
    <x v="2637"/>
    <x v="1292"/>
    <x v="3"/>
    <x v="492"/>
    <d v="2014-06-19T00:00:00"/>
    <s v="Standard Class"/>
    <x v="641"/>
    <s v="Sarah Bern"/>
    <x v="0"/>
    <s v="United States"/>
    <s v="New York City"/>
    <x v="15"/>
    <n v="10035"/>
    <x v="3"/>
    <s v="OFF-PA-10000697"/>
    <x v="1"/>
    <x v="10"/>
    <s v="TOPS Voice Message Log Book, Flash Format"/>
    <x v="2201"/>
    <n v="4"/>
    <n v="0"/>
    <n v="9.3295999999999992"/>
  </r>
  <r>
    <x v="2638"/>
    <x v="1292"/>
    <x v="3"/>
    <x v="492"/>
    <d v="2014-06-19T00:00:00"/>
    <s v="Standard Class"/>
    <x v="641"/>
    <s v="Sarah Bern"/>
    <x v="0"/>
    <s v="United States"/>
    <s v="New York City"/>
    <x v="15"/>
    <n v="10035"/>
    <x v="3"/>
    <s v="OFF-BI-10000848"/>
    <x v="1"/>
    <x v="8"/>
    <s v="Angle-D Ring Binders"/>
    <x v="535"/>
    <n v="3"/>
    <n v="0.2"/>
    <n v="4.2665999999999986"/>
  </r>
  <r>
    <x v="2639"/>
    <x v="1292"/>
    <x v="3"/>
    <x v="492"/>
    <d v="2014-06-19T00:00:00"/>
    <s v="Standard Class"/>
    <x v="641"/>
    <s v="Sarah Bern"/>
    <x v="0"/>
    <s v="United States"/>
    <s v="New York City"/>
    <x v="15"/>
    <n v="10035"/>
    <x v="3"/>
    <s v="OFF-AR-10004691"/>
    <x v="1"/>
    <x v="6"/>
    <s v="Boston 1730 StandUp Electric Pencil Sharpener"/>
    <x v="2202"/>
    <n v="3"/>
    <n v="0"/>
    <n v="16.676400000000001"/>
  </r>
  <r>
    <x v="2640"/>
    <x v="1292"/>
    <x v="3"/>
    <x v="492"/>
    <d v="2014-06-19T00:00:00"/>
    <s v="Standard Class"/>
    <x v="641"/>
    <s v="Sarah Bern"/>
    <x v="0"/>
    <s v="United States"/>
    <s v="New York City"/>
    <x v="15"/>
    <n v="10035"/>
    <x v="3"/>
    <s v="FUR-CH-10000595"/>
    <x v="0"/>
    <x v="1"/>
    <s v="Safco Contoured Stacking Chairs"/>
    <x v="2203"/>
    <n v="4"/>
    <n v="0.1"/>
    <n v="143.03999999999996"/>
  </r>
  <r>
    <x v="2641"/>
    <x v="1293"/>
    <x v="1"/>
    <x v="763"/>
    <d v="2012-02-25T00:00:00"/>
    <s v="Standard Class"/>
    <x v="215"/>
    <s v="Liz MacKendrick"/>
    <x v="0"/>
    <s v="United States"/>
    <s v="Hot Springs"/>
    <x v="36"/>
    <n v="71901"/>
    <x v="0"/>
    <s v="TEC-AC-10000927"/>
    <x v="2"/>
    <x v="11"/>
    <s v="Anker Ultrathin Bluetooth Wireless Keyboard Aluminum Cover with Stand "/>
    <x v="809"/>
    <n v="1"/>
    <n v="0"/>
    <n v="2.9989999999999988"/>
  </r>
  <r>
    <x v="2642"/>
    <x v="1294"/>
    <x v="0"/>
    <x v="723"/>
    <d v="2013-12-31T00:00:00"/>
    <s v="First Class"/>
    <x v="567"/>
    <s v="Kelly Andreada"/>
    <x v="0"/>
    <s v="United States"/>
    <s v="Aurora"/>
    <x v="10"/>
    <n v="60505"/>
    <x v="2"/>
    <s v="OFF-PA-10001289"/>
    <x v="1"/>
    <x v="10"/>
    <s v="White Computer Printout Paper by Universal"/>
    <x v="781"/>
    <n v="6"/>
    <n v="0.2"/>
    <n v="67.442399999999992"/>
  </r>
  <r>
    <x v="2643"/>
    <x v="1295"/>
    <x v="0"/>
    <x v="764"/>
    <d v="2013-04-22T00:00:00"/>
    <s v="Second Class"/>
    <x v="408"/>
    <s v="Ben Ferrer"/>
    <x v="2"/>
    <s v="United States"/>
    <s v="Raleigh"/>
    <x v="3"/>
    <n v="27604"/>
    <x v="0"/>
    <s v="TEC-PH-10003092"/>
    <x v="2"/>
    <x v="7"/>
    <s v="Motorola L804"/>
    <x v="2204"/>
    <n v="1"/>
    <n v="0.2"/>
    <n v="4.1390999999999991"/>
  </r>
  <r>
    <x v="2644"/>
    <x v="1295"/>
    <x v="0"/>
    <x v="764"/>
    <d v="2013-04-22T00:00:00"/>
    <s v="Second Class"/>
    <x v="408"/>
    <s v="Ben Ferrer"/>
    <x v="2"/>
    <s v="United States"/>
    <s v="Raleigh"/>
    <x v="3"/>
    <n v="27604"/>
    <x v="0"/>
    <s v="FUR-FU-10000206"/>
    <x v="0"/>
    <x v="5"/>
    <s v="GE General Purpose, Extra Long Life, Showcase &amp; Floodlight Incandescent Bulbs"/>
    <x v="2205"/>
    <n v="8"/>
    <n v="0.2"/>
    <n v="6.2855999999999987"/>
  </r>
  <r>
    <x v="2645"/>
    <x v="1296"/>
    <x v="2"/>
    <x v="557"/>
    <d v="2011-09-12T00:00:00"/>
    <s v="Second Class"/>
    <x v="483"/>
    <s v="Tom Boeckenhauer"/>
    <x v="0"/>
    <s v="United States"/>
    <s v="Tulsa"/>
    <x v="26"/>
    <n v="74133"/>
    <x v="2"/>
    <s v="FUR-FU-10004270"/>
    <x v="0"/>
    <x v="5"/>
    <s v="Executive Impressions 13&quot; Clairmont Wall Clock"/>
    <x v="2206"/>
    <n v="3"/>
    <n v="0"/>
    <n v="23.652900000000002"/>
  </r>
  <r>
    <x v="2646"/>
    <x v="1296"/>
    <x v="2"/>
    <x v="557"/>
    <d v="2011-09-12T00:00:00"/>
    <s v="Second Class"/>
    <x v="483"/>
    <s v="Tom Boeckenhauer"/>
    <x v="0"/>
    <s v="United States"/>
    <s v="Tulsa"/>
    <x v="26"/>
    <n v="74133"/>
    <x v="2"/>
    <s v="OFF-BI-10000948"/>
    <x v="1"/>
    <x v="8"/>
    <s v="GBC Laser Imprintable Binding System Covers, Desert Sand"/>
    <x v="2207"/>
    <n v="3"/>
    <n v="0"/>
    <n v="20.120699999999999"/>
  </r>
  <r>
    <x v="2647"/>
    <x v="1296"/>
    <x v="2"/>
    <x v="557"/>
    <d v="2011-09-12T00:00:00"/>
    <s v="Second Class"/>
    <x v="483"/>
    <s v="Tom Boeckenhauer"/>
    <x v="0"/>
    <s v="United States"/>
    <s v="Tulsa"/>
    <x v="26"/>
    <n v="74133"/>
    <x v="2"/>
    <s v="OFF-PA-10000223"/>
    <x v="1"/>
    <x v="10"/>
    <s v="Xerox 2000"/>
    <x v="91"/>
    <n v="2"/>
    <n v="0"/>
    <n v="6.2208000000000006"/>
  </r>
  <r>
    <x v="2648"/>
    <x v="1296"/>
    <x v="2"/>
    <x v="557"/>
    <d v="2011-09-12T00:00:00"/>
    <s v="Second Class"/>
    <x v="483"/>
    <s v="Tom Boeckenhauer"/>
    <x v="0"/>
    <s v="United States"/>
    <s v="Tulsa"/>
    <x v="26"/>
    <n v="74133"/>
    <x v="2"/>
    <s v="FUR-FU-10004665"/>
    <x v="0"/>
    <x v="5"/>
    <s v="3M Polarizing Task Lamp with Clamp Arm, Light Gray"/>
    <x v="2137"/>
    <n v="6"/>
    <n v="0"/>
    <n v="213.68880000000001"/>
  </r>
  <r>
    <x v="2649"/>
    <x v="1296"/>
    <x v="2"/>
    <x v="557"/>
    <d v="2011-09-12T00:00:00"/>
    <s v="Second Class"/>
    <x v="483"/>
    <s v="Tom Boeckenhauer"/>
    <x v="0"/>
    <s v="United States"/>
    <s v="Tulsa"/>
    <x v="26"/>
    <n v="74133"/>
    <x v="2"/>
    <s v="TEC-PH-10000215"/>
    <x v="2"/>
    <x v="7"/>
    <s v="Plantronics Cordless Phone Headset with In-line Volume - M214C"/>
    <x v="1245"/>
    <n v="3"/>
    <n v="0"/>
    <n v="28.309500000000007"/>
  </r>
  <r>
    <x v="2650"/>
    <x v="1297"/>
    <x v="0"/>
    <x v="182"/>
    <d v="2013-10-02T00:00:00"/>
    <s v="Standard Class"/>
    <x v="64"/>
    <s v="Sally Hughsby"/>
    <x v="1"/>
    <s v="United States"/>
    <s v="Hesperia"/>
    <x v="1"/>
    <n v="92345"/>
    <x v="1"/>
    <s v="FUR-BO-10004467"/>
    <x v="0"/>
    <x v="0"/>
    <s v="Bestar Classic Bookcase"/>
    <x v="2208"/>
    <n v="5"/>
    <n v="0.15"/>
    <n v="19.997999999999976"/>
  </r>
  <r>
    <x v="2651"/>
    <x v="1298"/>
    <x v="3"/>
    <x v="697"/>
    <d v="2014-09-22T00:00:00"/>
    <s v="Second Class"/>
    <x v="127"/>
    <s v="Alan Schoenberger"/>
    <x v="1"/>
    <s v="United States"/>
    <s v="Provo"/>
    <x v="7"/>
    <n v="84604"/>
    <x v="1"/>
    <s v="OFF-BI-10000829"/>
    <x v="1"/>
    <x v="8"/>
    <s v="Avery Non-Stick Binders"/>
    <x v="2209"/>
    <n v="3"/>
    <n v="0.2"/>
    <n v="3.5021999999999989"/>
  </r>
  <r>
    <x v="2652"/>
    <x v="1298"/>
    <x v="3"/>
    <x v="697"/>
    <d v="2014-09-22T00:00:00"/>
    <s v="Second Class"/>
    <x v="127"/>
    <s v="Alan Schoenberger"/>
    <x v="1"/>
    <s v="United States"/>
    <s v="Provo"/>
    <x v="7"/>
    <n v="84604"/>
    <x v="1"/>
    <s v="OFF-BI-10003712"/>
    <x v="1"/>
    <x v="8"/>
    <s v="Acco Pressboard Covers with Storage Hooks, 14 7/8&quot; x 11&quot;, Light Blue"/>
    <x v="696"/>
    <n v="3"/>
    <n v="0.2"/>
    <n v="4.2716999999999992"/>
  </r>
  <r>
    <x v="2653"/>
    <x v="1298"/>
    <x v="3"/>
    <x v="697"/>
    <d v="2014-09-22T00:00:00"/>
    <s v="Second Class"/>
    <x v="127"/>
    <s v="Alan Schoenberger"/>
    <x v="1"/>
    <s v="United States"/>
    <s v="Provo"/>
    <x v="7"/>
    <n v="84604"/>
    <x v="1"/>
    <s v="OFF-PA-10000062"/>
    <x v="1"/>
    <x v="10"/>
    <s v="Green Bar Computer Printout Paper"/>
    <x v="2210"/>
    <n v="3"/>
    <n v="0"/>
    <n v="80.791200000000003"/>
  </r>
  <r>
    <x v="2654"/>
    <x v="1298"/>
    <x v="3"/>
    <x v="697"/>
    <d v="2014-09-22T00:00:00"/>
    <s v="Second Class"/>
    <x v="127"/>
    <s v="Alan Schoenberger"/>
    <x v="1"/>
    <s v="United States"/>
    <s v="Provo"/>
    <x v="7"/>
    <n v="84604"/>
    <x v="1"/>
    <s v="FUR-BO-10003404"/>
    <x v="0"/>
    <x v="0"/>
    <s v="Global Adaptabilites Bookcase, Cherry/Storm Gray Finish"/>
    <x v="2211"/>
    <n v="3"/>
    <n v="0"/>
    <n v="77.576399999999921"/>
  </r>
  <r>
    <x v="2655"/>
    <x v="1298"/>
    <x v="3"/>
    <x v="697"/>
    <d v="2014-09-22T00:00:00"/>
    <s v="Second Class"/>
    <x v="127"/>
    <s v="Alan Schoenberger"/>
    <x v="1"/>
    <s v="United States"/>
    <s v="Provo"/>
    <x v="7"/>
    <n v="84604"/>
    <x v="1"/>
    <s v="OFF-BI-10004233"/>
    <x v="1"/>
    <x v="8"/>
    <s v="GBC Pre-Punched Binding Paper, Plastic, White, 8-1/2&quot; x 11&quot;"/>
    <x v="2212"/>
    <n v="2"/>
    <n v="0.2"/>
    <n v="8.9543999999999997"/>
  </r>
  <r>
    <x v="2656"/>
    <x v="1298"/>
    <x v="3"/>
    <x v="697"/>
    <d v="2014-09-22T00:00:00"/>
    <s v="Second Class"/>
    <x v="127"/>
    <s v="Alan Schoenberger"/>
    <x v="1"/>
    <s v="United States"/>
    <s v="Provo"/>
    <x v="7"/>
    <n v="84604"/>
    <x v="1"/>
    <s v="OFF-ST-10001272"/>
    <x v="1"/>
    <x v="4"/>
    <s v="Mini 13-1/2 Capacity Data Binder Rack, Pearl"/>
    <x v="2213"/>
    <n v="2"/>
    <n v="0"/>
    <n v="65.435000000000002"/>
  </r>
  <r>
    <x v="2657"/>
    <x v="1298"/>
    <x v="3"/>
    <x v="697"/>
    <d v="2014-09-22T00:00:00"/>
    <s v="Second Class"/>
    <x v="127"/>
    <s v="Alan Schoenberger"/>
    <x v="1"/>
    <s v="United States"/>
    <s v="Provo"/>
    <x v="7"/>
    <n v="84604"/>
    <x v="1"/>
    <s v="OFF-LA-10001175"/>
    <x v="1"/>
    <x v="2"/>
    <s v="Avery 514"/>
    <x v="936"/>
    <n v="5"/>
    <n v="0"/>
    <n v="7.056"/>
  </r>
  <r>
    <x v="2658"/>
    <x v="1299"/>
    <x v="0"/>
    <x v="765"/>
    <d v="2013-08-21T00:00:00"/>
    <s v="Standard Class"/>
    <x v="7"/>
    <s v="Pete Kriz"/>
    <x v="0"/>
    <s v="United States"/>
    <s v="San Francisco"/>
    <x v="1"/>
    <n v="94110"/>
    <x v="1"/>
    <s v="OFF-EN-10004030"/>
    <x v="1"/>
    <x v="12"/>
    <s v="Convenience Packs of Business Envelopes"/>
    <x v="139"/>
    <n v="3"/>
    <n v="0"/>
    <n v="5.1042000000000005"/>
  </r>
  <r>
    <x v="2659"/>
    <x v="1300"/>
    <x v="1"/>
    <x v="100"/>
    <d v="2012-12-28T00:00:00"/>
    <s v="Standard Class"/>
    <x v="403"/>
    <s v="Harold Ryan"/>
    <x v="1"/>
    <s v="United States"/>
    <s v="Gilbert"/>
    <x v="16"/>
    <n v="85234"/>
    <x v="1"/>
    <s v="FUR-CH-10004287"/>
    <x v="0"/>
    <x v="1"/>
    <s v="SAFCO Arco Folding Chair"/>
    <x v="2214"/>
    <n v="4"/>
    <n v="0.2"/>
    <n v="99.431999999999931"/>
  </r>
  <r>
    <x v="2660"/>
    <x v="1301"/>
    <x v="3"/>
    <x v="354"/>
    <d v="2014-12-03T00:00:00"/>
    <s v="Standard Class"/>
    <x v="375"/>
    <s v="Deirdre Greer"/>
    <x v="1"/>
    <s v="United States"/>
    <s v="New York City"/>
    <x v="15"/>
    <n v="10035"/>
    <x v="3"/>
    <s v="TEC-PH-10002834"/>
    <x v="2"/>
    <x v="7"/>
    <s v="Google Nexus 5"/>
    <x v="2215"/>
    <n v="11"/>
    <n v="0"/>
    <n v="494.97250000000003"/>
  </r>
  <r>
    <x v="2661"/>
    <x v="1301"/>
    <x v="3"/>
    <x v="354"/>
    <d v="2014-12-03T00:00:00"/>
    <s v="Standard Class"/>
    <x v="375"/>
    <s v="Deirdre Greer"/>
    <x v="1"/>
    <s v="United States"/>
    <s v="New York City"/>
    <x v="15"/>
    <n v="10035"/>
    <x v="3"/>
    <s v="OFF-EN-10003055"/>
    <x v="1"/>
    <x v="12"/>
    <s v="Blue String-Tie &amp; Button Interoffice Envelopes, 10 x 13"/>
    <x v="1105"/>
    <n v="2"/>
    <n v="0"/>
    <n v="35.981999999999992"/>
  </r>
  <r>
    <x v="2662"/>
    <x v="1302"/>
    <x v="3"/>
    <x v="349"/>
    <d v="2014-04-16T00:00:00"/>
    <s v="First Class"/>
    <x v="642"/>
    <s v="Craig Leslie"/>
    <x v="2"/>
    <s v="United States"/>
    <s v="Springfield"/>
    <x v="25"/>
    <n v="65807"/>
    <x v="2"/>
    <s v="OFF-BI-10003460"/>
    <x v="1"/>
    <x v="8"/>
    <s v="Acco 3-Hole Punch"/>
    <x v="2216"/>
    <n v="2"/>
    <n v="0"/>
    <n v="4.2047999999999996"/>
  </r>
  <r>
    <x v="2663"/>
    <x v="1303"/>
    <x v="0"/>
    <x v="766"/>
    <d v="2013-05-05T00:00:00"/>
    <s v="First Class"/>
    <x v="520"/>
    <s v="Herbert Flentye"/>
    <x v="0"/>
    <s v="United States"/>
    <s v="Memphis"/>
    <x v="18"/>
    <n v="38109"/>
    <x v="0"/>
    <s v="OFF-LA-10001569"/>
    <x v="1"/>
    <x v="2"/>
    <s v="Avery 499"/>
    <x v="2217"/>
    <n v="1"/>
    <n v="0.2"/>
    <n v="1.2948"/>
  </r>
  <r>
    <x v="2664"/>
    <x v="1303"/>
    <x v="0"/>
    <x v="766"/>
    <d v="2013-05-05T00:00:00"/>
    <s v="First Class"/>
    <x v="520"/>
    <s v="Herbert Flentye"/>
    <x v="0"/>
    <s v="United States"/>
    <s v="Memphis"/>
    <x v="18"/>
    <n v="38109"/>
    <x v="0"/>
    <s v="FUR-TA-10004534"/>
    <x v="0"/>
    <x v="3"/>
    <s v="Bevis 44 x 96 Conference Tables"/>
    <x v="2218"/>
    <n v="3"/>
    <n v="0.4"/>
    <n v="-142.07100000000008"/>
  </r>
  <r>
    <x v="2665"/>
    <x v="1303"/>
    <x v="0"/>
    <x v="766"/>
    <d v="2013-05-05T00:00:00"/>
    <s v="First Class"/>
    <x v="520"/>
    <s v="Herbert Flentye"/>
    <x v="0"/>
    <s v="United States"/>
    <s v="Memphis"/>
    <x v="18"/>
    <n v="38109"/>
    <x v="0"/>
    <s v="OFF-BI-10002954"/>
    <x v="1"/>
    <x v="8"/>
    <s v="Newell 3-Hole Punched Plastic Slotted Magazine Holders for Binders"/>
    <x v="2219"/>
    <n v="2"/>
    <n v="0.7"/>
    <n v="-2.0107999999999997"/>
  </r>
  <r>
    <x v="2666"/>
    <x v="1304"/>
    <x v="0"/>
    <x v="393"/>
    <d v="2013-10-02T00:00:00"/>
    <s v="Same Day"/>
    <x v="643"/>
    <s v="Hunter Glantz"/>
    <x v="0"/>
    <s v="United States"/>
    <s v="Amarillo"/>
    <x v="5"/>
    <n v="79109"/>
    <x v="2"/>
    <s v="TEC-AC-10003832"/>
    <x v="2"/>
    <x v="11"/>
    <s v="Imation 16GB Mini TravelDrive USB 2.0 Flash Drive"/>
    <x v="2220"/>
    <n v="3"/>
    <n v="0.2"/>
    <n v="20.8719"/>
  </r>
  <r>
    <x v="2667"/>
    <x v="1304"/>
    <x v="0"/>
    <x v="393"/>
    <d v="2013-10-02T00:00:00"/>
    <s v="Same Day"/>
    <x v="643"/>
    <s v="Hunter Glantz"/>
    <x v="0"/>
    <s v="United States"/>
    <s v="Amarillo"/>
    <x v="5"/>
    <n v="79109"/>
    <x v="2"/>
    <s v="OFF-PA-10000474"/>
    <x v="1"/>
    <x v="10"/>
    <s v="Staples"/>
    <x v="2221"/>
    <n v="1"/>
    <n v="0.2"/>
    <n v="9.568799999999996"/>
  </r>
  <r>
    <x v="2668"/>
    <x v="1305"/>
    <x v="1"/>
    <x v="767"/>
    <d v="2012-08-30T00:00:00"/>
    <s v="Standard Class"/>
    <x v="644"/>
    <s v="Nancy Lomonaco"/>
    <x v="2"/>
    <s v="United States"/>
    <s v="Los Angeles"/>
    <x v="1"/>
    <n v="90045"/>
    <x v="1"/>
    <s v="FUR-CH-10002774"/>
    <x v="0"/>
    <x v="1"/>
    <s v="Global Deluxe Stacking Chair, Gray"/>
    <x v="1597"/>
    <n v="1"/>
    <n v="0.2"/>
    <n v="4.5881999999999987"/>
  </r>
  <r>
    <x v="2669"/>
    <x v="1305"/>
    <x v="1"/>
    <x v="767"/>
    <d v="2012-08-30T00:00:00"/>
    <s v="Standard Class"/>
    <x v="644"/>
    <s v="Nancy Lomonaco"/>
    <x v="2"/>
    <s v="United States"/>
    <s v="Los Angeles"/>
    <x v="1"/>
    <n v="90045"/>
    <x v="1"/>
    <s v="OFF-AP-10002765"/>
    <x v="1"/>
    <x v="9"/>
    <s v="Fellowes Advanced Computer Series Surge Protectors"/>
    <x v="2222"/>
    <n v="4"/>
    <n v="0"/>
    <n v="29.668800000000005"/>
  </r>
  <r>
    <x v="2670"/>
    <x v="1306"/>
    <x v="2"/>
    <x v="340"/>
    <d v="2011-09-12T00:00:00"/>
    <s v="Second Class"/>
    <x v="645"/>
    <s v="Rick Reed"/>
    <x v="1"/>
    <s v="United States"/>
    <s v="Lowell"/>
    <x v="31"/>
    <n v="1852"/>
    <x v="3"/>
    <s v="OFF-PA-10001144"/>
    <x v="1"/>
    <x v="10"/>
    <s v="Xerox 1913"/>
    <x v="1696"/>
    <n v="3"/>
    <n v="0"/>
    <n v="79.891199999999998"/>
  </r>
  <r>
    <x v="2671"/>
    <x v="1306"/>
    <x v="2"/>
    <x v="340"/>
    <d v="2011-09-12T00:00:00"/>
    <s v="Second Class"/>
    <x v="645"/>
    <s v="Rick Reed"/>
    <x v="1"/>
    <s v="United States"/>
    <s v="Lowell"/>
    <x v="31"/>
    <n v="1852"/>
    <x v="3"/>
    <s v="FUR-CH-10003761"/>
    <x v="0"/>
    <x v="1"/>
    <s v="Global Italian Leather Office Chair"/>
    <x v="2223"/>
    <n v="6"/>
    <n v="0"/>
    <n v="212.18759999999997"/>
  </r>
  <r>
    <x v="2672"/>
    <x v="1306"/>
    <x v="2"/>
    <x v="340"/>
    <d v="2011-09-12T00:00:00"/>
    <s v="Second Class"/>
    <x v="645"/>
    <s v="Rick Reed"/>
    <x v="1"/>
    <s v="United States"/>
    <s v="Lowell"/>
    <x v="31"/>
    <n v="1852"/>
    <x v="3"/>
    <s v="OFF-PA-10004665"/>
    <x v="1"/>
    <x v="10"/>
    <s v="Advantus Motivational Note Cards"/>
    <x v="2224"/>
    <n v="2"/>
    <n v="0"/>
    <n v="12.837999999999999"/>
  </r>
  <r>
    <x v="2673"/>
    <x v="1306"/>
    <x v="2"/>
    <x v="340"/>
    <d v="2011-09-12T00:00:00"/>
    <s v="Second Class"/>
    <x v="645"/>
    <s v="Rick Reed"/>
    <x v="1"/>
    <s v="United States"/>
    <s v="Lowell"/>
    <x v="31"/>
    <n v="1852"/>
    <x v="3"/>
    <s v="OFF-ST-10000078"/>
    <x v="1"/>
    <x v="4"/>
    <s v="Tennsco 6- and 18-Compartment Lockers"/>
    <x v="2225"/>
    <n v="5"/>
    <n v="0"/>
    <n v="238.65299999999991"/>
  </r>
  <r>
    <x v="2674"/>
    <x v="1307"/>
    <x v="3"/>
    <x v="734"/>
    <d v="2014-12-04T00:00:00"/>
    <s v="Same Day"/>
    <x v="646"/>
    <s v="Toby Carlisle"/>
    <x v="0"/>
    <s v="United States"/>
    <s v="San Diego"/>
    <x v="1"/>
    <n v="92024"/>
    <x v="1"/>
    <s v="OFF-PA-10000357"/>
    <x v="1"/>
    <x v="10"/>
    <s v="Xerox 1888"/>
    <x v="1696"/>
    <n v="3"/>
    <n v="0"/>
    <n v="79.891199999999998"/>
  </r>
  <r>
    <x v="2675"/>
    <x v="1308"/>
    <x v="3"/>
    <x v="344"/>
    <d v="2014-12-03T00:00:00"/>
    <s v="Standard Class"/>
    <x v="140"/>
    <s v="Doug Bickford"/>
    <x v="0"/>
    <s v="United States"/>
    <s v="Asheville"/>
    <x v="3"/>
    <n v="28806"/>
    <x v="0"/>
    <s v="OFF-AR-10000422"/>
    <x v="1"/>
    <x v="6"/>
    <s v="Pencil and Crayon Sharpener"/>
    <x v="2216"/>
    <n v="5"/>
    <n v="0.2"/>
    <n v="0.76649999999999974"/>
  </r>
  <r>
    <x v="2676"/>
    <x v="1308"/>
    <x v="3"/>
    <x v="344"/>
    <d v="2014-12-03T00:00:00"/>
    <s v="Standard Class"/>
    <x v="140"/>
    <s v="Doug Bickford"/>
    <x v="0"/>
    <s v="United States"/>
    <s v="Asheville"/>
    <x v="3"/>
    <n v="28806"/>
    <x v="0"/>
    <s v="OFF-AP-10001205"/>
    <x v="1"/>
    <x v="9"/>
    <s v="Belkin 5 Outlet SurgeMaster Power Centers"/>
    <x v="2226"/>
    <n v="1"/>
    <n v="0.2"/>
    <n v="4.3584000000000032"/>
  </r>
  <r>
    <x v="2677"/>
    <x v="1309"/>
    <x v="2"/>
    <x v="261"/>
    <d v="2011-06-21T00:00:00"/>
    <s v="Same Day"/>
    <x v="647"/>
    <s v="Stewart Visinsky"/>
    <x v="0"/>
    <s v="United States"/>
    <s v="Pueblo"/>
    <x v="22"/>
    <n v="81001"/>
    <x v="1"/>
    <s v="OFF-BI-10001116"/>
    <x v="1"/>
    <x v="8"/>
    <s v="Wilson Jones 1&quot; Hanging DublLock Ring Binders"/>
    <x v="2227"/>
    <n v="7"/>
    <n v="0.7"/>
    <n v="-8.1311999999999998"/>
  </r>
  <r>
    <x v="2678"/>
    <x v="1309"/>
    <x v="2"/>
    <x v="261"/>
    <d v="2011-06-21T00:00:00"/>
    <s v="Same Day"/>
    <x v="647"/>
    <s v="Stewart Visinsky"/>
    <x v="0"/>
    <s v="United States"/>
    <s v="Pueblo"/>
    <x v="22"/>
    <n v="81001"/>
    <x v="1"/>
    <s v="OFF-BI-10002931"/>
    <x v="1"/>
    <x v="8"/>
    <s v="Avery Trapezoid Extra Heavy Duty 4&quot; Binders"/>
    <x v="2228"/>
    <n v="2"/>
    <n v="0.7"/>
    <n v="-16.775999999999996"/>
  </r>
  <r>
    <x v="2679"/>
    <x v="1310"/>
    <x v="3"/>
    <x v="276"/>
    <d v="2014-01-28T00:00:00"/>
    <s v="Standard Class"/>
    <x v="414"/>
    <s v="Mick Hernandez"/>
    <x v="2"/>
    <s v="United States"/>
    <s v="Jackson"/>
    <x v="12"/>
    <n v="49201"/>
    <x v="2"/>
    <s v="OFF-BI-10000546"/>
    <x v="1"/>
    <x v="8"/>
    <s v="Avery Durable Binders"/>
    <x v="936"/>
    <n v="5"/>
    <n v="0"/>
    <n v="7.056"/>
  </r>
  <r>
    <x v="2680"/>
    <x v="1310"/>
    <x v="3"/>
    <x v="276"/>
    <d v="2014-01-28T00:00:00"/>
    <s v="Standard Class"/>
    <x v="414"/>
    <s v="Mick Hernandez"/>
    <x v="2"/>
    <s v="United States"/>
    <s v="Jackson"/>
    <x v="12"/>
    <n v="49201"/>
    <x v="2"/>
    <s v="TEC-AC-10002049"/>
    <x v="2"/>
    <x v="11"/>
    <s v="Logitech G19 Programmable Gaming Keyboard"/>
    <x v="1008"/>
    <n v="5"/>
    <n v="0"/>
    <n v="111.59099999999995"/>
  </r>
  <r>
    <x v="2681"/>
    <x v="1310"/>
    <x v="3"/>
    <x v="276"/>
    <d v="2014-01-28T00:00:00"/>
    <s v="Standard Class"/>
    <x v="414"/>
    <s v="Mick Hernandez"/>
    <x v="2"/>
    <s v="United States"/>
    <s v="Jackson"/>
    <x v="12"/>
    <n v="49201"/>
    <x v="2"/>
    <s v="OFF-BI-10001196"/>
    <x v="1"/>
    <x v="8"/>
    <s v="Avery Flip-Chart Easel Binder, Black"/>
    <x v="2229"/>
    <n v="4"/>
    <n v="0"/>
    <n v="42.074399999999997"/>
  </r>
  <r>
    <x v="2682"/>
    <x v="1310"/>
    <x v="3"/>
    <x v="276"/>
    <d v="2014-01-28T00:00:00"/>
    <s v="Standard Class"/>
    <x v="414"/>
    <s v="Mick Hernandez"/>
    <x v="2"/>
    <s v="United States"/>
    <s v="Jackson"/>
    <x v="12"/>
    <n v="49201"/>
    <x v="2"/>
    <s v="TEC-MA-10002981"/>
    <x v="2"/>
    <x v="15"/>
    <s v="I.R.I.S IRISCard Anywhere 5 Card Scanner"/>
    <x v="2230"/>
    <n v="3"/>
    <n v="0.1"/>
    <n v="152.08829999999998"/>
  </r>
  <r>
    <x v="2683"/>
    <x v="1310"/>
    <x v="3"/>
    <x v="276"/>
    <d v="2014-01-28T00:00:00"/>
    <s v="Standard Class"/>
    <x v="414"/>
    <s v="Mick Hernandez"/>
    <x v="2"/>
    <s v="United States"/>
    <s v="Jackson"/>
    <x v="12"/>
    <n v="49201"/>
    <x v="2"/>
    <s v="TEC-PH-10003601"/>
    <x v="2"/>
    <x v="7"/>
    <s v="Ativa D5772 2-Line 5.8GHz Digital Expandable Corded/Cordless Phone System with Answering &amp; Caller ID/Call Waiting, Black/Silver"/>
    <x v="2231"/>
    <n v="1"/>
    <n v="0"/>
    <n v="49.496999999999986"/>
  </r>
  <r>
    <x v="2684"/>
    <x v="1311"/>
    <x v="3"/>
    <x v="222"/>
    <d v="2014-07-07T00:00:00"/>
    <s v="Standard Class"/>
    <x v="564"/>
    <s v="Carol Triggs"/>
    <x v="0"/>
    <s v="United States"/>
    <s v="Los Angeles"/>
    <x v="1"/>
    <n v="90004"/>
    <x v="1"/>
    <s v="OFF-BI-10000632"/>
    <x v="1"/>
    <x v="8"/>
    <s v="Satellite Sectional Post Binders"/>
    <x v="2232"/>
    <n v="9"/>
    <n v="0.2"/>
    <n v="101.57939999999999"/>
  </r>
  <r>
    <x v="2685"/>
    <x v="1312"/>
    <x v="0"/>
    <x v="47"/>
    <d v="2013-09-12T00:00:00"/>
    <s v="Standard Class"/>
    <x v="41"/>
    <s v="Karl Braun"/>
    <x v="0"/>
    <s v="United States"/>
    <s v="Thomasville"/>
    <x v="3"/>
    <n v="27360"/>
    <x v="0"/>
    <s v="OFF-EN-10003055"/>
    <x v="1"/>
    <x v="12"/>
    <s v="Blue String-Tie &amp; Button Interoffice Envelopes, 10 x 13"/>
    <x v="2233"/>
    <n v="3"/>
    <n v="0.2"/>
    <n v="29.984999999999985"/>
  </r>
  <r>
    <x v="2686"/>
    <x v="1312"/>
    <x v="0"/>
    <x v="47"/>
    <d v="2013-09-12T00:00:00"/>
    <s v="Standard Class"/>
    <x v="41"/>
    <s v="Karl Braun"/>
    <x v="0"/>
    <s v="United States"/>
    <s v="Thomasville"/>
    <x v="3"/>
    <n v="27360"/>
    <x v="0"/>
    <s v="OFF-BI-10001031"/>
    <x v="1"/>
    <x v="8"/>
    <s v="Pressboard Data Binders by Wilson Jones"/>
    <x v="2234"/>
    <n v="2"/>
    <n v="0.7"/>
    <n v="-2.4563999999999995"/>
  </r>
  <r>
    <x v="2687"/>
    <x v="1313"/>
    <x v="0"/>
    <x v="578"/>
    <d v="2013-08-06T00:00:00"/>
    <s v="First Class"/>
    <x v="267"/>
    <s v="Ralph Arnett"/>
    <x v="0"/>
    <s v="United States"/>
    <s v="Peoria"/>
    <x v="10"/>
    <n v="61604"/>
    <x v="2"/>
    <s v="OFF-BI-10002003"/>
    <x v="1"/>
    <x v="8"/>
    <s v="Ibico Presentation Index for Binding Systems"/>
    <x v="2235"/>
    <n v="5"/>
    <n v="0.8"/>
    <n v="-6.5670000000000019"/>
  </r>
  <r>
    <x v="2688"/>
    <x v="1314"/>
    <x v="1"/>
    <x v="768"/>
    <d v="2012-11-14T00:00:00"/>
    <s v="First Class"/>
    <x v="289"/>
    <s v="Yoseph Carroll"/>
    <x v="1"/>
    <s v="United States"/>
    <s v="Los Angeles"/>
    <x v="1"/>
    <n v="90032"/>
    <x v="1"/>
    <s v="OFF-PA-10003016"/>
    <x v="1"/>
    <x v="10"/>
    <s v="Adams &quot;While You Were Out&quot; Message Pads"/>
    <x v="2236"/>
    <n v="5"/>
    <n v="0"/>
    <n v="7.0649999999999995"/>
  </r>
  <r>
    <x v="2689"/>
    <x v="1315"/>
    <x v="2"/>
    <x v="479"/>
    <d v="2011-07-02T00:00:00"/>
    <s v="First Class"/>
    <x v="154"/>
    <s v="Russell Applegate"/>
    <x v="0"/>
    <s v="United States"/>
    <s v="Chicago"/>
    <x v="10"/>
    <n v="60653"/>
    <x v="2"/>
    <s v="OFF-AR-10004582"/>
    <x v="1"/>
    <x v="6"/>
    <s v="BIC Brite Liner Grip Highlighters"/>
    <x v="797"/>
    <n v="4"/>
    <n v="0.2"/>
    <n v="1.6399999999999995"/>
  </r>
  <r>
    <x v="2690"/>
    <x v="1316"/>
    <x v="3"/>
    <x v="769"/>
    <d v="2014-12-09T00:00:00"/>
    <s v="Standard Class"/>
    <x v="380"/>
    <s v="Charles McCrossin"/>
    <x v="0"/>
    <s v="United States"/>
    <s v="Philadelphia"/>
    <x v="9"/>
    <n v="19134"/>
    <x v="3"/>
    <s v="OFF-BI-10004364"/>
    <x v="1"/>
    <x v="8"/>
    <s v="Storex Dura Pro Binders"/>
    <x v="2237"/>
    <n v="3"/>
    <n v="0.7"/>
    <n v="-4.4550000000000001"/>
  </r>
  <r>
    <x v="2691"/>
    <x v="1317"/>
    <x v="0"/>
    <x v="770"/>
    <d v="2013-09-03T00:00:00"/>
    <s v="Standard Class"/>
    <x v="79"/>
    <s v="Chad Sievert"/>
    <x v="0"/>
    <s v="United States"/>
    <s v="Englewood"/>
    <x v="22"/>
    <n v="80112"/>
    <x v="1"/>
    <s v="OFF-PA-10002246"/>
    <x v="1"/>
    <x v="10"/>
    <s v="Wirebound Four 2-3/4 x 5 Forms per Page, 400 Sets per Book"/>
    <x v="1154"/>
    <n v="3"/>
    <n v="0.2"/>
    <n v="5.6115000000000004"/>
  </r>
  <r>
    <x v="2692"/>
    <x v="1317"/>
    <x v="0"/>
    <x v="770"/>
    <d v="2013-09-03T00:00:00"/>
    <s v="Standard Class"/>
    <x v="79"/>
    <s v="Chad Sievert"/>
    <x v="0"/>
    <s v="United States"/>
    <s v="Englewood"/>
    <x v="22"/>
    <n v="80112"/>
    <x v="1"/>
    <s v="TEC-PH-10002890"/>
    <x v="2"/>
    <x v="7"/>
    <s v="AT&amp;T 17929 Lendline Telephone"/>
    <x v="2238"/>
    <n v="3"/>
    <n v="0.2"/>
    <n v="8.1432000000000002"/>
  </r>
  <r>
    <x v="2693"/>
    <x v="1318"/>
    <x v="0"/>
    <x v="115"/>
    <d v="2013-01-28T00:00:00"/>
    <s v="Standard Class"/>
    <x v="295"/>
    <s v="Anthony Johnson"/>
    <x v="1"/>
    <s v="United States"/>
    <s v="Seattle"/>
    <x v="4"/>
    <n v="98115"/>
    <x v="1"/>
    <s v="FUR-FU-10001475"/>
    <x v="0"/>
    <x v="5"/>
    <s v="Contract Clock, 14&quot;, Brown"/>
    <x v="2239"/>
    <n v="5"/>
    <n v="0"/>
    <n v="37.366"/>
  </r>
  <r>
    <x v="2694"/>
    <x v="1319"/>
    <x v="2"/>
    <x v="771"/>
    <d v="2011-10-20T00:00:00"/>
    <s v="Standard Class"/>
    <x v="297"/>
    <s v="Dan Lawera"/>
    <x v="0"/>
    <s v="United States"/>
    <s v="Hialeah"/>
    <x v="2"/>
    <n v="33012"/>
    <x v="0"/>
    <s v="FUR-FU-10004270"/>
    <x v="0"/>
    <x v="5"/>
    <s v="Executive Impressions 13&quot; Clairmont Wall Clock"/>
    <x v="2240"/>
    <n v="1"/>
    <n v="0.2"/>
    <n v="4.0383000000000013"/>
  </r>
  <r>
    <x v="2695"/>
    <x v="1320"/>
    <x v="0"/>
    <x v="569"/>
    <d v="2013-02-09T00:00:00"/>
    <s v="First Class"/>
    <x v="648"/>
    <s v="Bobby Elias"/>
    <x v="0"/>
    <s v="United States"/>
    <s v="Lancaster"/>
    <x v="24"/>
    <n v="43130"/>
    <x v="3"/>
    <s v="OFF-PA-10003465"/>
    <x v="1"/>
    <x v="10"/>
    <s v="Xerox 1912"/>
    <x v="2241"/>
    <n v="2"/>
    <n v="0.2"/>
    <n v="10.623199999999997"/>
  </r>
  <r>
    <x v="2696"/>
    <x v="1321"/>
    <x v="2"/>
    <x v="772"/>
    <d v="2011-03-23T00:00:00"/>
    <s v="Standard Class"/>
    <x v="598"/>
    <s v="Sean Miller"/>
    <x v="2"/>
    <s v="United States"/>
    <s v="Jacksonville"/>
    <x v="2"/>
    <n v="32216"/>
    <x v="0"/>
    <s v="TEC-MA-10003626"/>
    <x v="2"/>
    <x v="15"/>
    <s v="Hewlett-Packard Deskjet 6540 Color Inkjet Printer"/>
    <x v="2242"/>
    <n v="4"/>
    <n v="0.5"/>
    <n v="-16.426000000000045"/>
  </r>
  <r>
    <x v="2697"/>
    <x v="1321"/>
    <x v="2"/>
    <x v="772"/>
    <d v="2011-03-23T00:00:00"/>
    <s v="Standard Class"/>
    <x v="598"/>
    <s v="Sean Miller"/>
    <x v="2"/>
    <s v="United States"/>
    <s v="Jacksonville"/>
    <x v="2"/>
    <n v="32216"/>
    <x v="0"/>
    <s v="TEC-MA-10002412"/>
    <x v="2"/>
    <x v="15"/>
    <s v="Cisco TelePresence System EX90 Videoconferencing Unit"/>
    <x v="2243"/>
    <n v="6"/>
    <n v="0.5"/>
    <n v="-1811.0784000000021"/>
  </r>
  <r>
    <x v="2698"/>
    <x v="1321"/>
    <x v="2"/>
    <x v="772"/>
    <d v="2011-03-23T00:00:00"/>
    <s v="Standard Class"/>
    <x v="598"/>
    <s v="Sean Miller"/>
    <x v="2"/>
    <s v="United States"/>
    <s v="Jacksonville"/>
    <x v="2"/>
    <n v="32216"/>
    <x v="0"/>
    <s v="OFF-PA-10001804"/>
    <x v="1"/>
    <x v="10"/>
    <s v="Xerox 195"/>
    <x v="2244"/>
    <n v="4"/>
    <n v="0.2"/>
    <n v="7.4815999999999994"/>
  </r>
  <r>
    <x v="2699"/>
    <x v="1321"/>
    <x v="2"/>
    <x v="772"/>
    <d v="2011-03-23T00:00:00"/>
    <s v="Standard Class"/>
    <x v="598"/>
    <s v="Sean Miller"/>
    <x v="2"/>
    <s v="United States"/>
    <s v="Jacksonville"/>
    <x v="2"/>
    <n v="32216"/>
    <x v="0"/>
    <s v="OFF-AR-10003183"/>
    <x v="1"/>
    <x v="6"/>
    <s v="Avery Fluorescent Highlighter Four-Color Set"/>
    <x v="2245"/>
    <n v="3"/>
    <n v="0.2"/>
    <n v="1.0019999999999993"/>
  </r>
  <r>
    <x v="2700"/>
    <x v="1321"/>
    <x v="2"/>
    <x v="772"/>
    <d v="2011-03-23T00:00:00"/>
    <s v="Standard Class"/>
    <x v="598"/>
    <s v="Sean Miller"/>
    <x v="2"/>
    <s v="United States"/>
    <s v="Jacksonville"/>
    <x v="2"/>
    <n v="32216"/>
    <x v="0"/>
    <s v="FUR-FU-10004270"/>
    <x v="0"/>
    <x v="5"/>
    <s v="Executive Impressions 13&quot; Clairmont Wall Clock"/>
    <x v="2246"/>
    <n v="2"/>
    <n v="0.2"/>
    <n v="8.0766000000000027"/>
  </r>
  <r>
    <x v="2701"/>
    <x v="1321"/>
    <x v="2"/>
    <x v="772"/>
    <d v="2011-03-23T00:00:00"/>
    <s v="Standard Class"/>
    <x v="598"/>
    <s v="Sean Miller"/>
    <x v="2"/>
    <s v="United States"/>
    <s v="Jacksonville"/>
    <x v="2"/>
    <n v="32216"/>
    <x v="0"/>
    <s v="OFF-FA-10003112"/>
    <x v="1"/>
    <x v="13"/>
    <s v="Staples"/>
    <x v="2247"/>
    <n v="3"/>
    <n v="0.2"/>
    <n v="5.9174999999999986"/>
  </r>
  <r>
    <x v="2702"/>
    <x v="1321"/>
    <x v="2"/>
    <x v="772"/>
    <d v="2011-03-23T00:00:00"/>
    <s v="Standard Class"/>
    <x v="598"/>
    <s v="Sean Miller"/>
    <x v="2"/>
    <s v="United States"/>
    <s v="Jacksonville"/>
    <x v="2"/>
    <n v="32216"/>
    <x v="0"/>
    <s v="FUR-FU-10001986"/>
    <x v="0"/>
    <x v="5"/>
    <s v="Dana Fluorescent Magnifying Lamp, White, 36&quot;"/>
    <x v="1919"/>
    <n v="3"/>
    <n v="0.2"/>
    <n v="15.29399999999999"/>
  </r>
  <r>
    <x v="2703"/>
    <x v="1322"/>
    <x v="2"/>
    <x v="773"/>
    <d v="2011-05-30T00:00:00"/>
    <s v="Standard Class"/>
    <x v="261"/>
    <s v="Resi Pölking"/>
    <x v="0"/>
    <s v="United States"/>
    <s v="Baltimore"/>
    <x v="39"/>
    <n v="21215"/>
    <x v="3"/>
    <s v="OFF-PA-10002319"/>
    <x v="1"/>
    <x v="10"/>
    <s v="Xerox 1944"/>
    <x v="2248"/>
    <n v="3"/>
    <n v="0"/>
    <n v="56.977199999999996"/>
  </r>
  <r>
    <x v="2704"/>
    <x v="1323"/>
    <x v="3"/>
    <x v="497"/>
    <d v="2014-07-14T00:00:00"/>
    <s v="Second Class"/>
    <x v="557"/>
    <s v="Joy Daniels"/>
    <x v="0"/>
    <s v="United States"/>
    <s v="New York City"/>
    <x v="15"/>
    <n v="10009"/>
    <x v="3"/>
    <s v="TEC-AC-10002323"/>
    <x v="2"/>
    <x v="11"/>
    <s v="SanDisk Ultra 32 GB MicroSDHC Class 10 Memory Card"/>
    <x v="2249"/>
    <n v="6"/>
    <n v="0"/>
    <n v="17.238000000000007"/>
  </r>
  <r>
    <x v="2705"/>
    <x v="1324"/>
    <x v="3"/>
    <x v="114"/>
    <d v="2014-06-22T00:00:00"/>
    <s v="Standard Class"/>
    <x v="437"/>
    <s v="Alejandro Ballentine"/>
    <x v="2"/>
    <s v="United States"/>
    <s v="Carlsbad"/>
    <x v="27"/>
    <n v="88220"/>
    <x v="1"/>
    <s v="OFF-SU-10001165"/>
    <x v="1"/>
    <x v="14"/>
    <s v="Acme Elite Stainless Steel Scissors"/>
    <x v="1459"/>
    <n v="2"/>
    <n v="0"/>
    <n v="4.3368000000000002"/>
  </r>
  <r>
    <x v="2706"/>
    <x v="1324"/>
    <x v="3"/>
    <x v="114"/>
    <d v="2014-06-22T00:00:00"/>
    <s v="Standard Class"/>
    <x v="437"/>
    <s v="Alejandro Ballentine"/>
    <x v="2"/>
    <s v="United States"/>
    <s v="Carlsbad"/>
    <x v="27"/>
    <n v="88220"/>
    <x v="1"/>
    <s v="OFF-PA-10001246"/>
    <x v="1"/>
    <x v="10"/>
    <s v="Xerox 215"/>
    <x v="541"/>
    <n v="3"/>
    <n v="0"/>
    <n v="9.3312000000000008"/>
  </r>
  <r>
    <x v="2707"/>
    <x v="1324"/>
    <x v="3"/>
    <x v="114"/>
    <d v="2014-06-22T00:00:00"/>
    <s v="Standard Class"/>
    <x v="437"/>
    <s v="Alejandro Ballentine"/>
    <x v="2"/>
    <s v="United States"/>
    <s v="Carlsbad"/>
    <x v="27"/>
    <n v="88220"/>
    <x v="1"/>
    <s v="OFF-PA-10001815"/>
    <x v="1"/>
    <x v="10"/>
    <s v="Xerox 1885"/>
    <x v="2250"/>
    <n v="4"/>
    <n v="0"/>
    <n v="92.236799999999988"/>
  </r>
  <r>
    <x v="2708"/>
    <x v="1325"/>
    <x v="1"/>
    <x v="564"/>
    <d v="2012-02-06T00:00:00"/>
    <s v="Standard Class"/>
    <x v="230"/>
    <s v="Charles Crestani"/>
    <x v="0"/>
    <s v="United States"/>
    <s v="Los Angeles"/>
    <x v="1"/>
    <n v="90049"/>
    <x v="1"/>
    <s v="FUR-FU-10001876"/>
    <x v="0"/>
    <x v="5"/>
    <s v="Computer Room Manger, 14&quot;"/>
    <x v="2251"/>
    <n v="7"/>
    <n v="0"/>
    <n v="81.849599999999981"/>
  </r>
  <r>
    <x v="2709"/>
    <x v="1325"/>
    <x v="1"/>
    <x v="564"/>
    <d v="2012-02-06T00:00:00"/>
    <s v="Standard Class"/>
    <x v="230"/>
    <s v="Charles Crestani"/>
    <x v="0"/>
    <s v="United States"/>
    <s v="Los Angeles"/>
    <x v="1"/>
    <n v="90049"/>
    <x v="1"/>
    <s v="TEC-MA-10000488"/>
    <x v="2"/>
    <x v="15"/>
    <s v="Bady BDG101FRU Card Printer"/>
    <x v="2252"/>
    <n v="3"/>
    <n v="0.2"/>
    <n v="215.99729999999977"/>
  </r>
  <r>
    <x v="2710"/>
    <x v="1326"/>
    <x v="1"/>
    <x v="555"/>
    <d v="2012-12-15T00:00:00"/>
    <s v="Standard Class"/>
    <x v="485"/>
    <s v="Gary Hwang"/>
    <x v="0"/>
    <s v="United States"/>
    <s v="Jacksonville"/>
    <x v="2"/>
    <n v="32216"/>
    <x v="0"/>
    <s v="OFF-BI-10001098"/>
    <x v="1"/>
    <x v="8"/>
    <s v="Acco D-Ring Binder w/DublLock"/>
    <x v="2253"/>
    <n v="2"/>
    <n v="0.7"/>
    <n v="-8.9795999999999978"/>
  </r>
  <r>
    <x v="2711"/>
    <x v="1327"/>
    <x v="3"/>
    <x v="449"/>
    <d v="2014-10-12T00:00:00"/>
    <s v="First Class"/>
    <x v="434"/>
    <s v="Cathy Prescott"/>
    <x v="1"/>
    <s v="United States"/>
    <s v="Lakewood"/>
    <x v="24"/>
    <n v="44107"/>
    <x v="3"/>
    <s v="FUR-FU-10003577"/>
    <x v="0"/>
    <x v="5"/>
    <s v="Nu-Dell Leatherette Frames"/>
    <x v="2254"/>
    <n v="4"/>
    <n v="0.2"/>
    <n v="9.1775999999999982"/>
  </r>
  <r>
    <x v="2712"/>
    <x v="1328"/>
    <x v="3"/>
    <x v="570"/>
    <d v="2014-08-02T00:00:00"/>
    <s v="Second Class"/>
    <x v="306"/>
    <s v="Gary McGarr"/>
    <x v="0"/>
    <s v="United States"/>
    <s v="Troy"/>
    <x v="15"/>
    <n v="12180"/>
    <x v="3"/>
    <s v="OFF-AR-10002656"/>
    <x v="1"/>
    <x v="6"/>
    <s v="Sanford Liquid Accent Highlighters"/>
    <x v="1847"/>
    <n v="9"/>
    <n v="0"/>
    <n v="22.244399999999995"/>
  </r>
  <r>
    <x v="2713"/>
    <x v="1329"/>
    <x v="2"/>
    <x v="573"/>
    <d v="2011-04-29T00:00:00"/>
    <s v="Standard Class"/>
    <x v="62"/>
    <s v="Lena Creighton"/>
    <x v="0"/>
    <s v="United States"/>
    <s v="Wilmington"/>
    <x v="3"/>
    <n v="28403"/>
    <x v="0"/>
    <s v="TEC-PH-10004531"/>
    <x v="2"/>
    <x v="7"/>
    <s v="AT&amp;T CL2909"/>
    <x v="214"/>
    <n v="3"/>
    <n v="0.2"/>
    <n v="37.796999999999997"/>
  </r>
  <r>
    <x v="2714"/>
    <x v="1330"/>
    <x v="1"/>
    <x v="494"/>
    <d v="2012-12-06T00:00:00"/>
    <s v="Standard Class"/>
    <x v="457"/>
    <s v="Beth Thompson"/>
    <x v="2"/>
    <s v="United States"/>
    <s v="Seattle"/>
    <x v="4"/>
    <n v="98105"/>
    <x v="1"/>
    <s v="OFF-AR-10003251"/>
    <x v="1"/>
    <x v="6"/>
    <s v="Prang Drawing Pencil Set"/>
    <x v="2255"/>
    <n v="5"/>
    <n v="0"/>
    <n v="5.56"/>
  </r>
  <r>
    <x v="2715"/>
    <x v="1331"/>
    <x v="2"/>
    <x v="774"/>
    <d v="2011-12-08T00:00:00"/>
    <s v="Standard Class"/>
    <x v="434"/>
    <s v="Cathy Prescott"/>
    <x v="1"/>
    <s v="United States"/>
    <s v="New York City"/>
    <x v="15"/>
    <n v="10024"/>
    <x v="3"/>
    <s v="TEC-PH-10000673"/>
    <x v="2"/>
    <x v="7"/>
    <s v="Plantronics Voyager Pro HD - Bluetooth Headset"/>
    <x v="2256"/>
    <n v="2"/>
    <n v="0"/>
    <n v="62.3904"/>
  </r>
  <r>
    <x v="2716"/>
    <x v="1332"/>
    <x v="3"/>
    <x v="775"/>
    <d v="2014-09-02T00:00:00"/>
    <s v="Standard Class"/>
    <x v="649"/>
    <s v="Steve Carroll"/>
    <x v="2"/>
    <s v="United States"/>
    <s v="Columbus"/>
    <x v="32"/>
    <n v="31907"/>
    <x v="0"/>
    <s v="TEC-AC-10000158"/>
    <x v="2"/>
    <x v="11"/>
    <s v="Sony 64GB Class 10 Micro SDHC R40 Memory Card"/>
    <x v="2257"/>
    <n v="2"/>
    <n v="0"/>
    <n v="15.1158"/>
  </r>
  <r>
    <x v="2717"/>
    <x v="1333"/>
    <x v="2"/>
    <x v="557"/>
    <d v="2011-09-13T00:00:00"/>
    <s v="Standard Class"/>
    <x v="589"/>
    <s v="Dennis Kane"/>
    <x v="0"/>
    <s v="United States"/>
    <s v="New York City"/>
    <x v="15"/>
    <n v="10024"/>
    <x v="3"/>
    <s v="TEC-PH-10002075"/>
    <x v="2"/>
    <x v="7"/>
    <s v="AT&amp;T EL51110 DECT"/>
    <x v="2258"/>
    <n v="3"/>
    <n v="0"/>
    <n v="109.61129999999999"/>
  </r>
  <r>
    <x v="2718"/>
    <x v="1334"/>
    <x v="3"/>
    <x v="202"/>
    <d v="2014-12-28T00:00:00"/>
    <s v="Standard Class"/>
    <x v="339"/>
    <s v="Sanjit Engle"/>
    <x v="0"/>
    <s v="United States"/>
    <s v="Costa Mesa"/>
    <x v="1"/>
    <n v="92627"/>
    <x v="1"/>
    <s v="OFF-ST-10004340"/>
    <x v="1"/>
    <x v="4"/>
    <s v="Fellowes Mobile File Cart, Black"/>
    <x v="2259"/>
    <n v="2"/>
    <n v="0"/>
    <n v="33.577200000000005"/>
  </r>
  <r>
    <x v="2719"/>
    <x v="1335"/>
    <x v="2"/>
    <x v="776"/>
    <d v="2011-12-08T00:00:00"/>
    <s v="Second Class"/>
    <x v="166"/>
    <s v="Luke Foster"/>
    <x v="0"/>
    <s v="United States"/>
    <s v="Houston"/>
    <x v="5"/>
    <n v="77095"/>
    <x v="2"/>
    <s v="FUR-FU-10002759"/>
    <x v="0"/>
    <x v="5"/>
    <s v="12-1/2 Diameter Round Wall Clock"/>
    <x v="112"/>
    <n v="3"/>
    <n v="0.6"/>
    <n v="-14.385599999999997"/>
  </r>
  <r>
    <x v="2720"/>
    <x v="1336"/>
    <x v="2"/>
    <x v="130"/>
    <d v="2011-11-08T00:00:00"/>
    <s v="Second Class"/>
    <x v="21"/>
    <s v="Odella Nelson"/>
    <x v="1"/>
    <s v="United States"/>
    <s v="Cary"/>
    <x v="3"/>
    <n v="27511"/>
    <x v="0"/>
    <s v="OFF-FA-10000585"/>
    <x v="1"/>
    <x v="13"/>
    <s v="OIC Bulk Pack Metal Binder Clips"/>
    <x v="1357"/>
    <n v="3"/>
    <n v="0.2"/>
    <n v="2.7222"/>
  </r>
  <r>
    <x v="2721"/>
    <x v="1336"/>
    <x v="2"/>
    <x v="130"/>
    <d v="2011-11-08T00:00:00"/>
    <s v="Second Class"/>
    <x v="21"/>
    <s v="Odella Nelson"/>
    <x v="1"/>
    <s v="United States"/>
    <s v="Cary"/>
    <x v="3"/>
    <n v="27511"/>
    <x v="0"/>
    <s v="OFF-AP-10004859"/>
    <x v="1"/>
    <x v="9"/>
    <s v="Acco 6 Outlet Guardian Premium Surge Suppressor"/>
    <x v="2260"/>
    <n v="5"/>
    <n v="0.2"/>
    <n v="5.0960000000000001"/>
  </r>
  <r>
    <x v="2722"/>
    <x v="1337"/>
    <x v="0"/>
    <x v="167"/>
    <d v="2013-04-20T00:00:00"/>
    <s v="Second Class"/>
    <x v="483"/>
    <s v="Tom Boeckenhauer"/>
    <x v="0"/>
    <s v="United States"/>
    <s v="Alexandria"/>
    <x v="17"/>
    <n v="22304"/>
    <x v="0"/>
    <s v="OFF-ST-10001558"/>
    <x v="1"/>
    <x v="4"/>
    <s v="Acco Perma 4000 Stacking Storage Drawers"/>
    <x v="2261"/>
    <n v="5"/>
    <n v="0"/>
    <n v="12.18"/>
  </r>
  <r>
    <x v="2723"/>
    <x v="1338"/>
    <x v="2"/>
    <x v="777"/>
    <d v="2011-10-08T00:00:00"/>
    <s v="Standard Class"/>
    <x v="650"/>
    <s v="David Flashing"/>
    <x v="0"/>
    <s v="United States"/>
    <s v="Vallejo"/>
    <x v="1"/>
    <n v="94591"/>
    <x v="1"/>
    <s v="OFF-LA-10004689"/>
    <x v="1"/>
    <x v="2"/>
    <s v="Avery 512"/>
    <x v="2262"/>
    <n v="5"/>
    <n v="0"/>
    <n v="6.7915000000000001"/>
  </r>
  <r>
    <x v="2724"/>
    <x v="1338"/>
    <x v="2"/>
    <x v="777"/>
    <d v="2011-10-08T00:00:00"/>
    <s v="Standard Class"/>
    <x v="650"/>
    <s v="David Flashing"/>
    <x v="0"/>
    <s v="United States"/>
    <s v="Vallejo"/>
    <x v="1"/>
    <n v="94591"/>
    <x v="1"/>
    <s v="OFF-BI-10002867"/>
    <x v="1"/>
    <x v="8"/>
    <s v="GBC Recycled Regency Composition Covers"/>
    <x v="2263"/>
    <n v="2"/>
    <n v="0.2"/>
    <n v="31.085599999999989"/>
  </r>
  <r>
    <x v="2725"/>
    <x v="1339"/>
    <x v="3"/>
    <x v="659"/>
    <d v="2014-11-14T00:00:00"/>
    <s v="Standard Class"/>
    <x v="212"/>
    <s v="Emily Phan"/>
    <x v="0"/>
    <s v="United States"/>
    <s v="Philadelphia"/>
    <x v="9"/>
    <n v="19120"/>
    <x v="3"/>
    <s v="TEC-PH-10003811"/>
    <x v="2"/>
    <x v="7"/>
    <s v="Jabra Supreme Plus Driver Edition Headset"/>
    <x v="2264"/>
    <n v="5"/>
    <n v="0.4"/>
    <n v="-71.994000000000028"/>
  </r>
  <r>
    <x v="2726"/>
    <x v="1339"/>
    <x v="3"/>
    <x v="659"/>
    <d v="2014-11-14T00:00:00"/>
    <s v="Standard Class"/>
    <x v="212"/>
    <s v="Emily Phan"/>
    <x v="0"/>
    <s v="United States"/>
    <s v="Philadelphia"/>
    <x v="9"/>
    <n v="19120"/>
    <x v="3"/>
    <s v="FUR-TA-10000849"/>
    <x v="0"/>
    <x v="3"/>
    <s v="Bevis Rectangular Conference Tables"/>
    <x v="2265"/>
    <n v="4"/>
    <n v="0.4"/>
    <n v="-140.14079999999996"/>
  </r>
  <r>
    <x v="2727"/>
    <x v="1340"/>
    <x v="3"/>
    <x v="66"/>
    <d v="2014-12-25T00:00:00"/>
    <s v="First Class"/>
    <x v="85"/>
    <s v="Sally Knutson"/>
    <x v="0"/>
    <s v="United States"/>
    <s v="Toledo"/>
    <x v="24"/>
    <n v="43615"/>
    <x v="3"/>
    <s v="OFF-BI-10000848"/>
    <x v="1"/>
    <x v="8"/>
    <s v="Angle-D Ring Binders"/>
    <x v="2266"/>
    <n v="1"/>
    <n v="0.7"/>
    <n v="-1.3128000000000002"/>
  </r>
  <r>
    <x v="2728"/>
    <x v="1340"/>
    <x v="3"/>
    <x v="66"/>
    <d v="2014-12-25T00:00:00"/>
    <s v="First Class"/>
    <x v="85"/>
    <s v="Sally Knutson"/>
    <x v="0"/>
    <s v="United States"/>
    <s v="Toledo"/>
    <x v="24"/>
    <n v="43615"/>
    <x v="3"/>
    <s v="TEC-PH-10003072"/>
    <x v="2"/>
    <x v="7"/>
    <s v="Panasonic KX-TG9541B DECT 6.0 Digital 2-Line Expandable Cordless Phone With Digital Answering System"/>
    <x v="2267"/>
    <n v="7"/>
    <n v="0.4"/>
    <n v="94.49369999999999"/>
  </r>
  <r>
    <x v="2729"/>
    <x v="1341"/>
    <x v="3"/>
    <x v="778"/>
    <d v="2014-02-20T00:00:00"/>
    <s v="Standard Class"/>
    <x v="651"/>
    <s v="Fred Harton"/>
    <x v="0"/>
    <s v="United States"/>
    <s v="Seattle"/>
    <x v="4"/>
    <n v="98105"/>
    <x v="1"/>
    <s v="OFF-AR-10001547"/>
    <x v="1"/>
    <x v="6"/>
    <s v="Newell 311"/>
    <x v="153"/>
    <n v="3"/>
    <n v="0"/>
    <n v="1.7901"/>
  </r>
  <r>
    <x v="2730"/>
    <x v="1341"/>
    <x v="3"/>
    <x v="778"/>
    <d v="2014-02-20T00:00:00"/>
    <s v="Standard Class"/>
    <x v="651"/>
    <s v="Fred Harton"/>
    <x v="0"/>
    <s v="United States"/>
    <s v="Seattle"/>
    <x v="4"/>
    <n v="98105"/>
    <x v="1"/>
    <s v="TEC-AC-10001838"/>
    <x v="2"/>
    <x v="11"/>
    <s v="Razer Tiamat Over Ear 7.1 Surround Sound PC Gaming Headset"/>
    <x v="2268"/>
    <n v="4"/>
    <n v="0"/>
    <n v="343.98280000000005"/>
  </r>
  <r>
    <x v="2731"/>
    <x v="1341"/>
    <x v="3"/>
    <x v="778"/>
    <d v="2014-02-20T00:00:00"/>
    <s v="Standard Class"/>
    <x v="651"/>
    <s v="Fred Harton"/>
    <x v="0"/>
    <s v="United States"/>
    <s v="Seattle"/>
    <x v="4"/>
    <n v="98105"/>
    <x v="1"/>
    <s v="FUR-FU-10004017"/>
    <x v="0"/>
    <x v="5"/>
    <s v="Tenex Contemporary Contur Chairmats for Low and Medium Pile Carpet, Computer, 39&quot; x 49&quot;"/>
    <x v="2269"/>
    <n v="1"/>
    <n v="0"/>
    <n v="21.506"/>
  </r>
  <r>
    <x v="2732"/>
    <x v="1342"/>
    <x v="2"/>
    <x v="779"/>
    <d v="2011-07-06T00:00:00"/>
    <s v="Standard Class"/>
    <x v="13"/>
    <s v="Eric Hoffmann"/>
    <x v="0"/>
    <s v="United States"/>
    <s v="Plainfield"/>
    <x v="30"/>
    <n v="7060"/>
    <x v="3"/>
    <s v="TEC-PH-10002923"/>
    <x v="2"/>
    <x v="7"/>
    <s v="Logitech B530 USB Headset - headset - Full size, Binaural"/>
    <x v="2270"/>
    <n v="2"/>
    <n v="0"/>
    <n v="19.974600000000002"/>
  </r>
  <r>
    <x v="2733"/>
    <x v="1342"/>
    <x v="2"/>
    <x v="779"/>
    <d v="2011-07-06T00:00:00"/>
    <s v="Standard Class"/>
    <x v="13"/>
    <s v="Eric Hoffmann"/>
    <x v="0"/>
    <s v="United States"/>
    <s v="Plainfield"/>
    <x v="30"/>
    <n v="7060"/>
    <x v="3"/>
    <s v="OFF-AR-10000716"/>
    <x v="1"/>
    <x v="6"/>
    <s v="DIXON Ticonderoga Erasable Checking Pencils"/>
    <x v="2271"/>
    <n v="1"/>
    <n v="0"/>
    <n v="2.1762000000000001"/>
  </r>
  <r>
    <x v="2734"/>
    <x v="1343"/>
    <x v="1"/>
    <x v="780"/>
    <d v="2012-02-23T00:00:00"/>
    <s v="Second Class"/>
    <x v="555"/>
    <s v="Joe Elijah"/>
    <x v="0"/>
    <s v="United States"/>
    <s v="Las Cruces"/>
    <x v="27"/>
    <n v="88001"/>
    <x v="1"/>
    <s v="OFF-PA-10000249"/>
    <x v="1"/>
    <x v="10"/>
    <s v="Staples"/>
    <x v="338"/>
    <n v="4"/>
    <n v="0"/>
    <n v="23.086399999999998"/>
  </r>
  <r>
    <x v="2735"/>
    <x v="1344"/>
    <x v="1"/>
    <x v="50"/>
    <d v="2012-11-19T00:00:00"/>
    <s v="Standard Class"/>
    <x v="107"/>
    <s v="Ken Lonsdale"/>
    <x v="0"/>
    <s v="United States"/>
    <s v="Newark"/>
    <x v="13"/>
    <n v="19711"/>
    <x v="3"/>
    <s v="TEC-PH-10003691"/>
    <x v="2"/>
    <x v="7"/>
    <s v="BlackBerry Q10"/>
    <x v="2258"/>
    <n v="3"/>
    <n v="0"/>
    <n v="94.492500000000007"/>
  </r>
  <r>
    <x v="2736"/>
    <x v="1344"/>
    <x v="1"/>
    <x v="50"/>
    <d v="2012-11-19T00:00:00"/>
    <s v="Standard Class"/>
    <x v="107"/>
    <s v="Ken Lonsdale"/>
    <x v="0"/>
    <s v="United States"/>
    <s v="Newark"/>
    <x v="13"/>
    <n v="19711"/>
    <x v="3"/>
    <s v="OFF-PA-10001560"/>
    <x v="1"/>
    <x v="10"/>
    <s v="Adams Telephone Message Books, 5 1/4” x 11”"/>
    <x v="2272"/>
    <n v="7"/>
    <n v="0"/>
    <n v="19.871600000000001"/>
  </r>
  <r>
    <x v="2737"/>
    <x v="1344"/>
    <x v="1"/>
    <x v="50"/>
    <d v="2012-11-19T00:00:00"/>
    <s v="Standard Class"/>
    <x v="107"/>
    <s v="Ken Lonsdale"/>
    <x v="0"/>
    <s v="United States"/>
    <s v="Newark"/>
    <x v="13"/>
    <n v="19711"/>
    <x v="3"/>
    <s v="FUR-BO-10004467"/>
    <x v="0"/>
    <x v="0"/>
    <s v="Bestar Classic Bookcase"/>
    <x v="674"/>
    <n v="3"/>
    <n v="0"/>
    <n v="56.994299999999981"/>
  </r>
  <r>
    <x v="2738"/>
    <x v="1344"/>
    <x v="1"/>
    <x v="50"/>
    <d v="2012-11-19T00:00:00"/>
    <s v="Standard Class"/>
    <x v="107"/>
    <s v="Ken Lonsdale"/>
    <x v="0"/>
    <s v="United States"/>
    <s v="Newark"/>
    <x v="13"/>
    <n v="19711"/>
    <x v="3"/>
    <s v="TEC-PH-10001819"/>
    <x v="2"/>
    <x v="7"/>
    <s v="Innergie mMini Combo Duo USB Travel Charging Kit"/>
    <x v="2273"/>
    <n v="2"/>
    <n v="0"/>
    <n v="43.190399999999997"/>
  </r>
  <r>
    <x v="2739"/>
    <x v="1345"/>
    <x v="3"/>
    <x v="513"/>
    <d v="2014-04-19T00:00:00"/>
    <s v="First Class"/>
    <x v="494"/>
    <s v="Edward Becker"/>
    <x v="1"/>
    <s v="United States"/>
    <s v="Hoover"/>
    <x v="19"/>
    <n v="35244"/>
    <x v="0"/>
    <s v="OFF-SU-10000157"/>
    <x v="1"/>
    <x v="14"/>
    <s v="Compact Automatic Electric Letter Opener"/>
    <x v="2274"/>
    <n v="4"/>
    <n v="0"/>
    <n v="9.5448000000000093"/>
  </r>
  <r>
    <x v="2740"/>
    <x v="1345"/>
    <x v="3"/>
    <x v="513"/>
    <d v="2014-04-19T00:00:00"/>
    <s v="First Class"/>
    <x v="494"/>
    <s v="Edward Becker"/>
    <x v="1"/>
    <s v="United States"/>
    <s v="Hoover"/>
    <x v="19"/>
    <n v="35244"/>
    <x v="0"/>
    <s v="TEC-AC-10004227"/>
    <x v="2"/>
    <x v="11"/>
    <s v="SanDisk Ultra 16 GB MicroSDHC Class 10 Memory Card"/>
    <x v="2275"/>
    <n v="2"/>
    <n v="0"/>
    <n v="1.558799999999998"/>
  </r>
  <r>
    <x v="2741"/>
    <x v="1346"/>
    <x v="0"/>
    <x v="781"/>
    <d v="2013-02-27T00:00:00"/>
    <s v="Second Class"/>
    <x v="232"/>
    <s v="Bruce Degenhardt"/>
    <x v="0"/>
    <s v="United States"/>
    <s v="Newark"/>
    <x v="24"/>
    <n v="43055"/>
    <x v="3"/>
    <s v="OFF-EN-10003134"/>
    <x v="1"/>
    <x v="12"/>
    <s v="Staples"/>
    <x v="670"/>
    <n v="5"/>
    <n v="0.2"/>
    <n v="17.52"/>
  </r>
  <r>
    <x v="2742"/>
    <x v="1347"/>
    <x v="2"/>
    <x v="130"/>
    <d v="2011-11-08T00:00:00"/>
    <s v="Standard Class"/>
    <x v="652"/>
    <s v="MaryBeth Skach"/>
    <x v="0"/>
    <s v="United States"/>
    <s v="San Diego"/>
    <x v="1"/>
    <n v="92037"/>
    <x v="1"/>
    <s v="FUR-FU-10004671"/>
    <x v="0"/>
    <x v="5"/>
    <s v="Executive Impressions 12&quot; Wall Clock"/>
    <x v="2276"/>
    <n v="2"/>
    <n v="0"/>
    <n v="13.429200000000002"/>
  </r>
  <r>
    <x v="2743"/>
    <x v="1348"/>
    <x v="1"/>
    <x v="782"/>
    <d v="2012-06-25T00:00:00"/>
    <s v="Second Class"/>
    <x v="34"/>
    <s v="Stewart Carmichael"/>
    <x v="1"/>
    <s v="United States"/>
    <s v="San Francisco"/>
    <x v="1"/>
    <n v="94122"/>
    <x v="1"/>
    <s v="FUR-FU-10002253"/>
    <x v="0"/>
    <x v="5"/>
    <s v="Howard Miller 13&quot; Diameter Pewter Finish Round Wall Clock"/>
    <x v="2277"/>
    <n v="6"/>
    <n v="0"/>
    <n v="100.4796"/>
  </r>
  <r>
    <x v="2744"/>
    <x v="1348"/>
    <x v="1"/>
    <x v="782"/>
    <d v="2012-06-25T00:00:00"/>
    <s v="Second Class"/>
    <x v="34"/>
    <s v="Stewart Carmichael"/>
    <x v="1"/>
    <s v="United States"/>
    <s v="San Francisco"/>
    <x v="1"/>
    <n v="94122"/>
    <x v="1"/>
    <s v="TEC-PH-10002726"/>
    <x v="2"/>
    <x v="7"/>
    <s v="netTALK DUO VoIP Telephone Service"/>
    <x v="2278"/>
    <n v="3"/>
    <n v="0.2"/>
    <n v="47.241"/>
  </r>
  <r>
    <x v="2745"/>
    <x v="1349"/>
    <x v="3"/>
    <x v="783"/>
    <d v="2014-08-12T00:00:00"/>
    <s v="Second Class"/>
    <x v="248"/>
    <s v="Fred McMath"/>
    <x v="0"/>
    <s v="United States"/>
    <s v="Jacksonville"/>
    <x v="3"/>
    <n v="28540"/>
    <x v="0"/>
    <s v="TEC-AC-10004571"/>
    <x v="2"/>
    <x v="11"/>
    <s v="Logitech G700s Rechargeable Gaming Mouse"/>
    <x v="2279"/>
    <n v="1"/>
    <n v="0.2"/>
    <n v="21.997800000000002"/>
  </r>
  <r>
    <x v="2746"/>
    <x v="1350"/>
    <x v="2"/>
    <x v="552"/>
    <d v="2011-05-17T00:00:00"/>
    <s v="Standard Class"/>
    <x v="409"/>
    <s v="Kean Thornton"/>
    <x v="0"/>
    <s v="United States"/>
    <s v="Franklin"/>
    <x v="31"/>
    <n v="2038"/>
    <x v="3"/>
    <s v="FUR-TA-10002228"/>
    <x v="0"/>
    <x v="3"/>
    <s v="Bevis Traditional Conference Table Top, Plinth Base"/>
    <x v="2280"/>
    <n v="3"/>
    <n v="0.3"/>
    <n v="-130.0104"/>
  </r>
  <r>
    <x v="2747"/>
    <x v="1351"/>
    <x v="1"/>
    <x v="6"/>
    <d v="2012-11-26T00:00:00"/>
    <s v="Standard Class"/>
    <x v="399"/>
    <s v="Anne Pryor"/>
    <x v="2"/>
    <s v="United States"/>
    <s v="Frisco"/>
    <x v="5"/>
    <n v="75034"/>
    <x v="2"/>
    <s v="TEC-AC-10004127"/>
    <x v="2"/>
    <x v="11"/>
    <s v="SanDisk Cruzer 8 GB USB Flash Drive"/>
    <x v="220"/>
    <n v="4"/>
    <n v="0.2"/>
    <n v="-1.3583999999999987"/>
  </r>
  <r>
    <x v="2748"/>
    <x v="1352"/>
    <x v="1"/>
    <x v="784"/>
    <d v="2012-12-08T00:00:00"/>
    <s v="Standard Class"/>
    <x v="653"/>
    <s v="Ritsa Hightower"/>
    <x v="0"/>
    <s v="United States"/>
    <s v="Tallahassee"/>
    <x v="2"/>
    <n v="32303"/>
    <x v="0"/>
    <s v="OFF-BI-10001553"/>
    <x v="1"/>
    <x v="8"/>
    <s v="SpineVue Locking Slant-D Ring Binders by Cardinal"/>
    <x v="2281"/>
    <n v="3"/>
    <n v="0.7"/>
    <n v="-6.0323999999999991"/>
  </r>
  <r>
    <x v="2749"/>
    <x v="1353"/>
    <x v="2"/>
    <x v="785"/>
    <d v="2011-06-14T00:00:00"/>
    <s v="Standard Class"/>
    <x v="229"/>
    <s v="Carlos Soltero"/>
    <x v="0"/>
    <s v="United States"/>
    <s v="Seattle"/>
    <x v="4"/>
    <n v="98115"/>
    <x v="1"/>
    <s v="FUR-CH-10002758"/>
    <x v="0"/>
    <x v="1"/>
    <s v="Hon Deluxe Fabric Upholstered Stacking Chairs, Squared Back"/>
    <x v="2282"/>
    <n v="3"/>
    <n v="0.2"/>
    <n v="73.19399999999996"/>
  </r>
  <r>
    <x v="2750"/>
    <x v="1354"/>
    <x v="2"/>
    <x v="233"/>
    <d v="2011-08-11T00:00:00"/>
    <s v="Second Class"/>
    <x v="612"/>
    <s v="Tamara Manning"/>
    <x v="0"/>
    <s v="United States"/>
    <s v="Vacaville"/>
    <x v="1"/>
    <n v="95687"/>
    <x v="1"/>
    <s v="OFF-ST-10000532"/>
    <x v="1"/>
    <x v="4"/>
    <s v="Advantus Rolling Drawer Organizers"/>
    <x v="2283"/>
    <n v="11"/>
    <n v="0"/>
    <n v="110.05279999999999"/>
  </r>
  <r>
    <x v="2751"/>
    <x v="1355"/>
    <x v="2"/>
    <x v="542"/>
    <d v="2011-05-30T00:00:00"/>
    <s v="Standard Class"/>
    <x v="520"/>
    <s v="Herbert Flentye"/>
    <x v="0"/>
    <s v="United States"/>
    <s v="Los Angeles"/>
    <x v="1"/>
    <n v="90008"/>
    <x v="1"/>
    <s v="FUR-CH-10000988"/>
    <x v="0"/>
    <x v="1"/>
    <s v="Hon Olson Stacker Stools"/>
    <x v="2284"/>
    <n v="2"/>
    <n v="0.2"/>
    <n v="22.529599999999995"/>
  </r>
  <r>
    <x v="2752"/>
    <x v="1356"/>
    <x v="1"/>
    <x v="786"/>
    <d v="2012-04-21T00:00:00"/>
    <s v="Standard Class"/>
    <x v="654"/>
    <s v="George Ashbrook"/>
    <x v="0"/>
    <s v="United States"/>
    <s v="San Francisco"/>
    <x v="1"/>
    <n v="94122"/>
    <x v="1"/>
    <s v="OFF-AR-10003251"/>
    <x v="1"/>
    <x v="6"/>
    <s v="Prang Drawing Pencil Set"/>
    <x v="348"/>
    <n v="2"/>
    <n v="0"/>
    <n v="2.2239999999999998"/>
  </r>
  <r>
    <x v="2753"/>
    <x v="1356"/>
    <x v="1"/>
    <x v="786"/>
    <d v="2012-04-21T00:00:00"/>
    <s v="Standard Class"/>
    <x v="654"/>
    <s v="George Ashbrook"/>
    <x v="0"/>
    <s v="United States"/>
    <s v="San Francisco"/>
    <x v="1"/>
    <n v="94122"/>
    <x v="1"/>
    <s v="TEC-AC-10003174"/>
    <x v="2"/>
    <x v="11"/>
    <s v="Plantronics S12 Corded Telephone Headset System"/>
    <x v="2285"/>
    <n v="3"/>
    <n v="0"/>
    <n v="129.34800000000001"/>
  </r>
  <r>
    <x v="2754"/>
    <x v="1356"/>
    <x v="1"/>
    <x v="786"/>
    <d v="2012-04-21T00:00:00"/>
    <s v="Standard Class"/>
    <x v="654"/>
    <s v="George Ashbrook"/>
    <x v="0"/>
    <s v="United States"/>
    <s v="San Francisco"/>
    <x v="1"/>
    <n v="94122"/>
    <x v="1"/>
    <s v="TEC-PH-10002310"/>
    <x v="2"/>
    <x v="7"/>
    <s v="Plantronics Calisto P620-M USB Wireless Speakerphone System"/>
    <x v="2286"/>
    <n v="5"/>
    <n v="0.2"/>
    <n v="68.59650000000002"/>
  </r>
  <r>
    <x v="2755"/>
    <x v="1356"/>
    <x v="1"/>
    <x v="786"/>
    <d v="2012-04-21T00:00:00"/>
    <s v="Standard Class"/>
    <x v="654"/>
    <s v="George Ashbrook"/>
    <x v="0"/>
    <s v="United States"/>
    <s v="San Francisco"/>
    <x v="1"/>
    <n v="94122"/>
    <x v="1"/>
    <s v="OFF-AP-10002651"/>
    <x v="1"/>
    <x v="9"/>
    <s v="Hoover Upright Vacuum With Dirt Cup"/>
    <x v="2287"/>
    <n v="5"/>
    <n v="0"/>
    <n v="419.8184999999998"/>
  </r>
  <r>
    <x v="2756"/>
    <x v="1356"/>
    <x v="1"/>
    <x v="786"/>
    <d v="2012-04-21T00:00:00"/>
    <s v="Standard Class"/>
    <x v="654"/>
    <s v="George Ashbrook"/>
    <x v="0"/>
    <s v="United States"/>
    <s v="San Francisco"/>
    <x v="1"/>
    <n v="94122"/>
    <x v="1"/>
    <s v="OFF-PA-10001184"/>
    <x v="1"/>
    <x v="10"/>
    <s v="Xerox 1903"/>
    <x v="493"/>
    <n v="2"/>
    <n v="0"/>
    <n v="5.8604000000000003"/>
  </r>
  <r>
    <x v="2757"/>
    <x v="1357"/>
    <x v="0"/>
    <x v="725"/>
    <d v="2013-06-14T00:00:00"/>
    <s v="Second Class"/>
    <x v="301"/>
    <s v="Erica Smith"/>
    <x v="0"/>
    <s v="United States"/>
    <s v="New York City"/>
    <x v="15"/>
    <n v="10035"/>
    <x v="3"/>
    <s v="TEC-AC-10002402"/>
    <x v="2"/>
    <x v="11"/>
    <s v="Razer Kraken PRO Over Ear PC and Music Headset"/>
    <x v="764"/>
    <n v="3"/>
    <n v="0"/>
    <n v="71.990999999999985"/>
  </r>
  <r>
    <x v="2758"/>
    <x v="1358"/>
    <x v="0"/>
    <x v="21"/>
    <d v="2013-03-16T00:00:00"/>
    <s v="Standard Class"/>
    <x v="655"/>
    <s v="Julie Prescott"/>
    <x v="2"/>
    <s v="United States"/>
    <s v="Columbus"/>
    <x v="32"/>
    <n v="31907"/>
    <x v="0"/>
    <s v="FUR-FU-10004270"/>
    <x v="0"/>
    <x v="5"/>
    <s v="Executive Impressions 13&quot; Clairmont Wall Clock"/>
    <x v="2288"/>
    <n v="4"/>
    <n v="0"/>
    <n v="31.537200000000006"/>
  </r>
  <r>
    <x v="2759"/>
    <x v="1358"/>
    <x v="0"/>
    <x v="21"/>
    <d v="2013-03-16T00:00:00"/>
    <s v="Standard Class"/>
    <x v="655"/>
    <s v="Julie Prescott"/>
    <x v="2"/>
    <s v="United States"/>
    <s v="Columbus"/>
    <x v="32"/>
    <n v="31907"/>
    <x v="0"/>
    <s v="OFF-ST-10001526"/>
    <x v="1"/>
    <x v="4"/>
    <s v="Iceberg Mobile Mega Data/Printer Cart "/>
    <x v="2289"/>
    <n v="4"/>
    <n v="0"/>
    <n v="125.14319999999998"/>
  </r>
  <r>
    <x v="2760"/>
    <x v="1359"/>
    <x v="2"/>
    <x v="542"/>
    <d v="2011-05-29T00:00:00"/>
    <s v="First Class"/>
    <x v="656"/>
    <s v="Dean percer"/>
    <x v="2"/>
    <s v="United States"/>
    <s v="Murray"/>
    <x v="7"/>
    <n v="84107"/>
    <x v="1"/>
    <s v="OFF-PA-10002893"/>
    <x v="1"/>
    <x v="10"/>
    <s v="Wirebound Service Call Books, 5 1/2&quot; x 4&quot;"/>
    <x v="2290"/>
    <n v="5"/>
    <n v="0"/>
    <n v="23.231999999999999"/>
  </r>
  <r>
    <x v="2761"/>
    <x v="1360"/>
    <x v="3"/>
    <x v="386"/>
    <d v="2014-10-15T00:00:00"/>
    <s v="First Class"/>
    <x v="71"/>
    <s v="Neil Knudson"/>
    <x v="2"/>
    <s v="United States"/>
    <s v="San Francisco"/>
    <x v="1"/>
    <n v="94110"/>
    <x v="1"/>
    <s v="TEC-AC-10003709"/>
    <x v="2"/>
    <x v="11"/>
    <s v="Maxell 4.7GB DVD-R 5/Pack"/>
    <x v="2291"/>
    <n v="1"/>
    <n v="0"/>
    <n v="0.4356000000000001"/>
  </r>
  <r>
    <x v="2762"/>
    <x v="1360"/>
    <x v="3"/>
    <x v="386"/>
    <d v="2014-10-15T00:00:00"/>
    <s v="First Class"/>
    <x v="71"/>
    <s v="Neil Knudson"/>
    <x v="2"/>
    <s v="United States"/>
    <s v="San Francisco"/>
    <x v="1"/>
    <n v="94110"/>
    <x v="1"/>
    <s v="OFF-BI-10001191"/>
    <x v="1"/>
    <x v="8"/>
    <s v="Canvas Sectional Post Binders"/>
    <x v="2292"/>
    <n v="5"/>
    <n v="0.2"/>
    <n v="36.917000000000002"/>
  </r>
  <r>
    <x v="2763"/>
    <x v="1361"/>
    <x v="3"/>
    <x v="738"/>
    <d v="2014-06-29T00:00:00"/>
    <s v="Standard Class"/>
    <x v="484"/>
    <s v="Paul Lucas"/>
    <x v="2"/>
    <s v="United States"/>
    <s v="Philadelphia"/>
    <x v="9"/>
    <n v="19140"/>
    <x v="3"/>
    <s v="OFF-BI-10003166"/>
    <x v="1"/>
    <x v="8"/>
    <s v="GBC Plasticlear Binding Covers"/>
    <x v="2293"/>
    <n v="3"/>
    <n v="0.7"/>
    <n v="-7.5767999999999986"/>
  </r>
  <r>
    <x v="2764"/>
    <x v="1361"/>
    <x v="3"/>
    <x v="738"/>
    <d v="2014-06-29T00:00:00"/>
    <s v="Standard Class"/>
    <x v="484"/>
    <s v="Paul Lucas"/>
    <x v="2"/>
    <s v="United States"/>
    <s v="Philadelphia"/>
    <x v="9"/>
    <n v="19140"/>
    <x v="3"/>
    <s v="OFF-BI-10003982"/>
    <x v="1"/>
    <x v="8"/>
    <s v="Wilson Jones Century Plastic Molded Ring Binders"/>
    <x v="2294"/>
    <n v="5"/>
    <n v="0.7"/>
    <n v="-23.8855"/>
  </r>
  <r>
    <x v="2765"/>
    <x v="1361"/>
    <x v="3"/>
    <x v="738"/>
    <d v="2014-06-29T00:00:00"/>
    <s v="Standard Class"/>
    <x v="484"/>
    <s v="Paul Lucas"/>
    <x v="2"/>
    <s v="United States"/>
    <s v="Philadelphia"/>
    <x v="9"/>
    <n v="19140"/>
    <x v="3"/>
    <s v="OFF-ST-10004835"/>
    <x v="1"/>
    <x v="4"/>
    <s v="Plastic Stacking Crates &amp; Casters"/>
    <x v="436"/>
    <n v="2"/>
    <n v="0.2"/>
    <n v="0.66959999999999997"/>
  </r>
  <r>
    <x v="2766"/>
    <x v="1362"/>
    <x v="3"/>
    <x v="787"/>
    <d v="2014-01-19T00:00:00"/>
    <s v="First Class"/>
    <x v="355"/>
    <s v="Robert Waldorf"/>
    <x v="0"/>
    <s v="United States"/>
    <s v="Philadelphia"/>
    <x v="9"/>
    <n v="19134"/>
    <x v="3"/>
    <s v="OFF-AP-10000159"/>
    <x v="1"/>
    <x v="9"/>
    <s v="Belkin F9M820V08 8 Outlet Surge"/>
    <x v="2295"/>
    <n v="1"/>
    <n v="0.2"/>
    <n v="3.8681999999999945"/>
  </r>
  <r>
    <x v="2767"/>
    <x v="1362"/>
    <x v="3"/>
    <x v="787"/>
    <d v="2014-01-19T00:00:00"/>
    <s v="First Class"/>
    <x v="355"/>
    <s v="Robert Waldorf"/>
    <x v="0"/>
    <s v="United States"/>
    <s v="Philadelphia"/>
    <x v="9"/>
    <n v="19134"/>
    <x v="3"/>
    <s v="OFF-AP-10002945"/>
    <x v="1"/>
    <x v="9"/>
    <s v="Honeywell Enviracaire Portable HEPA Air Cleaner for 17' x 22' Room"/>
    <x v="2296"/>
    <n v="8"/>
    <n v="0.2"/>
    <n v="312.67599999999993"/>
  </r>
  <r>
    <x v="2768"/>
    <x v="1363"/>
    <x v="1"/>
    <x v="788"/>
    <d v="2012-04-07T00:00:00"/>
    <s v="Standard Class"/>
    <x v="657"/>
    <s v="Michael Oakman"/>
    <x v="0"/>
    <s v="United States"/>
    <s v="Dallas"/>
    <x v="5"/>
    <n v="75220"/>
    <x v="2"/>
    <s v="OFF-AP-10001242"/>
    <x v="1"/>
    <x v="9"/>
    <s v="APC 7 Outlet Network SurgeArrest Surge Protector"/>
    <x v="2297"/>
    <n v="2"/>
    <n v="0.8"/>
    <n v="-80.48"/>
  </r>
  <r>
    <x v="2769"/>
    <x v="1363"/>
    <x v="1"/>
    <x v="788"/>
    <d v="2012-04-07T00:00:00"/>
    <s v="Standard Class"/>
    <x v="657"/>
    <s v="Michael Oakman"/>
    <x v="0"/>
    <s v="United States"/>
    <s v="Dallas"/>
    <x v="5"/>
    <n v="75220"/>
    <x v="2"/>
    <s v="TEC-AC-10003038"/>
    <x v="2"/>
    <x v="11"/>
    <s v="Kingston Digital DataTraveler 16GB USB 2.0"/>
    <x v="2298"/>
    <n v="7"/>
    <n v="0.2"/>
    <n v="-0.62650000000000716"/>
  </r>
  <r>
    <x v="2770"/>
    <x v="1363"/>
    <x v="1"/>
    <x v="788"/>
    <d v="2012-04-07T00:00:00"/>
    <s v="Standard Class"/>
    <x v="657"/>
    <s v="Michael Oakman"/>
    <x v="0"/>
    <s v="United States"/>
    <s v="Dallas"/>
    <x v="5"/>
    <n v="75220"/>
    <x v="2"/>
    <s v="TEC-AC-10003289"/>
    <x v="2"/>
    <x v="11"/>
    <s v="Anker Ultra-Slim Mini Bluetooth 3.0 Wireless Keyboard"/>
    <x v="334"/>
    <n v="3"/>
    <n v="0.2"/>
    <n v="1.7990999999999993"/>
  </r>
  <r>
    <x v="2771"/>
    <x v="1364"/>
    <x v="0"/>
    <x v="323"/>
    <d v="2013-09-11T00:00:00"/>
    <s v="Standard Class"/>
    <x v="370"/>
    <s v="Jennifer Jackson"/>
    <x v="0"/>
    <s v="United States"/>
    <s v="Waukesha"/>
    <x v="6"/>
    <n v="53186"/>
    <x v="2"/>
    <s v="OFF-ST-10000918"/>
    <x v="1"/>
    <x v="4"/>
    <s v="Crate-A-Files"/>
    <x v="2299"/>
    <n v="5"/>
    <n v="0"/>
    <n v="14.169999999999998"/>
  </r>
  <r>
    <x v="2772"/>
    <x v="1365"/>
    <x v="3"/>
    <x v="389"/>
    <d v="2014-12-13T00:00:00"/>
    <s v="First Class"/>
    <x v="537"/>
    <s v="Brian Thompson"/>
    <x v="0"/>
    <s v="United States"/>
    <s v="Fort Lauderdale"/>
    <x v="2"/>
    <n v="33311"/>
    <x v="0"/>
    <s v="FUR-FU-10001940"/>
    <x v="0"/>
    <x v="5"/>
    <s v="Staples"/>
    <x v="2300"/>
    <n v="3"/>
    <n v="0.2"/>
    <n v="5.7312000000000012"/>
  </r>
  <r>
    <x v="2773"/>
    <x v="1366"/>
    <x v="0"/>
    <x v="441"/>
    <d v="2013-11-27T00:00:00"/>
    <s v="Standard Class"/>
    <x v="361"/>
    <s v="Rob Dowd"/>
    <x v="0"/>
    <s v="United States"/>
    <s v="Detroit"/>
    <x v="12"/>
    <n v="48205"/>
    <x v="2"/>
    <s v="OFF-BI-10002852"/>
    <x v="1"/>
    <x v="8"/>
    <s v="Ibico Standard Transparent Covers"/>
    <x v="2301"/>
    <n v="3"/>
    <n v="0"/>
    <n v="24.2256"/>
  </r>
  <r>
    <x v="2774"/>
    <x v="1367"/>
    <x v="3"/>
    <x v="343"/>
    <d v="2014-11-19T00:00:00"/>
    <s v="Standard Class"/>
    <x v="529"/>
    <s v="Max Ludwig"/>
    <x v="2"/>
    <s v="United States"/>
    <s v="Springfield"/>
    <x v="24"/>
    <n v="45503"/>
    <x v="3"/>
    <s v="OFF-PA-10004451"/>
    <x v="1"/>
    <x v="10"/>
    <s v="Xerox 222"/>
    <x v="563"/>
    <n v="2"/>
    <n v="0.2"/>
    <n v="3.6288"/>
  </r>
  <r>
    <x v="2775"/>
    <x v="1368"/>
    <x v="0"/>
    <x v="147"/>
    <d v="2013-10-26T00:00:00"/>
    <s v="Standard Class"/>
    <x v="32"/>
    <s v="Joel Eaton"/>
    <x v="0"/>
    <s v="United States"/>
    <s v="San Diego"/>
    <x v="1"/>
    <n v="92037"/>
    <x v="1"/>
    <s v="OFF-ST-10004804"/>
    <x v="1"/>
    <x v="4"/>
    <s v="Belkin 19&quot; Vented Equipment Shelf, Black"/>
    <x v="1248"/>
    <n v="3"/>
    <n v="0"/>
    <n v="1.5444000000000031"/>
  </r>
  <r>
    <x v="2776"/>
    <x v="1369"/>
    <x v="1"/>
    <x v="379"/>
    <d v="2012-12-25T00:00:00"/>
    <s v="Standard Class"/>
    <x v="45"/>
    <s v="Elpida Rittenbach"/>
    <x v="1"/>
    <s v="United States"/>
    <s v="Colorado Springs"/>
    <x v="22"/>
    <n v="80906"/>
    <x v="1"/>
    <s v="OFF-AP-10003971"/>
    <x v="1"/>
    <x v="9"/>
    <s v="Belkin 6 Outlet Metallic Surge Strip"/>
    <x v="2302"/>
    <n v="7"/>
    <n v="0.2"/>
    <n v="4.5737999999999985"/>
  </r>
  <r>
    <x v="2777"/>
    <x v="1370"/>
    <x v="1"/>
    <x v="789"/>
    <d v="2012-07-19T00:00:00"/>
    <s v="Second Class"/>
    <x v="341"/>
    <s v="Jessica Myrick"/>
    <x v="0"/>
    <s v="United States"/>
    <s v="Bakersfield"/>
    <x v="1"/>
    <n v="93309"/>
    <x v="1"/>
    <s v="FUR-BO-10003159"/>
    <x v="0"/>
    <x v="0"/>
    <s v="Sauder Camden County Collection Libraries, Planked Cherry Finish"/>
    <x v="2303"/>
    <n v="2"/>
    <n v="0.15"/>
    <n v="-13.797600000000017"/>
  </r>
  <r>
    <x v="2778"/>
    <x v="1371"/>
    <x v="3"/>
    <x v="504"/>
    <d v="2014-05-06T00:00:00"/>
    <s v="Standard Class"/>
    <x v="164"/>
    <s v="Saphhira Shifley"/>
    <x v="1"/>
    <s v="United States"/>
    <s v="Pompano Beach"/>
    <x v="2"/>
    <n v="33068"/>
    <x v="0"/>
    <s v="FUR-FU-10001935"/>
    <x v="0"/>
    <x v="5"/>
    <s v="3M Hangers With Command Adhesive"/>
    <x v="208"/>
    <n v="8"/>
    <n v="0.2"/>
    <n v="6.216000000000002"/>
  </r>
  <r>
    <x v="2779"/>
    <x v="1371"/>
    <x v="3"/>
    <x v="504"/>
    <d v="2014-05-06T00:00:00"/>
    <s v="Standard Class"/>
    <x v="164"/>
    <s v="Saphhira Shifley"/>
    <x v="1"/>
    <s v="United States"/>
    <s v="Pompano Beach"/>
    <x v="2"/>
    <n v="33068"/>
    <x v="0"/>
    <s v="TEC-AC-10003433"/>
    <x v="2"/>
    <x v="11"/>
    <s v="Maxell 4.7GB DVD+R 5/Pack"/>
    <x v="480"/>
    <n v="3"/>
    <n v="0.2"/>
    <n v="0.74249999999999994"/>
  </r>
  <r>
    <x v="2780"/>
    <x v="1372"/>
    <x v="3"/>
    <x v="636"/>
    <d v="2014-05-09T00:00:00"/>
    <s v="First Class"/>
    <x v="646"/>
    <s v="Toby Carlisle"/>
    <x v="0"/>
    <s v="United States"/>
    <s v="New York City"/>
    <x v="15"/>
    <n v="10035"/>
    <x v="3"/>
    <s v="OFF-LA-10004544"/>
    <x v="1"/>
    <x v="2"/>
    <s v="Avery 505"/>
    <x v="2304"/>
    <n v="4"/>
    <n v="0"/>
    <n v="29.6"/>
  </r>
  <r>
    <x v="2781"/>
    <x v="1373"/>
    <x v="3"/>
    <x v="225"/>
    <d v="2014-11-28T00:00:00"/>
    <s v="Standard Class"/>
    <x v="643"/>
    <s v="Hunter Glantz"/>
    <x v="0"/>
    <s v="United States"/>
    <s v="Lakeville"/>
    <x v="11"/>
    <n v="55044"/>
    <x v="2"/>
    <s v="OFF-AR-10001026"/>
    <x v="1"/>
    <x v="6"/>
    <s v="Sanford Uni-Blazer View Highlighters, Chisel Tip, Yellow"/>
    <x v="1114"/>
    <n v="10"/>
    <n v="0"/>
    <n v="9.6800000000000015"/>
  </r>
  <r>
    <x v="2782"/>
    <x v="1374"/>
    <x v="0"/>
    <x v="583"/>
    <d v="2013-11-17T00:00:00"/>
    <s v="Standard Class"/>
    <x v="436"/>
    <s v="Lisa DeCherney"/>
    <x v="0"/>
    <s v="United States"/>
    <s v="Detroit"/>
    <x v="12"/>
    <n v="48234"/>
    <x v="2"/>
    <s v="TEC-PH-10001336"/>
    <x v="2"/>
    <x v="7"/>
    <s v="Digium D40 VoIP phone"/>
    <x v="2052"/>
    <n v="2"/>
    <n v="0"/>
    <n v="74.8142"/>
  </r>
  <r>
    <x v="2783"/>
    <x v="1375"/>
    <x v="0"/>
    <x v="732"/>
    <d v="2013-11-11T00:00:00"/>
    <s v="Standard Class"/>
    <x v="155"/>
    <s v="Alejandro Savely"/>
    <x v="1"/>
    <s v="United States"/>
    <s v="Philadelphia"/>
    <x v="9"/>
    <n v="19134"/>
    <x v="3"/>
    <s v="TEC-PH-10003187"/>
    <x v="2"/>
    <x v="7"/>
    <s v="Anker Astro Mini 3000mAh Ultra-Compact Portable Charger"/>
    <x v="1821"/>
    <n v="2"/>
    <n v="0.4"/>
    <n v="-15.991999999999999"/>
  </r>
  <r>
    <x v="2784"/>
    <x v="1376"/>
    <x v="0"/>
    <x v="790"/>
    <d v="2013-10-16T00:00:00"/>
    <s v="Standard Class"/>
    <x v="172"/>
    <s v="Michael Paige"/>
    <x v="1"/>
    <s v="United States"/>
    <s v="Troy"/>
    <x v="24"/>
    <n v="45373"/>
    <x v="3"/>
    <s v="TEC-PH-10004897"/>
    <x v="2"/>
    <x v="7"/>
    <s v="Mediabridge Sport Armband iPhone 5s"/>
    <x v="2305"/>
    <n v="4"/>
    <n v="0.4"/>
    <n v="-15.584400000000002"/>
  </r>
  <r>
    <x v="2785"/>
    <x v="1377"/>
    <x v="1"/>
    <x v="481"/>
    <d v="2012-09-23T00:00:00"/>
    <s v="First Class"/>
    <x v="522"/>
    <s v="Cynthia Delaney"/>
    <x v="2"/>
    <s v="United States"/>
    <s v="Los Angeles"/>
    <x v="1"/>
    <n v="90036"/>
    <x v="1"/>
    <s v="FUR-CH-10004997"/>
    <x v="0"/>
    <x v="1"/>
    <s v="Hon Every-Day Series Multi-Task Chairs"/>
    <x v="2306"/>
    <n v="4"/>
    <n v="0.2"/>
    <n v="0"/>
  </r>
  <r>
    <x v="2786"/>
    <x v="1377"/>
    <x v="1"/>
    <x v="481"/>
    <d v="2012-09-23T00:00:00"/>
    <s v="First Class"/>
    <x v="522"/>
    <s v="Cynthia Delaney"/>
    <x v="2"/>
    <s v="United States"/>
    <s v="Los Angeles"/>
    <x v="1"/>
    <n v="90036"/>
    <x v="1"/>
    <s v="OFF-FA-10002763"/>
    <x v="1"/>
    <x v="13"/>
    <s v="Advantus Map Pennant Flags and Round Head Tacks"/>
    <x v="2307"/>
    <n v="2"/>
    <n v="0"/>
    <n v="2.5279999999999996"/>
  </r>
  <r>
    <x v="2787"/>
    <x v="1378"/>
    <x v="2"/>
    <x v="266"/>
    <d v="2011-12-06T00:00:00"/>
    <s v="Standard Class"/>
    <x v="550"/>
    <s v="Michael Dominguez"/>
    <x v="1"/>
    <s v="United States"/>
    <s v="Corpus Christi"/>
    <x v="5"/>
    <n v="78415"/>
    <x v="2"/>
    <s v="FUR-FU-10001588"/>
    <x v="0"/>
    <x v="5"/>
    <s v="Deflect-o SuperTray Unbreakable Stackable Tray, Letter, Black"/>
    <x v="2308"/>
    <n v="5"/>
    <n v="0.6"/>
    <n v="-24.802999999999997"/>
  </r>
  <r>
    <x v="2788"/>
    <x v="1378"/>
    <x v="2"/>
    <x v="266"/>
    <d v="2011-12-06T00:00:00"/>
    <s v="Standard Class"/>
    <x v="550"/>
    <s v="Michael Dominguez"/>
    <x v="1"/>
    <s v="United States"/>
    <s v="Corpus Christi"/>
    <x v="5"/>
    <n v="78415"/>
    <x v="2"/>
    <s v="OFF-AR-10000940"/>
    <x v="1"/>
    <x v="6"/>
    <s v="Newell 343"/>
    <x v="2309"/>
    <n v="7"/>
    <n v="0.2"/>
    <n v="1.4406000000000008"/>
  </r>
  <r>
    <x v="2789"/>
    <x v="1378"/>
    <x v="2"/>
    <x v="266"/>
    <d v="2011-12-06T00:00:00"/>
    <s v="Standard Class"/>
    <x v="550"/>
    <s v="Michael Dominguez"/>
    <x v="1"/>
    <s v="United States"/>
    <s v="Corpus Christi"/>
    <x v="5"/>
    <n v="78415"/>
    <x v="2"/>
    <s v="FUR-FU-10002759"/>
    <x v="0"/>
    <x v="5"/>
    <s v="12-1/2 Diameter Round Wall Clock"/>
    <x v="1409"/>
    <n v="5"/>
    <n v="0.6"/>
    <n v="-23.975999999999999"/>
  </r>
  <r>
    <x v="2790"/>
    <x v="1379"/>
    <x v="2"/>
    <x v="158"/>
    <d v="2011-09-22T00:00:00"/>
    <s v="First Class"/>
    <x v="312"/>
    <s v="Brian Moss"/>
    <x v="1"/>
    <s v="United States"/>
    <s v="Omaha"/>
    <x v="8"/>
    <n v="68104"/>
    <x v="2"/>
    <s v="OFF-AP-10000358"/>
    <x v="1"/>
    <x v="9"/>
    <s v="Fellowes Basic Home/Office Series Surge Protectors"/>
    <x v="2310"/>
    <n v="2"/>
    <n v="0"/>
    <n v="7.5283999999999978"/>
  </r>
  <r>
    <x v="2791"/>
    <x v="1379"/>
    <x v="2"/>
    <x v="158"/>
    <d v="2011-09-22T00:00:00"/>
    <s v="First Class"/>
    <x v="312"/>
    <s v="Brian Moss"/>
    <x v="1"/>
    <s v="United States"/>
    <s v="Omaha"/>
    <x v="8"/>
    <n v="68104"/>
    <x v="2"/>
    <s v="OFF-AP-10003281"/>
    <x v="1"/>
    <x v="9"/>
    <s v="Acco 6 Outlet Guardian Standard Surge Suppressor"/>
    <x v="2311"/>
    <n v="3"/>
    <n v="0"/>
    <n v="10.880999999999997"/>
  </r>
  <r>
    <x v="2792"/>
    <x v="1379"/>
    <x v="2"/>
    <x v="158"/>
    <d v="2011-09-22T00:00:00"/>
    <s v="First Class"/>
    <x v="312"/>
    <s v="Brian Moss"/>
    <x v="1"/>
    <s v="United States"/>
    <s v="Omaha"/>
    <x v="8"/>
    <n v="68104"/>
    <x v="2"/>
    <s v="OFF-PA-10000029"/>
    <x v="1"/>
    <x v="10"/>
    <s v="Xerox 224"/>
    <x v="90"/>
    <n v="1"/>
    <n v="0"/>
    <n v="3.1104000000000003"/>
  </r>
  <r>
    <x v="2793"/>
    <x v="1380"/>
    <x v="2"/>
    <x v="791"/>
    <d v="2011-04-17T00:00:00"/>
    <s v="Standard Class"/>
    <x v="634"/>
    <s v="Kean Nguyen"/>
    <x v="1"/>
    <s v="United States"/>
    <s v="Redondo Beach"/>
    <x v="1"/>
    <n v="90278"/>
    <x v="1"/>
    <s v="TEC-PH-10001557"/>
    <x v="2"/>
    <x v="7"/>
    <s v="Pyle PMP37LED"/>
    <x v="2312"/>
    <n v="14"/>
    <n v="0.2"/>
    <n v="94.070199999999943"/>
  </r>
  <r>
    <x v="2794"/>
    <x v="1380"/>
    <x v="2"/>
    <x v="791"/>
    <d v="2011-04-17T00:00:00"/>
    <s v="Standard Class"/>
    <x v="634"/>
    <s v="Kean Nguyen"/>
    <x v="1"/>
    <s v="United States"/>
    <s v="Redondo Beach"/>
    <x v="1"/>
    <n v="90278"/>
    <x v="1"/>
    <s v="TEC-PH-10000576"/>
    <x v="2"/>
    <x v="7"/>
    <s v="AT&amp;T 1080 Corded phone"/>
    <x v="2313"/>
    <n v="4"/>
    <n v="0.2"/>
    <n v="38.357200000000006"/>
  </r>
  <r>
    <x v="2795"/>
    <x v="1380"/>
    <x v="2"/>
    <x v="791"/>
    <d v="2011-04-17T00:00:00"/>
    <s v="Standard Class"/>
    <x v="634"/>
    <s v="Kean Nguyen"/>
    <x v="1"/>
    <s v="United States"/>
    <s v="Redondo Beach"/>
    <x v="1"/>
    <n v="90278"/>
    <x v="1"/>
    <s v="OFF-BI-10002764"/>
    <x v="1"/>
    <x v="8"/>
    <s v="Recycled Pressboard Report Cover with Reinforced Top Hinge"/>
    <x v="2314"/>
    <n v="7"/>
    <n v="0.2"/>
    <n v="6.5569000000000006"/>
  </r>
  <r>
    <x v="2796"/>
    <x v="1380"/>
    <x v="2"/>
    <x v="791"/>
    <d v="2011-04-17T00:00:00"/>
    <s v="Standard Class"/>
    <x v="634"/>
    <s v="Kean Nguyen"/>
    <x v="1"/>
    <s v="United States"/>
    <s v="Redondo Beach"/>
    <x v="1"/>
    <n v="90278"/>
    <x v="1"/>
    <s v="FUR-BO-10001337"/>
    <x v="0"/>
    <x v="0"/>
    <s v="O'Sullivan Living Dimensions 2-Shelf Bookcases"/>
    <x v="2315"/>
    <n v="3"/>
    <n v="0.15"/>
    <n v="-18.146999999999998"/>
  </r>
  <r>
    <x v="2797"/>
    <x v="1381"/>
    <x v="3"/>
    <x v="179"/>
    <d v="2014-10-28T00:00:00"/>
    <s v="Standard Class"/>
    <x v="490"/>
    <s v="Ivan Gibson"/>
    <x v="0"/>
    <s v="United States"/>
    <s v="Little Rock"/>
    <x v="36"/>
    <n v="72209"/>
    <x v="0"/>
    <s v="OFF-AR-10002257"/>
    <x v="1"/>
    <x v="6"/>
    <s v="Eldon Spacemaker Box, Quick-Snap Lid, Clear"/>
    <x v="522"/>
    <n v="4"/>
    <n v="0"/>
    <n v="4.1415999999999986"/>
  </r>
  <r>
    <x v="2798"/>
    <x v="1381"/>
    <x v="3"/>
    <x v="179"/>
    <d v="2014-10-28T00:00:00"/>
    <s v="Standard Class"/>
    <x v="490"/>
    <s v="Ivan Gibson"/>
    <x v="0"/>
    <s v="United States"/>
    <s v="Little Rock"/>
    <x v="36"/>
    <n v="72209"/>
    <x v="0"/>
    <s v="OFF-PA-10001019"/>
    <x v="1"/>
    <x v="10"/>
    <s v="Xerox 1884"/>
    <x v="792"/>
    <n v="2"/>
    <n v="0"/>
    <n v="18.781199999999998"/>
  </r>
  <r>
    <x v="2799"/>
    <x v="1381"/>
    <x v="3"/>
    <x v="179"/>
    <d v="2014-10-28T00:00:00"/>
    <s v="Standard Class"/>
    <x v="490"/>
    <s v="Ivan Gibson"/>
    <x v="0"/>
    <s v="United States"/>
    <s v="Little Rock"/>
    <x v="36"/>
    <n v="72209"/>
    <x v="0"/>
    <s v="OFF-BI-10003364"/>
    <x v="1"/>
    <x v="8"/>
    <s v="Binding Machine Supplies"/>
    <x v="2316"/>
    <n v="5"/>
    <n v="0"/>
    <n v="70.007999999999996"/>
  </r>
  <r>
    <x v="2800"/>
    <x v="1382"/>
    <x v="0"/>
    <x v="792"/>
    <d v="2013-10-29T00:00:00"/>
    <s v="First Class"/>
    <x v="329"/>
    <s v="Jill Stevenson"/>
    <x v="1"/>
    <s v="United States"/>
    <s v="Miami"/>
    <x v="2"/>
    <n v="33180"/>
    <x v="0"/>
    <s v="TEC-PH-10000984"/>
    <x v="2"/>
    <x v="7"/>
    <s v="Panasonic KX-TG9471B"/>
    <x v="2286"/>
    <n v="5"/>
    <n v="0.2"/>
    <n v="78.396000000000043"/>
  </r>
  <r>
    <x v="2801"/>
    <x v="1383"/>
    <x v="1"/>
    <x v="549"/>
    <d v="2012-11-04T00:00:00"/>
    <s v="First Class"/>
    <x v="315"/>
    <s v="Guy Armstrong"/>
    <x v="0"/>
    <s v="United States"/>
    <s v="Salem"/>
    <x v="21"/>
    <n v="97301"/>
    <x v="1"/>
    <s v="OFF-AR-10001683"/>
    <x v="1"/>
    <x v="6"/>
    <s v="Lumber Crayons"/>
    <x v="2317"/>
    <n v="1"/>
    <n v="0.2"/>
    <n v="1.7730000000000004"/>
  </r>
  <r>
    <x v="2802"/>
    <x v="1384"/>
    <x v="3"/>
    <x v="132"/>
    <d v="2014-11-09T00:00:00"/>
    <s v="Standard Class"/>
    <x v="658"/>
    <s v="Denise Leinenbach"/>
    <x v="0"/>
    <s v="United States"/>
    <s v="Las Cruces"/>
    <x v="27"/>
    <n v="88001"/>
    <x v="1"/>
    <s v="FUR-FU-10000629"/>
    <x v="0"/>
    <x v="5"/>
    <s v="9-3/4 Diameter Round Wall Clock"/>
    <x v="1437"/>
    <n v="3"/>
    <n v="0"/>
    <n v="17.375399999999999"/>
  </r>
  <r>
    <x v="2803"/>
    <x v="1385"/>
    <x v="1"/>
    <x v="793"/>
    <d v="2012-05-16T00:00:00"/>
    <s v="Standard Class"/>
    <x v="473"/>
    <s v="Cindy Stewart"/>
    <x v="0"/>
    <s v="United States"/>
    <s v="San Francisco"/>
    <x v="1"/>
    <n v="94122"/>
    <x v="1"/>
    <s v="OFF-PA-10003893"/>
    <x v="1"/>
    <x v="10"/>
    <s v="Xerox 1962"/>
    <x v="1387"/>
    <n v="3"/>
    <n v="0"/>
    <n v="5.7779999999999987"/>
  </r>
  <r>
    <x v="2804"/>
    <x v="1385"/>
    <x v="1"/>
    <x v="793"/>
    <d v="2012-05-16T00:00:00"/>
    <s v="Standard Class"/>
    <x v="473"/>
    <s v="Cindy Stewart"/>
    <x v="0"/>
    <s v="United States"/>
    <s v="San Francisco"/>
    <x v="1"/>
    <n v="94122"/>
    <x v="1"/>
    <s v="OFF-PA-10004239"/>
    <x v="1"/>
    <x v="10"/>
    <s v="Xerox 1953"/>
    <x v="2318"/>
    <n v="6"/>
    <n v="0"/>
    <n v="11.555999999999997"/>
  </r>
  <r>
    <x v="2805"/>
    <x v="1386"/>
    <x v="1"/>
    <x v="67"/>
    <d v="2012-09-11T00:00:00"/>
    <s v="Standard Class"/>
    <x v="230"/>
    <s v="Charles Crestani"/>
    <x v="0"/>
    <s v="United States"/>
    <s v="El Paso"/>
    <x v="5"/>
    <n v="79907"/>
    <x v="2"/>
    <s v="FUR-CH-10000553"/>
    <x v="0"/>
    <x v="1"/>
    <s v="Metal Folding Chairs, Beige, 4/Carton"/>
    <x v="2319"/>
    <n v="2"/>
    <n v="0.3"/>
    <n v="-2.0364000000000004"/>
  </r>
  <r>
    <x v="2806"/>
    <x v="1387"/>
    <x v="1"/>
    <x v="395"/>
    <d v="2012-07-27T00:00:00"/>
    <s v="Second Class"/>
    <x v="659"/>
    <s v="Michelle Huthwaite"/>
    <x v="0"/>
    <s v="United States"/>
    <s v="Seattle"/>
    <x v="4"/>
    <n v="98115"/>
    <x v="1"/>
    <s v="OFF-FA-10004395"/>
    <x v="1"/>
    <x v="13"/>
    <s v="Plymouth Boxed Rubber Bands by Plymouth"/>
    <x v="2320"/>
    <n v="2"/>
    <n v="0"/>
    <n v="0.47100000000000009"/>
  </r>
  <r>
    <x v="2807"/>
    <x v="1387"/>
    <x v="1"/>
    <x v="395"/>
    <d v="2012-07-27T00:00:00"/>
    <s v="Second Class"/>
    <x v="659"/>
    <s v="Michelle Huthwaite"/>
    <x v="0"/>
    <s v="United States"/>
    <s v="Seattle"/>
    <x v="4"/>
    <n v="98115"/>
    <x v="1"/>
    <s v="OFF-PA-10004782"/>
    <x v="1"/>
    <x v="10"/>
    <s v="Xerox 228"/>
    <x v="91"/>
    <n v="2"/>
    <n v="0"/>
    <n v="6.2208000000000006"/>
  </r>
  <r>
    <x v="2808"/>
    <x v="1387"/>
    <x v="1"/>
    <x v="395"/>
    <d v="2012-07-27T00:00:00"/>
    <s v="Second Class"/>
    <x v="659"/>
    <s v="Michelle Huthwaite"/>
    <x v="0"/>
    <s v="United States"/>
    <s v="Seattle"/>
    <x v="4"/>
    <n v="98115"/>
    <x v="1"/>
    <s v="FUR-BO-10002213"/>
    <x v="0"/>
    <x v="0"/>
    <s v="Sauder Forest Hills Library, Woodland Oak Finish"/>
    <x v="2321"/>
    <n v="5"/>
    <n v="0"/>
    <n v="56.392000000000024"/>
  </r>
  <r>
    <x v="2809"/>
    <x v="1387"/>
    <x v="1"/>
    <x v="395"/>
    <d v="2012-07-27T00:00:00"/>
    <s v="Second Class"/>
    <x v="659"/>
    <s v="Michelle Huthwaite"/>
    <x v="0"/>
    <s v="United States"/>
    <s v="Seattle"/>
    <x v="4"/>
    <n v="98115"/>
    <x v="1"/>
    <s v="FUR-CH-10001854"/>
    <x v="0"/>
    <x v="1"/>
    <s v="Office Star - Professional Matrix Back Chair with 2-to-1 Synchro Tilt and Mesh Fabric Seat"/>
    <x v="2322"/>
    <n v="2"/>
    <n v="0.2"/>
    <n v="28.078400000000016"/>
  </r>
  <r>
    <x v="2810"/>
    <x v="1388"/>
    <x v="1"/>
    <x v="547"/>
    <d v="2012-11-18T00:00:00"/>
    <s v="Second Class"/>
    <x v="486"/>
    <s v="Mike Pelletier"/>
    <x v="2"/>
    <s v="United States"/>
    <s v="Milwaukee"/>
    <x v="6"/>
    <n v="53209"/>
    <x v="2"/>
    <s v="OFF-PA-10000157"/>
    <x v="1"/>
    <x v="10"/>
    <s v="Xerox 191"/>
    <x v="2323"/>
    <n v="9"/>
    <n v="0"/>
    <n v="84.5154"/>
  </r>
  <r>
    <x v="2811"/>
    <x v="1388"/>
    <x v="1"/>
    <x v="547"/>
    <d v="2012-11-18T00:00:00"/>
    <s v="Second Class"/>
    <x v="486"/>
    <s v="Mike Pelletier"/>
    <x v="2"/>
    <s v="United States"/>
    <s v="Milwaukee"/>
    <x v="6"/>
    <n v="53209"/>
    <x v="2"/>
    <s v="FUR-FU-10001185"/>
    <x v="0"/>
    <x v="5"/>
    <s v="Advantus Employee of the Month Certificate Frame, 11 x 13-1/2"/>
    <x v="2324"/>
    <n v="6"/>
    <n v="0"/>
    <n v="76.087800000000001"/>
  </r>
  <r>
    <x v="2812"/>
    <x v="1388"/>
    <x v="1"/>
    <x v="547"/>
    <d v="2012-11-18T00:00:00"/>
    <s v="Second Class"/>
    <x v="486"/>
    <s v="Mike Pelletier"/>
    <x v="2"/>
    <s v="United States"/>
    <s v="Milwaukee"/>
    <x v="6"/>
    <n v="53209"/>
    <x v="2"/>
    <s v="FUR-TA-10001520"/>
    <x v="0"/>
    <x v="3"/>
    <s v="Lesro Sheffield Collection Coffee Table, End Table, Center Table, Corner Table"/>
    <x v="2325"/>
    <n v="3"/>
    <n v="0"/>
    <n v="36.398699999999977"/>
  </r>
  <r>
    <x v="2813"/>
    <x v="1388"/>
    <x v="1"/>
    <x v="547"/>
    <d v="2012-11-18T00:00:00"/>
    <s v="Second Class"/>
    <x v="486"/>
    <s v="Mike Pelletier"/>
    <x v="2"/>
    <s v="United States"/>
    <s v="Milwaukee"/>
    <x v="6"/>
    <n v="53209"/>
    <x v="2"/>
    <s v="TEC-AC-10004145"/>
    <x v="2"/>
    <x v="11"/>
    <s v="Logitech diNovo Edge Keyboard"/>
    <x v="2326"/>
    <n v="4"/>
    <n v="0"/>
    <n v="229.99080000000004"/>
  </r>
  <r>
    <x v="2814"/>
    <x v="1388"/>
    <x v="1"/>
    <x v="547"/>
    <d v="2012-11-18T00:00:00"/>
    <s v="Second Class"/>
    <x v="486"/>
    <s v="Mike Pelletier"/>
    <x v="2"/>
    <s v="United States"/>
    <s v="Milwaukee"/>
    <x v="6"/>
    <n v="53209"/>
    <x v="2"/>
    <s v="FUR-TA-10000688"/>
    <x v="0"/>
    <x v="3"/>
    <s v="Chromcraft Bull-Nose Wood Round Conference Table Top, Wood Base"/>
    <x v="2327"/>
    <n v="3"/>
    <n v="0"/>
    <n v="111.10349999999994"/>
  </r>
  <r>
    <x v="2815"/>
    <x v="1389"/>
    <x v="1"/>
    <x v="135"/>
    <d v="2012-09-08T00:00:00"/>
    <s v="Standard Class"/>
    <x v="660"/>
    <s v="Daniel Raglin"/>
    <x v="2"/>
    <s v="United States"/>
    <s v="Franklin"/>
    <x v="31"/>
    <n v="2038"/>
    <x v="3"/>
    <s v="OFF-BI-10001510"/>
    <x v="1"/>
    <x v="8"/>
    <s v="Deluxe Heavy-Duty Vinyl Round Ring Binder"/>
    <x v="2328"/>
    <n v="5"/>
    <n v="0"/>
    <n v="51.57"/>
  </r>
  <r>
    <x v="2816"/>
    <x v="1389"/>
    <x v="1"/>
    <x v="135"/>
    <d v="2012-09-08T00:00:00"/>
    <s v="Standard Class"/>
    <x v="660"/>
    <s v="Daniel Raglin"/>
    <x v="2"/>
    <s v="United States"/>
    <s v="Franklin"/>
    <x v="31"/>
    <n v="2038"/>
    <x v="3"/>
    <s v="FUR-CH-10003817"/>
    <x v="0"/>
    <x v="1"/>
    <s v="Global Value Steno Chair, Gray"/>
    <x v="2329"/>
    <n v="1"/>
    <n v="0"/>
    <n v="15.185000000000002"/>
  </r>
  <r>
    <x v="2817"/>
    <x v="1389"/>
    <x v="1"/>
    <x v="135"/>
    <d v="2012-09-08T00:00:00"/>
    <s v="Standard Class"/>
    <x v="660"/>
    <s v="Daniel Raglin"/>
    <x v="2"/>
    <s v="United States"/>
    <s v="Franklin"/>
    <x v="31"/>
    <n v="2038"/>
    <x v="3"/>
    <s v="FUR-FU-10000308"/>
    <x v="0"/>
    <x v="5"/>
    <s v="Deflect-o Glass Clear Studded Chair Mats"/>
    <x v="2259"/>
    <n v="2"/>
    <n v="0"/>
    <n v="27.359200000000001"/>
  </r>
  <r>
    <x v="2818"/>
    <x v="1389"/>
    <x v="1"/>
    <x v="135"/>
    <d v="2012-09-08T00:00:00"/>
    <s v="Standard Class"/>
    <x v="660"/>
    <s v="Daniel Raglin"/>
    <x v="2"/>
    <s v="United States"/>
    <s v="Franklin"/>
    <x v="31"/>
    <n v="2038"/>
    <x v="3"/>
    <s v="OFF-ST-10003208"/>
    <x v="1"/>
    <x v="4"/>
    <s v="Adjustable Depth Letter/Legal Cart"/>
    <x v="2330"/>
    <n v="6"/>
    <n v="0"/>
    <n v="315.74039999999985"/>
  </r>
  <r>
    <x v="2819"/>
    <x v="1390"/>
    <x v="0"/>
    <x v="465"/>
    <d v="2013-05-09T00:00:00"/>
    <s v="First Class"/>
    <x v="661"/>
    <s v="Darrin Martin"/>
    <x v="0"/>
    <s v="United States"/>
    <s v="Encinitas"/>
    <x v="1"/>
    <n v="92024"/>
    <x v="1"/>
    <s v="OFF-BI-10003784"/>
    <x v="1"/>
    <x v="8"/>
    <s v="Computer Printout Index Tabs"/>
    <x v="952"/>
    <n v="5"/>
    <n v="0.2"/>
    <n v="2.351999999999999"/>
  </r>
  <r>
    <x v="2820"/>
    <x v="1390"/>
    <x v="0"/>
    <x v="465"/>
    <d v="2013-05-09T00:00:00"/>
    <s v="First Class"/>
    <x v="661"/>
    <s v="Darrin Martin"/>
    <x v="0"/>
    <s v="United States"/>
    <s v="Encinitas"/>
    <x v="1"/>
    <n v="92024"/>
    <x v="1"/>
    <s v="FUR-TA-10003748"/>
    <x v="0"/>
    <x v="3"/>
    <s v="Bevis 36 x 72 Conference Tables"/>
    <x v="2331"/>
    <n v="3"/>
    <n v="0.2"/>
    <n v="7.4693999999999932"/>
  </r>
  <r>
    <x v="2821"/>
    <x v="1391"/>
    <x v="3"/>
    <x v="413"/>
    <d v="2014-01-06T00:00:00"/>
    <s v="Standard Class"/>
    <x v="379"/>
    <s v="Brian DeCherney"/>
    <x v="0"/>
    <s v="United States"/>
    <s v="Anaheim"/>
    <x v="1"/>
    <n v="92804"/>
    <x v="1"/>
    <s v="TEC-PH-10002563"/>
    <x v="2"/>
    <x v="7"/>
    <s v="Adtran 1202752G1"/>
    <x v="214"/>
    <n v="3"/>
    <n v="0.2"/>
    <n v="22.678200000000018"/>
  </r>
  <r>
    <x v="2822"/>
    <x v="1392"/>
    <x v="3"/>
    <x v="65"/>
    <d v="2014-09-21T00:00:00"/>
    <s v="First Class"/>
    <x v="419"/>
    <s v="Dan Campbell"/>
    <x v="0"/>
    <s v="United States"/>
    <s v="Arlington"/>
    <x v="5"/>
    <n v="76017"/>
    <x v="2"/>
    <s v="OFF-AR-10000122"/>
    <x v="1"/>
    <x v="6"/>
    <s v="Newell 314"/>
    <x v="436"/>
    <n v="2"/>
    <n v="0.2"/>
    <n v="0.55799999999999894"/>
  </r>
  <r>
    <x v="2823"/>
    <x v="1392"/>
    <x v="3"/>
    <x v="65"/>
    <d v="2014-09-21T00:00:00"/>
    <s v="First Class"/>
    <x v="419"/>
    <s v="Dan Campbell"/>
    <x v="0"/>
    <s v="United States"/>
    <s v="Arlington"/>
    <x v="5"/>
    <n v="76017"/>
    <x v="2"/>
    <s v="OFF-ST-10000352"/>
    <x v="1"/>
    <x v="4"/>
    <s v="Acco Perma 2700 Stacking Storage Drawers"/>
    <x v="2332"/>
    <n v="2"/>
    <n v="0.2"/>
    <n v="-2.9739999999999966"/>
  </r>
  <r>
    <x v="2824"/>
    <x v="1393"/>
    <x v="2"/>
    <x v="794"/>
    <d v="2011-09-30T00:00:00"/>
    <s v="Standard Class"/>
    <x v="192"/>
    <s v="Michelle Tran"/>
    <x v="2"/>
    <s v="United States"/>
    <s v="Houston"/>
    <x v="5"/>
    <n v="77041"/>
    <x v="2"/>
    <s v="OFF-PA-10003270"/>
    <x v="1"/>
    <x v="10"/>
    <s v="Xerox 1954"/>
    <x v="2333"/>
    <n v="8"/>
    <n v="0.2"/>
    <n v="10.559999999999999"/>
  </r>
  <r>
    <x v="2825"/>
    <x v="1393"/>
    <x v="2"/>
    <x v="794"/>
    <d v="2011-09-30T00:00:00"/>
    <s v="Standard Class"/>
    <x v="192"/>
    <s v="Michelle Tran"/>
    <x v="2"/>
    <s v="United States"/>
    <s v="Houston"/>
    <x v="5"/>
    <n v="77041"/>
    <x v="2"/>
    <s v="FUR-BO-10003272"/>
    <x v="0"/>
    <x v="0"/>
    <s v="O'Sullivan Living Dimensions 5-Shelf Bookcases"/>
    <x v="2334"/>
    <n v="2"/>
    <n v="0.32"/>
    <n v="-97.23120000000003"/>
  </r>
  <r>
    <x v="2826"/>
    <x v="1393"/>
    <x v="2"/>
    <x v="794"/>
    <d v="2011-09-30T00:00:00"/>
    <s v="Standard Class"/>
    <x v="192"/>
    <s v="Michelle Tran"/>
    <x v="2"/>
    <s v="United States"/>
    <s v="Houston"/>
    <x v="5"/>
    <n v="77041"/>
    <x v="2"/>
    <s v="OFF-BI-10002982"/>
    <x v="1"/>
    <x v="8"/>
    <s v="Avery Self-Adhesive Photo Pockets for Polaroid Photos"/>
    <x v="629"/>
    <n v="2"/>
    <n v="0.8"/>
    <n v="-4.3584000000000014"/>
  </r>
  <r>
    <x v="2827"/>
    <x v="1393"/>
    <x v="2"/>
    <x v="794"/>
    <d v="2011-09-30T00:00:00"/>
    <s v="Standard Class"/>
    <x v="192"/>
    <s v="Michelle Tran"/>
    <x v="2"/>
    <s v="United States"/>
    <s v="Houston"/>
    <x v="5"/>
    <n v="77041"/>
    <x v="2"/>
    <s v="OFF-EN-10001509"/>
    <x v="1"/>
    <x v="12"/>
    <s v="Poly String Tie Envelopes"/>
    <x v="30"/>
    <n v="2"/>
    <n v="0.2"/>
    <n v="1.1015999999999997"/>
  </r>
  <r>
    <x v="2828"/>
    <x v="1394"/>
    <x v="0"/>
    <x v="131"/>
    <d v="2013-04-27T00:00:00"/>
    <s v="First Class"/>
    <x v="77"/>
    <s v="Max Jones"/>
    <x v="0"/>
    <s v="United States"/>
    <s v="Lancaster"/>
    <x v="24"/>
    <n v="43130"/>
    <x v="3"/>
    <s v="OFF-PA-10002421"/>
    <x v="1"/>
    <x v="10"/>
    <s v="Embossed Ink Jet Note Cards"/>
    <x v="2335"/>
    <n v="6"/>
    <n v="0.2"/>
    <n v="37.917599999999993"/>
  </r>
  <r>
    <x v="2829"/>
    <x v="1394"/>
    <x v="0"/>
    <x v="131"/>
    <d v="2013-04-27T00:00:00"/>
    <s v="First Class"/>
    <x v="77"/>
    <s v="Max Jones"/>
    <x v="0"/>
    <s v="United States"/>
    <s v="Lancaster"/>
    <x v="24"/>
    <n v="43130"/>
    <x v="3"/>
    <s v="OFF-ST-10000760"/>
    <x v="1"/>
    <x v="4"/>
    <s v="Eldon Fold 'N Roll Cart System"/>
    <x v="2336"/>
    <n v="5"/>
    <n v="0.2"/>
    <n v="6.2910000000000004"/>
  </r>
  <r>
    <x v="2830"/>
    <x v="1394"/>
    <x v="0"/>
    <x v="131"/>
    <d v="2013-04-27T00:00:00"/>
    <s v="First Class"/>
    <x v="77"/>
    <s v="Max Jones"/>
    <x v="0"/>
    <s v="United States"/>
    <s v="Lancaster"/>
    <x v="24"/>
    <n v="43130"/>
    <x v="3"/>
    <s v="OFF-PA-10002923"/>
    <x v="1"/>
    <x v="10"/>
    <s v="Xerox 1942"/>
    <x v="128"/>
    <n v="2"/>
    <n v="0.2"/>
    <n v="29.363999999999997"/>
  </r>
  <r>
    <x v="2831"/>
    <x v="1395"/>
    <x v="2"/>
    <x v="301"/>
    <d v="2011-11-05T00:00:00"/>
    <s v="Standard Class"/>
    <x v="444"/>
    <s v="Natalie DeCherney"/>
    <x v="0"/>
    <s v="United States"/>
    <s v="Portland"/>
    <x v="21"/>
    <n v="97206"/>
    <x v="1"/>
    <s v="OFF-ST-10001128"/>
    <x v="1"/>
    <x v="4"/>
    <s v="Carina Mini System Audio Rack, Model AR050B"/>
    <x v="2337"/>
    <n v="5"/>
    <n v="0.2"/>
    <n v="-94.33299999999997"/>
  </r>
  <r>
    <x v="2832"/>
    <x v="1395"/>
    <x v="2"/>
    <x v="301"/>
    <d v="2011-11-05T00:00:00"/>
    <s v="Standard Class"/>
    <x v="444"/>
    <s v="Natalie DeCherney"/>
    <x v="0"/>
    <s v="United States"/>
    <s v="Portland"/>
    <x v="21"/>
    <n v="97206"/>
    <x v="1"/>
    <s v="TEC-PH-10000673"/>
    <x v="2"/>
    <x v="7"/>
    <s v="Plantronics Voyager Pro HD - Bluetooth Headset"/>
    <x v="2338"/>
    <n v="3"/>
    <n v="0.2"/>
    <n v="54.5916"/>
  </r>
  <r>
    <x v="2833"/>
    <x v="1396"/>
    <x v="3"/>
    <x v="795"/>
    <d v="2014-02-01T00:00:00"/>
    <s v="Second Class"/>
    <x v="662"/>
    <s v="Carol Adams"/>
    <x v="1"/>
    <s v="United States"/>
    <s v="Hoover"/>
    <x v="19"/>
    <n v="35244"/>
    <x v="0"/>
    <s v="OFF-AR-10001547"/>
    <x v="1"/>
    <x v="6"/>
    <s v="Newell 311"/>
    <x v="2339"/>
    <n v="7"/>
    <n v="0"/>
    <n v="4.1768999999999998"/>
  </r>
  <r>
    <x v="2834"/>
    <x v="1396"/>
    <x v="3"/>
    <x v="795"/>
    <d v="2014-02-01T00:00:00"/>
    <s v="Second Class"/>
    <x v="662"/>
    <s v="Carol Adams"/>
    <x v="1"/>
    <s v="United States"/>
    <s v="Hoover"/>
    <x v="19"/>
    <n v="35244"/>
    <x v="0"/>
    <s v="OFF-BI-10001890"/>
    <x v="1"/>
    <x v="8"/>
    <s v="Avery Poly Binder Pockets"/>
    <x v="181"/>
    <n v="2"/>
    <n v="0"/>
    <n v="3.4367999999999999"/>
  </r>
  <r>
    <x v="2835"/>
    <x v="1397"/>
    <x v="3"/>
    <x v="343"/>
    <d v="2014-11-17T00:00:00"/>
    <s v="Standard Class"/>
    <x v="315"/>
    <s v="Guy Armstrong"/>
    <x v="0"/>
    <s v="United States"/>
    <s v="Los Angeles"/>
    <x v="1"/>
    <n v="90036"/>
    <x v="1"/>
    <s v="OFF-AP-10003971"/>
    <x v="1"/>
    <x v="9"/>
    <s v="Belkin 6 Outlet Metallic Surge Strip"/>
    <x v="2340"/>
    <n v="1"/>
    <n v="0"/>
    <n v="2.8314000000000004"/>
  </r>
  <r>
    <x v="2836"/>
    <x v="1397"/>
    <x v="3"/>
    <x v="343"/>
    <d v="2014-11-17T00:00:00"/>
    <s v="Standard Class"/>
    <x v="315"/>
    <s v="Guy Armstrong"/>
    <x v="0"/>
    <s v="United States"/>
    <s v="Los Angeles"/>
    <x v="1"/>
    <n v="90036"/>
    <x v="1"/>
    <s v="OFF-PA-10000520"/>
    <x v="1"/>
    <x v="10"/>
    <s v="Xerox 201"/>
    <x v="541"/>
    <n v="3"/>
    <n v="0"/>
    <n v="9.3312000000000008"/>
  </r>
  <r>
    <x v="2837"/>
    <x v="1397"/>
    <x v="3"/>
    <x v="343"/>
    <d v="2014-11-17T00:00:00"/>
    <s v="Standard Class"/>
    <x v="315"/>
    <s v="Guy Armstrong"/>
    <x v="0"/>
    <s v="United States"/>
    <s v="Los Angeles"/>
    <x v="1"/>
    <n v="90036"/>
    <x v="1"/>
    <s v="OFF-BI-10000977"/>
    <x v="1"/>
    <x v="8"/>
    <s v="Ibico Plastic Spiral Binding Combs"/>
    <x v="2114"/>
    <n v="5"/>
    <n v="0.2"/>
    <n v="39.519999999999989"/>
  </r>
  <r>
    <x v="2838"/>
    <x v="1398"/>
    <x v="0"/>
    <x v="632"/>
    <d v="2013-06-13T00:00:00"/>
    <s v="First Class"/>
    <x v="646"/>
    <s v="Toby Carlisle"/>
    <x v="0"/>
    <s v="United States"/>
    <s v="Tallahassee"/>
    <x v="2"/>
    <n v="32303"/>
    <x v="0"/>
    <s v="TEC-MA-10002178"/>
    <x v="2"/>
    <x v="15"/>
    <s v="Cisco CP-7937G Unified IP Conference Station Phone"/>
    <x v="1202"/>
    <n v="2"/>
    <n v="0.5"/>
    <n v="-27.827999999999975"/>
  </r>
  <r>
    <x v="2839"/>
    <x v="1399"/>
    <x v="1"/>
    <x v="37"/>
    <d v="2012-09-08T00:00:00"/>
    <s v="Second Class"/>
    <x v="80"/>
    <s v="Jennifer Braxton"/>
    <x v="1"/>
    <s v="United States"/>
    <s v="New York City"/>
    <x v="15"/>
    <n v="10009"/>
    <x v="3"/>
    <s v="OFF-ST-10001526"/>
    <x v="1"/>
    <x v="4"/>
    <s v="Iceberg Mobile Mega Data/Printer Cart "/>
    <x v="2341"/>
    <n v="1"/>
    <n v="0"/>
    <n v="31.285799999999995"/>
  </r>
  <r>
    <x v="2840"/>
    <x v="1400"/>
    <x v="2"/>
    <x v="619"/>
    <d v="2011-03-19T00:00:00"/>
    <s v="Standard Class"/>
    <x v="278"/>
    <s v="Christine Kargatis"/>
    <x v="2"/>
    <s v="United States"/>
    <s v="Chesapeake"/>
    <x v="17"/>
    <n v="23320"/>
    <x v="0"/>
    <s v="FUR-CH-10003379"/>
    <x v="0"/>
    <x v="1"/>
    <s v="Global Commerce Series High-Back Swivel/Tilt Chairs"/>
    <x v="2342"/>
    <n v="4"/>
    <n v="0"/>
    <n v="284.98"/>
  </r>
  <r>
    <x v="2841"/>
    <x v="1401"/>
    <x v="3"/>
    <x v="515"/>
    <d v="2014-09-05T00:00:00"/>
    <s v="Second Class"/>
    <x v="210"/>
    <s v="Rob Lucas"/>
    <x v="0"/>
    <s v="United States"/>
    <s v="Fayetteville"/>
    <x v="3"/>
    <n v="28314"/>
    <x v="0"/>
    <s v="OFF-PA-10000100"/>
    <x v="1"/>
    <x v="10"/>
    <s v="Xerox 1945"/>
    <x v="2343"/>
    <n v="7"/>
    <n v="0.2"/>
    <n v="83.209699999999998"/>
  </r>
  <r>
    <x v="2842"/>
    <x v="1402"/>
    <x v="3"/>
    <x v="721"/>
    <d v="2014-03-28T00:00:00"/>
    <s v="Standard Class"/>
    <x v="663"/>
    <s v="Anna Chung"/>
    <x v="0"/>
    <s v="United States"/>
    <s v="Huntsville"/>
    <x v="5"/>
    <n v="77340"/>
    <x v="2"/>
    <s v="OFF-ST-10001809"/>
    <x v="1"/>
    <x v="4"/>
    <s v="Fellowes Officeware Wire Shelving"/>
    <x v="2344"/>
    <n v="2"/>
    <n v="0.2"/>
    <n v="-32.338800000000006"/>
  </r>
  <r>
    <x v="2843"/>
    <x v="1403"/>
    <x v="3"/>
    <x v="796"/>
    <d v="2014-05-23T00:00:00"/>
    <s v="Standard Class"/>
    <x v="3"/>
    <s v="Brosina Hoffman"/>
    <x v="0"/>
    <s v="United States"/>
    <s v="Philadelphia"/>
    <x v="9"/>
    <n v="19140"/>
    <x v="3"/>
    <s v="TEC-AC-10000387"/>
    <x v="2"/>
    <x v="11"/>
    <s v="KeyTronic KT800P2 - Keyboard - Black"/>
    <x v="2345"/>
    <n v="3"/>
    <n v="0.2"/>
    <n v="-0.90120000000000111"/>
  </r>
  <r>
    <x v="2844"/>
    <x v="1404"/>
    <x v="0"/>
    <x v="797"/>
    <d v="2014-01-01T00:00:00"/>
    <s v="Standard Class"/>
    <x v="410"/>
    <s v="Brooke Gillingham"/>
    <x v="1"/>
    <s v="United States"/>
    <s v="Woodstock"/>
    <x v="10"/>
    <n v="60098"/>
    <x v="2"/>
    <s v="FUR-CH-10004853"/>
    <x v="0"/>
    <x v="1"/>
    <s v="Global Manager's Adjustable Task Chair, Storm"/>
    <x v="2346"/>
    <n v="8"/>
    <n v="0.3"/>
    <n v="-12.078400000000101"/>
  </r>
  <r>
    <x v="2845"/>
    <x v="1405"/>
    <x v="3"/>
    <x v="701"/>
    <d v="2014-11-21T00:00:00"/>
    <s v="First Class"/>
    <x v="190"/>
    <s v="Xylona Preis"/>
    <x v="0"/>
    <s v="United States"/>
    <s v="Everett"/>
    <x v="31"/>
    <n v="2149"/>
    <x v="3"/>
    <s v="OFF-AR-10001958"/>
    <x v="1"/>
    <x v="6"/>
    <s v="Stanley Bostitch Contemporary Electric Pencil Sharpeners"/>
    <x v="717"/>
    <n v="3"/>
    <n v="0"/>
    <n v="14.263200000000001"/>
  </r>
  <r>
    <x v="2846"/>
    <x v="1406"/>
    <x v="3"/>
    <x v="18"/>
    <d v="2014-09-16T00:00:00"/>
    <s v="Standard Class"/>
    <x v="381"/>
    <s v="Skye Norling"/>
    <x v="2"/>
    <s v="United States"/>
    <s v="Chicago"/>
    <x v="10"/>
    <n v="60653"/>
    <x v="2"/>
    <s v="OFF-BI-10003527"/>
    <x v="1"/>
    <x v="8"/>
    <s v="Fellowes PB500 Electric Punch Plastic Comb Binding Machine with Manual Bind"/>
    <x v="2347"/>
    <n v="3"/>
    <n v="0.8"/>
    <n v="-1143.8910000000001"/>
  </r>
  <r>
    <x v="2847"/>
    <x v="1407"/>
    <x v="3"/>
    <x v="798"/>
    <d v="2014-04-16T00:00:00"/>
    <s v="Standard Class"/>
    <x v="664"/>
    <s v="Denise Monton"/>
    <x v="1"/>
    <s v="United States"/>
    <s v="Roswell"/>
    <x v="32"/>
    <n v="30076"/>
    <x v="0"/>
    <s v="FUR-FU-10003832"/>
    <x v="0"/>
    <x v="5"/>
    <s v="Eldon Expressions Punched Metal &amp; Wood Desk Accessories, Black &amp; Cherry"/>
    <x v="2348"/>
    <n v="6"/>
    <n v="0"/>
    <n v="15.758400000000002"/>
  </r>
  <r>
    <x v="2848"/>
    <x v="1407"/>
    <x v="3"/>
    <x v="798"/>
    <d v="2014-04-16T00:00:00"/>
    <s v="Standard Class"/>
    <x v="664"/>
    <s v="Denise Monton"/>
    <x v="1"/>
    <s v="United States"/>
    <s v="Roswell"/>
    <x v="32"/>
    <n v="30076"/>
    <x v="0"/>
    <s v="OFF-BI-10001359"/>
    <x v="1"/>
    <x v="8"/>
    <s v="GBC DocuBind TL300 Electric Binding System"/>
    <x v="2349"/>
    <n v="3"/>
    <n v="0"/>
    <n v="1264.7558999999999"/>
  </r>
  <r>
    <x v="2849"/>
    <x v="1408"/>
    <x v="0"/>
    <x v="85"/>
    <d v="2013-12-04T00:00:00"/>
    <s v="Standard Class"/>
    <x v="321"/>
    <s v="Anthony Jacobs"/>
    <x v="1"/>
    <s v="United States"/>
    <s v="Palm Coast"/>
    <x v="2"/>
    <n v="32137"/>
    <x v="0"/>
    <s v="OFF-BI-10002976"/>
    <x v="1"/>
    <x v="8"/>
    <s v="ACCOHIDE Binder by Acco"/>
    <x v="2350"/>
    <n v="6"/>
    <n v="0.7"/>
    <n v="-5.6993999999999971"/>
  </r>
  <r>
    <x v="2850"/>
    <x v="1409"/>
    <x v="0"/>
    <x v="799"/>
    <d v="2013-06-06T00:00:00"/>
    <s v="First Class"/>
    <x v="346"/>
    <s v="Karen Carlisle"/>
    <x v="1"/>
    <s v="United States"/>
    <s v="Philadelphia"/>
    <x v="9"/>
    <n v="19120"/>
    <x v="3"/>
    <s v="OFF-ST-10000736"/>
    <x v="1"/>
    <x v="4"/>
    <s v="Carina Double Wide Media Storage Towers in Natural &amp; Black"/>
    <x v="1466"/>
    <n v="1"/>
    <n v="0.2"/>
    <n v="-12.956800000000005"/>
  </r>
  <r>
    <x v="2851"/>
    <x v="1410"/>
    <x v="3"/>
    <x v="94"/>
    <d v="2014-12-23T00:00:00"/>
    <s v="Standard Class"/>
    <x v="665"/>
    <s v="Vicky Freymann"/>
    <x v="2"/>
    <s v="United States"/>
    <s v="Columbus"/>
    <x v="14"/>
    <n v="47201"/>
    <x v="2"/>
    <s v="OFF-PA-10001745"/>
    <x v="1"/>
    <x v="10"/>
    <s v="Wirebound Message Books, 2 7/8&quot; x 5&quot;, 3 Forms per Page"/>
    <x v="2351"/>
    <n v="4"/>
    <n v="0"/>
    <n v="13.235199999999999"/>
  </r>
  <r>
    <x v="2852"/>
    <x v="1411"/>
    <x v="0"/>
    <x v="690"/>
    <d v="2013-03-22T00:00:00"/>
    <s v="Second Class"/>
    <x v="603"/>
    <s v="Susan Vittorini"/>
    <x v="0"/>
    <s v="United States"/>
    <s v="Oceanside"/>
    <x v="15"/>
    <n v="11572"/>
    <x v="3"/>
    <s v="FUR-FU-10000409"/>
    <x v="0"/>
    <x v="5"/>
    <s v="GE 4 Foot Flourescent Tube, 40 Watt"/>
    <x v="1883"/>
    <n v="1"/>
    <n v="0"/>
    <n v="6.8908000000000005"/>
  </r>
  <r>
    <x v="2853"/>
    <x v="1411"/>
    <x v="0"/>
    <x v="690"/>
    <d v="2013-03-22T00:00:00"/>
    <s v="Second Class"/>
    <x v="603"/>
    <s v="Susan Vittorini"/>
    <x v="0"/>
    <s v="United States"/>
    <s v="Oceanside"/>
    <x v="15"/>
    <n v="11572"/>
    <x v="3"/>
    <s v="FUR-FU-10000221"/>
    <x v="0"/>
    <x v="5"/>
    <s v="Master Caster Door Stop, Brown"/>
    <x v="2352"/>
    <n v="4"/>
    <n v="0"/>
    <n v="6.9087999999999994"/>
  </r>
  <r>
    <x v="2854"/>
    <x v="1412"/>
    <x v="3"/>
    <x v="648"/>
    <d v="2014-08-21T00:00:00"/>
    <s v="Same Day"/>
    <x v="613"/>
    <s v="Eleni McCrary"/>
    <x v="1"/>
    <s v="United States"/>
    <s v="Franklin"/>
    <x v="31"/>
    <n v="2038"/>
    <x v="3"/>
    <s v="OFF-ST-10000344"/>
    <x v="1"/>
    <x v="4"/>
    <s v="Neat Ideas Personal Hanging Folder Files, Black"/>
    <x v="2353"/>
    <n v="3"/>
    <n v="0"/>
    <n v="10.475399999999999"/>
  </r>
  <r>
    <x v="2855"/>
    <x v="1413"/>
    <x v="3"/>
    <x v="800"/>
    <d v="2014-08-01T00:00:00"/>
    <s v="Standard Class"/>
    <x v="181"/>
    <s v="Raymond Buch"/>
    <x v="0"/>
    <s v="United States"/>
    <s v="Sioux Falls"/>
    <x v="44"/>
    <n v="57103"/>
    <x v="2"/>
    <s v="OFF-LA-10003663"/>
    <x v="1"/>
    <x v="2"/>
    <s v="Avery 498"/>
    <x v="2354"/>
    <n v="7"/>
    <n v="0"/>
    <n v="9.5081000000000007"/>
  </r>
  <r>
    <x v="2856"/>
    <x v="1414"/>
    <x v="0"/>
    <x v="370"/>
    <d v="2013-08-30T00:00:00"/>
    <s v="First Class"/>
    <x v="137"/>
    <s v="Don Jones"/>
    <x v="1"/>
    <s v="United States"/>
    <s v="San Diego"/>
    <x v="1"/>
    <n v="92037"/>
    <x v="1"/>
    <s v="FUR-CH-10001215"/>
    <x v="0"/>
    <x v="1"/>
    <s v="Global Troy Executive Leather Low-Back Tilter"/>
    <x v="2355"/>
    <n v="4"/>
    <n v="0.2"/>
    <n v="100.19599999999997"/>
  </r>
  <r>
    <x v="2857"/>
    <x v="1415"/>
    <x v="0"/>
    <x v="243"/>
    <d v="2013-08-18T00:00:00"/>
    <s v="Second Class"/>
    <x v="666"/>
    <s v="Christopher Conant"/>
    <x v="0"/>
    <s v="United States"/>
    <s v="Fayetteville"/>
    <x v="3"/>
    <n v="28314"/>
    <x v="0"/>
    <s v="FUR-CH-10000988"/>
    <x v="0"/>
    <x v="1"/>
    <s v="Hon Olson Stacker Stools"/>
    <x v="2284"/>
    <n v="2"/>
    <n v="0.2"/>
    <n v="22.529599999999995"/>
  </r>
  <r>
    <x v="2858"/>
    <x v="1416"/>
    <x v="3"/>
    <x v="240"/>
    <d v="2014-05-24T00:00:00"/>
    <s v="Standard Class"/>
    <x v="618"/>
    <s v="Shahid Collister"/>
    <x v="0"/>
    <s v="United States"/>
    <s v="Atlanta"/>
    <x v="32"/>
    <n v="30318"/>
    <x v="0"/>
    <s v="TEC-AC-10003441"/>
    <x v="2"/>
    <x v="11"/>
    <s v="Kingston Digital DataTraveler 32GB USB 2.0"/>
    <x v="766"/>
    <n v="4"/>
    <n v="0"/>
    <n v="4.0679999999999978"/>
  </r>
  <r>
    <x v="2859"/>
    <x v="1416"/>
    <x v="3"/>
    <x v="240"/>
    <d v="2014-05-24T00:00:00"/>
    <s v="Standard Class"/>
    <x v="618"/>
    <s v="Shahid Collister"/>
    <x v="0"/>
    <s v="United States"/>
    <s v="Atlanta"/>
    <x v="32"/>
    <n v="30318"/>
    <x v="0"/>
    <s v="TEC-PH-10004389"/>
    <x v="2"/>
    <x v="7"/>
    <s v="Nokia Lumia 925"/>
    <x v="2258"/>
    <n v="3"/>
    <n v="0"/>
    <n v="98.272200000000012"/>
  </r>
  <r>
    <x v="2860"/>
    <x v="1416"/>
    <x v="3"/>
    <x v="240"/>
    <d v="2014-05-24T00:00:00"/>
    <s v="Standard Class"/>
    <x v="618"/>
    <s v="Shahid Collister"/>
    <x v="0"/>
    <s v="United States"/>
    <s v="Atlanta"/>
    <x v="32"/>
    <n v="30318"/>
    <x v="0"/>
    <s v="FUR-BO-10004695"/>
    <x v="0"/>
    <x v="0"/>
    <s v="O'Sullivan 2-Door Barrister Bookcase in Odessa Pine"/>
    <x v="2356"/>
    <n v="9"/>
    <n v="0"/>
    <n v="374.62859999999989"/>
  </r>
  <r>
    <x v="2861"/>
    <x v="1416"/>
    <x v="3"/>
    <x v="240"/>
    <d v="2014-05-24T00:00:00"/>
    <s v="Standard Class"/>
    <x v="618"/>
    <s v="Shahid Collister"/>
    <x v="0"/>
    <s v="United States"/>
    <s v="Atlanta"/>
    <x v="32"/>
    <n v="30318"/>
    <x v="0"/>
    <s v="OFF-PA-10000100"/>
    <x v="1"/>
    <x v="10"/>
    <s v="Xerox 1945"/>
    <x v="2357"/>
    <n v="7"/>
    <n v="0"/>
    <n v="140.59569999999999"/>
  </r>
  <r>
    <x v="2862"/>
    <x v="1417"/>
    <x v="3"/>
    <x v="801"/>
    <d v="2014-08-18T00:00:00"/>
    <s v="Standard Class"/>
    <x v="302"/>
    <s v="Rick Hansen"/>
    <x v="0"/>
    <s v="United States"/>
    <s v="Orlando"/>
    <x v="2"/>
    <n v="32839"/>
    <x v="0"/>
    <s v="OFF-PA-10000223"/>
    <x v="1"/>
    <x v="10"/>
    <s v="Xerox 2000"/>
    <x v="561"/>
    <n v="4"/>
    <n v="0.2"/>
    <n v="7.2576000000000001"/>
  </r>
  <r>
    <x v="2863"/>
    <x v="1418"/>
    <x v="3"/>
    <x v="802"/>
    <d v="2014-08-14T00:00:00"/>
    <s v="Same Day"/>
    <x v="271"/>
    <s v="Jay Kimmel"/>
    <x v="0"/>
    <s v="United States"/>
    <s v="San Francisco"/>
    <x v="1"/>
    <n v="94122"/>
    <x v="1"/>
    <s v="OFF-ST-10001325"/>
    <x v="1"/>
    <x v="4"/>
    <s v="Sterilite Officeware Hinged File Box"/>
    <x v="974"/>
    <n v="3"/>
    <n v="0"/>
    <n v="8.4888000000000012"/>
  </r>
  <r>
    <x v="2864"/>
    <x v="1418"/>
    <x v="3"/>
    <x v="802"/>
    <d v="2014-08-14T00:00:00"/>
    <s v="Same Day"/>
    <x v="271"/>
    <s v="Jay Kimmel"/>
    <x v="0"/>
    <s v="United States"/>
    <s v="San Francisco"/>
    <x v="1"/>
    <n v="94122"/>
    <x v="1"/>
    <s v="OFF-AP-10004249"/>
    <x v="1"/>
    <x v="9"/>
    <s v="Staples"/>
    <x v="2358"/>
    <n v="7"/>
    <n v="0"/>
    <n v="22.623299999999997"/>
  </r>
  <r>
    <x v="2865"/>
    <x v="1418"/>
    <x v="3"/>
    <x v="802"/>
    <d v="2014-08-14T00:00:00"/>
    <s v="Same Day"/>
    <x v="271"/>
    <s v="Jay Kimmel"/>
    <x v="0"/>
    <s v="United States"/>
    <s v="San Francisco"/>
    <x v="1"/>
    <n v="94122"/>
    <x v="1"/>
    <s v="OFF-AR-10000588"/>
    <x v="1"/>
    <x v="6"/>
    <s v="Newell 345"/>
    <x v="426"/>
    <n v="3"/>
    <n v="0"/>
    <n v="15.475200000000001"/>
  </r>
  <r>
    <x v="2866"/>
    <x v="1418"/>
    <x v="3"/>
    <x v="802"/>
    <d v="2014-08-14T00:00:00"/>
    <s v="Same Day"/>
    <x v="271"/>
    <s v="Jay Kimmel"/>
    <x v="0"/>
    <s v="United States"/>
    <s v="San Francisco"/>
    <x v="1"/>
    <n v="94122"/>
    <x v="1"/>
    <s v="OFF-SU-10000946"/>
    <x v="1"/>
    <x v="14"/>
    <s v="Staples"/>
    <x v="1051"/>
    <n v="4"/>
    <n v="0"/>
    <n v="9.2567999999999984"/>
  </r>
  <r>
    <x v="2867"/>
    <x v="1419"/>
    <x v="0"/>
    <x v="338"/>
    <d v="2013-11-13T00:00:00"/>
    <s v="Second Class"/>
    <x v="314"/>
    <s v="Art Foster"/>
    <x v="0"/>
    <s v="United States"/>
    <s v="Toledo"/>
    <x v="24"/>
    <n v="43615"/>
    <x v="3"/>
    <s v="OFF-SU-10001225"/>
    <x v="1"/>
    <x v="14"/>
    <s v="Staples"/>
    <x v="2359"/>
    <n v="5"/>
    <n v="0.2"/>
    <n v="-3.3120000000000012"/>
  </r>
  <r>
    <x v="2868"/>
    <x v="1419"/>
    <x v="0"/>
    <x v="338"/>
    <d v="2013-11-13T00:00:00"/>
    <s v="Second Class"/>
    <x v="314"/>
    <s v="Art Foster"/>
    <x v="0"/>
    <s v="United States"/>
    <s v="Toledo"/>
    <x v="24"/>
    <n v="43615"/>
    <x v="3"/>
    <s v="OFF-ST-10001558"/>
    <x v="1"/>
    <x v="4"/>
    <s v="Acco Perma 4000 Stacking Storage Drawers"/>
    <x v="2360"/>
    <n v="3"/>
    <n v="0.2"/>
    <n v="-2.4359999999999999"/>
  </r>
  <r>
    <x v="2869"/>
    <x v="1420"/>
    <x v="3"/>
    <x v="492"/>
    <d v="2014-06-20T00:00:00"/>
    <s v="Standard Class"/>
    <x v="62"/>
    <s v="Lena Creighton"/>
    <x v="0"/>
    <s v="United States"/>
    <s v="Saint Petersburg"/>
    <x v="2"/>
    <n v="33710"/>
    <x v="0"/>
    <s v="FUR-FU-10001546"/>
    <x v="0"/>
    <x v="5"/>
    <s v="Dana Swing-Arm Lamps"/>
    <x v="1232"/>
    <n v="2"/>
    <n v="0.2"/>
    <n v="1.0679999999999996"/>
  </r>
  <r>
    <x v="2870"/>
    <x v="1421"/>
    <x v="2"/>
    <x v="579"/>
    <d v="2011-03-26T00:00:00"/>
    <s v="Standard Class"/>
    <x v="667"/>
    <s v="Beth Fritzler"/>
    <x v="1"/>
    <s v="United States"/>
    <s v="Tucson"/>
    <x v="16"/>
    <n v="85705"/>
    <x v="1"/>
    <s v="OFF-PA-10002581"/>
    <x v="1"/>
    <x v="10"/>
    <s v="Xerox 1951"/>
    <x v="1355"/>
    <n v="3"/>
    <n v="0.2"/>
    <n v="23.234999999999992"/>
  </r>
  <r>
    <x v="2871"/>
    <x v="1421"/>
    <x v="2"/>
    <x v="579"/>
    <d v="2011-03-26T00:00:00"/>
    <s v="Standard Class"/>
    <x v="667"/>
    <s v="Beth Fritzler"/>
    <x v="1"/>
    <s v="United States"/>
    <s v="Tucson"/>
    <x v="16"/>
    <n v="85705"/>
    <x v="1"/>
    <s v="FUR-CH-10001482"/>
    <x v="0"/>
    <x v="1"/>
    <s v="Office Star - Mesh Screen back chair with Vinyl seat"/>
    <x v="2361"/>
    <n v="3"/>
    <n v="0.2"/>
    <n v="-35.36460000000001"/>
  </r>
  <r>
    <x v="2872"/>
    <x v="1422"/>
    <x v="3"/>
    <x v="140"/>
    <d v="2014-06-21T00:00:00"/>
    <s v="Standard Class"/>
    <x v="561"/>
    <s v="Stuart Calhoun"/>
    <x v="0"/>
    <s v="United States"/>
    <s v="Los Angeles"/>
    <x v="1"/>
    <n v="90036"/>
    <x v="1"/>
    <s v="OFF-AR-10002399"/>
    <x v="1"/>
    <x v="6"/>
    <s v="Dixon Prang Watercolor Pencils, 10-Color Set with Brush"/>
    <x v="2362"/>
    <n v="1"/>
    <n v="0"/>
    <n v="1.7465999999999999"/>
  </r>
  <r>
    <x v="2873"/>
    <x v="1423"/>
    <x v="3"/>
    <x v="673"/>
    <d v="2014-11-23T00:00:00"/>
    <s v="Standard Class"/>
    <x v="349"/>
    <s v="Scott Williamson"/>
    <x v="0"/>
    <s v="United States"/>
    <s v="San Diego"/>
    <x v="1"/>
    <n v="92105"/>
    <x v="1"/>
    <s v="OFF-ST-10001963"/>
    <x v="1"/>
    <x v="4"/>
    <s v="Tennsco Regal Shelving Units"/>
    <x v="2363"/>
    <n v="8"/>
    <n v="0"/>
    <n v="24.338399999999979"/>
  </r>
  <r>
    <x v="2874"/>
    <x v="1424"/>
    <x v="3"/>
    <x v="614"/>
    <d v="2015-01-01T00:00:00"/>
    <s v="First Class"/>
    <x v="266"/>
    <s v="Michael Chen"/>
    <x v="0"/>
    <s v="United States"/>
    <s v="New York City"/>
    <x v="15"/>
    <n v="10035"/>
    <x v="3"/>
    <s v="OFF-FA-10002988"/>
    <x v="1"/>
    <x v="13"/>
    <s v="Ideal Clamps"/>
    <x v="2364"/>
    <n v="3"/>
    <n v="0"/>
    <n v="2.9546999999999999"/>
  </r>
  <r>
    <x v="2875"/>
    <x v="1425"/>
    <x v="0"/>
    <x v="803"/>
    <d v="2013-01-23T00:00:00"/>
    <s v="Second Class"/>
    <x v="143"/>
    <s v="Tamara Dahlen"/>
    <x v="0"/>
    <s v="United States"/>
    <s v="San Diego"/>
    <x v="1"/>
    <n v="92037"/>
    <x v="1"/>
    <s v="FUR-CH-10004289"/>
    <x v="0"/>
    <x v="1"/>
    <s v="Global Super Steno Chair"/>
    <x v="2365"/>
    <n v="2"/>
    <n v="0.2"/>
    <n v="-5.758800000000015"/>
  </r>
  <r>
    <x v="2876"/>
    <x v="1425"/>
    <x v="0"/>
    <x v="803"/>
    <d v="2013-01-23T00:00:00"/>
    <s v="Second Class"/>
    <x v="143"/>
    <s v="Tamara Dahlen"/>
    <x v="0"/>
    <s v="United States"/>
    <s v="San Diego"/>
    <x v="1"/>
    <n v="92037"/>
    <x v="1"/>
    <s v="FUR-CH-10000785"/>
    <x v="0"/>
    <x v="1"/>
    <s v="Global Ergonomic Managers Chair"/>
    <x v="2366"/>
    <n v="7"/>
    <n v="0.2"/>
    <n v="76.011600000000016"/>
  </r>
  <r>
    <x v="2877"/>
    <x v="1426"/>
    <x v="0"/>
    <x v="804"/>
    <d v="2013-01-19T00:00:00"/>
    <s v="Standard Class"/>
    <x v="656"/>
    <s v="Dean percer"/>
    <x v="2"/>
    <s v="United States"/>
    <s v="Westfield"/>
    <x v="30"/>
    <n v="7090"/>
    <x v="3"/>
    <s v="OFF-EN-10003040"/>
    <x v="1"/>
    <x v="12"/>
    <s v="Quality Park Security Envelopes"/>
    <x v="2367"/>
    <n v="2"/>
    <n v="0"/>
    <n v="24.599800000000002"/>
  </r>
  <r>
    <x v="2878"/>
    <x v="1426"/>
    <x v="0"/>
    <x v="804"/>
    <d v="2013-01-19T00:00:00"/>
    <s v="Standard Class"/>
    <x v="656"/>
    <s v="Dean percer"/>
    <x v="2"/>
    <s v="United States"/>
    <s v="Westfield"/>
    <x v="30"/>
    <n v="7090"/>
    <x v="3"/>
    <s v="OFF-AR-10001573"/>
    <x v="1"/>
    <x v="6"/>
    <s v="American Pencil"/>
    <x v="2368"/>
    <n v="2"/>
    <n v="0"/>
    <n v="1.3513999999999995"/>
  </r>
  <r>
    <x v="2879"/>
    <x v="1426"/>
    <x v="0"/>
    <x v="804"/>
    <d v="2013-01-19T00:00:00"/>
    <s v="Standard Class"/>
    <x v="656"/>
    <s v="Dean percer"/>
    <x v="2"/>
    <s v="United States"/>
    <s v="Westfield"/>
    <x v="30"/>
    <n v="7090"/>
    <x v="3"/>
    <s v="TEC-AC-10000844"/>
    <x v="2"/>
    <x v="11"/>
    <s v="Logitech Gaming G510s - Keyboard"/>
    <x v="2369"/>
    <n v="3"/>
    <n v="0"/>
    <n v="91.789199999999994"/>
  </r>
  <r>
    <x v="2880"/>
    <x v="1427"/>
    <x v="0"/>
    <x v="251"/>
    <d v="2013-09-24T00:00:00"/>
    <s v="Second Class"/>
    <x v="174"/>
    <s v="Shirley Daniels"/>
    <x v="2"/>
    <s v="United States"/>
    <s v="Orange"/>
    <x v="30"/>
    <n v="7050"/>
    <x v="3"/>
    <s v="OFF-BI-10000756"/>
    <x v="1"/>
    <x v="8"/>
    <s v="Storex DuraTech Recycled Plastic Frosted Binders"/>
    <x v="2370"/>
    <n v="6"/>
    <n v="0"/>
    <n v="12.72"/>
  </r>
  <r>
    <x v="2881"/>
    <x v="1427"/>
    <x v="0"/>
    <x v="251"/>
    <d v="2013-09-24T00:00:00"/>
    <s v="Second Class"/>
    <x v="174"/>
    <s v="Shirley Daniels"/>
    <x v="2"/>
    <s v="United States"/>
    <s v="Orange"/>
    <x v="30"/>
    <n v="7050"/>
    <x v="3"/>
    <s v="OFF-SU-10000381"/>
    <x v="1"/>
    <x v="14"/>
    <s v="Acme Forged Steel Scissors with Black Enamel Handles"/>
    <x v="1056"/>
    <n v="3"/>
    <n v="0"/>
    <n v="8.0996999999999986"/>
  </r>
  <r>
    <x v="2882"/>
    <x v="1428"/>
    <x v="2"/>
    <x v="805"/>
    <d v="2011-02-26T00:00:00"/>
    <s v="Standard Class"/>
    <x v="612"/>
    <s v="Tamara Manning"/>
    <x v="0"/>
    <s v="United States"/>
    <s v="Woodstock"/>
    <x v="10"/>
    <n v="60098"/>
    <x v="2"/>
    <s v="OFF-BI-10004094"/>
    <x v="1"/>
    <x v="8"/>
    <s v="GBC Standard Plastic Binding Systems Combs"/>
    <x v="2371"/>
    <n v="5"/>
    <n v="0.8"/>
    <n v="-13.717499999999998"/>
  </r>
  <r>
    <x v="2883"/>
    <x v="1429"/>
    <x v="0"/>
    <x v="583"/>
    <d v="2013-11-17T00:00:00"/>
    <s v="Second Class"/>
    <x v="318"/>
    <s v="Berenike Kampe"/>
    <x v="0"/>
    <s v="United States"/>
    <s v="San Francisco"/>
    <x v="1"/>
    <n v="94110"/>
    <x v="1"/>
    <s v="FUR-FU-10001852"/>
    <x v="0"/>
    <x v="5"/>
    <s v="Eldon Regeneration Recycled Desk Accessories, Smoke"/>
    <x v="2372"/>
    <n v="4"/>
    <n v="0"/>
    <n v="2.2271999999999998"/>
  </r>
  <r>
    <x v="2884"/>
    <x v="1430"/>
    <x v="0"/>
    <x v="806"/>
    <d v="2013-02-03T00:00:00"/>
    <s v="Standard Class"/>
    <x v="223"/>
    <s v="Jeremy Farry"/>
    <x v="0"/>
    <s v="United States"/>
    <s v="San Francisco"/>
    <x v="1"/>
    <n v="94122"/>
    <x v="1"/>
    <s v="OFF-BI-10000014"/>
    <x v="1"/>
    <x v="8"/>
    <s v="Heavy-Duty E-Z-D Binders"/>
    <x v="738"/>
    <n v="2"/>
    <n v="0.2"/>
    <n v="5.8914"/>
  </r>
  <r>
    <x v="2885"/>
    <x v="1431"/>
    <x v="0"/>
    <x v="807"/>
    <d v="2013-10-23T00:00:00"/>
    <s v="Standard Class"/>
    <x v="212"/>
    <s v="Emily Phan"/>
    <x v="0"/>
    <s v="United States"/>
    <s v="Tempe"/>
    <x v="16"/>
    <n v="85281"/>
    <x v="1"/>
    <s v="FUR-CH-10003396"/>
    <x v="0"/>
    <x v="1"/>
    <s v="Global Deluxe Steno Chair"/>
    <x v="2373"/>
    <n v="5"/>
    <n v="0.2"/>
    <n v="-34.64100000000002"/>
  </r>
  <r>
    <x v="2886"/>
    <x v="1432"/>
    <x v="3"/>
    <x v="404"/>
    <d v="2014-12-20T00:00:00"/>
    <s v="First Class"/>
    <x v="212"/>
    <s v="Emily Phan"/>
    <x v="0"/>
    <s v="United States"/>
    <s v="Los Angeles"/>
    <x v="1"/>
    <n v="90008"/>
    <x v="1"/>
    <s v="OFF-AR-10003811"/>
    <x v="1"/>
    <x v="6"/>
    <s v="Newell 327"/>
    <x v="153"/>
    <n v="3"/>
    <n v="0"/>
    <n v="1.7901"/>
  </r>
  <r>
    <x v="2887"/>
    <x v="1432"/>
    <x v="3"/>
    <x v="404"/>
    <d v="2014-12-20T00:00:00"/>
    <s v="First Class"/>
    <x v="212"/>
    <s v="Emily Phan"/>
    <x v="0"/>
    <s v="United States"/>
    <s v="Los Angeles"/>
    <x v="1"/>
    <n v="90008"/>
    <x v="1"/>
    <s v="OFF-PA-10003172"/>
    <x v="1"/>
    <x v="10"/>
    <s v="Xerox 1996"/>
    <x v="91"/>
    <n v="2"/>
    <n v="0"/>
    <n v="6.2208000000000006"/>
  </r>
  <r>
    <x v="2888"/>
    <x v="1432"/>
    <x v="3"/>
    <x v="404"/>
    <d v="2014-12-20T00:00:00"/>
    <s v="First Class"/>
    <x v="212"/>
    <s v="Emily Phan"/>
    <x v="0"/>
    <s v="United States"/>
    <s v="Los Angeles"/>
    <x v="1"/>
    <n v="90008"/>
    <x v="1"/>
    <s v="OFF-PA-10000289"/>
    <x v="1"/>
    <x v="10"/>
    <s v="Xerox 213"/>
    <x v="56"/>
    <n v="5"/>
    <n v="0"/>
    <n v="15.552000000000001"/>
  </r>
  <r>
    <x v="2889"/>
    <x v="1433"/>
    <x v="3"/>
    <x v="808"/>
    <d v="2014-11-07T00:00:00"/>
    <s v="Standard Class"/>
    <x v="175"/>
    <s v="Ken Heidel"/>
    <x v="1"/>
    <s v="United States"/>
    <s v="Seattle"/>
    <x v="4"/>
    <n v="98105"/>
    <x v="1"/>
    <s v="OFF-PA-10000791"/>
    <x v="1"/>
    <x v="10"/>
    <s v="Wirebound Message Books, Four 2 3/4 x 5 Forms per Page, 200 Sets per Book"/>
    <x v="2374"/>
    <n v="5"/>
    <n v="0"/>
    <n v="10.732499999999998"/>
  </r>
  <r>
    <x v="2890"/>
    <x v="1434"/>
    <x v="2"/>
    <x v="333"/>
    <d v="2011-05-01T00:00:00"/>
    <s v="Second Class"/>
    <x v="668"/>
    <s v="Harry Greene"/>
    <x v="0"/>
    <s v="United States"/>
    <s v="Lake Charles"/>
    <x v="28"/>
    <n v="70601"/>
    <x v="0"/>
    <s v="FUR-CH-10002304"/>
    <x v="0"/>
    <x v="1"/>
    <s v="Global Stack Chair without Arms, Black"/>
    <x v="2375"/>
    <n v="2"/>
    <n v="0"/>
    <n v="12.990000000000002"/>
  </r>
  <r>
    <x v="2891"/>
    <x v="1434"/>
    <x v="2"/>
    <x v="333"/>
    <d v="2011-05-01T00:00:00"/>
    <s v="Second Class"/>
    <x v="668"/>
    <s v="Harry Greene"/>
    <x v="0"/>
    <s v="United States"/>
    <s v="Lake Charles"/>
    <x v="28"/>
    <n v="70601"/>
    <x v="0"/>
    <s v="OFF-BI-10000136"/>
    <x v="1"/>
    <x v="8"/>
    <s v="Avery Non-Stick Heavy Duty View Round Locking Ring Binders"/>
    <x v="1465"/>
    <n v="3"/>
    <n v="0"/>
    <n v="8.6112000000000002"/>
  </r>
  <r>
    <x v="2892"/>
    <x v="1435"/>
    <x v="3"/>
    <x v="436"/>
    <d v="2014-10-30T00:00:00"/>
    <s v="Standard Class"/>
    <x v="36"/>
    <s v="Julie Creighton"/>
    <x v="1"/>
    <s v="United States"/>
    <s v="Rochester"/>
    <x v="15"/>
    <n v="14609"/>
    <x v="3"/>
    <s v="OFF-PA-10003739"/>
    <x v="1"/>
    <x v="10"/>
    <s v="Xerox 1969"/>
    <x v="1057"/>
    <n v="2"/>
    <n v="0"/>
    <n v="5.6644000000000005"/>
  </r>
  <r>
    <x v="2893"/>
    <x v="1435"/>
    <x v="3"/>
    <x v="436"/>
    <d v="2014-10-30T00:00:00"/>
    <s v="Standard Class"/>
    <x v="36"/>
    <s v="Julie Creighton"/>
    <x v="1"/>
    <s v="United States"/>
    <s v="Rochester"/>
    <x v="15"/>
    <n v="14609"/>
    <x v="3"/>
    <s v="OFF-PA-10002479"/>
    <x v="1"/>
    <x v="10"/>
    <s v="Xerox 4200 Series MultiUse Premium Copy Paper (20Lb. and 84 Bright)"/>
    <x v="1603"/>
    <n v="5"/>
    <n v="0"/>
    <n v="11.879999999999999"/>
  </r>
  <r>
    <x v="2894"/>
    <x v="1435"/>
    <x v="3"/>
    <x v="436"/>
    <d v="2014-10-30T00:00:00"/>
    <s v="Standard Class"/>
    <x v="36"/>
    <s v="Julie Creighton"/>
    <x v="1"/>
    <s v="United States"/>
    <s v="Rochester"/>
    <x v="15"/>
    <n v="14609"/>
    <x v="3"/>
    <s v="FUR-FU-10000771"/>
    <x v="0"/>
    <x v="5"/>
    <s v="Eldon 200 Class Desk Accessories, Smoke"/>
    <x v="2376"/>
    <n v="11"/>
    <n v="0"/>
    <n v="29.013600000000004"/>
  </r>
  <r>
    <x v="2895"/>
    <x v="1435"/>
    <x v="3"/>
    <x v="436"/>
    <d v="2014-10-30T00:00:00"/>
    <s v="Standard Class"/>
    <x v="36"/>
    <s v="Julie Creighton"/>
    <x v="1"/>
    <s v="United States"/>
    <s v="Rochester"/>
    <x v="15"/>
    <n v="14609"/>
    <x v="3"/>
    <s v="TEC-PH-10001552"/>
    <x v="2"/>
    <x v="7"/>
    <s v="I Need's 3d Hello Kitty Hybrid Silicone Case Cover for HTC One X 4g with 3d Hello Kitty Stylus Pen Green/pink"/>
    <x v="1211"/>
    <n v="3"/>
    <n v="0"/>
    <n v="10.046400000000002"/>
  </r>
  <r>
    <x v="2896"/>
    <x v="1436"/>
    <x v="2"/>
    <x v="809"/>
    <d v="2011-04-03T00:00:00"/>
    <s v="Standard Class"/>
    <x v="27"/>
    <s v="Kunst Miller"/>
    <x v="0"/>
    <s v="United States"/>
    <s v="Long Beach"/>
    <x v="15"/>
    <n v="11561"/>
    <x v="3"/>
    <s v="OFF-AR-10001915"/>
    <x v="1"/>
    <x v="6"/>
    <s v="Peel-Off China Markers"/>
    <x v="2377"/>
    <n v="5"/>
    <n v="0"/>
    <n v="20.853000000000002"/>
  </r>
  <r>
    <x v="2897"/>
    <x v="1437"/>
    <x v="0"/>
    <x v="810"/>
    <d v="2013-01-09T00:00:00"/>
    <s v="Standard Class"/>
    <x v="424"/>
    <s v="Erica Bern"/>
    <x v="1"/>
    <s v="United States"/>
    <s v="Charlotte"/>
    <x v="3"/>
    <n v="28205"/>
    <x v="0"/>
    <s v="TEC-CO-10000971"/>
    <x v="2"/>
    <x v="16"/>
    <s v="Hewlett Packard 310 Color Digital Copier"/>
    <x v="2378"/>
    <n v="4"/>
    <n v="0.2"/>
    <n v="119.99599999999992"/>
  </r>
  <r>
    <x v="2898"/>
    <x v="1438"/>
    <x v="1"/>
    <x v="33"/>
    <d v="2012-04-30T00:00:00"/>
    <s v="Standard Class"/>
    <x v="617"/>
    <s v="Pierre Wener"/>
    <x v="0"/>
    <s v="United States"/>
    <s v="Houston"/>
    <x v="5"/>
    <n v="77036"/>
    <x v="2"/>
    <s v="FUR-CH-10004086"/>
    <x v="0"/>
    <x v="1"/>
    <s v="Hon 4070 Series Pagoda Armless Upholstered Stacking Chairs"/>
    <x v="2379"/>
    <n v="2"/>
    <n v="0.3"/>
    <n v="-5.8346000000000231"/>
  </r>
  <r>
    <x v="2899"/>
    <x v="1439"/>
    <x v="1"/>
    <x v="811"/>
    <d v="2012-09-17T00:00:00"/>
    <s v="Standard Class"/>
    <x v="38"/>
    <s v="Paul Gonzalez"/>
    <x v="0"/>
    <s v="United States"/>
    <s v="New York City"/>
    <x v="15"/>
    <n v="10035"/>
    <x v="3"/>
    <s v="TEC-CO-10000971"/>
    <x v="2"/>
    <x v="16"/>
    <s v="Hewlett Packard 310 Color Digital Copier"/>
    <x v="2006"/>
    <n v="2"/>
    <n v="0.2"/>
    <n v="59.997999999999962"/>
  </r>
  <r>
    <x v="2900"/>
    <x v="1439"/>
    <x v="1"/>
    <x v="811"/>
    <d v="2012-09-17T00:00:00"/>
    <s v="Standard Class"/>
    <x v="38"/>
    <s v="Paul Gonzalez"/>
    <x v="0"/>
    <s v="United States"/>
    <s v="New York City"/>
    <x v="15"/>
    <n v="10035"/>
    <x v="3"/>
    <s v="OFF-LA-10001317"/>
    <x v="1"/>
    <x v="2"/>
    <s v="Avery 520"/>
    <x v="2380"/>
    <n v="4"/>
    <n v="0"/>
    <n v="6.048"/>
  </r>
  <r>
    <x v="2901"/>
    <x v="1440"/>
    <x v="3"/>
    <x v="220"/>
    <d v="2014-09-16T00:00:00"/>
    <s v="Standard Class"/>
    <x v="626"/>
    <s v="Daniel Byrd"/>
    <x v="2"/>
    <s v="United States"/>
    <s v="Columbus"/>
    <x v="32"/>
    <n v="31907"/>
    <x v="0"/>
    <s v="OFF-PA-10003656"/>
    <x v="1"/>
    <x v="10"/>
    <s v="Xerox 1935"/>
    <x v="2381"/>
    <n v="7"/>
    <n v="0"/>
    <n v="84.943599999999989"/>
  </r>
  <r>
    <x v="2902"/>
    <x v="1441"/>
    <x v="0"/>
    <x v="1"/>
    <d v="2013-06-18T00:00:00"/>
    <s v="Standard Class"/>
    <x v="257"/>
    <s v="Craig Reiter"/>
    <x v="0"/>
    <s v="United States"/>
    <s v="Chicago"/>
    <x v="10"/>
    <n v="60610"/>
    <x v="2"/>
    <s v="OFF-PA-10002160"/>
    <x v="1"/>
    <x v="10"/>
    <s v="Xerox 1978"/>
    <x v="2382"/>
    <n v="5"/>
    <n v="0.2"/>
    <n v="8.3810000000000002"/>
  </r>
  <r>
    <x v="2903"/>
    <x v="1442"/>
    <x v="0"/>
    <x v="812"/>
    <d v="2013-07-02T00:00:00"/>
    <s v="Standard Class"/>
    <x v="542"/>
    <s v="Katharine Harms"/>
    <x v="1"/>
    <s v="United States"/>
    <s v="Highland Park"/>
    <x v="10"/>
    <n v="60035"/>
    <x v="2"/>
    <s v="OFF-PA-10000575"/>
    <x v="1"/>
    <x v="10"/>
    <s v="Wirebound Message Books, Four 2 3/4 x 5 White Forms per Page"/>
    <x v="2383"/>
    <n v="7"/>
    <n v="0.2"/>
    <n v="12.175799999999999"/>
  </r>
  <r>
    <x v="2904"/>
    <x v="1442"/>
    <x v="0"/>
    <x v="812"/>
    <d v="2013-07-02T00:00:00"/>
    <s v="Standard Class"/>
    <x v="542"/>
    <s v="Katharine Harms"/>
    <x v="1"/>
    <s v="United States"/>
    <s v="Highland Park"/>
    <x v="10"/>
    <n v="60035"/>
    <x v="2"/>
    <s v="FUR-CH-10003981"/>
    <x v="0"/>
    <x v="1"/>
    <s v="Global Commerce Series Low-Back Swivel/Tilt Chairs"/>
    <x v="2384"/>
    <n v="3"/>
    <n v="0.3"/>
    <n v="-7.7094000000001017"/>
  </r>
  <r>
    <x v="2905"/>
    <x v="1443"/>
    <x v="2"/>
    <x v="467"/>
    <d v="2011-09-30T00:00:00"/>
    <s v="Standard Class"/>
    <x v="37"/>
    <s v="Christopher Schild"/>
    <x v="2"/>
    <s v="United States"/>
    <s v="Seattle"/>
    <x v="4"/>
    <n v="98115"/>
    <x v="1"/>
    <s v="OFF-ST-10002615"/>
    <x v="1"/>
    <x v="4"/>
    <s v="Dual Level, Single-Width Filing Carts"/>
    <x v="2385"/>
    <n v="2"/>
    <n v="0"/>
    <n v="80.631200000000007"/>
  </r>
  <r>
    <x v="2906"/>
    <x v="1444"/>
    <x v="3"/>
    <x v="132"/>
    <d v="2014-11-10T00:00:00"/>
    <s v="Standard Class"/>
    <x v="351"/>
    <s v="Daniel Lacy"/>
    <x v="0"/>
    <s v="United States"/>
    <s v="Eagan"/>
    <x v="11"/>
    <n v="55122"/>
    <x v="2"/>
    <s v="OFF-PA-10000327"/>
    <x v="1"/>
    <x v="10"/>
    <s v="Xerox 1971"/>
    <x v="18"/>
    <n v="2"/>
    <n v="0"/>
    <n v="3.8519999999999994"/>
  </r>
  <r>
    <x v="2907"/>
    <x v="1444"/>
    <x v="3"/>
    <x v="132"/>
    <d v="2014-11-10T00:00:00"/>
    <s v="Standard Class"/>
    <x v="351"/>
    <s v="Daniel Lacy"/>
    <x v="0"/>
    <s v="United States"/>
    <s v="Eagan"/>
    <x v="11"/>
    <n v="55122"/>
    <x v="2"/>
    <s v="OFF-ST-10001325"/>
    <x v="1"/>
    <x v="4"/>
    <s v="Sterilite Officeware Hinged File Box"/>
    <x v="2386"/>
    <n v="5"/>
    <n v="0"/>
    <n v="14.148"/>
  </r>
  <r>
    <x v="2908"/>
    <x v="1444"/>
    <x v="3"/>
    <x v="132"/>
    <d v="2014-11-10T00:00:00"/>
    <s v="Standard Class"/>
    <x v="351"/>
    <s v="Daniel Lacy"/>
    <x v="0"/>
    <s v="United States"/>
    <s v="Eagan"/>
    <x v="11"/>
    <n v="55122"/>
    <x v="2"/>
    <s v="OFF-LA-10001771"/>
    <x v="1"/>
    <x v="2"/>
    <s v="Avery 513"/>
    <x v="1830"/>
    <n v="3"/>
    <n v="0"/>
    <n v="6.8723999999999998"/>
  </r>
  <r>
    <x v="2909"/>
    <x v="1445"/>
    <x v="3"/>
    <x v="600"/>
    <d v="2014-02-24T00:00:00"/>
    <s v="Standard Class"/>
    <x v="250"/>
    <s v="Max Engle"/>
    <x v="0"/>
    <s v="United States"/>
    <s v="Seattle"/>
    <x v="4"/>
    <n v="98103"/>
    <x v="1"/>
    <s v="OFF-FA-10004968"/>
    <x v="1"/>
    <x v="13"/>
    <s v="Rubber Band Ball"/>
    <x v="2387"/>
    <n v="3"/>
    <n v="0"/>
    <n v="0.2244000000000006"/>
  </r>
  <r>
    <x v="2910"/>
    <x v="1446"/>
    <x v="1"/>
    <x v="599"/>
    <d v="2012-11-09T00:00:00"/>
    <s v="Standard Class"/>
    <x v="104"/>
    <s v="Valerie Dominguez"/>
    <x v="0"/>
    <s v="United States"/>
    <s v="Coral Springs"/>
    <x v="2"/>
    <n v="33065"/>
    <x v="0"/>
    <s v="OFF-AP-10000576"/>
    <x v="1"/>
    <x v="9"/>
    <s v="Belkin 325VA UPS Surge Protector, 6'"/>
    <x v="2388"/>
    <n v="4"/>
    <n v="0.2"/>
    <n v="24.196000000000012"/>
  </r>
  <r>
    <x v="2911"/>
    <x v="1447"/>
    <x v="2"/>
    <x v="737"/>
    <d v="2011-06-21T00:00:00"/>
    <s v="Standard Class"/>
    <x v="237"/>
    <s v="Chloris Kastensmidt"/>
    <x v="0"/>
    <s v="United States"/>
    <s v="Hempstead"/>
    <x v="15"/>
    <n v="11550"/>
    <x v="3"/>
    <s v="OFF-EN-10003286"/>
    <x v="1"/>
    <x v="12"/>
    <s v="Staples"/>
    <x v="1417"/>
    <n v="5"/>
    <n v="0"/>
    <n v="19.457999999999998"/>
  </r>
  <r>
    <x v="2912"/>
    <x v="1447"/>
    <x v="2"/>
    <x v="737"/>
    <d v="2011-06-21T00:00:00"/>
    <s v="Standard Class"/>
    <x v="237"/>
    <s v="Chloris Kastensmidt"/>
    <x v="0"/>
    <s v="United States"/>
    <s v="Hempstead"/>
    <x v="15"/>
    <n v="11550"/>
    <x v="3"/>
    <s v="OFF-AR-10003772"/>
    <x v="1"/>
    <x v="6"/>
    <s v="Boston 16750 Black Compact Battery Pencil Sharpener"/>
    <x v="768"/>
    <n v="4"/>
    <n v="0"/>
    <n v="10.499999999999996"/>
  </r>
  <r>
    <x v="2913"/>
    <x v="1447"/>
    <x v="2"/>
    <x v="737"/>
    <d v="2011-06-21T00:00:00"/>
    <s v="Standard Class"/>
    <x v="237"/>
    <s v="Chloris Kastensmidt"/>
    <x v="0"/>
    <s v="United States"/>
    <s v="Hempstead"/>
    <x v="15"/>
    <n v="11550"/>
    <x v="3"/>
    <s v="OFF-BI-10002852"/>
    <x v="1"/>
    <x v="8"/>
    <s v="Ibico Standard Transparent Covers"/>
    <x v="2389"/>
    <n v="3"/>
    <n v="0.2"/>
    <n v="14.337599999999998"/>
  </r>
  <r>
    <x v="2914"/>
    <x v="1448"/>
    <x v="1"/>
    <x v="88"/>
    <d v="2012-10-17T00:00:00"/>
    <s v="Second Class"/>
    <x v="351"/>
    <s v="Daniel Lacy"/>
    <x v="0"/>
    <s v="United States"/>
    <s v="Noblesville"/>
    <x v="14"/>
    <n v="46060"/>
    <x v="2"/>
    <s v="TEC-PH-10002890"/>
    <x v="2"/>
    <x v="7"/>
    <s v="AT&amp;T 17929 Lendline Telephone"/>
    <x v="2390"/>
    <n v="3"/>
    <n v="0"/>
    <n v="35.287199999999999"/>
  </r>
  <r>
    <x v="2915"/>
    <x v="1448"/>
    <x v="1"/>
    <x v="88"/>
    <d v="2012-10-17T00:00:00"/>
    <s v="Second Class"/>
    <x v="351"/>
    <s v="Daniel Lacy"/>
    <x v="0"/>
    <s v="United States"/>
    <s v="Noblesville"/>
    <x v="14"/>
    <n v="46060"/>
    <x v="2"/>
    <s v="OFF-BI-10001308"/>
    <x v="1"/>
    <x v="8"/>
    <s v="GBC Standard Plastic Binding Systems' Combs"/>
    <x v="2391"/>
    <n v="2"/>
    <n v="0"/>
    <n v="5.6519999999999992"/>
  </r>
  <r>
    <x v="2916"/>
    <x v="1448"/>
    <x v="1"/>
    <x v="88"/>
    <d v="2012-10-17T00:00:00"/>
    <s v="Second Class"/>
    <x v="351"/>
    <s v="Daniel Lacy"/>
    <x v="0"/>
    <s v="United States"/>
    <s v="Noblesville"/>
    <x v="14"/>
    <n v="46060"/>
    <x v="2"/>
    <s v="TEC-PH-10001750"/>
    <x v="2"/>
    <x v="7"/>
    <s v="Samsung Rugby III"/>
    <x v="2392"/>
    <n v="4"/>
    <n v="0"/>
    <n v="71.269200000000012"/>
  </r>
  <r>
    <x v="2917"/>
    <x v="1449"/>
    <x v="3"/>
    <x v="151"/>
    <d v="2014-08-31T00:00:00"/>
    <s v="First Class"/>
    <x v="339"/>
    <s v="Sanjit Engle"/>
    <x v="0"/>
    <s v="United States"/>
    <s v="Dallas"/>
    <x v="5"/>
    <n v="75220"/>
    <x v="2"/>
    <s v="OFF-AR-10003338"/>
    <x v="1"/>
    <x v="6"/>
    <s v="Eberhard Faber 3 1/2&quot; Golf Pencils"/>
    <x v="2393"/>
    <n v="1"/>
    <n v="0.2"/>
    <n v="0.37200000000000011"/>
  </r>
  <r>
    <x v="2918"/>
    <x v="1450"/>
    <x v="0"/>
    <x v="813"/>
    <d v="2013-11-24T00:00:00"/>
    <s v="Same Day"/>
    <x v="624"/>
    <s v="Luke Schmidt"/>
    <x v="1"/>
    <s v="United States"/>
    <s v="Philadelphia"/>
    <x v="9"/>
    <n v="19140"/>
    <x v="3"/>
    <s v="OFF-FA-10002763"/>
    <x v="1"/>
    <x v="13"/>
    <s v="Advantus Map Pennant Flags and Round Head Tacks"/>
    <x v="2394"/>
    <n v="5"/>
    <n v="0.2"/>
    <n v="2.3699999999999983"/>
  </r>
  <r>
    <x v="2919"/>
    <x v="1450"/>
    <x v="0"/>
    <x v="813"/>
    <d v="2013-11-24T00:00:00"/>
    <s v="Same Day"/>
    <x v="624"/>
    <s v="Luke Schmidt"/>
    <x v="1"/>
    <s v="United States"/>
    <s v="Philadelphia"/>
    <x v="9"/>
    <n v="19140"/>
    <x v="3"/>
    <s v="FUR-FU-10002088"/>
    <x v="0"/>
    <x v="5"/>
    <s v="Nu-Dell Float Frame 11 x 14 1/2"/>
    <x v="325"/>
    <n v="2"/>
    <n v="0.2"/>
    <n v="3.9512"/>
  </r>
  <r>
    <x v="2920"/>
    <x v="1450"/>
    <x v="0"/>
    <x v="813"/>
    <d v="2013-11-24T00:00:00"/>
    <s v="Same Day"/>
    <x v="624"/>
    <s v="Luke Schmidt"/>
    <x v="1"/>
    <s v="United States"/>
    <s v="Philadelphia"/>
    <x v="9"/>
    <n v="19140"/>
    <x v="3"/>
    <s v="FUR-FU-10003976"/>
    <x v="0"/>
    <x v="5"/>
    <s v="DAX Executive Solid Wood Document Frame, Desktop or Hang, Mahogany, 5 x 7"/>
    <x v="2395"/>
    <n v="7"/>
    <n v="0.2"/>
    <n v="12.328399999999988"/>
  </r>
  <r>
    <x v="2921"/>
    <x v="1451"/>
    <x v="3"/>
    <x v="289"/>
    <d v="2014-01-31T00:00:00"/>
    <s v="Same Day"/>
    <x v="462"/>
    <s v="Michael Moore"/>
    <x v="0"/>
    <s v="United States"/>
    <s v="San Francisco"/>
    <x v="1"/>
    <n v="94109"/>
    <x v="1"/>
    <s v="OFF-ST-10001511"/>
    <x v="1"/>
    <x v="4"/>
    <s v="Space Solutions Commercial Steel Shelving"/>
    <x v="2396"/>
    <n v="2"/>
    <n v="0"/>
    <n v="6.4649999999999892"/>
  </r>
  <r>
    <x v="2922"/>
    <x v="1452"/>
    <x v="1"/>
    <x v="672"/>
    <d v="2012-12-03T00:00:00"/>
    <s v="Second Class"/>
    <x v="489"/>
    <s v="Deborah Brumfield"/>
    <x v="2"/>
    <s v="United States"/>
    <s v="Austin"/>
    <x v="5"/>
    <n v="78745"/>
    <x v="2"/>
    <s v="OFF-BI-10000301"/>
    <x v="1"/>
    <x v="8"/>
    <s v="GBC Instant Report Kit"/>
    <x v="2397"/>
    <n v="3"/>
    <n v="0.8"/>
    <n v="-5.8230000000000004"/>
  </r>
  <r>
    <x v="2923"/>
    <x v="1453"/>
    <x v="2"/>
    <x v="307"/>
    <d v="2011-07-04T00:00:00"/>
    <s v="Standard Class"/>
    <x v="338"/>
    <s v="Rob Williams"/>
    <x v="1"/>
    <s v="United States"/>
    <s v="Detroit"/>
    <x v="12"/>
    <n v="48234"/>
    <x v="2"/>
    <s v="OFF-FA-10003495"/>
    <x v="1"/>
    <x v="13"/>
    <s v="Staples"/>
    <x v="2398"/>
    <n v="1"/>
    <n v="0"/>
    <n v="3.04"/>
  </r>
  <r>
    <x v="2924"/>
    <x v="1454"/>
    <x v="2"/>
    <x v="814"/>
    <d v="2011-09-05T00:00:00"/>
    <s v="First Class"/>
    <x v="594"/>
    <s v="Justin MacKendrick"/>
    <x v="0"/>
    <s v="United States"/>
    <s v="Watertown"/>
    <x v="15"/>
    <n v="13601"/>
    <x v="3"/>
    <s v="OFF-AP-10001303"/>
    <x v="1"/>
    <x v="9"/>
    <s v="Holmes Cool Mist Humidifier for the Whole House with 8-Gallon Output per Day, Extended Life Filter"/>
    <x v="189"/>
    <n v="1"/>
    <n v="0"/>
    <n v="8.9549999999999983"/>
  </r>
  <r>
    <x v="2925"/>
    <x v="1454"/>
    <x v="2"/>
    <x v="814"/>
    <d v="2011-09-05T00:00:00"/>
    <s v="First Class"/>
    <x v="594"/>
    <s v="Justin MacKendrick"/>
    <x v="0"/>
    <s v="United States"/>
    <s v="Watertown"/>
    <x v="15"/>
    <n v="13601"/>
    <x v="3"/>
    <s v="FUR-FU-10002116"/>
    <x v="0"/>
    <x v="5"/>
    <s v="Tenex Carpeted, Granite-Look or Clear Contemporary Contour Shape Chair Mats"/>
    <x v="2399"/>
    <n v="1"/>
    <n v="0"/>
    <n v="4.9496999999999929"/>
  </r>
  <r>
    <x v="2926"/>
    <x v="1455"/>
    <x v="3"/>
    <x v="815"/>
    <d v="2014-07-15T00:00:00"/>
    <s v="Second Class"/>
    <x v="669"/>
    <s v="Becky Pak"/>
    <x v="0"/>
    <s v="United States"/>
    <s v="Columbus"/>
    <x v="32"/>
    <n v="31907"/>
    <x v="0"/>
    <s v="FUR-FU-10000771"/>
    <x v="0"/>
    <x v="5"/>
    <s v="Eldon 200 Class Desk Accessories, Smoke"/>
    <x v="609"/>
    <n v="3"/>
    <n v="0"/>
    <n v="7.9128000000000007"/>
  </r>
  <r>
    <x v="2927"/>
    <x v="1456"/>
    <x v="3"/>
    <x v="400"/>
    <d v="2014-06-11T00:00:00"/>
    <s v="Standard Class"/>
    <x v="564"/>
    <s v="Carol Triggs"/>
    <x v="0"/>
    <s v="United States"/>
    <s v="Apple Valley"/>
    <x v="11"/>
    <n v="55124"/>
    <x v="2"/>
    <s v="OFF-AR-10002255"/>
    <x v="1"/>
    <x v="6"/>
    <s v="Newell 346"/>
    <x v="880"/>
    <n v="3"/>
    <n v="0"/>
    <n v="2.5055999999999998"/>
  </r>
  <r>
    <x v="2928"/>
    <x v="1457"/>
    <x v="3"/>
    <x v="15"/>
    <d v="2014-10-27T00:00:00"/>
    <s v="Standard Class"/>
    <x v="274"/>
    <s v="Tracy Hopkins"/>
    <x v="2"/>
    <s v="United States"/>
    <s v="Burlington"/>
    <x v="3"/>
    <n v="27217"/>
    <x v="0"/>
    <s v="OFF-BI-10004995"/>
    <x v="1"/>
    <x v="8"/>
    <s v="GBC DocuBind P400 Electric Binding System"/>
    <x v="2400"/>
    <n v="4"/>
    <n v="0.7"/>
    <n v="-1306.5504000000001"/>
  </r>
  <r>
    <x v="2929"/>
    <x v="1458"/>
    <x v="3"/>
    <x v="551"/>
    <d v="2014-11-25T00:00:00"/>
    <s v="Standard Class"/>
    <x v="467"/>
    <s v="Maria Etezadi"/>
    <x v="2"/>
    <s v="United States"/>
    <s v="Saginaw"/>
    <x v="12"/>
    <n v="48601"/>
    <x v="2"/>
    <s v="FUR-FU-10002597"/>
    <x v="0"/>
    <x v="5"/>
    <s v="C-Line Magnetic Cubicle Keepers, Clear Polypropylene"/>
    <x v="2401"/>
    <n v="4"/>
    <n v="0"/>
    <n v="8.2992000000000008"/>
  </r>
  <r>
    <x v="2930"/>
    <x v="1459"/>
    <x v="1"/>
    <x v="816"/>
    <d v="2012-08-08T00:00:00"/>
    <s v="Same Day"/>
    <x v="627"/>
    <s v="Thomas Thornton"/>
    <x v="0"/>
    <s v="United States"/>
    <s v="San Francisco"/>
    <x v="1"/>
    <n v="94109"/>
    <x v="1"/>
    <s v="OFF-BI-10004970"/>
    <x v="1"/>
    <x v="8"/>
    <s v="ACCOHIDE 3-Ring Binder, Blue, 1&quot;"/>
    <x v="2164"/>
    <n v="2"/>
    <n v="0.2"/>
    <n v="2.2302"/>
  </r>
  <r>
    <x v="2931"/>
    <x v="1459"/>
    <x v="1"/>
    <x v="816"/>
    <d v="2012-08-08T00:00:00"/>
    <s v="Same Day"/>
    <x v="627"/>
    <s v="Thomas Thornton"/>
    <x v="0"/>
    <s v="United States"/>
    <s v="San Francisco"/>
    <x v="1"/>
    <n v="94109"/>
    <x v="1"/>
    <s v="OFF-BI-10002557"/>
    <x v="1"/>
    <x v="8"/>
    <s v="Presstex Flexible Ring Binders"/>
    <x v="6"/>
    <n v="2"/>
    <n v="0.2"/>
    <n v="2.7299999999999995"/>
  </r>
  <r>
    <x v="2932"/>
    <x v="1459"/>
    <x v="1"/>
    <x v="816"/>
    <d v="2012-08-08T00:00:00"/>
    <s v="Same Day"/>
    <x v="627"/>
    <s v="Thomas Thornton"/>
    <x v="0"/>
    <s v="United States"/>
    <s v="San Francisco"/>
    <x v="1"/>
    <n v="94109"/>
    <x v="1"/>
    <s v="FUR-CH-10000785"/>
    <x v="0"/>
    <x v="1"/>
    <s v="Global Ergonomic Managers Chair"/>
    <x v="2402"/>
    <n v="1"/>
    <n v="0.2"/>
    <n v="10.858800000000002"/>
  </r>
  <r>
    <x v="2933"/>
    <x v="1460"/>
    <x v="0"/>
    <x v="409"/>
    <d v="2013-12-13T00:00:00"/>
    <s v="Standard Class"/>
    <x v="218"/>
    <s v="Greg Tran"/>
    <x v="0"/>
    <s v="United States"/>
    <s v="Seattle"/>
    <x v="4"/>
    <n v="98105"/>
    <x v="1"/>
    <s v="TEC-PH-10002310"/>
    <x v="2"/>
    <x v="7"/>
    <s v="Plantronics Calisto P620-M USB Wireless Speakerphone System"/>
    <x v="2403"/>
    <n v="1"/>
    <n v="0.2"/>
    <n v="13.719300000000004"/>
  </r>
  <r>
    <x v="2934"/>
    <x v="1460"/>
    <x v="0"/>
    <x v="409"/>
    <d v="2013-12-13T00:00:00"/>
    <s v="Standard Class"/>
    <x v="218"/>
    <s v="Greg Tran"/>
    <x v="0"/>
    <s v="United States"/>
    <s v="Seattle"/>
    <x v="4"/>
    <n v="98105"/>
    <x v="1"/>
    <s v="TEC-PH-10002834"/>
    <x v="2"/>
    <x v="7"/>
    <s v="Google Nexus 5"/>
    <x v="2404"/>
    <n v="3"/>
    <n v="0.2"/>
    <n v="26.998499999999993"/>
  </r>
  <r>
    <x v="2935"/>
    <x v="1460"/>
    <x v="0"/>
    <x v="409"/>
    <d v="2013-12-13T00:00:00"/>
    <s v="Standard Class"/>
    <x v="218"/>
    <s v="Greg Tran"/>
    <x v="0"/>
    <s v="United States"/>
    <s v="Seattle"/>
    <x v="4"/>
    <n v="98105"/>
    <x v="1"/>
    <s v="OFF-EN-10000927"/>
    <x v="1"/>
    <x v="12"/>
    <s v="Jet-Pak Recycled Peel 'N' Seal Padded Mailers"/>
    <x v="2405"/>
    <n v="1"/>
    <n v="0"/>
    <n v="16.150499999999997"/>
  </r>
  <r>
    <x v="2936"/>
    <x v="1460"/>
    <x v="0"/>
    <x v="409"/>
    <d v="2013-12-13T00:00:00"/>
    <s v="Standard Class"/>
    <x v="218"/>
    <s v="Greg Tran"/>
    <x v="0"/>
    <s v="United States"/>
    <s v="Seattle"/>
    <x v="4"/>
    <n v="98105"/>
    <x v="1"/>
    <s v="OFF-BI-10001636"/>
    <x v="1"/>
    <x v="8"/>
    <s v="Ibico Plastic and Wire Spiral Binding Combs"/>
    <x v="2406"/>
    <n v="7"/>
    <n v="0.2"/>
    <n v="15.342599999999997"/>
  </r>
  <r>
    <x v="2937"/>
    <x v="1460"/>
    <x v="0"/>
    <x v="409"/>
    <d v="2013-12-13T00:00:00"/>
    <s v="Standard Class"/>
    <x v="218"/>
    <s v="Greg Tran"/>
    <x v="0"/>
    <s v="United States"/>
    <s v="Seattle"/>
    <x v="4"/>
    <n v="98105"/>
    <x v="1"/>
    <s v="OFF-PA-10001736"/>
    <x v="1"/>
    <x v="10"/>
    <s v="Xerox 1880"/>
    <x v="2407"/>
    <n v="7"/>
    <n v="0"/>
    <n v="116.59759999999997"/>
  </r>
  <r>
    <x v="2938"/>
    <x v="1460"/>
    <x v="0"/>
    <x v="409"/>
    <d v="2013-12-13T00:00:00"/>
    <s v="Standard Class"/>
    <x v="218"/>
    <s v="Greg Tran"/>
    <x v="0"/>
    <s v="United States"/>
    <s v="Seattle"/>
    <x v="4"/>
    <n v="98105"/>
    <x v="1"/>
    <s v="OFF-PA-10000482"/>
    <x v="1"/>
    <x v="10"/>
    <s v="Snap-A-Way Black Print Carbonless Ruled Speed Letter, Triplicate"/>
    <x v="2408"/>
    <n v="5"/>
    <n v="0"/>
    <n v="89.158999999999992"/>
  </r>
  <r>
    <x v="2939"/>
    <x v="1460"/>
    <x v="0"/>
    <x v="409"/>
    <d v="2013-12-13T00:00:00"/>
    <s v="Standard Class"/>
    <x v="218"/>
    <s v="Greg Tran"/>
    <x v="0"/>
    <s v="United States"/>
    <s v="Seattle"/>
    <x v="4"/>
    <n v="98105"/>
    <x v="1"/>
    <s v="OFF-BI-10001658"/>
    <x v="1"/>
    <x v="8"/>
    <s v="GBC Standard Therm-A-Bind Covers"/>
    <x v="676"/>
    <n v="3"/>
    <n v="0.2"/>
    <n v="19.4376"/>
  </r>
  <r>
    <x v="2940"/>
    <x v="1461"/>
    <x v="3"/>
    <x v="613"/>
    <d v="2014-04-01T00:00:00"/>
    <s v="Standard Class"/>
    <x v="251"/>
    <s v="Justin Deggeller"/>
    <x v="1"/>
    <s v="United States"/>
    <s v="Milwaukee"/>
    <x v="6"/>
    <n v="53209"/>
    <x v="2"/>
    <s v="FUR-CH-10000422"/>
    <x v="0"/>
    <x v="1"/>
    <s v="Global Highback Leather Tilter in Burgundy"/>
    <x v="2409"/>
    <n v="1"/>
    <n v="0"/>
    <n v="14.558400000000006"/>
  </r>
  <r>
    <x v="2941"/>
    <x v="1461"/>
    <x v="3"/>
    <x v="613"/>
    <d v="2014-04-01T00:00:00"/>
    <s v="Standard Class"/>
    <x v="251"/>
    <s v="Justin Deggeller"/>
    <x v="1"/>
    <s v="United States"/>
    <s v="Milwaukee"/>
    <x v="6"/>
    <n v="53209"/>
    <x v="2"/>
    <s v="FUR-CH-10004675"/>
    <x v="0"/>
    <x v="1"/>
    <s v="Lifetime Advantage Folding Chairs, 4/Carton"/>
    <x v="2410"/>
    <n v="7"/>
    <n v="0"/>
    <n v="427.43679999999995"/>
  </r>
  <r>
    <x v="2942"/>
    <x v="1461"/>
    <x v="3"/>
    <x v="613"/>
    <d v="2014-04-01T00:00:00"/>
    <s v="Standard Class"/>
    <x v="251"/>
    <s v="Justin Deggeller"/>
    <x v="1"/>
    <s v="United States"/>
    <s v="Milwaukee"/>
    <x v="6"/>
    <n v="53209"/>
    <x v="2"/>
    <s v="FUR-CH-10002880"/>
    <x v="0"/>
    <x v="1"/>
    <s v="Global High-Back Leather Tilter, Burgundy"/>
    <x v="2411"/>
    <n v="3"/>
    <n v="0"/>
    <n v="40.586699999999979"/>
  </r>
  <r>
    <x v="2943"/>
    <x v="1462"/>
    <x v="3"/>
    <x v="123"/>
    <d v="2014-11-25T00:00:00"/>
    <s v="Standard Class"/>
    <x v="498"/>
    <s v="Mick Crebagga"/>
    <x v="0"/>
    <s v="United States"/>
    <s v="Los Angeles"/>
    <x v="1"/>
    <n v="90049"/>
    <x v="1"/>
    <s v="OFF-ST-10000675"/>
    <x v="1"/>
    <x v="4"/>
    <s v="File Shuttle II and Handi-File, Black"/>
    <x v="2412"/>
    <n v="9"/>
    <n v="0"/>
    <n v="76.252499999999998"/>
  </r>
  <r>
    <x v="2944"/>
    <x v="1462"/>
    <x v="3"/>
    <x v="123"/>
    <d v="2014-11-25T00:00:00"/>
    <s v="Standard Class"/>
    <x v="498"/>
    <s v="Mick Crebagga"/>
    <x v="0"/>
    <s v="United States"/>
    <s v="Los Angeles"/>
    <x v="1"/>
    <n v="90049"/>
    <x v="1"/>
    <s v="FUR-FU-10002685"/>
    <x v="0"/>
    <x v="5"/>
    <s v="Executive Impressions 13-1/2&quot; Indoor/Outdoor Wall Clock"/>
    <x v="2413"/>
    <n v="1"/>
    <n v="0"/>
    <n v="7.1059999999999999"/>
  </r>
  <r>
    <x v="2945"/>
    <x v="1463"/>
    <x v="0"/>
    <x v="254"/>
    <d v="2013-11-06T00:00:00"/>
    <s v="First Class"/>
    <x v="293"/>
    <s v="Lisa Hazard"/>
    <x v="0"/>
    <s v="United States"/>
    <s v="San Francisco"/>
    <x v="1"/>
    <n v="94122"/>
    <x v="1"/>
    <s v="FUR-FU-10004020"/>
    <x v="0"/>
    <x v="5"/>
    <s v="Advantus Panel Wall Acrylic Frame"/>
    <x v="2414"/>
    <n v="7"/>
    <n v="0"/>
    <n v="16.464700000000001"/>
  </r>
  <r>
    <x v="2946"/>
    <x v="1464"/>
    <x v="3"/>
    <x v="817"/>
    <d v="2014-12-19T00:00:00"/>
    <s v="Standard Class"/>
    <x v="486"/>
    <s v="Mike Pelletier"/>
    <x v="2"/>
    <s v="United States"/>
    <s v="San Diego"/>
    <x v="1"/>
    <n v="92024"/>
    <x v="1"/>
    <s v="FUR-FU-10004963"/>
    <x v="0"/>
    <x v="5"/>
    <s v="Eldon 400 Class Desk Accessories, Black Carbon"/>
    <x v="611"/>
    <n v="3"/>
    <n v="0"/>
    <n v="11.025000000000002"/>
  </r>
  <r>
    <x v="2947"/>
    <x v="1464"/>
    <x v="3"/>
    <x v="817"/>
    <d v="2014-12-19T00:00:00"/>
    <s v="Standard Class"/>
    <x v="486"/>
    <s v="Mike Pelletier"/>
    <x v="2"/>
    <s v="United States"/>
    <s v="San Diego"/>
    <x v="1"/>
    <n v="92024"/>
    <x v="1"/>
    <s v="OFF-BI-10000174"/>
    <x v="1"/>
    <x v="8"/>
    <s v="Wilson Jones Clip &amp; Carry Folder Binder Tool for Ring Binders, Clear"/>
    <x v="647"/>
    <n v="14"/>
    <n v="0.2"/>
    <n v="22.736000000000001"/>
  </r>
  <r>
    <x v="2948"/>
    <x v="1464"/>
    <x v="3"/>
    <x v="817"/>
    <d v="2014-12-19T00:00:00"/>
    <s v="Standard Class"/>
    <x v="486"/>
    <s v="Mike Pelletier"/>
    <x v="2"/>
    <s v="United States"/>
    <s v="San Diego"/>
    <x v="1"/>
    <n v="92024"/>
    <x v="1"/>
    <s v="OFF-EN-10000461"/>
    <x v="1"/>
    <x v="12"/>
    <s v="#10- 4 1/8&quot; x 9 1/2&quot; Recycled Envelopes"/>
    <x v="2415"/>
    <n v="5"/>
    <n v="0"/>
    <n v="20.539000000000001"/>
  </r>
  <r>
    <x v="2949"/>
    <x v="1465"/>
    <x v="3"/>
    <x v="105"/>
    <d v="2014-11-13T00:00:00"/>
    <s v="Same Day"/>
    <x v="670"/>
    <s v="Eugene Moren"/>
    <x v="2"/>
    <s v="United States"/>
    <s v="Glendale"/>
    <x v="16"/>
    <n v="85301"/>
    <x v="1"/>
    <s v="TEC-AC-10001266"/>
    <x v="2"/>
    <x v="11"/>
    <s v="Memorex Micro Travel Drive 8 GB"/>
    <x v="2416"/>
    <n v="4"/>
    <n v="0.2"/>
    <n v="12.999999999999998"/>
  </r>
  <r>
    <x v="2950"/>
    <x v="1465"/>
    <x v="3"/>
    <x v="105"/>
    <d v="2014-11-13T00:00:00"/>
    <s v="Same Day"/>
    <x v="670"/>
    <s v="Eugene Moren"/>
    <x v="2"/>
    <s v="United States"/>
    <s v="Glendale"/>
    <x v="16"/>
    <n v="85301"/>
    <x v="1"/>
    <s v="OFF-PA-10002160"/>
    <x v="1"/>
    <x v="10"/>
    <s v="Xerox 1978"/>
    <x v="2382"/>
    <n v="5"/>
    <n v="0.2"/>
    <n v="8.3810000000000002"/>
  </r>
  <r>
    <x v="2951"/>
    <x v="1465"/>
    <x v="3"/>
    <x v="105"/>
    <d v="2014-11-13T00:00:00"/>
    <s v="Same Day"/>
    <x v="670"/>
    <s v="Eugene Moren"/>
    <x v="2"/>
    <s v="United States"/>
    <s v="Glendale"/>
    <x v="16"/>
    <n v="85301"/>
    <x v="1"/>
    <s v="FUR-CH-10004875"/>
    <x v="0"/>
    <x v="1"/>
    <s v="Harbour Creations 67200 Series Stacking Chairs"/>
    <x v="2417"/>
    <n v="2"/>
    <n v="0.2"/>
    <n v="9.9651999999999994"/>
  </r>
  <r>
    <x v="2952"/>
    <x v="1465"/>
    <x v="3"/>
    <x v="105"/>
    <d v="2014-11-13T00:00:00"/>
    <s v="Same Day"/>
    <x v="670"/>
    <s v="Eugene Moren"/>
    <x v="2"/>
    <s v="United States"/>
    <s v="Glendale"/>
    <x v="16"/>
    <n v="85301"/>
    <x v="1"/>
    <s v="FUR-FU-10000305"/>
    <x v="0"/>
    <x v="5"/>
    <s v="Tenex V2T-RE Standard Weight Series Chair Mat, 45&quot; x 53&quot;, Lip 25&quot; x 12&quot;"/>
    <x v="394"/>
    <n v="2"/>
    <n v="0.2"/>
    <n v="-5.6784000000000034"/>
  </r>
  <r>
    <x v="2953"/>
    <x v="1465"/>
    <x v="3"/>
    <x v="105"/>
    <d v="2014-11-13T00:00:00"/>
    <s v="Same Day"/>
    <x v="670"/>
    <s v="Eugene Moren"/>
    <x v="2"/>
    <s v="United States"/>
    <s v="Glendale"/>
    <x v="16"/>
    <n v="85301"/>
    <x v="1"/>
    <s v="TEC-PH-10000347"/>
    <x v="2"/>
    <x v="7"/>
    <s v="Cush Cases Heavy Duty Rugged Cover Case for Samsung Galaxy S5 - Purple"/>
    <x v="2418"/>
    <n v="2"/>
    <n v="0.2"/>
    <n v="0.69299999999999984"/>
  </r>
  <r>
    <x v="2954"/>
    <x v="1465"/>
    <x v="3"/>
    <x v="105"/>
    <d v="2014-11-13T00:00:00"/>
    <s v="Same Day"/>
    <x v="670"/>
    <s v="Eugene Moren"/>
    <x v="2"/>
    <s v="United States"/>
    <s v="Glendale"/>
    <x v="16"/>
    <n v="85301"/>
    <x v="1"/>
    <s v="TEC-PH-10001459"/>
    <x v="2"/>
    <x v="7"/>
    <s v="Samsung Galaxy Mega 6.3"/>
    <x v="2419"/>
    <n v="2"/>
    <n v="0.2"/>
    <n v="50.398800000000023"/>
  </r>
  <r>
    <x v="2955"/>
    <x v="1466"/>
    <x v="0"/>
    <x v="298"/>
    <d v="2013-08-25T00:00:00"/>
    <s v="Standard Class"/>
    <x v="55"/>
    <s v="Greg Guthrie"/>
    <x v="1"/>
    <s v="United States"/>
    <s v="New York City"/>
    <x v="15"/>
    <n v="10035"/>
    <x v="3"/>
    <s v="TEC-PH-10000439"/>
    <x v="2"/>
    <x v="7"/>
    <s v="GE DSL Phone Line Filter"/>
    <x v="1362"/>
    <n v="1"/>
    <n v="0"/>
    <n v="11.597099999999998"/>
  </r>
  <r>
    <x v="2956"/>
    <x v="1467"/>
    <x v="3"/>
    <x v="818"/>
    <d v="2014-07-05T00:00:00"/>
    <s v="Standard Class"/>
    <x v="671"/>
    <s v="Michelle Arnett"/>
    <x v="2"/>
    <s v="United States"/>
    <s v="Watertown"/>
    <x v="15"/>
    <n v="13601"/>
    <x v="3"/>
    <s v="FUR-CH-10002647"/>
    <x v="0"/>
    <x v="1"/>
    <s v="Situations Contoured Folding Chairs, 4/Set"/>
    <x v="2420"/>
    <n v="3"/>
    <n v="0.1"/>
    <n v="31.94100000000001"/>
  </r>
  <r>
    <x v="2957"/>
    <x v="1468"/>
    <x v="3"/>
    <x v="464"/>
    <d v="2014-05-10T00:00:00"/>
    <s v="Standard Class"/>
    <x v="129"/>
    <s v="Shahid Hopkins"/>
    <x v="0"/>
    <s v="United States"/>
    <s v="Springfield"/>
    <x v="24"/>
    <n v="45503"/>
    <x v="3"/>
    <s v="OFF-BI-10003910"/>
    <x v="1"/>
    <x v="8"/>
    <s v="DXL Angle-View Binders with Locking Rings by Samsill"/>
    <x v="2421"/>
    <n v="1"/>
    <n v="0.7"/>
    <n v="-1.9274999999999993"/>
  </r>
  <r>
    <x v="2958"/>
    <x v="1469"/>
    <x v="1"/>
    <x v="100"/>
    <d v="2012-12-29T00:00:00"/>
    <s v="Standard Class"/>
    <x v="446"/>
    <s v="Kean Takahito"/>
    <x v="0"/>
    <s v="United States"/>
    <s v="Los Angeles"/>
    <x v="1"/>
    <n v="90032"/>
    <x v="1"/>
    <s v="OFF-BI-10001097"/>
    <x v="1"/>
    <x v="8"/>
    <s v="Avery Hole Reinforcements"/>
    <x v="958"/>
    <n v="4"/>
    <n v="0.2"/>
    <n v="7.2267999999999999"/>
  </r>
  <r>
    <x v="2959"/>
    <x v="1469"/>
    <x v="1"/>
    <x v="100"/>
    <d v="2012-12-29T00:00:00"/>
    <s v="Standard Class"/>
    <x v="446"/>
    <s v="Kean Takahito"/>
    <x v="0"/>
    <s v="United States"/>
    <s v="Los Angeles"/>
    <x v="1"/>
    <n v="90032"/>
    <x v="1"/>
    <s v="OFF-FA-10004854"/>
    <x v="1"/>
    <x v="13"/>
    <s v="Vinyl Coated Wire Paper Clips in Organizer Box, 800/Box"/>
    <x v="1962"/>
    <n v="4"/>
    <n v="0"/>
    <n v="21.5824"/>
  </r>
  <r>
    <x v="2960"/>
    <x v="1470"/>
    <x v="3"/>
    <x v="466"/>
    <d v="2014-05-02T00:00:00"/>
    <s v="Standard Class"/>
    <x v="178"/>
    <s v="Philisse Overcash"/>
    <x v="2"/>
    <s v="United States"/>
    <s v="Seattle"/>
    <x v="4"/>
    <n v="98115"/>
    <x v="1"/>
    <s v="OFF-PA-10003673"/>
    <x v="1"/>
    <x v="10"/>
    <s v="Strathmore Photo Mount Cards"/>
    <x v="2422"/>
    <n v="3"/>
    <n v="0"/>
    <n v="9.3563999999999989"/>
  </r>
  <r>
    <x v="2961"/>
    <x v="1470"/>
    <x v="3"/>
    <x v="466"/>
    <d v="2014-05-02T00:00:00"/>
    <s v="Standard Class"/>
    <x v="178"/>
    <s v="Philisse Overcash"/>
    <x v="2"/>
    <s v="United States"/>
    <s v="Seattle"/>
    <x v="4"/>
    <n v="98115"/>
    <x v="1"/>
    <s v="OFF-LA-10002034"/>
    <x v="1"/>
    <x v="2"/>
    <s v="Avery 478"/>
    <x v="2423"/>
    <n v="8"/>
    <n v="0"/>
    <n v="19.247199999999999"/>
  </r>
  <r>
    <x v="2962"/>
    <x v="1471"/>
    <x v="3"/>
    <x v="819"/>
    <d v="2014-12-22T00:00:00"/>
    <s v="Second Class"/>
    <x v="672"/>
    <s v="Andy Yotov"/>
    <x v="1"/>
    <s v="United States"/>
    <s v="Oceanside"/>
    <x v="1"/>
    <n v="92054"/>
    <x v="1"/>
    <s v="FUR-CH-10002774"/>
    <x v="0"/>
    <x v="1"/>
    <s v="Global Deluxe Stacking Chair, Gray"/>
    <x v="2424"/>
    <n v="2"/>
    <n v="0.2"/>
    <n v="9.1763999999999974"/>
  </r>
  <r>
    <x v="2963"/>
    <x v="1471"/>
    <x v="3"/>
    <x v="819"/>
    <d v="2014-12-22T00:00:00"/>
    <s v="Second Class"/>
    <x v="672"/>
    <s v="Andy Yotov"/>
    <x v="1"/>
    <s v="United States"/>
    <s v="Oceanside"/>
    <x v="1"/>
    <n v="92054"/>
    <x v="1"/>
    <s v="FUR-CH-10003817"/>
    <x v="0"/>
    <x v="1"/>
    <s v="Global Value Steno Chair, Gray"/>
    <x v="2425"/>
    <n v="2"/>
    <n v="0.2"/>
    <n v="6.0740000000000016"/>
  </r>
  <r>
    <x v="2964"/>
    <x v="1471"/>
    <x v="3"/>
    <x v="819"/>
    <d v="2014-12-22T00:00:00"/>
    <s v="Second Class"/>
    <x v="672"/>
    <s v="Andy Yotov"/>
    <x v="1"/>
    <s v="United States"/>
    <s v="Oceanside"/>
    <x v="1"/>
    <n v="92054"/>
    <x v="1"/>
    <s v="OFF-BI-10002949"/>
    <x v="1"/>
    <x v="8"/>
    <s v="Prestige Round Ring Binders"/>
    <x v="2426"/>
    <n v="5"/>
    <n v="0.2"/>
    <n v="8.2079999999999984"/>
  </r>
  <r>
    <x v="2965"/>
    <x v="1471"/>
    <x v="3"/>
    <x v="819"/>
    <d v="2014-12-22T00:00:00"/>
    <s v="Second Class"/>
    <x v="672"/>
    <s v="Andy Yotov"/>
    <x v="1"/>
    <s v="United States"/>
    <s v="Oceanside"/>
    <x v="1"/>
    <n v="92054"/>
    <x v="1"/>
    <s v="FUR-FU-10002445"/>
    <x v="0"/>
    <x v="5"/>
    <s v="DAX Two-Tone Rosewood/Black Document Frame, Desktop, 5 x 7"/>
    <x v="1651"/>
    <n v="2"/>
    <n v="0"/>
    <n v="7.5840000000000014"/>
  </r>
  <r>
    <x v="2966"/>
    <x v="1472"/>
    <x v="2"/>
    <x v="422"/>
    <d v="2011-12-31T00:00:00"/>
    <s v="Standard Class"/>
    <x v="476"/>
    <s v="Corey-Lock"/>
    <x v="0"/>
    <s v="United States"/>
    <s v="Skokie"/>
    <x v="10"/>
    <n v="60076"/>
    <x v="2"/>
    <s v="FUR-FU-10001473"/>
    <x v="0"/>
    <x v="5"/>
    <s v="DAX Wood Document Frame"/>
    <x v="2427"/>
    <n v="6"/>
    <n v="0.6"/>
    <n v="-19.771199999999997"/>
  </r>
  <r>
    <x v="2967"/>
    <x v="1472"/>
    <x v="2"/>
    <x v="422"/>
    <d v="2011-12-31T00:00:00"/>
    <s v="Standard Class"/>
    <x v="476"/>
    <s v="Corey-Lock"/>
    <x v="0"/>
    <s v="United States"/>
    <s v="Skokie"/>
    <x v="10"/>
    <n v="60076"/>
    <x v="2"/>
    <s v="OFF-ST-10002562"/>
    <x v="1"/>
    <x v="4"/>
    <s v="Staples"/>
    <x v="2428"/>
    <n v="4"/>
    <n v="0.2"/>
    <n v="3.0015999999999998"/>
  </r>
  <r>
    <x v="2968"/>
    <x v="1473"/>
    <x v="3"/>
    <x v="44"/>
    <d v="2014-11-10T00:00:00"/>
    <s v="Second Class"/>
    <x v="535"/>
    <s v="Jill Fjeld"/>
    <x v="0"/>
    <s v="United States"/>
    <s v="Fayetteville"/>
    <x v="3"/>
    <n v="28314"/>
    <x v="0"/>
    <s v="OFF-AP-10002118"/>
    <x v="1"/>
    <x v="9"/>
    <s v="1.7 Cubic Foot Compact &quot;Cube&quot; Office Refrigerators"/>
    <x v="2429"/>
    <n v="3"/>
    <n v="0.2"/>
    <n v="43.713600000000014"/>
  </r>
  <r>
    <x v="2969"/>
    <x v="1473"/>
    <x v="3"/>
    <x v="44"/>
    <d v="2014-11-10T00:00:00"/>
    <s v="Second Class"/>
    <x v="535"/>
    <s v="Jill Fjeld"/>
    <x v="0"/>
    <s v="United States"/>
    <s v="Fayetteville"/>
    <x v="3"/>
    <n v="28314"/>
    <x v="0"/>
    <s v="OFF-PA-10001800"/>
    <x v="1"/>
    <x v="10"/>
    <s v="Xerox 220"/>
    <x v="277"/>
    <n v="6"/>
    <n v="0.2"/>
    <n v="10.8864"/>
  </r>
  <r>
    <x v="2970"/>
    <x v="1473"/>
    <x v="3"/>
    <x v="44"/>
    <d v="2014-11-10T00:00:00"/>
    <s v="Second Class"/>
    <x v="535"/>
    <s v="Jill Fjeld"/>
    <x v="0"/>
    <s v="United States"/>
    <s v="Fayetteville"/>
    <x v="3"/>
    <n v="28314"/>
    <x v="0"/>
    <s v="OFF-BI-10002827"/>
    <x v="1"/>
    <x v="8"/>
    <s v="Avery Durable Poly Binders"/>
    <x v="1349"/>
    <n v="8"/>
    <n v="0.7"/>
    <n v="-10.617599999999999"/>
  </r>
  <r>
    <x v="2971"/>
    <x v="1473"/>
    <x v="3"/>
    <x v="44"/>
    <d v="2014-11-10T00:00:00"/>
    <s v="Second Class"/>
    <x v="535"/>
    <s v="Jill Fjeld"/>
    <x v="0"/>
    <s v="United States"/>
    <s v="Fayetteville"/>
    <x v="3"/>
    <n v="28314"/>
    <x v="0"/>
    <s v="FUR-FU-10004671"/>
    <x v="0"/>
    <x v="5"/>
    <s v="Executive Impressions 12&quot; Wall Clock"/>
    <x v="2430"/>
    <n v="2"/>
    <n v="0.2"/>
    <n v="6.3612000000000002"/>
  </r>
  <r>
    <x v="2972"/>
    <x v="1473"/>
    <x v="3"/>
    <x v="44"/>
    <d v="2014-11-10T00:00:00"/>
    <s v="Second Class"/>
    <x v="535"/>
    <s v="Jill Fjeld"/>
    <x v="0"/>
    <s v="United States"/>
    <s v="Fayetteville"/>
    <x v="3"/>
    <n v="28314"/>
    <x v="0"/>
    <s v="OFF-ST-10000736"/>
    <x v="1"/>
    <x v="4"/>
    <s v="Carina Double Wide Media Storage Towers in Natural &amp; Black"/>
    <x v="1793"/>
    <n v="4"/>
    <n v="0.2"/>
    <n v="-51.827200000000019"/>
  </r>
  <r>
    <x v="2973"/>
    <x v="1474"/>
    <x v="3"/>
    <x v="819"/>
    <d v="2014-12-21T00:00:00"/>
    <s v="Standard Class"/>
    <x v="239"/>
    <s v="Andrew Roberts"/>
    <x v="0"/>
    <s v="United States"/>
    <s v="Tulsa"/>
    <x v="26"/>
    <n v="74133"/>
    <x v="2"/>
    <s v="OFF-BI-10004656"/>
    <x v="1"/>
    <x v="8"/>
    <s v="Peel &amp; Stick Add-On Corner Pockets"/>
    <x v="2431"/>
    <n v="5"/>
    <n v="0"/>
    <n v="5.1839999999999993"/>
  </r>
  <r>
    <x v="2974"/>
    <x v="1475"/>
    <x v="1"/>
    <x v="820"/>
    <d v="2012-05-12T00:00:00"/>
    <s v="Standard Class"/>
    <x v="165"/>
    <s v="Anna Gayman"/>
    <x v="0"/>
    <s v="United States"/>
    <s v="Allen"/>
    <x v="5"/>
    <n v="75002"/>
    <x v="2"/>
    <s v="FUR-TA-10001095"/>
    <x v="0"/>
    <x v="3"/>
    <s v="Chromcraft Round Conference Tables"/>
    <x v="1304"/>
    <n v="2"/>
    <n v="0.3"/>
    <n v="-31.372200000000007"/>
  </r>
  <r>
    <x v="2975"/>
    <x v="1475"/>
    <x v="1"/>
    <x v="820"/>
    <d v="2012-05-12T00:00:00"/>
    <s v="Standard Class"/>
    <x v="165"/>
    <s v="Anna Gayman"/>
    <x v="0"/>
    <s v="United States"/>
    <s v="Allen"/>
    <x v="5"/>
    <n v="75002"/>
    <x v="2"/>
    <s v="OFF-PA-10000213"/>
    <x v="1"/>
    <x v="10"/>
    <s v="Xerox 198"/>
    <x v="801"/>
    <n v="4"/>
    <n v="0.2"/>
    <n v="5.378400000000001"/>
  </r>
  <r>
    <x v="2976"/>
    <x v="1476"/>
    <x v="3"/>
    <x v="769"/>
    <d v="2014-12-05T00:00:00"/>
    <s v="Same Day"/>
    <x v="1"/>
    <s v="Darrin Van Huff"/>
    <x v="1"/>
    <s v="United States"/>
    <s v="Philadelphia"/>
    <x v="9"/>
    <n v="19143"/>
    <x v="3"/>
    <s v="FUR-CH-10001797"/>
    <x v="0"/>
    <x v="1"/>
    <s v="Safco Chair Connectors, 6/Carton"/>
    <x v="2432"/>
    <n v="7"/>
    <n v="0.3"/>
    <n v="-2.693600000000032"/>
  </r>
  <r>
    <x v="2977"/>
    <x v="1477"/>
    <x v="3"/>
    <x v="621"/>
    <d v="2014-10-09T00:00:00"/>
    <s v="Second Class"/>
    <x v="332"/>
    <s v="Hunter Lopez"/>
    <x v="0"/>
    <s v="United States"/>
    <s v="Rochester"/>
    <x v="15"/>
    <n v="14609"/>
    <x v="3"/>
    <s v="OFF-ST-10002214"/>
    <x v="1"/>
    <x v="4"/>
    <s v="X-Rack File for Hanging Folders"/>
    <x v="2433"/>
    <n v="2"/>
    <n v="0"/>
    <n v="5.8707999999999991"/>
  </r>
  <r>
    <x v="2978"/>
    <x v="1478"/>
    <x v="2"/>
    <x v="286"/>
    <d v="2011-01-17T00:00:00"/>
    <s v="Second Class"/>
    <x v="444"/>
    <s v="Natalie DeCherney"/>
    <x v="0"/>
    <s v="United States"/>
    <s v="Mount Pleasant"/>
    <x v="20"/>
    <n v="29464"/>
    <x v="0"/>
    <s v="FUR-CH-10000422"/>
    <x v="0"/>
    <x v="1"/>
    <s v="Global Highback Leather Tilter in Burgundy"/>
    <x v="2434"/>
    <n v="6"/>
    <n v="0"/>
    <n v="87.350400000000036"/>
  </r>
  <r>
    <x v="2979"/>
    <x v="1479"/>
    <x v="1"/>
    <x v="821"/>
    <d v="2012-06-17T00:00:00"/>
    <s v="Standard Class"/>
    <x v="673"/>
    <s v="Giulietta Baptist"/>
    <x v="0"/>
    <s v="United States"/>
    <s v="Philadelphia"/>
    <x v="9"/>
    <n v="19134"/>
    <x v="3"/>
    <s v="OFF-PA-10003848"/>
    <x v="1"/>
    <x v="10"/>
    <s v="Xerox 1997"/>
    <x v="561"/>
    <n v="4"/>
    <n v="0.2"/>
    <n v="7.2576000000000001"/>
  </r>
  <r>
    <x v="2980"/>
    <x v="1479"/>
    <x v="1"/>
    <x v="821"/>
    <d v="2012-06-17T00:00:00"/>
    <s v="Standard Class"/>
    <x v="673"/>
    <s v="Giulietta Baptist"/>
    <x v="0"/>
    <s v="United States"/>
    <s v="Philadelphia"/>
    <x v="9"/>
    <n v="19134"/>
    <x v="3"/>
    <s v="FUR-FU-10003623"/>
    <x v="0"/>
    <x v="5"/>
    <s v="DataProducts Ampli Magnifier Task Lamp, Black,"/>
    <x v="2435"/>
    <n v="2"/>
    <n v="0.2"/>
    <n v="4.3295999999999975"/>
  </r>
  <r>
    <x v="2981"/>
    <x v="1480"/>
    <x v="2"/>
    <x v="136"/>
    <d v="2011-07-18T00:00:00"/>
    <s v="Standard Class"/>
    <x v="52"/>
    <s v="Clay Ludtke"/>
    <x v="0"/>
    <s v="United States"/>
    <s v="Seattle"/>
    <x v="4"/>
    <n v="98115"/>
    <x v="1"/>
    <s v="FUR-CH-10001797"/>
    <x v="0"/>
    <x v="1"/>
    <s v="Safco Chair Connectors, 6/Carton"/>
    <x v="2436"/>
    <n v="4"/>
    <n v="0.2"/>
    <n v="13.852799999999981"/>
  </r>
  <r>
    <x v="2982"/>
    <x v="1480"/>
    <x v="2"/>
    <x v="136"/>
    <d v="2011-07-18T00:00:00"/>
    <s v="Standard Class"/>
    <x v="52"/>
    <s v="Clay Ludtke"/>
    <x v="0"/>
    <s v="United States"/>
    <s v="Seattle"/>
    <x v="4"/>
    <n v="98115"/>
    <x v="1"/>
    <s v="OFF-BI-10003094"/>
    <x v="1"/>
    <x v="8"/>
    <s v="Self-Adhesive Ring Binder Labels"/>
    <x v="2437"/>
    <n v="4"/>
    <n v="0.2"/>
    <n v="3.8015999999999992"/>
  </r>
  <r>
    <x v="2983"/>
    <x v="1481"/>
    <x v="2"/>
    <x v="776"/>
    <d v="2011-12-11T00:00:00"/>
    <s v="Second Class"/>
    <x v="53"/>
    <s v="Ryan Crowe"/>
    <x v="0"/>
    <s v="United States"/>
    <s v="Springfield"/>
    <x v="21"/>
    <n v="97477"/>
    <x v="1"/>
    <s v="OFF-ST-10002205"/>
    <x v="1"/>
    <x v="4"/>
    <s v="File Shuttle I and Handi-File"/>
    <x v="354"/>
    <n v="3"/>
    <n v="0.2"/>
    <n v="4.6746000000000016"/>
  </r>
  <r>
    <x v="2984"/>
    <x v="1481"/>
    <x v="2"/>
    <x v="776"/>
    <d v="2011-12-11T00:00:00"/>
    <s v="Second Class"/>
    <x v="53"/>
    <s v="Ryan Crowe"/>
    <x v="0"/>
    <s v="United States"/>
    <s v="Springfield"/>
    <x v="21"/>
    <n v="97477"/>
    <x v="1"/>
    <s v="FUR-TA-10003238"/>
    <x v="0"/>
    <x v="3"/>
    <s v="Chromcraft Bull-Nose Wood 48&quot; x 96&quot; Rectangular Conference Tables"/>
    <x v="2438"/>
    <n v="1"/>
    <n v="0.5"/>
    <n v="-170.80380000000002"/>
  </r>
  <r>
    <x v="2985"/>
    <x v="1482"/>
    <x v="0"/>
    <x v="822"/>
    <d v="2013-05-31T00:00:00"/>
    <s v="Standard Class"/>
    <x v="674"/>
    <s v="Julia Barnett"/>
    <x v="2"/>
    <s v="United States"/>
    <s v="Columbus"/>
    <x v="32"/>
    <n v="31907"/>
    <x v="0"/>
    <s v="FUR-FU-10000755"/>
    <x v="0"/>
    <x v="5"/>
    <s v="Eldon Expressions Mahogany Wood Desk Collection"/>
    <x v="1614"/>
    <n v="4"/>
    <n v="0"/>
    <n v="6.240000000000002"/>
  </r>
  <r>
    <x v="2986"/>
    <x v="1482"/>
    <x v="0"/>
    <x v="822"/>
    <d v="2013-05-31T00:00:00"/>
    <s v="Standard Class"/>
    <x v="674"/>
    <s v="Julia Barnett"/>
    <x v="2"/>
    <s v="United States"/>
    <s v="Columbus"/>
    <x v="32"/>
    <n v="31907"/>
    <x v="0"/>
    <s v="OFF-PA-10002893"/>
    <x v="1"/>
    <x v="10"/>
    <s v="Wirebound Service Call Books, 5 1/2&quot; x 4&quot;"/>
    <x v="2439"/>
    <n v="2"/>
    <n v="0"/>
    <n v="9.2927999999999997"/>
  </r>
  <r>
    <x v="2987"/>
    <x v="1482"/>
    <x v="0"/>
    <x v="822"/>
    <d v="2013-05-31T00:00:00"/>
    <s v="Standard Class"/>
    <x v="674"/>
    <s v="Julia Barnett"/>
    <x v="2"/>
    <s v="United States"/>
    <s v="Columbus"/>
    <x v="32"/>
    <n v="31907"/>
    <x v="0"/>
    <s v="OFF-ST-10000689"/>
    <x v="1"/>
    <x v="4"/>
    <s v="Fellowes Strictly Business Drawer File, Letter/Legal Size"/>
    <x v="2440"/>
    <n v="9"/>
    <n v="0"/>
    <n v="152.11799999999999"/>
  </r>
  <r>
    <x v="2988"/>
    <x v="1483"/>
    <x v="0"/>
    <x v="823"/>
    <d v="2013-02-26T00:00:00"/>
    <s v="Second Class"/>
    <x v="637"/>
    <s v="Matthew Clasen"/>
    <x v="1"/>
    <s v="United States"/>
    <s v="Los Angeles"/>
    <x v="1"/>
    <n v="90032"/>
    <x v="1"/>
    <s v="TEC-AC-10004227"/>
    <x v="2"/>
    <x v="11"/>
    <s v="SanDisk Ultra 16 GB MicroSDHC Class 10 Memory Card"/>
    <x v="2441"/>
    <n v="1"/>
    <n v="0"/>
    <n v="0.77939999999999898"/>
  </r>
  <r>
    <x v="2989"/>
    <x v="1483"/>
    <x v="0"/>
    <x v="823"/>
    <d v="2013-02-26T00:00:00"/>
    <s v="Second Class"/>
    <x v="637"/>
    <s v="Matthew Clasen"/>
    <x v="1"/>
    <s v="United States"/>
    <s v="Los Angeles"/>
    <x v="1"/>
    <n v="90032"/>
    <x v="1"/>
    <s v="OFF-BI-10000174"/>
    <x v="1"/>
    <x v="8"/>
    <s v="Wilson Jones Clip &amp; Carry Folder Binder Tool for Ring Binders, Clear"/>
    <x v="2442"/>
    <n v="4"/>
    <n v="0.2"/>
    <n v="6.4959999999999996"/>
  </r>
  <r>
    <x v="2990"/>
    <x v="1483"/>
    <x v="0"/>
    <x v="823"/>
    <d v="2013-02-26T00:00:00"/>
    <s v="Second Class"/>
    <x v="637"/>
    <s v="Matthew Clasen"/>
    <x v="1"/>
    <s v="United States"/>
    <s v="Los Angeles"/>
    <x v="1"/>
    <n v="90032"/>
    <x v="1"/>
    <s v="OFF-ST-10001809"/>
    <x v="1"/>
    <x v="4"/>
    <s v="Fellowes Officeware Wire Shelving"/>
    <x v="468"/>
    <n v="5"/>
    <n v="0"/>
    <n v="8.9829999999999899"/>
  </r>
  <r>
    <x v="2991"/>
    <x v="1483"/>
    <x v="0"/>
    <x v="823"/>
    <d v="2013-02-26T00:00:00"/>
    <s v="Second Class"/>
    <x v="637"/>
    <s v="Matthew Clasen"/>
    <x v="1"/>
    <s v="United States"/>
    <s v="Los Angeles"/>
    <x v="1"/>
    <n v="90032"/>
    <x v="1"/>
    <s v="OFF-BI-10002309"/>
    <x v="1"/>
    <x v="8"/>
    <s v="Avery Heavy-Duty EZD  Binder With Locking Rings"/>
    <x v="2443"/>
    <n v="7"/>
    <n v="0.2"/>
    <n v="10.936799999999998"/>
  </r>
  <r>
    <x v="2992"/>
    <x v="1484"/>
    <x v="0"/>
    <x v="824"/>
    <d v="2013-10-07T00:00:00"/>
    <s v="Standard Class"/>
    <x v="640"/>
    <s v="Tim Taslimi"/>
    <x v="1"/>
    <s v="United States"/>
    <s v="New York City"/>
    <x v="15"/>
    <n v="10024"/>
    <x v="3"/>
    <s v="OFF-AP-10004532"/>
    <x v="1"/>
    <x v="9"/>
    <s v="Kensington 6 Outlet Guardian Standard Surge Protector"/>
    <x v="639"/>
    <n v="3"/>
    <n v="0"/>
    <n v="16.588799999999999"/>
  </r>
  <r>
    <x v="2993"/>
    <x v="1485"/>
    <x v="3"/>
    <x v="825"/>
    <d v="2014-03-18T00:00:00"/>
    <s v="Standard Class"/>
    <x v="77"/>
    <s v="Max Jones"/>
    <x v="0"/>
    <s v="United States"/>
    <s v="Detroit"/>
    <x v="12"/>
    <n v="48227"/>
    <x v="2"/>
    <s v="OFF-BI-10003091"/>
    <x v="1"/>
    <x v="8"/>
    <s v="GBC DocuBind TL200 Manual Binding Machine"/>
    <x v="1658"/>
    <n v="4"/>
    <n v="0"/>
    <n v="421.08239999999995"/>
  </r>
  <r>
    <x v="2994"/>
    <x v="1486"/>
    <x v="0"/>
    <x v="369"/>
    <d v="2013-09-14T00:00:00"/>
    <s v="Second Class"/>
    <x v="247"/>
    <s v="Annie Thurman"/>
    <x v="0"/>
    <s v="United States"/>
    <s v="Stockton"/>
    <x v="1"/>
    <n v="95207"/>
    <x v="1"/>
    <s v="OFF-BI-10004654"/>
    <x v="1"/>
    <x v="8"/>
    <s v="VariCap6 Expandable Binder"/>
    <x v="2444"/>
    <n v="4"/>
    <n v="0.2"/>
    <n v="18.683999999999997"/>
  </r>
  <r>
    <x v="2995"/>
    <x v="1487"/>
    <x v="2"/>
    <x v="686"/>
    <d v="2011-07-21T00:00:00"/>
    <s v="Standard Class"/>
    <x v="171"/>
    <s v="Philip Brown"/>
    <x v="0"/>
    <s v="United States"/>
    <s v="Phoenix"/>
    <x v="16"/>
    <n v="85023"/>
    <x v="1"/>
    <s v="OFF-ST-10000760"/>
    <x v="1"/>
    <x v="4"/>
    <s v="Eldon Fold 'N Roll Cart System"/>
    <x v="2336"/>
    <n v="5"/>
    <n v="0.2"/>
    <n v="6.2910000000000004"/>
  </r>
  <r>
    <x v="2996"/>
    <x v="1488"/>
    <x v="2"/>
    <x v="261"/>
    <d v="2011-06-25T00:00:00"/>
    <s v="Standard Class"/>
    <x v="508"/>
    <s v="Natalie Webber"/>
    <x v="0"/>
    <s v="United States"/>
    <s v="Philadelphia"/>
    <x v="9"/>
    <n v="19120"/>
    <x v="3"/>
    <s v="OFF-EN-10001539"/>
    <x v="1"/>
    <x v="12"/>
    <s v="Staples"/>
    <x v="1730"/>
    <n v="4"/>
    <n v="0.2"/>
    <n v="8.4024000000000001"/>
  </r>
  <r>
    <x v="2997"/>
    <x v="1488"/>
    <x v="2"/>
    <x v="261"/>
    <d v="2011-06-25T00:00:00"/>
    <s v="Standard Class"/>
    <x v="508"/>
    <s v="Natalie Webber"/>
    <x v="0"/>
    <s v="United States"/>
    <s v="Philadelphia"/>
    <x v="9"/>
    <n v="19120"/>
    <x v="3"/>
    <s v="FUR-FU-10000550"/>
    <x v="0"/>
    <x v="5"/>
    <s v="Stacking Trays by OIC"/>
    <x v="2217"/>
    <n v="1"/>
    <n v="0.2"/>
    <n v="0.64739999999999964"/>
  </r>
  <r>
    <x v="2998"/>
    <x v="1488"/>
    <x v="2"/>
    <x v="261"/>
    <d v="2011-06-25T00:00:00"/>
    <s v="Standard Class"/>
    <x v="508"/>
    <s v="Natalie Webber"/>
    <x v="0"/>
    <s v="United States"/>
    <s v="Philadelphia"/>
    <x v="9"/>
    <n v="19120"/>
    <x v="3"/>
    <s v="TEC-AC-10003628"/>
    <x v="2"/>
    <x v="11"/>
    <s v="Logitech 910-002974 M325 Wireless Mouse for Web Scrolling"/>
    <x v="1679"/>
    <n v="4"/>
    <n v="0.2"/>
    <n v="28.790400000000009"/>
  </r>
  <r>
    <x v="2999"/>
    <x v="1488"/>
    <x v="2"/>
    <x v="261"/>
    <d v="2011-06-25T00:00:00"/>
    <s v="Standard Class"/>
    <x v="508"/>
    <s v="Natalie Webber"/>
    <x v="0"/>
    <s v="United States"/>
    <s v="Philadelphia"/>
    <x v="9"/>
    <n v="19120"/>
    <x v="3"/>
    <s v="TEC-MA-10004521"/>
    <x v="2"/>
    <x v="15"/>
    <s v="Epson Perfection V600 Photo Scanner"/>
    <x v="2445"/>
    <n v="3"/>
    <n v="0.7"/>
    <n v="-172.49250000000001"/>
  </r>
  <r>
    <x v="3000"/>
    <x v="1488"/>
    <x v="2"/>
    <x v="261"/>
    <d v="2011-06-25T00:00:00"/>
    <s v="Standard Class"/>
    <x v="508"/>
    <s v="Natalie Webber"/>
    <x v="0"/>
    <s v="United States"/>
    <s v="Philadelphia"/>
    <x v="9"/>
    <n v="19120"/>
    <x v="3"/>
    <s v="OFF-AP-10003860"/>
    <x v="1"/>
    <x v="9"/>
    <s v="Fellowes Advanced 8 Outlet Surge Suppressor with Phone/Fax Protection"/>
    <x v="2446"/>
    <n v="2"/>
    <n v="0.2"/>
    <n v="3.8864000000000001"/>
  </r>
  <r>
    <x v="3001"/>
    <x v="1488"/>
    <x v="2"/>
    <x v="261"/>
    <d v="2011-06-25T00:00:00"/>
    <s v="Standard Class"/>
    <x v="508"/>
    <s v="Natalie Webber"/>
    <x v="0"/>
    <s v="United States"/>
    <s v="Philadelphia"/>
    <x v="9"/>
    <n v="19120"/>
    <x v="3"/>
    <s v="OFF-BI-10000069"/>
    <x v="1"/>
    <x v="8"/>
    <s v="GBC Prepunched Paper, 19-Hole, for Binding Systems, 24-lb"/>
    <x v="2447"/>
    <n v="2"/>
    <n v="0.7"/>
    <n v="-7.2048000000000023"/>
  </r>
  <r>
    <x v="3002"/>
    <x v="1489"/>
    <x v="1"/>
    <x v="761"/>
    <d v="2012-07-10T00:00:00"/>
    <s v="Standard Class"/>
    <x v="163"/>
    <s v="Victor Preis"/>
    <x v="2"/>
    <s v="United States"/>
    <s v="Sterling Heights"/>
    <x v="12"/>
    <n v="48310"/>
    <x v="2"/>
    <s v="OFF-BI-10003655"/>
    <x v="1"/>
    <x v="8"/>
    <s v="Durable Pressboard Binders"/>
    <x v="2448"/>
    <n v="5"/>
    <n v="0"/>
    <n v="8.93"/>
  </r>
  <r>
    <x v="3003"/>
    <x v="1490"/>
    <x v="3"/>
    <x v="819"/>
    <d v="2014-12-24T00:00:00"/>
    <s v="Standard Class"/>
    <x v="279"/>
    <s v="Ross DeVincentis"/>
    <x v="2"/>
    <s v="United States"/>
    <s v="Rochester"/>
    <x v="15"/>
    <n v="14609"/>
    <x v="3"/>
    <s v="OFF-BI-10001628"/>
    <x v="1"/>
    <x v="8"/>
    <s v="Acco Data Flex Cable Posts For Top &amp; Bottom Load Binders, 6&quot; Capacity"/>
    <x v="2449"/>
    <n v="4"/>
    <n v="0.2"/>
    <n v="10.429999999999998"/>
  </r>
  <r>
    <x v="3004"/>
    <x v="1491"/>
    <x v="0"/>
    <x v="162"/>
    <d v="2013-09-11T00:00:00"/>
    <s v="First Class"/>
    <x v="675"/>
    <s v="Michael Grace"/>
    <x v="2"/>
    <s v="United States"/>
    <s v="New York City"/>
    <x v="15"/>
    <n v="10011"/>
    <x v="3"/>
    <s v="OFF-AP-10003779"/>
    <x v="1"/>
    <x v="9"/>
    <s v="Kensington 7 Outlet MasterPiece Power Center with Fax/Phone Line Protection"/>
    <x v="2450"/>
    <n v="1"/>
    <n v="0"/>
    <n v="62.243999999999971"/>
  </r>
  <r>
    <x v="3005"/>
    <x v="1492"/>
    <x v="2"/>
    <x v="826"/>
    <d v="2011-05-21T00:00:00"/>
    <s v="Standard Class"/>
    <x v="50"/>
    <s v="Pete Armstrong"/>
    <x v="2"/>
    <s v="United States"/>
    <s v="Eau Claire"/>
    <x v="6"/>
    <n v="54703"/>
    <x v="2"/>
    <s v="OFF-BI-10000666"/>
    <x v="1"/>
    <x v="8"/>
    <s v="Surelock Post Binders"/>
    <x v="1296"/>
    <n v="3"/>
    <n v="0"/>
    <n v="45.839999999999996"/>
  </r>
  <r>
    <x v="3006"/>
    <x v="1493"/>
    <x v="3"/>
    <x v="119"/>
    <d v="2014-10-16T00:00:00"/>
    <s v="First Class"/>
    <x v="257"/>
    <s v="Craig Reiter"/>
    <x v="0"/>
    <s v="United States"/>
    <s v="New York City"/>
    <x v="15"/>
    <n v="10009"/>
    <x v="3"/>
    <s v="OFF-AP-10000828"/>
    <x v="1"/>
    <x v="9"/>
    <s v="Avanti 4.4 Cu. Ft. Refrigerator"/>
    <x v="2451"/>
    <n v="5"/>
    <n v="0"/>
    <n v="253.37199999999996"/>
  </r>
  <r>
    <x v="3007"/>
    <x v="1494"/>
    <x v="2"/>
    <x v="745"/>
    <d v="2011-10-29T00:00:00"/>
    <s v="Standard Class"/>
    <x v="211"/>
    <s v="Allen Armold"/>
    <x v="0"/>
    <s v="United States"/>
    <s v="Rancho Cucamonga"/>
    <x v="1"/>
    <n v="91730"/>
    <x v="1"/>
    <s v="OFF-BI-10002706"/>
    <x v="1"/>
    <x v="8"/>
    <s v="Avery Premier Heavy-Duty Binder with Round Locking Rings"/>
    <x v="2452"/>
    <n v="3"/>
    <n v="0.2"/>
    <n v="11.138399999999999"/>
  </r>
  <r>
    <x v="3008"/>
    <x v="1495"/>
    <x v="0"/>
    <x v="5"/>
    <d v="2013-12-07T00:00:00"/>
    <s v="First Class"/>
    <x v="506"/>
    <s v="James Galang"/>
    <x v="0"/>
    <s v="United States"/>
    <s v="Murray"/>
    <x v="0"/>
    <n v="42071"/>
    <x v="0"/>
    <s v="FUR-FU-10004748"/>
    <x v="0"/>
    <x v="5"/>
    <s v="Howard Miller 16&quot; Diameter Gallery Wall Clock"/>
    <x v="1868"/>
    <n v="3"/>
    <n v="0"/>
    <n v="74.809799999999996"/>
  </r>
  <r>
    <x v="3009"/>
    <x v="1496"/>
    <x v="0"/>
    <x v="197"/>
    <d v="2013-07-30T00:00:00"/>
    <s v="Standard Class"/>
    <x v="645"/>
    <s v="Rick Reed"/>
    <x v="1"/>
    <s v="United States"/>
    <s v="Toledo"/>
    <x v="24"/>
    <n v="43615"/>
    <x v="3"/>
    <s v="OFF-AP-10000026"/>
    <x v="1"/>
    <x v="9"/>
    <s v="Tripp Lite Isotel 6 Outlet Surge Protector with Fax/Modem Protection"/>
    <x v="2453"/>
    <n v="5"/>
    <n v="0.2"/>
    <n v="27.43649999999996"/>
  </r>
  <r>
    <x v="3010"/>
    <x v="1497"/>
    <x v="3"/>
    <x v="827"/>
    <d v="2014-04-24T00:00:00"/>
    <s v="Standard Class"/>
    <x v="676"/>
    <s v="Sharelle Roach"/>
    <x v="2"/>
    <s v="United States"/>
    <s v="Louisville"/>
    <x v="22"/>
    <n v="80027"/>
    <x v="1"/>
    <s v="OFF-BI-10000773"/>
    <x v="1"/>
    <x v="8"/>
    <s v="Insertable Tab Post Binder Dividers"/>
    <x v="2454"/>
    <n v="5"/>
    <n v="0.7"/>
    <n v="-9.222999999999999"/>
  </r>
  <r>
    <x v="3011"/>
    <x v="1497"/>
    <x v="3"/>
    <x v="827"/>
    <d v="2014-04-24T00:00:00"/>
    <s v="Standard Class"/>
    <x v="676"/>
    <s v="Sharelle Roach"/>
    <x v="2"/>
    <s v="United States"/>
    <s v="Louisville"/>
    <x v="22"/>
    <n v="80027"/>
    <x v="1"/>
    <s v="TEC-MA-10000822"/>
    <x v="2"/>
    <x v="15"/>
    <s v="Lexmark MX611dhe Monochrome Laser Printer"/>
    <x v="2455"/>
    <n v="5"/>
    <n v="0.7"/>
    <n v="-3399.9800000000009"/>
  </r>
  <r>
    <x v="3012"/>
    <x v="1497"/>
    <x v="3"/>
    <x v="827"/>
    <d v="2014-04-24T00:00:00"/>
    <s v="Standard Class"/>
    <x v="676"/>
    <s v="Sharelle Roach"/>
    <x v="2"/>
    <s v="United States"/>
    <s v="Louisville"/>
    <x v="22"/>
    <n v="80027"/>
    <x v="1"/>
    <s v="OFF-BI-10001543"/>
    <x v="1"/>
    <x v="8"/>
    <s v="GBC VeloBinder Manual Binding System"/>
    <x v="2456"/>
    <n v="2"/>
    <n v="0.7"/>
    <n v="-15.835599999999999"/>
  </r>
  <r>
    <x v="3013"/>
    <x v="1497"/>
    <x v="3"/>
    <x v="827"/>
    <d v="2014-04-24T00:00:00"/>
    <s v="Standard Class"/>
    <x v="676"/>
    <s v="Sharelle Roach"/>
    <x v="2"/>
    <s v="United States"/>
    <s v="Louisville"/>
    <x v="22"/>
    <n v="80027"/>
    <x v="1"/>
    <s v="OFF-BI-10003355"/>
    <x v="1"/>
    <x v="8"/>
    <s v="Cardinal Holdit Business Card Pockets"/>
    <x v="2457"/>
    <n v="6"/>
    <n v="0.7"/>
    <n v="-6.573599999999999"/>
  </r>
  <r>
    <x v="3014"/>
    <x v="1497"/>
    <x v="3"/>
    <x v="827"/>
    <d v="2014-04-24T00:00:00"/>
    <s v="Standard Class"/>
    <x v="676"/>
    <s v="Sharelle Roach"/>
    <x v="2"/>
    <s v="United States"/>
    <s v="Louisville"/>
    <x v="22"/>
    <n v="80027"/>
    <x v="1"/>
    <s v="OFF-PA-10002005"/>
    <x v="1"/>
    <x v="10"/>
    <s v="Xerox 225"/>
    <x v="561"/>
    <n v="4"/>
    <n v="0.2"/>
    <n v="7.2576000000000001"/>
  </r>
  <r>
    <x v="3015"/>
    <x v="1498"/>
    <x v="1"/>
    <x v="14"/>
    <d v="2012-09-21T00:00:00"/>
    <s v="Standard Class"/>
    <x v="60"/>
    <s v="Lindsay Shagiari"/>
    <x v="2"/>
    <s v="United States"/>
    <s v="New York City"/>
    <x v="15"/>
    <n v="10035"/>
    <x v="3"/>
    <s v="FUR-TA-10004154"/>
    <x v="0"/>
    <x v="3"/>
    <s v="Riverside Furniture Oval Coffee Table, Oval End Table, End Table with Drawer"/>
    <x v="2458"/>
    <n v="2"/>
    <n v="0.4"/>
    <n v="-103.26600000000002"/>
  </r>
  <r>
    <x v="3016"/>
    <x v="1499"/>
    <x v="0"/>
    <x v="828"/>
    <d v="2013-08-31T00:00:00"/>
    <s v="Standard Class"/>
    <x v="414"/>
    <s v="Mick Hernandez"/>
    <x v="2"/>
    <s v="United States"/>
    <s v="Pharr"/>
    <x v="5"/>
    <n v="78577"/>
    <x v="2"/>
    <s v="OFF-ST-10002743"/>
    <x v="1"/>
    <x v="4"/>
    <s v="SAFCO Boltless Steel Shelving"/>
    <x v="2459"/>
    <n v="8"/>
    <n v="0.2"/>
    <n v="-172.73280000000005"/>
  </r>
  <r>
    <x v="3017"/>
    <x v="1499"/>
    <x v="0"/>
    <x v="828"/>
    <d v="2013-08-31T00:00:00"/>
    <s v="Standard Class"/>
    <x v="414"/>
    <s v="Mick Hernandez"/>
    <x v="2"/>
    <s v="United States"/>
    <s v="Pharr"/>
    <x v="5"/>
    <n v="78577"/>
    <x v="2"/>
    <s v="FUR-FU-10004973"/>
    <x v="0"/>
    <x v="5"/>
    <s v="Flat Face Poster Frame"/>
    <x v="1832"/>
    <n v="3"/>
    <n v="0.6"/>
    <n v="-10.173599999999997"/>
  </r>
  <r>
    <x v="3018"/>
    <x v="1499"/>
    <x v="0"/>
    <x v="828"/>
    <d v="2013-08-31T00:00:00"/>
    <s v="Standard Class"/>
    <x v="414"/>
    <s v="Mick Hernandez"/>
    <x v="2"/>
    <s v="United States"/>
    <s v="Pharr"/>
    <x v="5"/>
    <n v="78577"/>
    <x v="2"/>
    <s v="TEC-AC-10002842"/>
    <x v="2"/>
    <x v="11"/>
    <s v="WD My Passport Ultra 2TB Portable External Hard Drive"/>
    <x v="2460"/>
    <n v="7"/>
    <n v="0.2"/>
    <n v="-33.319999999999965"/>
  </r>
  <r>
    <x v="3019"/>
    <x v="1500"/>
    <x v="1"/>
    <x v="627"/>
    <d v="2012-11-14T00:00:00"/>
    <s v="Standard Class"/>
    <x v="183"/>
    <s v="Sanjit Chand"/>
    <x v="0"/>
    <s v="United States"/>
    <s v="West Jordan"/>
    <x v="7"/>
    <n v="84084"/>
    <x v="1"/>
    <s v="OFF-FA-10002701"/>
    <x v="1"/>
    <x v="13"/>
    <s v="Alliance Rubber Bands"/>
    <x v="1325"/>
    <n v="3"/>
    <n v="0"/>
    <n v="0.20159999999999978"/>
  </r>
  <r>
    <x v="3020"/>
    <x v="1500"/>
    <x v="1"/>
    <x v="627"/>
    <d v="2012-11-14T00:00:00"/>
    <s v="Standard Class"/>
    <x v="183"/>
    <s v="Sanjit Chand"/>
    <x v="0"/>
    <s v="United States"/>
    <s v="West Jordan"/>
    <x v="7"/>
    <n v="84084"/>
    <x v="1"/>
    <s v="OFF-PA-10001125"/>
    <x v="1"/>
    <x v="10"/>
    <s v="Xerox 1988"/>
    <x v="1663"/>
    <n v="3"/>
    <n v="0"/>
    <n v="41.822999999999993"/>
  </r>
  <r>
    <x v="3021"/>
    <x v="1500"/>
    <x v="1"/>
    <x v="627"/>
    <d v="2012-11-14T00:00:00"/>
    <s v="Standard Class"/>
    <x v="183"/>
    <s v="Sanjit Chand"/>
    <x v="0"/>
    <s v="United States"/>
    <s v="West Jordan"/>
    <x v="7"/>
    <n v="84084"/>
    <x v="1"/>
    <s v="FUR-FU-10004090"/>
    <x v="0"/>
    <x v="5"/>
    <s v="Executive Impressions 14&quot; Contract Wall Clock"/>
    <x v="2461"/>
    <n v="3"/>
    <n v="0"/>
    <n v="22.007699999999996"/>
  </r>
  <r>
    <x v="3022"/>
    <x v="1500"/>
    <x v="1"/>
    <x v="627"/>
    <d v="2012-11-14T00:00:00"/>
    <s v="Standard Class"/>
    <x v="183"/>
    <s v="Sanjit Chand"/>
    <x v="0"/>
    <s v="United States"/>
    <s v="West Jordan"/>
    <x v="7"/>
    <n v="84084"/>
    <x v="1"/>
    <s v="OFF-BI-10001510"/>
    <x v="1"/>
    <x v="8"/>
    <s v="Deluxe Heavy-Duty Vinyl Round Ring Binder"/>
    <x v="2462"/>
    <n v="5"/>
    <n v="0.2"/>
    <n v="28.65"/>
  </r>
  <r>
    <x v="3023"/>
    <x v="1501"/>
    <x v="3"/>
    <x v="701"/>
    <d v="2014-11-24T00:00:00"/>
    <s v="Standard Class"/>
    <x v="677"/>
    <s v="Joy Bell-"/>
    <x v="0"/>
    <s v="United States"/>
    <s v="Brownsville"/>
    <x v="5"/>
    <n v="78521"/>
    <x v="2"/>
    <s v="FUR-BO-10002202"/>
    <x v="0"/>
    <x v="0"/>
    <s v="Atlantic Metals Mobile 2-Shelf Bookcases, Custom Colors"/>
    <x v="2463"/>
    <n v="2"/>
    <n v="0.32"/>
    <n v="-14.458800000000025"/>
  </r>
  <r>
    <x v="3024"/>
    <x v="1502"/>
    <x v="1"/>
    <x v="627"/>
    <d v="2012-11-13T00:00:00"/>
    <s v="Standard Class"/>
    <x v="549"/>
    <s v="Amy Cox"/>
    <x v="0"/>
    <s v="United States"/>
    <s v="New York City"/>
    <x v="15"/>
    <n v="10011"/>
    <x v="3"/>
    <s v="OFF-BI-10001922"/>
    <x v="1"/>
    <x v="8"/>
    <s v="Storex Dura Pro Binders"/>
    <x v="2464"/>
    <n v="11"/>
    <n v="0.2"/>
    <n v="17.641799999999996"/>
  </r>
  <r>
    <x v="3025"/>
    <x v="1502"/>
    <x v="1"/>
    <x v="627"/>
    <d v="2012-11-13T00:00:00"/>
    <s v="Standard Class"/>
    <x v="549"/>
    <s v="Amy Cox"/>
    <x v="0"/>
    <s v="United States"/>
    <s v="New York City"/>
    <x v="15"/>
    <n v="10011"/>
    <x v="3"/>
    <s v="OFF-PA-10001667"/>
    <x v="1"/>
    <x v="10"/>
    <s v="Great White Multi-Use Recycled Paper (20Lb. and 84 Bright)"/>
    <x v="1465"/>
    <n v="3"/>
    <n v="0"/>
    <n v="8.0730000000000004"/>
  </r>
  <r>
    <x v="3026"/>
    <x v="1503"/>
    <x v="3"/>
    <x v="300"/>
    <d v="2014-04-27T00:00:00"/>
    <s v="Standard Class"/>
    <x v="246"/>
    <s v="Meg O'Connel"/>
    <x v="2"/>
    <s v="United States"/>
    <s v="Philadelphia"/>
    <x v="9"/>
    <n v="19140"/>
    <x v="3"/>
    <s v="FUR-FU-10001488"/>
    <x v="0"/>
    <x v="5"/>
    <s v="Tenex 46&quot; x 60&quot; Computer Anti-Static Chairmat, Rectangular Shaped"/>
    <x v="1825"/>
    <n v="3"/>
    <n v="0.2"/>
    <n v="0"/>
  </r>
  <r>
    <x v="3027"/>
    <x v="1504"/>
    <x v="2"/>
    <x v="829"/>
    <d v="2011-08-24T00:00:00"/>
    <s v="Same Day"/>
    <x v="516"/>
    <s v="Robert Barroso"/>
    <x v="1"/>
    <s v="United States"/>
    <s v="Billings"/>
    <x v="37"/>
    <n v="59102"/>
    <x v="1"/>
    <s v="OFF-BI-10002799"/>
    <x v="1"/>
    <x v="8"/>
    <s v="SlimView Poly Binder, 3/8&quot;"/>
    <x v="1838"/>
    <n v="2"/>
    <n v="0.2"/>
    <n v="2.6935999999999991"/>
  </r>
  <r>
    <x v="3028"/>
    <x v="1505"/>
    <x v="3"/>
    <x v="94"/>
    <d v="2014-12-22T00:00:00"/>
    <s v="Standard Class"/>
    <x v="482"/>
    <s v="Arianne Irving"/>
    <x v="0"/>
    <s v="United States"/>
    <s v="Chesapeake"/>
    <x v="17"/>
    <n v="23320"/>
    <x v="0"/>
    <s v="FUR-CH-10003846"/>
    <x v="0"/>
    <x v="1"/>
    <s v="Hon Valutask Swivel Chairs"/>
    <x v="2465"/>
    <n v="5"/>
    <n v="0"/>
    <n v="80.78400000000002"/>
  </r>
  <r>
    <x v="3029"/>
    <x v="1506"/>
    <x v="0"/>
    <x v="830"/>
    <d v="2013-03-29T00:00:00"/>
    <s v="Standard Class"/>
    <x v="112"/>
    <s v="Dan Reichenbach"/>
    <x v="1"/>
    <s v="United States"/>
    <s v="Gresham"/>
    <x v="21"/>
    <n v="97030"/>
    <x v="1"/>
    <s v="TEC-PH-10003691"/>
    <x v="2"/>
    <x v="7"/>
    <s v="BlackBerry Q10"/>
    <x v="2466"/>
    <n v="4"/>
    <n v="0.2"/>
    <n v="25.198000000000008"/>
  </r>
  <r>
    <x v="3030"/>
    <x v="1507"/>
    <x v="1"/>
    <x v="481"/>
    <d v="2012-09-27T00:00:00"/>
    <s v="Standard Class"/>
    <x v="678"/>
    <s v="Dario Medina"/>
    <x v="1"/>
    <s v="United States"/>
    <s v="Lincoln Park"/>
    <x v="12"/>
    <n v="48146"/>
    <x v="2"/>
    <s v="FUR-BO-10000468"/>
    <x v="0"/>
    <x v="0"/>
    <s v="O'Sullivan 2-Shelf Heavy-Duty Bookcases"/>
    <x v="1949"/>
    <n v="4"/>
    <n v="0"/>
    <n v="31.091200000000015"/>
  </r>
  <r>
    <x v="3031"/>
    <x v="1507"/>
    <x v="1"/>
    <x v="481"/>
    <d v="2012-09-27T00:00:00"/>
    <s v="Standard Class"/>
    <x v="678"/>
    <s v="Dario Medina"/>
    <x v="1"/>
    <s v="United States"/>
    <s v="Lincoln Park"/>
    <x v="12"/>
    <n v="48146"/>
    <x v="2"/>
    <s v="OFF-AR-10001044"/>
    <x v="1"/>
    <x v="6"/>
    <s v="BOSTON Ranger #55 Pencil Sharpener, Black"/>
    <x v="2467"/>
    <n v="1"/>
    <n v="0"/>
    <n v="7.5370999999999988"/>
  </r>
  <r>
    <x v="3032"/>
    <x v="1508"/>
    <x v="0"/>
    <x v="831"/>
    <d v="2013-11-27T00:00:00"/>
    <s v="Standard Class"/>
    <x v="423"/>
    <s v="Justin Hirsh"/>
    <x v="0"/>
    <s v="United States"/>
    <s v="Gresham"/>
    <x v="21"/>
    <n v="97030"/>
    <x v="1"/>
    <s v="FUR-CH-10003833"/>
    <x v="0"/>
    <x v="1"/>
    <s v="Novimex Fabric Task Chair"/>
    <x v="2468"/>
    <n v="4"/>
    <n v="0.2"/>
    <n v="-12.196000000000005"/>
  </r>
  <r>
    <x v="3033"/>
    <x v="1509"/>
    <x v="3"/>
    <x v="118"/>
    <d v="2014-09-22T00:00:00"/>
    <s v="Standard Class"/>
    <x v="144"/>
    <s v="Adam Bellavance"/>
    <x v="2"/>
    <s v="United States"/>
    <s v="Philadelphia"/>
    <x v="9"/>
    <n v="19143"/>
    <x v="3"/>
    <s v="OFF-PA-10004355"/>
    <x v="1"/>
    <x v="10"/>
    <s v="Xerox 231"/>
    <x v="561"/>
    <n v="4"/>
    <n v="0.2"/>
    <n v="7.2576000000000001"/>
  </r>
  <r>
    <x v="3034"/>
    <x v="1510"/>
    <x v="1"/>
    <x v="832"/>
    <d v="2012-06-16T00:00:00"/>
    <s v="Standard Class"/>
    <x v="205"/>
    <s v="Brian Dahlen"/>
    <x v="0"/>
    <s v="United States"/>
    <s v="Monroe"/>
    <x v="28"/>
    <n v="71203"/>
    <x v="0"/>
    <s v="TEC-AC-10003038"/>
    <x v="2"/>
    <x v="11"/>
    <s v="Kingston Digital DataTraveler 16GB USB 2.0"/>
    <x v="2469"/>
    <n v="6"/>
    <n v="0"/>
    <n v="10.202999999999994"/>
  </r>
  <r>
    <x v="3035"/>
    <x v="1510"/>
    <x v="1"/>
    <x v="832"/>
    <d v="2012-06-16T00:00:00"/>
    <s v="Standard Class"/>
    <x v="205"/>
    <s v="Brian Dahlen"/>
    <x v="0"/>
    <s v="United States"/>
    <s v="Monroe"/>
    <x v="28"/>
    <n v="71203"/>
    <x v="0"/>
    <s v="OFF-BI-10002799"/>
    <x v="1"/>
    <x v="8"/>
    <s v="SlimView Poly Binder, 3/8&quot;"/>
    <x v="2470"/>
    <n v="7"/>
    <n v="0"/>
    <n v="16.679599999999997"/>
  </r>
  <r>
    <x v="3036"/>
    <x v="1510"/>
    <x v="1"/>
    <x v="832"/>
    <d v="2012-06-16T00:00:00"/>
    <s v="Standard Class"/>
    <x v="205"/>
    <s v="Brian Dahlen"/>
    <x v="0"/>
    <s v="United States"/>
    <s v="Monroe"/>
    <x v="28"/>
    <n v="71203"/>
    <x v="0"/>
    <s v="OFF-AR-10003582"/>
    <x v="1"/>
    <x v="6"/>
    <s v="Boston Electric Pencil Sharpener, Model 1818, Charcoal Black"/>
    <x v="2471"/>
    <n v="2"/>
    <n v="0"/>
    <n v="15.764000000000003"/>
  </r>
  <r>
    <x v="3037"/>
    <x v="1510"/>
    <x v="1"/>
    <x v="832"/>
    <d v="2012-06-16T00:00:00"/>
    <s v="Standard Class"/>
    <x v="205"/>
    <s v="Brian Dahlen"/>
    <x v="0"/>
    <s v="United States"/>
    <s v="Monroe"/>
    <x v="28"/>
    <n v="71203"/>
    <x v="0"/>
    <s v="OFF-PA-10004451"/>
    <x v="1"/>
    <x v="10"/>
    <s v="Xerox 222"/>
    <x v="56"/>
    <n v="5"/>
    <n v="0"/>
    <n v="15.552000000000001"/>
  </r>
  <r>
    <x v="3038"/>
    <x v="1510"/>
    <x v="1"/>
    <x v="832"/>
    <d v="2012-06-16T00:00:00"/>
    <s v="Standard Class"/>
    <x v="205"/>
    <s v="Brian Dahlen"/>
    <x v="0"/>
    <s v="United States"/>
    <s v="Monroe"/>
    <x v="28"/>
    <n v="71203"/>
    <x v="0"/>
    <s v="FUR-FU-10004666"/>
    <x v="0"/>
    <x v="5"/>
    <s v="DAX Clear Channel Poster Frame"/>
    <x v="2472"/>
    <n v="2"/>
    <n v="0"/>
    <n v="10.789200000000001"/>
  </r>
  <r>
    <x v="3039"/>
    <x v="1511"/>
    <x v="3"/>
    <x v="621"/>
    <d v="2014-10-09T00:00:00"/>
    <s v="Standard Class"/>
    <x v="442"/>
    <s v="Aaron Smayling"/>
    <x v="1"/>
    <s v="United States"/>
    <s v="Pasadena"/>
    <x v="1"/>
    <n v="91104"/>
    <x v="1"/>
    <s v="FUR-TA-10001520"/>
    <x v="0"/>
    <x v="3"/>
    <s v="Lesro Sheffield Collection Coffee Table, End Table, Center Table, Corner Table"/>
    <x v="2473"/>
    <n v="3"/>
    <n v="0.2"/>
    <n v="-6.423300000000026"/>
  </r>
  <r>
    <x v="3040"/>
    <x v="1512"/>
    <x v="0"/>
    <x v="465"/>
    <d v="2013-05-10T00:00:00"/>
    <s v="Standard Class"/>
    <x v="9"/>
    <s v="Zuschuss Donatelli"/>
    <x v="0"/>
    <s v="United States"/>
    <s v="Chattanooga"/>
    <x v="18"/>
    <n v="37421"/>
    <x v="0"/>
    <s v="FUR-FU-10004270"/>
    <x v="0"/>
    <x v="5"/>
    <s v="Eldon Image Series Desk Accessories, Burgundy"/>
    <x v="2474"/>
    <n v="5"/>
    <n v="0.2"/>
    <n v="3.3439999999999994"/>
  </r>
  <r>
    <x v="3041"/>
    <x v="1513"/>
    <x v="3"/>
    <x v="220"/>
    <d v="2014-09-13T00:00:00"/>
    <s v="Same Day"/>
    <x v="580"/>
    <s v="Karen Ferguson"/>
    <x v="2"/>
    <s v="United States"/>
    <s v="Long Beach"/>
    <x v="1"/>
    <n v="90805"/>
    <x v="1"/>
    <s v="OFF-PA-10003172"/>
    <x v="1"/>
    <x v="10"/>
    <s v="Xerox 1996"/>
    <x v="91"/>
    <n v="2"/>
    <n v="0"/>
    <n v="6.2208000000000006"/>
  </r>
  <r>
    <x v="3042"/>
    <x v="1513"/>
    <x v="3"/>
    <x v="220"/>
    <d v="2014-09-13T00:00:00"/>
    <s v="Same Day"/>
    <x v="580"/>
    <s v="Karen Ferguson"/>
    <x v="2"/>
    <s v="United States"/>
    <s v="Long Beach"/>
    <x v="1"/>
    <n v="90805"/>
    <x v="1"/>
    <s v="OFF-EN-10002312"/>
    <x v="1"/>
    <x v="12"/>
    <s v="#10 Self-Seal White Envelopes"/>
    <x v="2475"/>
    <n v="2"/>
    <n v="0"/>
    <n v="10.8682"/>
  </r>
  <r>
    <x v="3043"/>
    <x v="1513"/>
    <x v="3"/>
    <x v="220"/>
    <d v="2014-09-13T00:00:00"/>
    <s v="Same Day"/>
    <x v="580"/>
    <s v="Karen Ferguson"/>
    <x v="2"/>
    <s v="United States"/>
    <s v="Long Beach"/>
    <x v="1"/>
    <n v="90805"/>
    <x v="1"/>
    <s v="FUR-CH-10002320"/>
    <x v="0"/>
    <x v="1"/>
    <s v="Hon Pagoda Stacking Chairs"/>
    <x v="2476"/>
    <n v="8"/>
    <n v="0.2"/>
    <n v="256.78399999999976"/>
  </r>
  <r>
    <x v="3044"/>
    <x v="1514"/>
    <x v="1"/>
    <x v="28"/>
    <d v="2012-05-02T00:00:00"/>
    <s v="Second Class"/>
    <x v="546"/>
    <s v="Benjamin Patterson"/>
    <x v="0"/>
    <s v="United States"/>
    <s v="Troy"/>
    <x v="24"/>
    <n v="45373"/>
    <x v="3"/>
    <s v="TEC-PH-10001530"/>
    <x v="2"/>
    <x v="7"/>
    <s v="Cisco Unified IP Phone 7945G VoIP phone"/>
    <x v="2477"/>
    <n v="5"/>
    <n v="0.4"/>
    <n v="-255.74250000000001"/>
  </r>
  <r>
    <x v="3045"/>
    <x v="1515"/>
    <x v="3"/>
    <x v="44"/>
    <d v="2014-11-11T00:00:00"/>
    <s v="Second Class"/>
    <x v="254"/>
    <s v="Chuck Clark"/>
    <x v="2"/>
    <s v="United States"/>
    <s v="Minneapolis"/>
    <x v="11"/>
    <n v="55407"/>
    <x v="2"/>
    <s v="OFF-AR-10001216"/>
    <x v="1"/>
    <x v="6"/>
    <s v="Newell 339"/>
    <x v="2255"/>
    <n v="5"/>
    <n v="0"/>
    <n v="3.6139999999999994"/>
  </r>
  <r>
    <x v="3046"/>
    <x v="1515"/>
    <x v="3"/>
    <x v="44"/>
    <d v="2014-11-11T00:00:00"/>
    <s v="Second Class"/>
    <x v="254"/>
    <s v="Chuck Clark"/>
    <x v="2"/>
    <s v="United States"/>
    <s v="Minneapolis"/>
    <x v="11"/>
    <n v="55407"/>
    <x v="2"/>
    <s v="OFF-PA-10003127"/>
    <x v="1"/>
    <x v="10"/>
    <s v="Staples"/>
    <x v="978"/>
    <n v="1"/>
    <n v="0"/>
    <n v="12.134799999999998"/>
  </r>
  <r>
    <x v="3047"/>
    <x v="1516"/>
    <x v="2"/>
    <x v="587"/>
    <d v="2011-10-04T00:00:00"/>
    <s v="Standard Class"/>
    <x v="140"/>
    <s v="Doug Bickford"/>
    <x v="0"/>
    <s v="United States"/>
    <s v="Seattle"/>
    <x v="4"/>
    <n v="98105"/>
    <x v="1"/>
    <s v="OFF-BI-10003910"/>
    <x v="1"/>
    <x v="8"/>
    <s v="DXL Angle-View Binders with Locking Rings by Samsill"/>
    <x v="752"/>
    <n v="7"/>
    <n v="0.2"/>
    <n v="13.4925"/>
  </r>
  <r>
    <x v="3048"/>
    <x v="1517"/>
    <x v="3"/>
    <x v="459"/>
    <d v="2014-04-05T00:00:00"/>
    <s v="First Class"/>
    <x v="679"/>
    <s v="Tony Chapman"/>
    <x v="2"/>
    <s v="United States"/>
    <s v="Columbus"/>
    <x v="32"/>
    <n v="31907"/>
    <x v="0"/>
    <s v="FUR-TA-10004534"/>
    <x v="0"/>
    <x v="3"/>
    <s v="Bevis 44 x 96 Conference Tables"/>
    <x v="1764"/>
    <n v="2"/>
    <n v="0"/>
    <n v="70.005999999999972"/>
  </r>
  <r>
    <x v="3049"/>
    <x v="1517"/>
    <x v="3"/>
    <x v="459"/>
    <d v="2014-04-05T00:00:00"/>
    <s v="First Class"/>
    <x v="679"/>
    <s v="Tony Chapman"/>
    <x v="2"/>
    <s v="United States"/>
    <s v="Columbus"/>
    <x v="32"/>
    <n v="31907"/>
    <x v="0"/>
    <s v="TEC-AC-10000892"/>
    <x v="2"/>
    <x v="11"/>
    <s v="NETGEAR N750 Dual Band Wi-Fi Gigabit Router"/>
    <x v="310"/>
    <n v="4"/>
    <n v="0"/>
    <n v="129.6"/>
  </r>
  <r>
    <x v="3050"/>
    <x v="1518"/>
    <x v="3"/>
    <x v="833"/>
    <d v="2014-10-12T00:00:00"/>
    <s v="Standard Class"/>
    <x v="125"/>
    <s v="Nick Zandusky"/>
    <x v="2"/>
    <s v="United States"/>
    <s v="Meridian"/>
    <x v="45"/>
    <n v="83642"/>
    <x v="1"/>
    <s v="FUR-FU-10003247"/>
    <x v="0"/>
    <x v="5"/>
    <s v="36X48 HARDFLOOR CHAIRMAT"/>
    <x v="108"/>
    <n v="2"/>
    <n v="0"/>
    <n v="2.9371999999999971"/>
  </r>
  <r>
    <x v="3051"/>
    <x v="1518"/>
    <x v="3"/>
    <x v="833"/>
    <d v="2014-10-12T00:00:00"/>
    <s v="Standard Class"/>
    <x v="125"/>
    <s v="Nick Zandusky"/>
    <x v="2"/>
    <s v="United States"/>
    <s v="Meridian"/>
    <x v="45"/>
    <n v="83642"/>
    <x v="1"/>
    <s v="OFF-AP-10004336"/>
    <x v="1"/>
    <x v="9"/>
    <s v="Conquest 14 Commercial Heavy-Duty Upright Vacuum, Collection System, Accessory Kit"/>
    <x v="2478"/>
    <n v="4"/>
    <n v="0"/>
    <n v="66.073599999999971"/>
  </r>
  <r>
    <x v="3052"/>
    <x v="1518"/>
    <x v="3"/>
    <x v="833"/>
    <d v="2014-10-12T00:00:00"/>
    <s v="Standard Class"/>
    <x v="125"/>
    <s v="Nick Zandusky"/>
    <x v="2"/>
    <s v="United States"/>
    <s v="Meridian"/>
    <x v="45"/>
    <n v="83642"/>
    <x v="1"/>
    <s v="OFF-PA-10001295"/>
    <x v="1"/>
    <x v="10"/>
    <s v="Computer Printout Paper with Letter-Trim Perforations"/>
    <x v="2479"/>
    <n v="2"/>
    <n v="0"/>
    <n v="18.211199999999998"/>
  </r>
  <r>
    <x v="3053"/>
    <x v="1519"/>
    <x v="0"/>
    <x v="526"/>
    <d v="2013-04-15T00:00:00"/>
    <s v="Second Class"/>
    <x v="680"/>
    <s v="Sean Wendt"/>
    <x v="2"/>
    <s v="United States"/>
    <s v="Detroit"/>
    <x v="12"/>
    <n v="48227"/>
    <x v="2"/>
    <s v="TEC-PH-10002555"/>
    <x v="2"/>
    <x v="7"/>
    <s v="Nortel Meridian M5316 Digital phone"/>
    <x v="2480"/>
    <n v="2"/>
    <n v="0"/>
    <n v="134.654"/>
  </r>
  <r>
    <x v="3054"/>
    <x v="1519"/>
    <x v="0"/>
    <x v="526"/>
    <d v="2013-04-15T00:00:00"/>
    <s v="Second Class"/>
    <x v="680"/>
    <s v="Sean Wendt"/>
    <x v="2"/>
    <s v="United States"/>
    <s v="Detroit"/>
    <x v="12"/>
    <n v="48227"/>
    <x v="2"/>
    <s v="OFF-BI-10000831"/>
    <x v="1"/>
    <x v="8"/>
    <s v="Storex Flexible Poly Binders with Double Pockets"/>
    <x v="267"/>
    <n v="2"/>
    <n v="0"/>
    <n v="2.4287999999999998"/>
  </r>
  <r>
    <x v="3055"/>
    <x v="1520"/>
    <x v="1"/>
    <x v="834"/>
    <d v="2012-09-01T00:00:00"/>
    <s v="Standard Class"/>
    <x v="477"/>
    <s v="Todd Sumrall"/>
    <x v="1"/>
    <s v="United States"/>
    <s v="Chicago"/>
    <x v="10"/>
    <n v="60623"/>
    <x v="2"/>
    <s v="TEC-CO-10001046"/>
    <x v="2"/>
    <x v="16"/>
    <s v="Canon Imageclass D680 Copier / Fax"/>
    <x v="2481"/>
    <n v="5"/>
    <n v="0.2"/>
    <n v="874.98749999999984"/>
  </r>
  <r>
    <x v="3056"/>
    <x v="1521"/>
    <x v="3"/>
    <x v="15"/>
    <d v="2014-10-25T00:00:00"/>
    <s v="Second Class"/>
    <x v="511"/>
    <s v="Hilary Holden"/>
    <x v="1"/>
    <s v="United States"/>
    <s v="San Francisco"/>
    <x v="1"/>
    <n v="94110"/>
    <x v="1"/>
    <s v="OFF-EN-10002973"/>
    <x v="1"/>
    <x v="12"/>
    <s v="Ampad #10 Peel &amp; Seel Holiday Envelopes"/>
    <x v="2482"/>
    <n v="2"/>
    <n v="0"/>
    <n v="4.3008000000000006"/>
  </r>
  <r>
    <x v="3057"/>
    <x v="1521"/>
    <x v="3"/>
    <x v="15"/>
    <d v="2014-10-25T00:00:00"/>
    <s v="Second Class"/>
    <x v="511"/>
    <s v="Hilary Holden"/>
    <x v="1"/>
    <s v="United States"/>
    <s v="San Francisco"/>
    <x v="1"/>
    <n v="94110"/>
    <x v="1"/>
    <s v="OFF-LA-10001641"/>
    <x v="1"/>
    <x v="2"/>
    <s v="Avery 518"/>
    <x v="2483"/>
    <n v="10"/>
    <n v="0"/>
    <n v="15.120000000000001"/>
  </r>
  <r>
    <x v="3058"/>
    <x v="1521"/>
    <x v="3"/>
    <x v="15"/>
    <d v="2014-10-25T00:00:00"/>
    <s v="Second Class"/>
    <x v="511"/>
    <s v="Hilary Holden"/>
    <x v="1"/>
    <s v="United States"/>
    <s v="San Francisco"/>
    <x v="1"/>
    <n v="94110"/>
    <x v="1"/>
    <s v="FUR-FU-10003878"/>
    <x v="0"/>
    <x v="5"/>
    <s v="Linden 10&quot; Round Wall Clock, Black"/>
    <x v="2484"/>
    <n v="2"/>
    <n v="0"/>
    <n v="10.3904"/>
  </r>
  <r>
    <x v="3059"/>
    <x v="1521"/>
    <x v="3"/>
    <x v="15"/>
    <d v="2014-10-25T00:00:00"/>
    <s v="Second Class"/>
    <x v="511"/>
    <s v="Hilary Holden"/>
    <x v="1"/>
    <s v="United States"/>
    <s v="San Francisco"/>
    <x v="1"/>
    <n v="94110"/>
    <x v="1"/>
    <s v="FUR-TA-10003837"/>
    <x v="0"/>
    <x v="3"/>
    <s v="Anderson Hickey Conga Table Tops &amp; Accessories"/>
    <x v="2485"/>
    <n v="2"/>
    <n v="0.2"/>
    <n v="-3.3506000000000018"/>
  </r>
  <r>
    <x v="3060"/>
    <x v="1522"/>
    <x v="0"/>
    <x v="77"/>
    <d v="2013-11-13T00:00:00"/>
    <s v="Standard Class"/>
    <x v="664"/>
    <s v="Denise Monton"/>
    <x v="1"/>
    <s v="United States"/>
    <s v="Newark"/>
    <x v="24"/>
    <n v="43055"/>
    <x v="3"/>
    <s v="TEC-AC-10002800"/>
    <x v="2"/>
    <x v="11"/>
    <s v="Plantronics Audio 478 Stereo USB Headset"/>
    <x v="2486"/>
    <n v="3"/>
    <n v="0.2"/>
    <n v="22.495499999999989"/>
  </r>
  <r>
    <x v="3061"/>
    <x v="1523"/>
    <x v="3"/>
    <x v="448"/>
    <d v="2014-03-08T00:00:00"/>
    <s v="Standard Class"/>
    <x v="681"/>
    <s v="Richard Eichhorn"/>
    <x v="0"/>
    <s v="United States"/>
    <s v="Dallas"/>
    <x v="5"/>
    <n v="75081"/>
    <x v="2"/>
    <s v="OFF-PA-10001307"/>
    <x v="1"/>
    <x v="10"/>
    <s v="Important Message Pads, 50 4-1/4 x 5-1/2 Forms per Pad"/>
    <x v="2051"/>
    <n v="8"/>
    <n v="0.2"/>
    <n v="9.743999999999998"/>
  </r>
  <r>
    <x v="3062"/>
    <x v="1524"/>
    <x v="1"/>
    <x v="154"/>
    <d v="2012-11-29T00:00:00"/>
    <s v="First Class"/>
    <x v="251"/>
    <s v="Justin Deggeller"/>
    <x v="1"/>
    <s v="United States"/>
    <s v="Newark"/>
    <x v="13"/>
    <n v="19711"/>
    <x v="3"/>
    <s v="TEC-PH-10002350"/>
    <x v="2"/>
    <x v="7"/>
    <s v="Apple EarPods with Remote and Mic"/>
    <x v="2487"/>
    <n v="3"/>
    <n v="0"/>
    <n v="23.511599999999998"/>
  </r>
  <r>
    <x v="3063"/>
    <x v="1524"/>
    <x v="1"/>
    <x v="154"/>
    <d v="2012-11-29T00:00:00"/>
    <s v="First Class"/>
    <x v="251"/>
    <s v="Justin Deggeller"/>
    <x v="1"/>
    <s v="United States"/>
    <s v="Newark"/>
    <x v="13"/>
    <n v="19711"/>
    <x v="3"/>
    <s v="TEC-AC-10000397"/>
    <x v="2"/>
    <x v="11"/>
    <s v="Perixx PERIBOARD-512B, Ergonomic Split Keyboard"/>
    <x v="2488"/>
    <n v="3"/>
    <n v="0"/>
    <n v="7.3479000000000028"/>
  </r>
  <r>
    <x v="3064"/>
    <x v="1525"/>
    <x v="3"/>
    <x v="677"/>
    <d v="2014-03-19T00:00:00"/>
    <s v="Second Class"/>
    <x v="682"/>
    <s v="Benjamin Farhat"/>
    <x v="2"/>
    <s v="United States"/>
    <s v="Albuquerque"/>
    <x v="27"/>
    <n v="87105"/>
    <x v="1"/>
    <s v="OFF-ST-10000615"/>
    <x v="1"/>
    <x v="4"/>
    <s v="SimpliFile Personal File, Black Granite, 15w x 6-15/16d x 11-1/4h"/>
    <x v="2489"/>
    <n v="8"/>
    <n v="0"/>
    <n v="25.424000000000007"/>
  </r>
  <r>
    <x v="3065"/>
    <x v="1525"/>
    <x v="3"/>
    <x v="677"/>
    <d v="2014-03-19T00:00:00"/>
    <s v="Second Class"/>
    <x v="682"/>
    <s v="Benjamin Farhat"/>
    <x v="2"/>
    <s v="United States"/>
    <s v="Albuquerque"/>
    <x v="27"/>
    <n v="87105"/>
    <x v="1"/>
    <s v="TEC-PH-10004531"/>
    <x v="2"/>
    <x v="7"/>
    <s v="OtterBox Commuter Series Case - iPhone 5 &amp; 5s"/>
    <x v="1196"/>
    <n v="8"/>
    <n v="0.2"/>
    <n v="49.257599999999996"/>
  </r>
  <r>
    <x v="3066"/>
    <x v="1525"/>
    <x v="3"/>
    <x v="677"/>
    <d v="2014-03-19T00:00:00"/>
    <s v="Second Class"/>
    <x v="682"/>
    <s v="Benjamin Farhat"/>
    <x v="2"/>
    <s v="United States"/>
    <s v="Albuquerque"/>
    <x v="27"/>
    <n v="87105"/>
    <x v="1"/>
    <s v="TEC-AC-10004001"/>
    <x v="2"/>
    <x v="11"/>
    <s v="Logitech Wireless Headset H600 Over-The-Head Design"/>
    <x v="2490"/>
    <n v="5"/>
    <n v="0"/>
    <n v="88.129500000000007"/>
  </r>
  <r>
    <x v="3067"/>
    <x v="1525"/>
    <x v="3"/>
    <x v="677"/>
    <d v="2014-03-19T00:00:00"/>
    <s v="Second Class"/>
    <x v="682"/>
    <s v="Benjamin Farhat"/>
    <x v="2"/>
    <s v="United States"/>
    <s v="Albuquerque"/>
    <x v="27"/>
    <n v="87105"/>
    <x v="1"/>
    <s v="OFF-PA-10001534"/>
    <x v="1"/>
    <x v="10"/>
    <s v="Xerox 230"/>
    <x v="1568"/>
    <n v="7"/>
    <n v="0"/>
    <n v="21.772800000000004"/>
  </r>
  <r>
    <x v="3068"/>
    <x v="1525"/>
    <x v="3"/>
    <x v="677"/>
    <d v="2014-03-19T00:00:00"/>
    <s v="Second Class"/>
    <x v="682"/>
    <s v="Benjamin Farhat"/>
    <x v="2"/>
    <s v="United States"/>
    <s v="Albuquerque"/>
    <x v="27"/>
    <n v="87105"/>
    <x v="1"/>
    <s v="OFF-PA-10001815"/>
    <x v="1"/>
    <x v="10"/>
    <s v="Xerox 1885"/>
    <x v="2491"/>
    <n v="6"/>
    <n v="0"/>
    <n v="138.35519999999997"/>
  </r>
  <r>
    <x v="3069"/>
    <x v="1526"/>
    <x v="3"/>
    <x v="329"/>
    <d v="2014-12-01T00:00:00"/>
    <s v="Same Day"/>
    <x v="529"/>
    <s v="Max Ludwig"/>
    <x v="2"/>
    <s v="United States"/>
    <s v="Toledo"/>
    <x v="24"/>
    <n v="43615"/>
    <x v="3"/>
    <s v="OFF-AP-10003779"/>
    <x v="1"/>
    <x v="9"/>
    <s v="Kensington 7 Outlet MasterPiece Power Center with Fax/Phone Line Protection"/>
    <x v="2492"/>
    <n v="4"/>
    <n v="0.2"/>
    <n v="82.991999999999877"/>
  </r>
  <r>
    <x v="3070"/>
    <x v="1527"/>
    <x v="2"/>
    <x v="664"/>
    <d v="2011-11-22T00:00:00"/>
    <s v="Standard Class"/>
    <x v="289"/>
    <s v="Yoseph Carroll"/>
    <x v="1"/>
    <s v="United States"/>
    <s v="Newark"/>
    <x v="13"/>
    <n v="19711"/>
    <x v="3"/>
    <s v="OFF-ST-10002011"/>
    <x v="1"/>
    <x v="4"/>
    <s v="Smead Adjustable Mobile File Trolley with Lockable Top"/>
    <x v="2493"/>
    <n v="7"/>
    <n v="0"/>
    <n v="792.26910000000021"/>
  </r>
  <r>
    <x v="3071"/>
    <x v="1527"/>
    <x v="2"/>
    <x v="664"/>
    <d v="2011-11-22T00:00:00"/>
    <s v="Standard Class"/>
    <x v="289"/>
    <s v="Yoseph Carroll"/>
    <x v="1"/>
    <s v="United States"/>
    <s v="Newark"/>
    <x v="13"/>
    <n v="19711"/>
    <x v="3"/>
    <s v="FUR-FU-10002379"/>
    <x v="0"/>
    <x v="5"/>
    <s v="Eldon Econocleat Chair Mats for Low Pile Carpets"/>
    <x v="2494"/>
    <n v="3"/>
    <n v="0"/>
    <n v="14.929199999999994"/>
  </r>
  <r>
    <x v="3072"/>
    <x v="1527"/>
    <x v="2"/>
    <x v="664"/>
    <d v="2011-11-22T00:00:00"/>
    <s v="Standard Class"/>
    <x v="289"/>
    <s v="Yoseph Carroll"/>
    <x v="1"/>
    <s v="United States"/>
    <s v="Newark"/>
    <x v="13"/>
    <n v="19711"/>
    <x v="3"/>
    <s v="OFF-AR-10003752"/>
    <x v="1"/>
    <x v="6"/>
    <s v="Deluxe Chalkboard Eraser Cleaner"/>
    <x v="2495"/>
    <n v="5"/>
    <n v="0"/>
    <n v="26.564999999999998"/>
  </r>
  <r>
    <x v="3073"/>
    <x v="1528"/>
    <x v="0"/>
    <x v="835"/>
    <d v="2013-01-05T00:00:00"/>
    <s v="First Class"/>
    <x v="235"/>
    <s v="Lena Radford"/>
    <x v="0"/>
    <s v="United States"/>
    <s v="Los Angeles"/>
    <x v="1"/>
    <n v="90045"/>
    <x v="1"/>
    <s v="OFF-ST-10003692"/>
    <x v="1"/>
    <x v="4"/>
    <s v="Recycled Steel Personal File for Hanging File Folders"/>
    <x v="2496"/>
    <n v="2"/>
    <n v="0"/>
    <n v="28.614999999999995"/>
  </r>
  <r>
    <x v="3074"/>
    <x v="1529"/>
    <x v="1"/>
    <x v="292"/>
    <d v="2012-10-08T00:00:00"/>
    <s v="Standard Class"/>
    <x v="94"/>
    <s v="Bruce Stewart"/>
    <x v="0"/>
    <s v="United States"/>
    <s v="Los Angeles"/>
    <x v="1"/>
    <n v="90032"/>
    <x v="1"/>
    <s v="FUR-BO-10004409"/>
    <x v="0"/>
    <x v="0"/>
    <s v="Safco Value Mate Series Steel Bookcases, Baked Enamel Finish on Steel, Gray"/>
    <x v="2497"/>
    <n v="2"/>
    <n v="0.15"/>
    <n v="18.454800000000002"/>
  </r>
  <r>
    <x v="3075"/>
    <x v="1530"/>
    <x v="2"/>
    <x v="836"/>
    <d v="2011-07-24T00:00:00"/>
    <s v="Standard Class"/>
    <x v="454"/>
    <s v="Katherine Murray"/>
    <x v="2"/>
    <s v="United States"/>
    <s v="Dallas"/>
    <x v="5"/>
    <n v="75217"/>
    <x v="2"/>
    <s v="OFF-ST-10003306"/>
    <x v="1"/>
    <x v="4"/>
    <s v="Letter Size Cart"/>
    <x v="2498"/>
    <n v="3"/>
    <n v="0.2"/>
    <n v="38.572199999999953"/>
  </r>
  <r>
    <x v="3076"/>
    <x v="1530"/>
    <x v="2"/>
    <x v="836"/>
    <d v="2011-07-24T00:00:00"/>
    <s v="Standard Class"/>
    <x v="454"/>
    <s v="Katherine Murray"/>
    <x v="2"/>
    <s v="United States"/>
    <s v="Dallas"/>
    <x v="5"/>
    <n v="75217"/>
    <x v="2"/>
    <s v="FUR-FU-10003724"/>
    <x v="0"/>
    <x v="5"/>
    <s v="Westinghouse Clip-On Gooseneck Lamps"/>
    <x v="2499"/>
    <n v="5"/>
    <n v="0.6"/>
    <n v="-14.228999999999997"/>
  </r>
  <r>
    <x v="3077"/>
    <x v="1530"/>
    <x v="2"/>
    <x v="836"/>
    <d v="2011-07-24T00:00:00"/>
    <s v="Standard Class"/>
    <x v="454"/>
    <s v="Katherine Murray"/>
    <x v="2"/>
    <s v="United States"/>
    <s v="Dallas"/>
    <x v="5"/>
    <n v="75217"/>
    <x v="2"/>
    <s v="FUR-CH-10002024"/>
    <x v="0"/>
    <x v="1"/>
    <s v="HON 5400 Series Task Chairs for Big and Tall"/>
    <x v="2500"/>
    <n v="2"/>
    <n v="0.3"/>
    <n v="-140.19599999999997"/>
  </r>
  <r>
    <x v="3078"/>
    <x v="1531"/>
    <x v="2"/>
    <x v="371"/>
    <d v="2011-05-25T00:00:00"/>
    <s v="Standard Class"/>
    <x v="404"/>
    <s v="Bradley Talbott"/>
    <x v="2"/>
    <s v="United States"/>
    <s v="San Diego"/>
    <x v="1"/>
    <n v="92037"/>
    <x v="1"/>
    <s v="OFF-AR-10003514"/>
    <x v="1"/>
    <x v="6"/>
    <s v="4009 Highlighters by Sanford"/>
    <x v="2501"/>
    <n v="8"/>
    <n v="0"/>
    <n v="10.507199999999997"/>
  </r>
  <r>
    <x v="3079"/>
    <x v="1532"/>
    <x v="3"/>
    <x v="507"/>
    <d v="2014-09-06T00:00:00"/>
    <s v="First Class"/>
    <x v="683"/>
    <s v="Katrina Bavinger"/>
    <x v="2"/>
    <s v="United States"/>
    <s v="Apple Valley"/>
    <x v="1"/>
    <n v="92307"/>
    <x v="1"/>
    <s v="OFF-PA-10001800"/>
    <x v="1"/>
    <x v="10"/>
    <s v="Xerox 220"/>
    <x v="91"/>
    <n v="2"/>
    <n v="0"/>
    <n v="6.2208000000000006"/>
  </r>
  <r>
    <x v="3080"/>
    <x v="1532"/>
    <x v="3"/>
    <x v="507"/>
    <d v="2014-09-06T00:00:00"/>
    <s v="First Class"/>
    <x v="683"/>
    <s v="Katrina Bavinger"/>
    <x v="2"/>
    <s v="United States"/>
    <s v="Apple Valley"/>
    <x v="1"/>
    <n v="92307"/>
    <x v="1"/>
    <s v="TEC-PH-10003589"/>
    <x v="2"/>
    <x v="7"/>
    <s v="invisibleSHIELD by ZAGG Smudge-Free Screen Protector"/>
    <x v="752"/>
    <n v="3"/>
    <n v="0.2"/>
    <n v="15.111599999999999"/>
  </r>
  <r>
    <x v="3081"/>
    <x v="1533"/>
    <x v="3"/>
    <x v="837"/>
    <d v="2014-06-03T00:00:00"/>
    <s v="Standard Class"/>
    <x v="108"/>
    <s v="Dianna Wilson"/>
    <x v="2"/>
    <s v="United States"/>
    <s v="Louisville"/>
    <x v="0"/>
    <n v="40214"/>
    <x v="0"/>
    <s v="OFF-BI-10003364"/>
    <x v="1"/>
    <x v="8"/>
    <s v="Binding Machine Supplies"/>
    <x v="2502"/>
    <n v="2"/>
    <n v="0"/>
    <n v="28.0032"/>
  </r>
  <r>
    <x v="3082"/>
    <x v="1533"/>
    <x v="3"/>
    <x v="837"/>
    <d v="2014-06-03T00:00:00"/>
    <s v="Standard Class"/>
    <x v="108"/>
    <s v="Dianna Wilson"/>
    <x v="2"/>
    <s v="United States"/>
    <s v="Louisville"/>
    <x v="0"/>
    <n v="40214"/>
    <x v="0"/>
    <s v="TEC-PH-10002834"/>
    <x v="2"/>
    <x v="7"/>
    <s v="Google Nexus 5"/>
    <x v="2503"/>
    <n v="3"/>
    <n v="0"/>
    <n v="134.99250000000001"/>
  </r>
  <r>
    <x v="3083"/>
    <x v="1534"/>
    <x v="2"/>
    <x v="838"/>
    <d v="2011-02-04T00:00:00"/>
    <s v="Standard Class"/>
    <x v="209"/>
    <s v="Jasper Cacioppo"/>
    <x v="0"/>
    <s v="United States"/>
    <s v="New York City"/>
    <x v="15"/>
    <n v="10024"/>
    <x v="3"/>
    <s v="OFF-BI-10000343"/>
    <x v="1"/>
    <x v="8"/>
    <s v="Pressboard Covers with Storage Hooks, 9 1/2&quot; x 11&quot;, Light Blue"/>
    <x v="2504"/>
    <n v="1"/>
    <n v="0.2"/>
    <n v="1.3256999999999999"/>
  </r>
  <r>
    <x v="3084"/>
    <x v="1535"/>
    <x v="3"/>
    <x v="839"/>
    <d v="2014-02-15T00:00:00"/>
    <s v="Standard Class"/>
    <x v="599"/>
    <s v="Tom Prescott"/>
    <x v="0"/>
    <s v="United States"/>
    <s v="Houston"/>
    <x v="5"/>
    <n v="77070"/>
    <x v="2"/>
    <s v="OFF-BI-10004584"/>
    <x v="1"/>
    <x v="8"/>
    <s v="GBC ProClick 150 Presentation Binding System"/>
    <x v="2505"/>
    <n v="4"/>
    <n v="0.8"/>
    <n v="-417.09360000000004"/>
  </r>
  <r>
    <x v="3085"/>
    <x v="1535"/>
    <x v="3"/>
    <x v="839"/>
    <d v="2014-02-15T00:00:00"/>
    <s v="Standard Class"/>
    <x v="599"/>
    <s v="Tom Prescott"/>
    <x v="0"/>
    <s v="United States"/>
    <s v="Houston"/>
    <x v="5"/>
    <n v="77070"/>
    <x v="2"/>
    <s v="TEC-AC-10002402"/>
    <x v="2"/>
    <x v="11"/>
    <s v="Razer Kraken PRO Over Ear PC and Music Headset"/>
    <x v="2506"/>
    <n v="2"/>
    <n v="0.2"/>
    <n v="15.997999999999987"/>
  </r>
  <r>
    <x v="3086"/>
    <x v="1535"/>
    <x v="3"/>
    <x v="839"/>
    <d v="2014-02-15T00:00:00"/>
    <s v="Standard Class"/>
    <x v="599"/>
    <s v="Tom Prescott"/>
    <x v="0"/>
    <s v="United States"/>
    <s v="Houston"/>
    <x v="5"/>
    <n v="77070"/>
    <x v="2"/>
    <s v="FUR-FU-10000550"/>
    <x v="0"/>
    <x v="5"/>
    <s v="Stacking Trays by OIC"/>
    <x v="2217"/>
    <n v="2"/>
    <n v="0.6"/>
    <n v="-2.6892000000000005"/>
  </r>
  <r>
    <x v="3087"/>
    <x v="1535"/>
    <x v="3"/>
    <x v="839"/>
    <d v="2014-02-15T00:00:00"/>
    <s v="Standard Class"/>
    <x v="599"/>
    <s v="Tom Prescott"/>
    <x v="0"/>
    <s v="United States"/>
    <s v="Houston"/>
    <x v="5"/>
    <n v="77070"/>
    <x v="2"/>
    <s v="OFF-AP-10000055"/>
    <x v="1"/>
    <x v="9"/>
    <s v="Belkin F9S820V06 8 Outlet Surge"/>
    <x v="2507"/>
    <n v="2"/>
    <n v="0.8"/>
    <n v="-32.480000000000004"/>
  </r>
  <r>
    <x v="3088"/>
    <x v="1536"/>
    <x v="3"/>
    <x v="185"/>
    <d v="2014-04-03T00:00:00"/>
    <s v="Second Class"/>
    <x v="626"/>
    <s v="Daniel Byrd"/>
    <x v="2"/>
    <s v="United States"/>
    <s v="Henderson"/>
    <x v="0"/>
    <n v="42420"/>
    <x v="0"/>
    <s v="FUR-FU-10001591"/>
    <x v="0"/>
    <x v="5"/>
    <s v="Advantus Panel Wall Certificate Holder - 8.5x11"/>
    <x v="2508"/>
    <n v="5"/>
    <n v="0"/>
    <n v="25.620000000000005"/>
  </r>
  <r>
    <x v="3089"/>
    <x v="1536"/>
    <x v="3"/>
    <x v="185"/>
    <d v="2014-04-03T00:00:00"/>
    <s v="Second Class"/>
    <x v="626"/>
    <s v="Daniel Byrd"/>
    <x v="2"/>
    <s v="United States"/>
    <s v="Henderson"/>
    <x v="0"/>
    <n v="42420"/>
    <x v="0"/>
    <s v="TEC-PH-10000526"/>
    <x v="2"/>
    <x v="7"/>
    <s v="Vtech CS6719"/>
    <x v="142"/>
    <n v="7"/>
    <n v="0"/>
    <n v="188.1404"/>
  </r>
  <r>
    <x v="3090"/>
    <x v="1537"/>
    <x v="0"/>
    <x v="840"/>
    <d v="2013-03-09T00:00:00"/>
    <s v="Standard Class"/>
    <x v="3"/>
    <s v="Brosina Hoffman"/>
    <x v="0"/>
    <s v="United States"/>
    <s v="Newark"/>
    <x v="13"/>
    <n v="19711"/>
    <x v="3"/>
    <s v="OFF-BI-10001071"/>
    <x v="1"/>
    <x v="8"/>
    <s v="GBC ProClick Punch Binding System"/>
    <x v="2509"/>
    <n v="7"/>
    <n v="0"/>
    <n v="219.45140000000001"/>
  </r>
  <r>
    <x v="3091"/>
    <x v="1537"/>
    <x v="0"/>
    <x v="840"/>
    <d v="2013-03-09T00:00:00"/>
    <s v="Standard Class"/>
    <x v="3"/>
    <s v="Brosina Hoffman"/>
    <x v="0"/>
    <s v="United States"/>
    <s v="Newark"/>
    <x v="13"/>
    <n v="19711"/>
    <x v="3"/>
    <s v="TEC-PH-10001557"/>
    <x v="2"/>
    <x v="7"/>
    <s v="Pyle PMP37LED"/>
    <x v="2510"/>
    <n v="5"/>
    <n v="0"/>
    <n v="129.5865"/>
  </r>
  <r>
    <x v="3092"/>
    <x v="1537"/>
    <x v="0"/>
    <x v="840"/>
    <d v="2013-03-09T00:00:00"/>
    <s v="Standard Class"/>
    <x v="3"/>
    <s v="Brosina Hoffman"/>
    <x v="0"/>
    <s v="United States"/>
    <s v="Newark"/>
    <x v="13"/>
    <n v="19711"/>
    <x v="3"/>
    <s v="OFF-PA-10001977"/>
    <x v="1"/>
    <x v="10"/>
    <s v="Xerox 194"/>
    <x v="1696"/>
    <n v="3"/>
    <n v="0"/>
    <n v="79.891199999999998"/>
  </r>
  <r>
    <x v="3093"/>
    <x v="1538"/>
    <x v="1"/>
    <x v="841"/>
    <d v="2012-08-23T00:00:00"/>
    <s v="Same Day"/>
    <x v="143"/>
    <s v="Tamara Dahlen"/>
    <x v="0"/>
    <s v="United States"/>
    <s v="Bolingbrook"/>
    <x v="10"/>
    <n v="60440"/>
    <x v="2"/>
    <s v="OFF-SU-10004231"/>
    <x v="1"/>
    <x v="14"/>
    <s v="Acme Tagit Stainless Steel Antibacterial Scissors"/>
    <x v="2511"/>
    <n v="4"/>
    <n v="0.2"/>
    <n v="2.7719999999999994"/>
  </r>
  <r>
    <x v="3094"/>
    <x v="1538"/>
    <x v="1"/>
    <x v="841"/>
    <d v="2012-08-23T00:00:00"/>
    <s v="Same Day"/>
    <x v="143"/>
    <s v="Tamara Dahlen"/>
    <x v="0"/>
    <s v="United States"/>
    <s v="Bolingbrook"/>
    <x v="10"/>
    <n v="60440"/>
    <x v="2"/>
    <s v="OFF-PA-10000809"/>
    <x v="1"/>
    <x v="10"/>
    <s v="Xerox 206"/>
    <x v="563"/>
    <n v="2"/>
    <n v="0.2"/>
    <n v="3.6288"/>
  </r>
  <r>
    <x v="3095"/>
    <x v="1538"/>
    <x v="1"/>
    <x v="841"/>
    <d v="2012-08-23T00:00:00"/>
    <s v="Same Day"/>
    <x v="143"/>
    <s v="Tamara Dahlen"/>
    <x v="0"/>
    <s v="United States"/>
    <s v="Bolingbrook"/>
    <x v="10"/>
    <n v="60440"/>
    <x v="2"/>
    <s v="OFF-FA-10003021"/>
    <x v="1"/>
    <x v="13"/>
    <s v="Staples"/>
    <x v="2512"/>
    <n v="8"/>
    <n v="0.2"/>
    <n v="2.2559999999999993"/>
  </r>
  <r>
    <x v="3096"/>
    <x v="1538"/>
    <x v="1"/>
    <x v="841"/>
    <d v="2012-08-23T00:00:00"/>
    <s v="Same Day"/>
    <x v="143"/>
    <s v="Tamara Dahlen"/>
    <x v="0"/>
    <s v="United States"/>
    <s v="Bolingbrook"/>
    <x v="10"/>
    <n v="60440"/>
    <x v="2"/>
    <s v="OFF-AP-10000696"/>
    <x v="1"/>
    <x v="9"/>
    <s v="Holmes Odor Grabber"/>
    <x v="2513"/>
    <n v="2"/>
    <n v="0.8"/>
    <n v="-13.554800000000004"/>
  </r>
  <r>
    <x v="3097"/>
    <x v="1539"/>
    <x v="3"/>
    <x v="842"/>
    <d v="2014-05-02T00:00:00"/>
    <s v="Standard Class"/>
    <x v="51"/>
    <s v="Cynthia Voltz"/>
    <x v="1"/>
    <s v="United States"/>
    <s v="Fort Worth"/>
    <x v="5"/>
    <n v="76106"/>
    <x v="2"/>
    <s v="OFF-LA-10001158"/>
    <x v="1"/>
    <x v="2"/>
    <s v="Avery Address/Shipping Labels for Typewriters, 4&quot; x 2&quot;"/>
    <x v="2514"/>
    <n v="4"/>
    <n v="0.2"/>
    <n v="11.592000000000001"/>
  </r>
  <r>
    <x v="3098"/>
    <x v="1539"/>
    <x v="3"/>
    <x v="842"/>
    <d v="2014-05-02T00:00:00"/>
    <s v="Standard Class"/>
    <x v="51"/>
    <s v="Cynthia Voltz"/>
    <x v="1"/>
    <s v="United States"/>
    <s v="Fort Worth"/>
    <x v="5"/>
    <n v="76106"/>
    <x v="2"/>
    <s v="FUR-BO-10002268"/>
    <x v="0"/>
    <x v="0"/>
    <s v="Sauder Barrister Bookcases"/>
    <x v="2515"/>
    <n v="4"/>
    <n v="0.32"/>
    <n v="-42.1096"/>
  </r>
  <r>
    <x v="3099"/>
    <x v="1540"/>
    <x v="3"/>
    <x v="349"/>
    <d v="2014-04-20T00:00:00"/>
    <s v="Standard Class"/>
    <x v="394"/>
    <s v="Christine Sundaresam"/>
    <x v="0"/>
    <s v="United States"/>
    <s v="New York City"/>
    <x v="15"/>
    <n v="10024"/>
    <x v="3"/>
    <s v="OFF-BI-10000829"/>
    <x v="1"/>
    <x v="8"/>
    <s v="Avery Non-Stick Binders"/>
    <x v="2209"/>
    <n v="3"/>
    <n v="0.2"/>
    <n v="3.5021999999999989"/>
  </r>
  <r>
    <x v="3100"/>
    <x v="1540"/>
    <x v="3"/>
    <x v="349"/>
    <d v="2014-04-20T00:00:00"/>
    <s v="Standard Class"/>
    <x v="394"/>
    <s v="Christine Sundaresam"/>
    <x v="0"/>
    <s v="United States"/>
    <s v="New York City"/>
    <x v="15"/>
    <n v="10024"/>
    <x v="3"/>
    <s v="FUR-BO-10003441"/>
    <x v="0"/>
    <x v="0"/>
    <s v="Bush Westfield Collection Bookcases, Fully Assembled"/>
    <x v="2516"/>
    <n v="3"/>
    <n v="0.2"/>
    <n v="9.0881999999999721"/>
  </r>
  <r>
    <x v="3101"/>
    <x v="1541"/>
    <x v="3"/>
    <x v="66"/>
    <d v="2014-12-28T00:00:00"/>
    <s v="Second Class"/>
    <x v="684"/>
    <s v="Jason Gross"/>
    <x v="1"/>
    <s v="United States"/>
    <s v="Providence"/>
    <x v="34"/>
    <n v="2908"/>
    <x v="3"/>
    <s v="OFF-SU-10003505"/>
    <x v="1"/>
    <x v="14"/>
    <s v="Premier Electric Letter Opener"/>
    <x v="2517"/>
    <n v="6"/>
    <n v="0"/>
    <n v="34.757999999999953"/>
  </r>
  <r>
    <x v="3102"/>
    <x v="1541"/>
    <x v="3"/>
    <x v="66"/>
    <d v="2014-12-28T00:00:00"/>
    <s v="Second Class"/>
    <x v="684"/>
    <s v="Jason Gross"/>
    <x v="1"/>
    <s v="United States"/>
    <s v="Providence"/>
    <x v="34"/>
    <n v="2908"/>
    <x v="3"/>
    <s v="FUR-BO-10003660"/>
    <x v="0"/>
    <x v="0"/>
    <s v="Bush Cubix Collection Bookcases, Fully Assembled"/>
    <x v="2518"/>
    <n v="1"/>
    <n v="0"/>
    <n v="50.825400000000002"/>
  </r>
  <r>
    <x v="3103"/>
    <x v="1542"/>
    <x v="0"/>
    <x v="16"/>
    <d v="2013-12-13T00:00:00"/>
    <s v="Standard Class"/>
    <x v="655"/>
    <s v="Julie Prescott"/>
    <x v="2"/>
    <s v="United States"/>
    <s v="Columbus"/>
    <x v="24"/>
    <n v="43229"/>
    <x v="3"/>
    <s v="OFF-BI-10001267"/>
    <x v="1"/>
    <x v="8"/>
    <s v="Universal Recycled Hanging Pressboard Report Binders, Letter Size"/>
    <x v="2519"/>
    <n v="7"/>
    <n v="0.7"/>
    <n v="-9.5018000000000029"/>
  </r>
  <r>
    <x v="3104"/>
    <x v="1543"/>
    <x v="3"/>
    <x v="721"/>
    <d v="2014-03-30T00:00:00"/>
    <s v="Standard Class"/>
    <x v="685"/>
    <s v="Erin Creighton"/>
    <x v="0"/>
    <s v="United States"/>
    <s v="New York City"/>
    <x v="15"/>
    <n v="10024"/>
    <x v="3"/>
    <s v="OFF-PA-10002741"/>
    <x v="1"/>
    <x v="10"/>
    <s v="Xerox 1980"/>
    <x v="2318"/>
    <n v="6"/>
    <n v="0"/>
    <n v="11.555999999999997"/>
  </r>
  <r>
    <x v="3105"/>
    <x v="1544"/>
    <x v="0"/>
    <x v="197"/>
    <d v="2013-07-30T00:00:00"/>
    <s v="Standard Class"/>
    <x v="175"/>
    <s v="Ken Heidel"/>
    <x v="1"/>
    <s v="United States"/>
    <s v="Houston"/>
    <x v="5"/>
    <n v="77070"/>
    <x v="2"/>
    <s v="OFF-LA-10004345"/>
    <x v="1"/>
    <x v="2"/>
    <s v="Avery 493"/>
    <x v="581"/>
    <n v="4"/>
    <n v="0.2"/>
    <n v="5.6955999999999989"/>
  </r>
  <r>
    <x v="3106"/>
    <x v="1545"/>
    <x v="3"/>
    <x v="815"/>
    <d v="2014-07-15T00:00:00"/>
    <s v="Standard Class"/>
    <x v="435"/>
    <s v="Frank Gastineau"/>
    <x v="2"/>
    <s v="United States"/>
    <s v="Aurora"/>
    <x v="10"/>
    <n v="60505"/>
    <x v="2"/>
    <s v="OFF-ST-10004340"/>
    <x v="1"/>
    <x v="4"/>
    <s v="Fellowes Mobile File Cart, Black"/>
    <x v="2520"/>
    <n v="6"/>
    <n v="0.2"/>
    <n v="26.115600000000015"/>
  </r>
  <r>
    <x v="3107"/>
    <x v="1546"/>
    <x v="0"/>
    <x v="19"/>
    <d v="2013-07-23T00:00:00"/>
    <s v="Standard Class"/>
    <x v="4"/>
    <s v="Andrew Allen"/>
    <x v="0"/>
    <s v="United States"/>
    <s v="Springfield"/>
    <x v="25"/>
    <n v="65807"/>
    <x v="2"/>
    <s v="OFF-PA-10001471"/>
    <x v="1"/>
    <x v="10"/>
    <s v="Strathmore Photo Frame Cards"/>
    <x v="2521"/>
    <n v="3"/>
    <n v="0"/>
    <n v="10.087799999999998"/>
  </r>
  <r>
    <x v="3108"/>
    <x v="1546"/>
    <x v="0"/>
    <x v="19"/>
    <d v="2013-07-23T00:00:00"/>
    <s v="Standard Class"/>
    <x v="4"/>
    <s v="Andrew Allen"/>
    <x v="0"/>
    <s v="United States"/>
    <s v="Springfield"/>
    <x v="25"/>
    <n v="65807"/>
    <x v="2"/>
    <s v="OFF-ST-10002344"/>
    <x v="1"/>
    <x v="4"/>
    <s v="Carina 42&quot;Hx23 3/4&quot;W Media Storage Unit"/>
    <x v="423"/>
    <n v="3"/>
    <n v="0"/>
    <n v="4.8588000000000164"/>
  </r>
  <r>
    <x v="3109"/>
    <x v="1546"/>
    <x v="0"/>
    <x v="19"/>
    <d v="2013-07-23T00:00:00"/>
    <s v="Standard Class"/>
    <x v="4"/>
    <s v="Andrew Allen"/>
    <x v="0"/>
    <s v="United States"/>
    <s v="Springfield"/>
    <x v="25"/>
    <n v="65807"/>
    <x v="2"/>
    <s v="OFF-PA-10001892"/>
    <x v="1"/>
    <x v="10"/>
    <s v="Rediform Wirebound &quot;Phone Memo&quot; Message Book, 11 x 5-3/4"/>
    <x v="2522"/>
    <n v="1"/>
    <n v="0"/>
    <n v="3.7435999999999998"/>
  </r>
  <r>
    <x v="3110"/>
    <x v="1546"/>
    <x v="0"/>
    <x v="19"/>
    <d v="2013-07-23T00:00:00"/>
    <s v="Standard Class"/>
    <x v="4"/>
    <s v="Andrew Allen"/>
    <x v="0"/>
    <s v="United States"/>
    <s v="Springfield"/>
    <x v="25"/>
    <n v="65807"/>
    <x v="2"/>
    <s v="OFF-PA-10001934"/>
    <x v="1"/>
    <x v="10"/>
    <s v="Xerox 1993"/>
    <x v="187"/>
    <n v="8"/>
    <n v="0"/>
    <n v="25.401600000000002"/>
  </r>
  <r>
    <x v="3111"/>
    <x v="1546"/>
    <x v="0"/>
    <x v="19"/>
    <d v="2013-07-23T00:00:00"/>
    <s v="Standard Class"/>
    <x v="4"/>
    <s v="Andrew Allen"/>
    <x v="0"/>
    <s v="United States"/>
    <s v="Springfield"/>
    <x v="25"/>
    <n v="65807"/>
    <x v="2"/>
    <s v="OFF-ST-10000078"/>
    <x v="1"/>
    <x v="4"/>
    <s v="Tennsco 6- and 18-Compartment Lockers"/>
    <x v="2523"/>
    <n v="1"/>
    <n v="0"/>
    <n v="47.730599999999981"/>
  </r>
  <r>
    <x v="3112"/>
    <x v="1547"/>
    <x v="0"/>
    <x v="828"/>
    <d v="2013-08-31T00:00:00"/>
    <s v="Standard Class"/>
    <x v="474"/>
    <s v="Maxwell Schwartz"/>
    <x v="0"/>
    <s v="United States"/>
    <s v="Seattle"/>
    <x v="4"/>
    <n v="98105"/>
    <x v="1"/>
    <s v="TEC-MA-10001972"/>
    <x v="2"/>
    <x v="15"/>
    <s v="Okidata C331dn Printer"/>
    <x v="2524"/>
    <n v="3"/>
    <n v="0.2"/>
    <n v="62.82000000000005"/>
  </r>
  <r>
    <x v="3113"/>
    <x v="1547"/>
    <x v="0"/>
    <x v="828"/>
    <d v="2013-08-31T00:00:00"/>
    <s v="Standard Class"/>
    <x v="474"/>
    <s v="Maxwell Schwartz"/>
    <x v="0"/>
    <s v="United States"/>
    <s v="Seattle"/>
    <x v="4"/>
    <n v="98105"/>
    <x v="1"/>
    <s v="OFF-EN-10002504"/>
    <x v="1"/>
    <x v="12"/>
    <s v="Tyvek  Top-Opening Peel &amp; Seel Envelopes, Plain White"/>
    <x v="2525"/>
    <n v="5"/>
    <n v="0"/>
    <n v="63.872999999999998"/>
  </r>
  <r>
    <x v="3114"/>
    <x v="1547"/>
    <x v="0"/>
    <x v="828"/>
    <d v="2013-08-31T00:00:00"/>
    <s v="Standard Class"/>
    <x v="474"/>
    <s v="Maxwell Schwartz"/>
    <x v="0"/>
    <s v="United States"/>
    <s v="Seattle"/>
    <x v="4"/>
    <n v="98105"/>
    <x v="1"/>
    <s v="OFF-PA-10002160"/>
    <x v="1"/>
    <x v="10"/>
    <s v="Xerox 1978"/>
    <x v="819"/>
    <n v="6"/>
    <n v="0"/>
    <n v="16.993200000000002"/>
  </r>
  <r>
    <x v="3115"/>
    <x v="1547"/>
    <x v="0"/>
    <x v="828"/>
    <d v="2013-08-31T00:00:00"/>
    <s v="Standard Class"/>
    <x v="474"/>
    <s v="Maxwell Schwartz"/>
    <x v="0"/>
    <s v="United States"/>
    <s v="Seattle"/>
    <x v="4"/>
    <n v="98105"/>
    <x v="1"/>
    <s v="FUR-CH-10001973"/>
    <x v="0"/>
    <x v="1"/>
    <s v="Office Star Flex Back Scooter Chair with White Frame"/>
    <x v="1988"/>
    <n v="6"/>
    <n v="0.2"/>
    <n v="-39.952800000000025"/>
  </r>
  <r>
    <x v="3116"/>
    <x v="1547"/>
    <x v="0"/>
    <x v="828"/>
    <d v="2013-08-31T00:00:00"/>
    <s v="Standard Class"/>
    <x v="474"/>
    <s v="Maxwell Schwartz"/>
    <x v="0"/>
    <s v="United States"/>
    <s v="Seattle"/>
    <x v="4"/>
    <n v="98105"/>
    <x v="1"/>
    <s v="OFF-AP-10001492"/>
    <x v="1"/>
    <x v="9"/>
    <s v="Acco Six-Outlet Power Strip, 4' Cord Length"/>
    <x v="2526"/>
    <n v="5"/>
    <n v="0"/>
    <n v="11.206"/>
  </r>
  <r>
    <x v="3117"/>
    <x v="1547"/>
    <x v="0"/>
    <x v="828"/>
    <d v="2013-08-31T00:00:00"/>
    <s v="Standard Class"/>
    <x v="474"/>
    <s v="Maxwell Schwartz"/>
    <x v="0"/>
    <s v="United States"/>
    <s v="Seattle"/>
    <x v="4"/>
    <n v="98105"/>
    <x v="1"/>
    <s v="OFF-SU-10002189"/>
    <x v="1"/>
    <x v="14"/>
    <s v="Acme Rosewood Handle Letter Opener"/>
    <x v="174"/>
    <n v="4"/>
    <n v="0"/>
    <n v="0.15879999999999939"/>
  </r>
  <r>
    <x v="3118"/>
    <x v="1548"/>
    <x v="1"/>
    <x v="832"/>
    <d v="2012-06-12T00:00:00"/>
    <s v="First Class"/>
    <x v="531"/>
    <s v="Jim Epp"/>
    <x v="1"/>
    <s v="United States"/>
    <s v="Lakeland"/>
    <x v="2"/>
    <n v="33801"/>
    <x v="0"/>
    <s v="FUR-CH-10003312"/>
    <x v="0"/>
    <x v="1"/>
    <s v="Hon 2090 “Pillow Soft” Series Mid Back Swivel/Tilt Chairs"/>
    <x v="2527"/>
    <n v="5"/>
    <n v="0.2"/>
    <n v="-182.63700000000017"/>
  </r>
  <r>
    <x v="3119"/>
    <x v="1548"/>
    <x v="1"/>
    <x v="832"/>
    <d v="2012-06-12T00:00:00"/>
    <s v="First Class"/>
    <x v="531"/>
    <s v="Jim Epp"/>
    <x v="1"/>
    <s v="United States"/>
    <s v="Lakeland"/>
    <x v="2"/>
    <n v="33801"/>
    <x v="0"/>
    <s v="TEC-PH-10002496"/>
    <x v="2"/>
    <x v="7"/>
    <s v="Cisco SPA301"/>
    <x v="2528"/>
    <n v="2"/>
    <n v="0.2"/>
    <n v="31.197999999999986"/>
  </r>
  <r>
    <x v="3120"/>
    <x v="1548"/>
    <x v="1"/>
    <x v="832"/>
    <d v="2012-06-12T00:00:00"/>
    <s v="First Class"/>
    <x v="531"/>
    <s v="Jim Epp"/>
    <x v="1"/>
    <s v="United States"/>
    <s v="Lakeland"/>
    <x v="2"/>
    <n v="33801"/>
    <x v="0"/>
    <s v="FUR-FU-10003464"/>
    <x v="0"/>
    <x v="5"/>
    <s v="Seth Thomas 8 1/2&quot; Cubicle Clock"/>
    <x v="2529"/>
    <n v="3"/>
    <n v="0.2"/>
    <n v="7.3007999999999988"/>
  </r>
  <r>
    <x v="3121"/>
    <x v="1548"/>
    <x v="1"/>
    <x v="832"/>
    <d v="2012-06-12T00:00:00"/>
    <s v="First Class"/>
    <x v="531"/>
    <s v="Jim Epp"/>
    <x v="1"/>
    <s v="United States"/>
    <s v="Lakeland"/>
    <x v="2"/>
    <n v="33801"/>
    <x v="0"/>
    <s v="OFF-AR-10000380"/>
    <x v="1"/>
    <x v="6"/>
    <s v="Hunt PowerHouse Electric Pencil Sharpener, Blue"/>
    <x v="2530"/>
    <n v="2"/>
    <n v="0.2"/>
    <n v="7.5959999999999894"/>
  </r>
  <r>
    <x v="3122"/>
    <x v="1548"/>
    <x v="1"/>
    <x v="832"/>
    <d v="2012-06-12T00:00:00"/>
    <s v="First Class"/>
    <x v="531"/>
    <s v="Jim Epp"/>
    <x v="1"/>
    <s v="United States"/>
    <s v="Lakeland"/>
    <x v="2"/>
    <n v="33801"/>
    <x v="0"/>
    <s v="OFF-BI-10004593"/>
    <x v="1"/>
    <x v="8"/>
    <s v="Ibico Laser Imprintable Binding System Covers"/>
    <x v="288"/>
    <n v="5"/>
    <n v="0.7"/>
    <n v="-62.88000000000001"/>
  </r>
  <r>
    <x v="3123"/>
    <x v="1548"/>
    <x v="1"/>
    <x v="832"/>
    <d v="2012-06-12T00:00:00"/>
    <s v="First Class"/>
    <x v="531"/>
    <s v="Jim Epp"/>
    <x v="1"/>
    <s v="United States"/>
    <s v="Lakeland"/>
    <x v="2"/>
    <n v="33801"/>
    <x v="0"/>
    <s v="OFF-BI-10001308"/>
    <x v="1"/>
    <x v="8"/>
    <s v="GBC Standard Plastic Binding Systems' Combs"/>
    <x v="2531"/>
    <n v="2"/>
    <n v="0.7"/>
    <n v="-3.1400000000000006"/>
  </r>
  <r>
    <x v="3124"/>
    <x v="1548"/>
    <x v="1"/>
    <x v="832"/>
    <d v="2012-06-12T00:00:00"/>
    <s v="First Class"/>
    <x v="531"/>
    <s v="Jim Epp"/>
    <x v="1"/>
    <s v="United States"/>
    <s v="Lakeland"/>
    <x v="2"/>
    <n v="33801"/>
    <x v="0"/>
    <s v="OFF-ST-10001780"/>
    <x v="1"/>
    <x v="4"/>
    <s v="Tennsco 16-Compartment Lockers with Coat Rack"/>
    <x v="2532"/>
    <n v="2"/>
    <n v="0.2"/>
    <n v="51.831200000000024"/>
  </r>
  <r>
    <x v="3125"/>
    <x v="1548"/>
    <x v="1"/>
    <x v="832"/>
    <d v="2012-06-12T00:00:00"/>
    <s v="First Class"/>
    <x v="531"/>
    <s v="Jim Epp"/>
    <x v="1"/>
    <s v="United States"/>
    <s v="Lakeland"/>
    <x v="2"/>
    <n v="33801"/>
    <x v="0"/>
    <s v="OFF-ST-10003816"/>
    <x v="1"/>
    <x v="4"/>
    <s v="Fellowes High-Stak Drawer Files"/>
    <x v="2533"/>
    <n v="4"/>
    <n v="0.2"/>
    <n v="21.142799999999966"/>
  </r>
  <r>
    <x v="3126"/>
    <x v="1549"/>
    <x v="3"/>
    <x v="565"/>
    <d v="2014-09-13T00:00:00"/>
    <s v="Standard Class"/>
    <x v="686"/>
    <s v="Eugene Barchas"/>
    <x v="0"/>
    <s v="United States"/>
    <s v="Philadelphia"/>
    <x v="9"/>
    <n v="19134"/>
    <x v="3"/>
    <s v="TEC-PH-10002200"/>
    <x v="2"/>
    <x v="7"/>
    <s v="Aastra 6757i CT Wireless VoIP phone"/>
    <x v="2534"/>
    <n v="2"/>
    <n v="0.4"/>
    <n v="-47.396800000000013"/>
  </r>
  <r>
    <x v="3127"/>
    <x v="1550"/>
    <x v="3"/>
    <x v="280"/>
    <d v="2014-10-07T00:00:00"/>
    <s v="Standard Class"/>
    <x v="669"/>
    <s v="Becky Pak"/>
    <x v="0"/>
    <s v="United States"/>
    <s v="New York City"/>
    <x v="15"/>
    <n v="10011"/>
    <x v="3"/>
    <s v="OFF-PA-10004438"/>
    <x v="1"/>
    <x v="10"/>
    <s v="Xerox 1907"/>
    <x v="338"/>
    <n v="4"/>
    <n v="0"/>
    <n v="23.086399999999998"/>
  </r>
  <r>
    <x v="3128"/>
    <x v="1551"/>
    <x v="2"/>
    <x v="757"/>
    <d v="2011-12-17T00:00:00"/>
    <s v="First Class"/>
    <x v="385"/>
    <s v="Chad Cunningham"/>
    <x v="2"/>
    <s v="United States"/>
    <s v="Los Angeles"/>
    <x v="1"/>
    <n v="90049"/>
    <x v="1"/>
    <s v="FUR-FU-10004090"/>
    <x v="0"/>
    <x v="5"/>
    <s v="Executive Impressions 14&quot; Contract Wall Clock"/>
    <x v="791"/>
    <n v="2"/>
    <n v="0"/>
    <n v="14.671799999999998"/>
  </r>
  <r>
    <x v="3129"/>
    <x v="1551"/>
    <x v="2"/>
    <x v="757"/>
    <d v="2011-12-17T00:00:00"/>
    <s v="First Class"/>
    <x v="385"/>
    <s v="Chad Cunningham"/>
    <x v="2"/>
    <s v="United States"/>
    <s v="Los Angeles"/>
    <x v="1"/>
    <n v="90049"/>
    <x v="1"/>
    <s v="FUR-CH-10002602"/>
    <x v="0"/>
    <x v="1"/>
    <s v="DMI Arturo Collection Mission-style Design Wood Chair"/>
    <x v="475"/>
    <n v="2"/>
    <n v="0.2"/>
    <n v="18.11760000000001"/>
  </r>
  <r>
    <x v="3130"/>
    <x v="1551"/>
    <x v="2"/>
    <x v="757"/>
    <d v="2011-12-17T00:00:00"/>
    <s v="First Class"/>
    <x v="385"/>
    <s v="Chad Cunningham"/>
    <x v="2"/>
    <s v="United States"/>
    <s v="Los Angeles"/>
    <x v="1"/>
    <n v="90049"/>
    <x v="1"/>
    <s v="TEC-AC-10001142"/>
    <x v="2"/>
    <x v="11"/>
    <s v="First Data FD10 PIN Pad"/>
    <x v="2535"/>
    <n v="5"/>
    <n v="0"/>
    <n v="39.499999999999957"/>
  </r>
  <r>
    <x v="3131"/>
    <x v="1551"/>
    <x v="2"/>
    <x v="757"/>
    <d v="2011-12-17T00:00:00"/>
    <s v="First Class"/>
    <x v="385"/>
    <s v="Chad Cunningham"/>
    <x v="2"/>
    <s v="United States"/>
    <s v="Los Angeles"/>
    <x v="1"/>
    <n v="90049"/>
    <x v="1"/>
    <s v="TEC-PH-10004977"/>
    <x v="2"/>
    <x v="7"/>
    <s v="GE 30524EE4"/>
    <x v="2536"/>
    <n v="4"/>
    <n v="0.2"/>
    <n v="70.55639999999994"/>
  </r>
  <r>
    <x v="3132"/>
    <x v="1552"/>
    <x v="2"/>
    <x v="829"/>
    <d v="2011-08-26T00:00:00"/>
    <s v="First Class"/>
    <x v="687"/>
    <s v="Jennifer Patt"/>
    <x v="1"/>
    <s v="United States"/>
    <s v="Oceanside"/>
    <x v="15"/>
    <n v="11572"/>
    <x v="3"/>
    <s v="FUR-FU-10004586"/>
    <x v="0"/>
    <x v="5"/>
    <s v="G.E. Longer-Life Indoor Recessed Floodlight Bulbs"/>
    <x v="2537"/>
    <n v="2"/>
    <n v="0"/>
    <n v="6.3743999999999996"/>
  </r>
  <r>
    <x v="3133"/>
    <x v="1552"/>
    <x v="2"/>
    <x v="829"/>
    <d v="2011-08-26T00:00:00"/>
    <s v="First Class"/>
    <x v="687"/>
    <s v="Jennifer Patt"/>
    <x v="1"/>
    <s v="United States"/>
    <s v="Oceanside"/>
    <x v="15"/>
    <n v="11572"/>
    <x v="3"/>
    <s v="OFF-BI-10001116"/>
    <x v="1"/>
    <x v="8"/>
    <s v="Wilson Jones 1&quot; Hanging DublLock Ring Binders"/>
    <x v="2538"/>
    <n v="3"/>
    <n v="0.2"/>
    <n v="4.4352000000000009"/>
  </r>
  <r>
    <x v="3134"/>
    <x v="1553"/>
    <x v="3"/>
    <x v="105"/>
    <d v="2014-11-19T00:00:00"/>
    <s v="Standard Class"/>
    <x v="60"/>
    <s v="Lindsay Shagiari"/>
    <x v="2"/>
    <s v="United States"/>
    <s v="Dallas"/>
    <x v="5"/>
    <n v="75081"/>
    <x v="2"/>
    <s v="OFF-BI-10000666"/>
    <x v="1"/>
    <x v="8"/>
    <s v="Surelock Post Binders"/>
    <x v="2539"/>
    <n v="5"/>
    <n v="0.8"/>
    <n v="-45.840000000000018"/>
  </r>
  <r>
    <x v="3135"/>
    <x v="1553"/>
    <x v="3"/>
    <x v="105"/>
    <d v="2014-11-19T00:00:00"/>
    <s v="Standard Class"/>
    <x v="60"/>
    <s v="Lindsay Shagiari"/>
    <x v="2"/>
    <s v="United States"/>
    <s v="Dallas"/>
    <x v="5"/>
    <n v="75081"/>
    <x v="2"/>
    <s v="OFF-ST-10002583"/>
    <x v="1"/>
    <x v="4"/>
    <s v="Fellowes Neat Ideas Storage Cubes"/>
    <x v="2540"/>
    <n v="3"/>
    <n v="0.2"/>
    <n v="-15.590400000000002"/>
  </r>
  <r>
    <x v="3136"/>
    <x v="1553"/>
    <x v="3"/>
    <x v="105"/>
    <d v="2014-11-19T00:00:00"/>
    <s v="Standard Class"/>
    <x v="60"/>
    <s v="Lindsay Shagiari"/>
    <x v="2"/>
    <s v="United States"/>
    <s v="Dallas"/>
    <x v="5"/>
    <n v="75081"/>
    <x v="2"/>
    <s v="TEC-PH-10004908"/>
    <x v="2"/>
    <x v="7"/>
    <s v="Panasonic KX TS3282W Corded phone"/>
    <x v="2541"/>
    <n v="1"/>
    <n v="0.2"/>
    <n v="8.4989999999999917"/>
  </r>
  <r>
    <x v="3137"/>
    <x v="1553"/>
    <x v="3"/>
    <x v="105"/>
    <d v="2014-11-19T00:00:00"/>
    <s v="Standard Class"/>
    <x v="60"/>
    <s v="Lindsay Shagiari"/>
    <x v="2"/>
    <s v="United States"/>
    <s v="Dallas"/>
    <x v="5"/>
    <n v="75081"/>
    <x v="2"/>
    <s v="OFF-EN-10001219"/>
    <x v="1"/>
    <x v="12"/>
    <s v="#10- 4 1/8&quot; x 9 1/2&quot; Security-Tint Envelopes"/>
    <x v="2096"/>
    <n v="2"/>
    <n v="0.2"/>
    <n v="4.4311999999999996"/>
  </r>
  <r>
    <x v="3138"/>
    <x v="1553"/>
    <x v="3"/>
    <x v="105"/>
    <d v="2014-11-19T00:00:00"/>
    <s v="Standard Class"/>
    <x v="60"/>
    <s v="Lindsay Shagiari"/>
    <x v="2"/>
    <s v="United States"/>
    <s v="Dallas"/>
    <x v="5"/>
    <n v="75081"/>
    <x v="2"/>
    <s v="TEC-AC-10004568"/>
    <x v="2"/>
    <x v="11"/>
    <s v="Maxell LTO Ultrium - 800 GB"/>
    <x v="2542"/>
    <n v="2"/>
    <n v="0.2"/>
    <n v="-0.55980000000000452"/>
  </r>
  <r>
    <x v="3139"/>
    <x v="1553"/>
    <x v="3"/>
    <x v="105"/>
    <d v="2014-11-19T00:00:00"/>
    <s v="Standard Class"/>
    <x v="60"/>
    <s v="Lindsay Shagiari"/>
    <x v="2"/>
    <s v="United States"/>
    <s v="Dallas"/>
    <x v="5"/>
    <n v="75081"/>
    <x v="2"/>
    <s v="FUR-FU-10001756"/>
    <x v="0"/>
    <x v="5"/>
    <s v="Eldon Expressions Desk Accessory, Wood Photo Frame, Mahogany"/>
    <x v="2543"/>
    <n v="3"/>
    <n v="0.6"/>
    <n v="-17.707200000000007"/>
  </r>
  <r>
    <x v="3140"/>
    <x v="1554"/>
    <x v="1"/>
    <x v="334"/>
    <d v="2012-04-28T00:00:00"/>
    <s v="First Class"/>
    <x v="139"/>
    <s v="John Lucas"/>
    <x v="0"/>
    <s v="United States"/>
    <s v="New York City"/>
    <x v="15"/>
    <n v="10035"/>
    <x v="3"/>
    <s v="OFF-AP-10002311"/>
    <x v="1"/>
    <x v="9"/>
    <s v="Holmes Replacement Filter for HEPA Air Cleaner, Very Large Room, HEPA Filter"/>
    <x v="2544"/>
    <n v="3"/>
    <n v="0"/>
    <n v="90.829200000000014"/>
  </r>
  <r>
    <x v="3141"/>
    <x v="1555"/>
    <x v="2"/>
    <x v="432"/>
    <d v="2011-12-12T00:00:00"/>
    <s v="Same Day"/>
    <x v="388"/>
    <s v="Craig Yedwab"/>
    <x v="1"/>
    <s v="United States"/>
    <s v="San Antonio"/>
    <x v="5"/>
    <n v="78207"/>
    <x v="2"/>
    <s v="OFF-BI-10003650"/>
    <x v="1"/>
    <x v="8"/>
    <s v="GBC DocuBind 300 Electric Binding Machine"/>
    <x v="2545"/>
    <n v="2"/>
    <n v="0.8"/>
    <n v="-336.62720000000013"/>
  </r>
  <r>
    <x v="3142"/>
    <x v="1556"/>
    <x v="3"/>
    <x v="145"/>
    <d v="2014-09-28T00:00:00"/>
    <s v="Second Class"/>
    <x v="181"/>
    <s v="Raymond Buch"/>
    <x v="0"/>
    <s v="United States"/>
    <s v="Cincinnati"/>
    <x v="24"/>
    <n v="45231"/>
    <x v="3"/>
    <s v="TEC-AC-10003628"/>
    <x v="2"/>
    <x v="11"/>
    <s v="Logitech 910-002974 M325 Wireless Mouse for Web Scrolling"/>
    <x v="2546"/>
    <n v="5"/>
    <n v="0.2"/>
    <n v="35.988000000000007"/>
  </r>
  <r>
    <x v="3143"/>
    <x v="1556"/>
    <x v="3"/>
    <x v="145"/>
    <d v="2014-09-28T00:00:00"/>
    <s v="Second Class"/>
    <x v="181"/>
    <s v="Raymond Buch"/>
    <x v="0"/>
    <s v="United States"/>
    <s v="Cincinnati"/>
    <x v="24"/>
    <n v="45231"/>
    <x v="3"/>
    <s v="OFF-AR-10001547"/>
    <x v="1"/>
    <x v="6"/>
    <s v="Newell 311"/>
    <x v="2547"/>
    <n v="6"/>
    <n v="0.2"/>
    <n v="0.92819999999999991"/>
  </r>
  <r>
    <x v="3144"/>
    <x v="1557"/>
    <x v="0"/>
    <x v="64"/>
    <d v="2013-09-12T00:00:00"/>
    <s v="Standard Class"/>
    <x v="255"/>
    <s v="Anthony Rawles"/>
    <x v="1"/>
    <s v="United States"/>
    <s v="Austin"/>
    <x v="5"/>
    <n v="78745"/>
    <x v="2"/>
    <s v="FUR-CH-10002647"/>
    <x v="0"/>
    <x v="1"/>
    <s v="Situations Contoured Folding Chairs, 4/Set"/>
    <x v="2548"/>
    <n v="7"/>
    <n v="0.3"/>
    <n v="-24.842999999999961"/>
  </r>
  <r>
    <x v="3145"/>
    <x v="1558"/>
    <x v="3"/>
    <x v="512"/>
    <d v="2014-02-14T00:00:00"/>
    <s v="Second Class"/>
    <x v="688"/>
    <s v="Cari Sayre"/>
    <x v="1"/>
    <s v="United States"/>
    <s v="Seattle"/>
    <x v="4"/>
    <n v="98105"/>
    <x v="1"/>
    <s v="FUR-CH-10004495"/>
    <x v="0"/>
    <x v="1"/>
    <s v="Global Leather and Oak Executive Chair, Black"/>
    <x v="2549"/>
    <n v="4"/>
    <n v="0.2"/>
    <n v="108.35279999999986"/>
  </r>
  <r>
    <x v="3146"/>
    <x v="1558"/>
    <x v="3"/>
    <x v="512"/>
    <d v="2014-02-14T00:00:00"/>
    <s v="Second Class"/>
    <x v="688"/>
    <s v="Cari Sayre"/>
    <x v="1"/>
    <s v="United States"/>
    <s v="Seattle"/>
    <x v="4"/>
    <n v="98105"/>
    <x v="1"/>
    <s v="TEC-PH-10002923"/>
    <x v="2"/>
    <x v="7"/>
    <s v="Logitech B530 USB Headset - headset - Full size, Binaural"/>
    <x v="2550"/>
    <n v="3"/>
    <n v="0.2"/>
    <n v="7.7679000000000009"/>
  </r>
  <r>
    <x v="3147"/>
    <x v="1559"/>
    <x v="2"/>
    <x v="479"/>
    <d v="2011-07-03T00:00:00"/>
    <s v="Second Class"/>
    <x v="255"/>
    <s v="Anthony Rawles"/>
    <x v="1"/>
    <s v="United States"/>
    <s v="Los Angeles"/>
    <x v="1"/>
    <n v="90004"/>
    <x v="1"/>
    <s v="OFF-AR-10001374"/>
    <x v="1"/>
    <x v="6"/>
    <s v="BIC Brite Liner Highlighters, Chisel Tip"/>
    <x v="56"/>
    <n v="5"/>
    <n v="0"/>
    <n v="10.367999999999999"/>
  </r>
  <r>
    <x v="3148"/>
    <x v="1560"/>
    <x v="0"/>
    <x v="843"/>
    <d v="2013-06-11T00:00:00"/>
    <s v="First Class"/>
    <x v="279"/>
    <s v="Ross DeVincentis"/>
    <x v="2"/>
    <s v="United States"/>
    <s v="New York City"/>
    <x v="15"/>
    <n v="10035"/>
    <x v="3"/>
    <s v="OFF-PA-10003441"/>
    <x v="1"/>
    <x v="10"/>
    <s v="Xerox 226"/>
    <x v="56"/>
    <n v="5"/>
    <n v="0"/>
    <n v="15.552000000000001"/>
  </r>
  <r>
    <x v="3149"/>
    <x v="1561"/>
    <x v="2"/>
    <x v="414"/>
    <d v="2011-12-25T00:00:00"/>
    <s v="Standard Class"/>
    <x v="168"/>
    <s v="Keith Herrera"/>
    <x v="0"/>
    <s v="United States"/>
    <s v="Seattle"/>
    <x v="4"/>
    <n v="98103"/>
    <x v="1"/>
    <s v="OFF-LA-10002043"/>
    <x v="1"/>
    <x v="2"/>
    <s v="Avery 489"/>
    <x v="2551"/>
    <n v="3"/>
    <n v="0"/>
    <n v="14.904"/>
  </r>
  <r>
    <x v="3150"/>
    <x v="1562"/>
    <x v="1"/>
    <x v="83"/>
    <d v="2012-12-18T00:00:00"/>
    <s v="First Class"/>
    <x v="173"/>
    <s v="Natalie Fritzler"/>
    <x v="0"/>
    <s v="United States"/>
    <s v="Newark"/>
    <x v="24"/>
    <n v="43055"/>
    <x v="3"/>
    <s v="TEC-AC-10002049"/>
    <x v="2"/>
    <x v="11"/>
    <s v="Plantronics Savi W720 Multi-Device Wireless Headset System"/>
    <x v="2552"/>
    <n v="6"/>
    <n v="0.2"/>
    <n v="607.60800000000006"/>
  </r>
  <r>
    <x v="3151"/>
    <x v="1562"/>
    <x v="1"/>
    <x v="83"/>
    <d v="2012-12-18T00:00:00"/>
    <s v="First Class"/>
    <x v="173"/>
    <s v="Natalie Fritzler"/>
    <x v="0"/>
    <s v="United States"/>
    <s v="Newark"/>
    <x v="24"/>
    <n v="43055"/>
    <x v="3"/>
    <s v="TEC-MA-10000418"/>
    <x v="2"/>
    <x v="15"/>
    <s v="Cubify CubeX 3D Printer Double Head Print"/>
    <x v="2553"/>
    <n v="2"/>
    <n v="0.7"/>
    <n v="-2639.9912000000004"/>
  </r>
  <r>
    <x v="3152"/>
    <x v="1562"/>
    <x v="1"/>
    <x v="83"/>
    <d v="2012-12-18T00:00:00"/>
    <s v="First Class"/>
    <x v="173"/>
    <s v="Natalie Fritzler"/>
    <x v="0"/>
    <s v="United States"/>
    <s v="Newark"/>
    <x v="24"/>
    <n v="43055"/>
    <x v="3"/>
    <s v="TEC-PH-10004908"/>
    <x v="2"/>
    <x v="7"/>
    <s v="Panasonic KX TS3282W Corded phone"/>
    <x v="2554"/>
    <n v="2"/>
    <n v="0.4"/>
    <n v="-16.998000000000019"/>
  </r>
  <r>
    <x v="3153"/>
    <x v="1562"/>
    <x v="1"/>
    <x v="83"/>
    <d v="2012-12-18T00:00:00"/>
    <s v="First Class"/>
    <x v="173"/>
    <s v="Natalie Fritzler"/>
    <x v="0"/>
    <s v="United States"/>
    <s v="Newark"/>
    <x v="24"/>
    <n v="43055"/>
    <x v="3"/>
    <s v="FUR-FU-10004091"/>
    <x v="0"/>
    <x v="5"/>
    <s v="Howard Miller 13&quot; Diameter Goldtone Round Wall Clock"/>
    <x v="2555"/>
    <n v="7"/>
    <n v="0.2"/>
    <n v="69.001800000000017"/>
  </r>
  <r>
    <x v="3154"/>
    <x v="1563"/>
    <x v="3"/>
    <x v="228"/>
    <d v="2014-07-25T00:00:00"/>
    <s v="Standard Class"/>
    <x v="416"/>
    <s v="Suzanne McNair"/>
    <x v="1"/>
    <s v="United States"/>
    <s v="Maple Grove"/>
    <x v="11"/>
    <n v="55369"/>
    <x v="2"/>
    <s v="OFF-BI-10004600"/>
    <x v="1"/>
    <x v="8"/>
    <s v="Ibico Ibimaster 300 Manual Binding System"/>
    <x v="2556"/>
    <n v="2"/>
    <n v="0"/>
    <n v="331.19099999999997"/>
  </r>
  <r>
    <x v="3155"/>
    <x v="1564"/>
    <x v="2"/>
    <x v="93"/>
    <d v="2011-08-05T00:00:00"/>
    <s v="Second Class"/>
    <x v="689"/>
    <s v="Gary Hansen"/>
    <x v="2"/>
    <s v="United States"/>
    <s v="Glendale"/>
    <x v="16"/>
    <n v="85301"/>
    <x v="1"/>
    <s v="OFF-PA-10001289"/>
    <x v="1"/>
    <x v="10"/>
    <s v="White Computer Printout Paper by Universal"/>
    <x v="2557"/>
    <n v="3"/>
    <n v="0.2"/>
    <n v="33.721199999999996"/>
  </r>
  <r>
    <x v="3156"/>
    <x v="1565"/>
    <x v="1"/>
    <x v="252"/>
    <d v="2012-08-28T00:00:00"/>
    <s v="Standard Class"/>
    <x v="613"/>
    <s v="Eleni McCrary"/>
    <x v="1"/>
    <s v="United States"/>
    <s v="New York City"/>
    <x v="15"/>
    <n v="10009"/>
    <x v="3"/>
    <s v="FUR-TA-10001539"/>
    <x v="0"/>
    <x v="3"/>
    <s v="Chromcraft Rectangular Conference Tables"/>
    <x v="431"/>
    <n v="2"/>
    <n v="0.4"/>
    <n v="-75.830400000000054"/>
  </r>
  <r>
    <x v="3157"/>
    <x v="1565"/>
    <x v="1"/>
    <x v="252"/>
    <d v="2012-08-28T00:00:00"/>
    <s v="Standard Class"/>
    <x v="613"/>
    <s v="Eleni McCrary"/>
    <x v="1"/>
    <s v="United States"/>
    <s v="New York City"/>
    <x v="15"/>
    <n v="10009"/>
    <x v="3"/>
    <s v="TEC-AC-10001266"/>
    <x v="2"/>
    <x v="11"/>
    <s v="Memorex Micro Travel Drive 8 GB"/>
    <x v="1795"/>
    <n v="2"/>
    <n v="0"/>
    <n v="11.7"/>
  </r>
  <r>
    <x v="3158"/>
    <x v="1566"/>
    <x v="0"/>
    <x v="253"/>
    <d v="2013-03-28T00:00:00"/>
    <s v="First Class"/>
    <x v="203"/>
    <s v="Dean Braden"/>
    <x v="0"/>
    <s v="United States"/>
    <s v="Jacksonville"/>
    <x v="3"/>
    <n v="28540"/>
    <x v="0"/>
    <s v="OFF-ST-10001291"/>
    <x v="1"/>
    <x v="4"/>
    <s v="Tenex Personal Self-Stacking Standard File Box, Black/Gray"/>
    <x v="2558"/>
    <n v="5"/>
    <n v="0.2"/>
    <n v="5.9184999999999981"/>
  </r>
  <r>
    <x v="3159"/>
    <x v="1566"/>
    <x v="0"/>
    <x v="253"/>
    <d v="2013-03-28T00:00:00"/>
    <s v="First Class"/>
    <x v="203"/>
    <s v="Dean Braden"/>
    <x v="0"/>
    <s v="United States"/>
    <s v="Jacksonville"/>
    <x v="3"/>
    <n v="28540"/>
    <x v="0"/>
    <s v="TEC-AC-10001314"/>
    <x v="2"/>
    <x v="11"/>
    <s v="Case Logic 2.4GHz Wireless Keyboard"/>
    <x v="2486"/>
    <n v="3"/>
    <n v="0.2"/>
    <n v="-17.996400000000019"/>
  </r>
  <r>
    <x v="3160"/>
    <x v="1567"/>
    <x v="2"/>
    <x v="171"/>
    <d v="2011-09-16T00:00:00"/>
    <s v="Second Class"/>
    <x v="690"/>
    <s v="Pete Takahito"/>
    <x v="0"/>
    <s v="United States"/>
    <s v="Houston"/>
    <x v="5"/>
    <n v="77070"/>
    <x v="2"/>
    <s v="OFF-BI-10004040"/>
    <x v="1"/>
    <x v="8"/>
    <s v="Wilson Jones Impact Binders"/>
    <x v="2559"/>
    <n v="5"/>
    <n v="0.8"/>
    <n v="-8.0289999999999999"/>
  </r>
  <r>
    <x v="3161"/>
    <x v="1568"/>
    <x v="2"/>
    <x v="158"/>
    <d v="2011-09-25T00:00:00"/>
    <s v="Standard Class"/>
    <x v="520"/>
    <s v="Herbert Flentye"/>
    <x v="0"/>
    <s v="United States"/>
    <s v="San Francisco"/>
    <x v="1"/>
    <n v="94109"/>
    <x v="1"/>
    <s v="OFF-EN-10001539"/>
    <x v="1"/>
    <x v="12"/>
    <s v="Staples"/>
    <x v="2560"/>
    <n v="2"/>
    <n v="0"/>
    <n v="7.3132000000000001"/>
  </r>
  <r>
    <x v="3162"/>
    <x v="1568"/>
    <x v="2"/>
    <x v="158"/>
    <d v="2011-09-25T00:00:00"/>
    <s v="Standard Class"/>
    <x v="520"/>
    <s v="Herbert Flentye"/>
    <x v="0"/>
    <s v="United States"/>
    <s v="San Francisco"/>
    <x v="1"/>
    <n v="94109"/>
    <x v="1"/>
    <s v="OFF-EN-10004483"/>
    <x v="1"/>
    <x v="12"/>
    <s v="#10 White Business Envelopes,4 1/8 x 9 1/2"/>
    <x v="2561"/>
    <n v="5"/>
    <n v="0"/>
    <n v="36.824499999999993"/>
  </r>
  <r>
    <x v="3163"/>
    <x v="1568"/>
    <x v="2"/>
    <x v="158"/>
    <d v="2011-09-25T00:00:00"/>
    <s v="Standard Class"/>
    <x v="520"/>
    <s v="Herbert Flentye"/>
    <x v="0"/>
    <s v="United States"/>
    <s v="San Francisco"/>
    <x v="1"/>
    <n v="94109"/>
    <x v="1"/>
    <s v="OFF-AR-10001615"/>
    <x v="1"/>
    <x v="6"/>
    <s v="Newell 34"/>
    <x v="426"/>
    <n v="3"/>
    <n v="0"/>
    <n v="15.475200000000001"/>
  </r>
  <r>
    <x v="3164"/>
    <x v="1568"/>
    <x v="2"/>
    <x v="158"/>
    <d v="2011-09-25T00:00:00"/>
    <s v="Standard Class"/>
    <x v="520"/>
    <s v="Herbert Flentye"/>
    <x v="0"/>
    <s v="United States"/>
    <s v="San Francisco"/>
    <x v="1"/>
    <n v="94109"/>
    <x v="1"/>
    <s v="OFF-PA-10000327"/>
    <x v="1"/>
    <x v="10"/>
    <s v="Xerox 1971"/>
    <x v="1811"/>
    <n v="9"/>
    <n v="0"/>
    <n v="17.333999999999996"/>
  </r>
  <r>
    <x v="3165"/>
    <x v="1568"/>
    <x v="2"/>
    <x v="158"/>
    <d v="2011-09-25T00:00:00"/>
    <s v="Standard Class"/>
    <x v="520"/>
    <s v="Herbert Flentye"/>
    <x v="0"/>
    <s v="United States"/>
    <s v="San Francisco"/>
    <x v="1"/>
    <n v="94109"/>
    <x v="1"/>
    <s v="TEC-PH-10001299"/>
    <x v="2"/>
    <x v="7"/>
    <s v="Polycom CX300 Desktop Phone USB VoIP phone"/>
    <x v="2562"/>
    <n v="2"/>
    <n v="0.2"/>
    <n v="23.998400000000004"/>
  </r>
  <r>
    <x v="3166"/>
    <x v="1568"/>
    <x v="2"/>
    <x v="158"/>
    <d v="2011-09-25T00:00:00"/>
    <s v="Standard Class"/>
    <x v="520"/>
    <s v="Herbert Flentye"/>
    <x v="0"/>
    <s v="United States"/>
    <s v="San Francisco"/>
    <x v="1"/>
    <n v="94109"/>
    <x v="1"/>
    <s v="OFF-PA-10002246"/>
    <x v="1"/>
    <x v="10"/>
    <s v="Wirebound Four 2-3/4 x 5 Forms per Page, 400 Sets per Book"/>
    <x v="2563"/>
    <n v="3"/>
    <n v="0"/>
    <n v="9.4815000000000005"/>
  </r>
  <r>
    <x v="3167"/>
    <x v="1569"/>
    <x v="0"/>
    <x v="517"/>
    <d v="2013-11-01T00:00:00"/>
    <s v="First Class"/>
    <x v="147"/>
    <s v="Katrina Willman"/>
    <x v="0"/>
    <s v="United States"/>
    <s v="Lansing"/>
    <x v="12"/>
    <n v="48911"/>
    <x v="2"/>
    <s v="FUR-FU-10002671"/>
    <x v="0"/>
    <x v="5"/>
    <s v="Electrix 20W Halogen Replacement Bulb for Zoom-In Desk Lamp"/>
    <x v="2564"/>
    <n v="5"/>
    <n v="0"/>
    <n v="32.159999999999997"/>
  </r>
  <r>
    <x v="3168"/>
    <x v="1570"/>
    <x v="0"/>
    <x v="316"/>
    <d v="2013-06-04T00:00:00"/>
    <s v="Standard Class"/>
    <x v="169"/>
    <s v="Kimberly Carter"/>
    <x v="1"/>
    <s v="United States"/>
    <s v="Tallahassee"/>
    <x v="2"/>
    <n v="32303"/>
    <x v="0"/>
    <s v="FUR-CH-10003833"/>
    <x v="0"/>
    <x v="1"/>
    <s v="Novimex Fabric Task Chair"/>
    <x v="2565"/>
    <n v="8"/>
    <n v="0.2"/>
    <n v="-24.39200000000001"/>
  </r>
  <r>
    <x v="3169"/>
    <x v="1570"/>
    <x v="0"/>
    <x v="316"/>
    <d v="2013-06-04T00:00:00"/>
    <s v="Standard Class"/>
    <x v="169"/>
    <s v="Kimberly Carter"/>
    <x v="1"/>
    <s v="United States"/>
    <s v="Tallahassee"/>
    <x v="2"/>
    <n v="32303"/>
    <x v="0"/>
    <s v="OFF-PA-10001667"/>
    <x v="1"/>
    <x v="10"/>
    <s v="Great White Multi-Use Recycled Paper (20Lb. and 84 Bright)"/>
    <x v="2566"/>
    <n v="13"/>
    <n v="0.2"/>
    <n v="19.434999999999995"/>
  </r>
  <r>
    <x v="3170"/>
    <x v="1571"/>
    <x v="3"/>
    <x v="202"/>
    <d v="2014-12-27T00:00:00"/>
    <s v="Second Class"/>
    <x v="7"/>
    <s v="Pete Kriz"/>
    <x v="0"/>
    <s v="United States"/>
    <s v="Columbia"/>
    <x v="20"/>
    <n v="29203"/>
    <x v="0"/>
    <s v="OFF-BI-10002003"/>
    <x v="1"/>
    <x v="8"/>
    <s v="Ibico Presentation Index for Binding Systems"/>
    <x v="1708"/>
    <n v="6"/>
    <n v="0"/>
    <n v="11.223600000000001"/>
  </r>
  <r>
    <x v="3171"/>
    <x v="1572"/>
    <x v="0"/>
    <x v="844"/>
    <d v="2013-03-29T00:00:00"/>
    <s v="Standard Class"/>
    <x v="446"/>
    <s v="Kean Takahito"/>
    <x v="0"/>
    <s v="United States"/>
    <s v="Chicago"/>
    <x v="10"/>
    <n v="60623"/>
    <x v="2"/>
    <s v="OFF-BI-10004465"/>
    <x v="1"/>
    <x v="8"/>
    <s v="Avery Durable Slant Ring Binders"/>
    <x v="2567"/>
    <n v="2"/>
    <n v="0.8"/>
    <n v="-4.7520000000000007"/>
  </r>
  <r>
    <x v="3172"/>
    <x v="1572"/>
    <x v="0"/>
    <x v="844"/>
    <d v="2013-03-29T00:00:00"/>
    <s v="Standard Class"/>
    <x v="446"/>
    <s v="Kean Takahito"/>
    <x v="0"/>
    <s v="United States"/>
    <s v="Chicago"/>
    <x v="10"/>
    <n v="60623"/>
    <x v="2"/>
    <s v="FUR-CH-10000665"/>
    <x v="0"/>
    <x v="1"/>
    <s v="Global Airflow Leather Mesh Back Chair, Black"/>
    <x v="2568"/>
    <n v="5"/>
    <n v="0.3"/>
    <n v="0"/>
  </r>
  <r>
    <x v="3173"/>
    <x v="1572"/>
    <x v="0"/>
    <x v="844"/>
    <d v="2013-03-29T00:00:00"/>
    <s v="Standard Class"/>
    <x v="446"/>
    <s v="Kean Takahito"/>
    <x v="0"/>
    <s v="United States"/>
    <s v="Chicago"/>
    <x v="10"/>
    <n v="60623"/>
    <x v="2"/>
    <s v="OFF-AR-10004956"/>
    <x v="1"/>
    <x v="6"/>
    <s v="Newell 33"/>
    <x v="2569"/>
    <n v="3"/>
    <n v="0.2"/>
    <n v="1.5065999999999975"/>
  </r>
  <r>
    <x v="3174"/>
    <x v="1573"/>
    <x v="3"/>
    <x v="343"/>
    <d v="2014-11-19T00:00:00"/>
    <s v="Standard Class"/>
    <x v="212"/>
    <s v="Emily Phan"/>
    <x v="0"/>
    <s v="United States"/>
    <s v="Detroit"/>
    <x v="12"/>
    <n v="48227"/>
    <x v="2"/>
    <s v="OFF-AR-10004260"/>
    <x v="1"/>
    <x v="6"/>
    <s v="Boston 1799 Powerhouse Electric Pencil Sharpener"/>
    <x v="2570"/>
    <n v="7"/>
    <n v="0"/>
    <n v="50.9208"/>
  </r>
  <r>
    <x v="3175"/>
    <x v="1574"/>
    <x v="3"/>
    <x v="397"/>
    <d v="2014-09-30T00:00:00"/>
    <s v="Standard Class"/>
    <x v="275"/>
    <s v="Arthur Prichep"/>
    <x v="0"/>
    <s v="United States"/>
    <s v="Fort Collins"/>
    <x v="22"/>
    <n v="80525"/>
    <x v="1"/>
    <s v="FUR-BO-10001811"/>
    <x v="0"/>
    <x v="0"/>
    <s v="Atlantic Metals Mobile 5-Shelf Bookcases, Custom Colors"/>
    <x v="2571"/>
    <n v="2"/>
    <n v="0.7"/>
    <n v="-240.78400000000005"/>
  </r>
  <r>
    <x v="3176"/>
    <x v="1574"/>
    <x v="3"/>
    <x v="397"/>
    <d v="2014-09-30T00:00:00"/>
    <s v="Standard Class"/>
    <x v="275"/>
    <s v="Arthur Prichep"/>
    <x v="0"/>
    <s v="United States"/>
    <s v="Fort Collins"/>
    <x v="22"/>
    <n v="80525"/>
    <x v="1"/>
    <s v="TEC-AC-10003280"/>
    <x v="2"/>
    <x v="11"/>
    <s v="Belkin F8E887 USB Wired Ergonomic Keyboard"/>
    <x v="736"/>
    <n v="2"/>
    <n v="0.2"/>
    <n v="0.59979999999999656"/>
  </r>
  <r>
    <x v="3177"/>
    <x v="1575"/>
    <x v="3"/>
    <x v="18"/>
    <d v="2014-09-11T00:00:00"/>
    <s v="Same Day"/>
    <x v="129"/>
    <s v="Shahid Hopkins"/>
    <x v="0"/>
    <s v="United States"/>
    <s v="New York City"/>
    <x v="15"/>
    <n v="10024"/>
    <x v="3"/>
    <s v="OFF-PA-10004911"/>
    <x v="1"/>
    <x v="10"/>
    <s v="Rediform S.O.S. 1-Up Phone Message Bk, 4-1/4x3-1/16 Bk, 1 Form/Pg, 40 Messages/Bk, 3/Pk"/>
    <x v="2572"/>
    <n v="2"/>
    <n v="0"/>
    <n v="9.0048000000000012"/>
  </r>
  <r>
    <x v="3178"/>
    <x v="1576"/>
    <x v="3"/>
    <x v="256"/>
    <d v="2014-12-12T00:00:00"/>
    <s v="Standard Class"/>
    <x v="416"/>
    <s v="Suzanne McNair"/>
    <x v="1"/>
    <s v="United States"/>
    <s v="New York City"/>
    <x v="15"/>
    <n v="10011"/>
    <x v="3"/>
    <s v="FUR-FU-10001487"/>
    <x v="0"/>
    <x v="5"/>
    <s v="Eldon Expressions Wood and Plastic Desk Accessories, Cherry Wood"/>
    <x v="167"/>
    <n v="3"/>
    <n v="0"/>
    <n v="6.0725999999999987"/>
  </r>
  <r>
    <x v="3179"/>
    <x v="1576"/>
    <x v="3"/>
    <x v="256"/>
    <d v="2014-12-12T00:00:00"/>
    <s v="Standard Class"/>
    <x v="416"/>
    <s v="Suzanne McNair"/>
    <x v="1"/>
    <s v="United States"/>
    <s v="New York City"/>
    <x v="15"/>
    <n v="10011"/>
    <x v="3"/>
    <s v="FUR-FU-10000521"/>
    <x v="0"/>
    <x v="5"/>
    <s v="Seth Thomas 14&quot; Putty-Colored Wall Clock"/>
    <x v="2573"/>
    <n v="2"/>
    <n v="0"/>
    <n v="18.190799999999996"/>
  </r>
  <r>
    <x v="3180"/>
    <x v="1576"/>
    <x v="3"/>
    <x v="256"/>
    <d v="2014-12-12T00:00:00"/>
    <s v="Standard Class"/>
    <x v="416"/>
    <s v="Suzanne McNair"/>
    <x v="1"/>
    <s v="United States"/>
    <s v="New York City"/>
    <x v="15"/>
    <n v="10011"/>
    <x v="3"/>
    <s v="OFF-AP-10001271"/>
    <x v="1"/>
    <x v="9"/>
    <s v="Eureka The Boss Cordless Rechargeable Stick Vac"/>
    <x v="2574"/>
    <n v="5"/>
    <n v="0"/>
    <n v="68.823000000000008"/>
  </r>
  <r>
    <x v="3181"/>
    <x v="1577"/>
    <x v="3"/>
    <x v="45"/>
    <d v="2014-11-13T00:00:00"/>
    <s v="Second Class"/>
    <x v="312"/>
    <s v="Brian Moss"/>
    <x v="1"/>
    <s v="United States"/>
    <s v="Columbia"/>
    <x v="39"/>
    <n v="21044"/>
    <x v="3"/>
    <s v="OFF-BI-10004728"/>
    <x v="1"/>
    <x v="8"/>
    <s v="Wilson Jones Turn Tabs Binder Tool for Ring Binders"/>
    <x v="1328"/>
    <n v="2"/>
    <n v="0"/>
    <n v="4.4344000000000001"/>
  </r>
  <r>
    <x v="3182"/>
    <x v="1577"/>
    <x v="3"/>
    <x v="45"/>
    <d v="2014-11-13T00:00:00"/>
    <s v="Second Class"/>
    <x v="312"/>
    <s v="Brian Moss"/>
    <x v="1"/>
    <s v="United States"/>
    <s v="Columbia"/>
    <x v="39"/>
    <n v="21044"/>
    <x v="3"/>
    <s v="TEC-AC-10004666"/>
    <x v="2"/>
    <x v="11"/>
    <s v="Maxell iVDR EX 500GB Cartridge"/>
    <x v="2575"/>
    <n v="3"/>
    <n v="0"/>
    <n v="355.4466000000001"/>
  </r>
  <r>
    <x v="3183"/>
    <x v="1577"/>
    <x v="3"/>
    <x v="45"/>
    <d v="2014-11-13T00:00:00"/>
    <s v="Second Class"/>
    <x v="312"/>
    <s v="Brian Moss"/>
    <x v="1"/>
    <s v="United States"/>
    <s v="Columbia"/>
    <x v="39"/>
    <n v="21044"/>
    <x v="3"/>
    <s v="OFF-ST-10003208"/>
    <x v="1"/>
    <x v="4"/>
    <s v="Adjustable Depth Letter/Legal Cart"/>
    <x v="2576"/>
    <n v="9"/>
    <n v="0"/>
    <n v="473.61059999999975"/>
  </r>
  <r>
    <x v="3184"/>
    <x v="1577"/>
    <x v="3"/>
    <x v="45"/>
    <d v="2014-11-13T00:00:00"/>
    <s v="Second Class"/>
    <x v="312"/>
    <s v="Brian Moss"/>
    <x v="1"/>
    <s v="United States"/>
    <s v="Columbia"/>
    <x v="39"/>
    <n v="21044"/>
    <x v="3"/>
    <s v="OFF-ST-10003208"/>
    <x v="1"/>
    <x v="4"/>
    <s v="Adjustable Depth Letter/Legal Cart"/>
    <x v="2577"/>
    <n v="3"/>
    <n v="0"/>
    <n v="157.87019999999993"/>
  </r>
  <r>
    <x v="3185"/>
    <x v="1578"/>
    <x v="2"/>
    <x v="845"/>
    <d v="2011-11-09T00:00:00"/>
    <s v="First Class"/>
    <x v="568"/>
    <s v="Tamara Chand"/>
    <x v="1"/>
    <s v="United States"/>
    <s v="Houston"/>
    <x v="5"/>
    <n v="77041"/>
    <x v="2"/>
    <s v="OFF-BI-10000632"/>
    <x v="1"/>
    <x v="8"/>
    <s v="Satellite Sectional Post Binders"/>
    <x v="2578"/>
    <n v="3"/>
    <n v="0.8"/>
    <n v="-44.278199999999998"/>
  </r>
  <r>
    <x v="3186"/>
    <x v="1578"/>
    <x v="2"/>
    <x v="845"/>
    <d v="2011-11-09T00:00:00"/>
    <s v="First Class"/>
    <x v="568"/>
    <s v="Tamara Chand"/>
    <x v="1"/>
    <s v="United States"/>
    <s v="Houston"/>
    <x v="5"/>
    <n v="77041"/>
    <x v="2"/>
    <s v="OFF-EN-10004773"/>
    <x v="1"/>
    <x v="12"/>
    <s v="Staples"/>
    <x v="1355"/>
    <n v="3"/>
    <n v="0.2"/>
    <n v="26.952599999999997"/>
  </r>
  <r>
    <x v="3187"/>
    <x v="1579"/>
    <x v="3"/>
    <x v="846"/>
    <d v="2014-03-18T00:00:00"/>
    <s v="Standard Class"/>
    <x v="10"/>
    <s v="Ken Black"/>
    <x v="1"/>
    <s v="United States"/>
    <s v="Lowell"/>
    <x v="31"/>
    <n v="1852"/>
    <x v="3"/>
    <s v="TEC-PH-10004700"/>
    <x v="2"/>
    <x v="7"/>
    <s v="PowerGen Dual USB Car Charger"/>
    <x v="1570"/>
    <n v="7"/>
    <n v="0"/>
    <n v="32.1678"/>
  </r>
  <r>
    <x v="3188"/>
    <x v="1580"/>
    <x v="3"/>
    <x v="179"/>
    <d v="2014-10-23T00:00:00"/>
    <s v="Second Class"/>
    <x v="68"/>
    <s v="Justin Ellison"/>
    <x v="1"/>
    <s v="United States"/>
    <s v="Woodland"/>
    <x v="1"/>
    <n v="95695"/>
    <x v="1"/>
    <s v="OFF-LA-10003714"/>
    <x v="1"/>
    <x v="2"/>
    <s v="Avery 510"/>
    <x v="1416"/>
    <n v="1"/>
    <n v="0"/>
    <n v="1.7999999999999998"/>
  </r>
  <r>
    <x v="3189"/>
    <x v="1580"/>
    <x v="3"/>
    <x v="179"/>
    <d v="2014-10-23T00:00:00"/>
    <s v="Second Class"/>
    <x v="68"/>
    <s v="Justin Ellison"/>
    <x v="1"/>
    <s v="United States"/>
    <s v="Woodland"/>
    <x v="1"/>
    <n v="95695"/>
    <x v="1"/>
    <s v="OFF-BI-10001787"/>
    <x v="1"/>
    <x v="8"/>
    <s v="Wilson Jones Four-Pocket Poly Binders"/>
    <x v="2579"/>
    <n v="4"/>
    <n v="0.2"/>
    <n v="7.5864000000000003"/>
  </r>
  <r>
    <x v="3190"/>
    <x v="1581"/>
    <x v="1"/>
    <x v="17"/>
    <d v="2013-01-01T00:00:00"/>
    <s v="Standard Class"/>
    <x v="660"/>
    <s v="Daniel Raglin"/>
    <x v="2"/>
    <s v="United States"/>
    <s v="Chicago"/>
    <x v="10"/>
    <n v="60610"/>
    <x v="2"/>
    <s v="OFF-ST-10002957"/>
    <x v="1"/>
    <x v="4"/>
    <s v="Sterilite Show Offs Storage Containers"/>
    <x v="2538"/>
    <n v="3"/>
    <n v="0.2"/>
    <n v="-3.1680000000000001"/>
  </r>
  <r>
    <x v="3191"/>
    <x v="1582"/>
    <x v="3"/>
    <x v="280"/>
    <d v="2014-10-09T00:00:00"/>
    <s v="Standard Class"/>
    <x v="338"/>
    <s v="Rob Williams"/>
    <x v="1"/>
    <s v="United States"/>
    <s v="New York City"/>
    <x v="15"/>
    <n v="10035"/>
    <x v="3"/>
    <s v="TEC-PH-10002115"/>
    <x v="2"/>
    <x v="7"/>
    <s v="Plantronics 81402"/>
    <x v="773"/>
    <n v="1"/>
    <n v="0"/>
    <n v="17.157400000000003"/>
  </r>
  <r>
    <x v="3192"/>
    <x v="1583"/>
    <x v="3"/>
    <x v="400"/>
    <d v="2014-06-09T00:00:00"/>
    <s v="Standard Class"/>
    <x v="614"/>
    <s v="Michelle Lonsdale"/>
    <x v="1"/>
    <s v="United States"/>
    <s v="Missouri City"/>
    <x v="5"/>
    <n v="77489"/>
    <x v="2"/>
    <s v="OFF-BI-10002557"/>
    <x v="1"/>
    <x v="8"/>
    <s v="Presstex Flexible Ring Binders"/>
    <x v="2580"/>
    <n v="7"/>
    <n v="0.8"/>
    <n v="-9.5550000000000015"/>
  </r>
  <r>
    <x v="3193"/>
    <x v="1584"/>
    <x v="2"/>
    <x v="416"/>
    <d v="2011-09-04T00:00:00"/>
    <s v="First Class"/>
    <x v="691"/>
    <s v="Jack Lebron"/>
    <x v="0"/>
    <s v="United States"/>
    <s v="Houston"/>
    <x v="5"/>
    <n v="77036"/>
    <x v="2"/>
    <s v="OFF-BI-10002949"/>
    <x v="1"/>
    <x v="8"/>
    <s v="Prestige Round Ring Binders"/>
    <x v="2581"/>
    <n v="3"/>
    <n v="0.8"/>
    <n v="-6.0192000000000032"/>
  </r>
  <r>
    <x v="3194"/>
    <x v="1584"/>
    <x v="2"/>
    <x v="416"/>
    <d v="2011-09-04T00:00:00"/>
    <s v="First Class"/>
    <x v="691"/>
    <s v="Jack Lebron"/>
    <x v="0"/>
    <s v="United States"/>
    <s v="Houston"/>
    <x v="5"/>
    <n v="77036"/>
    <x v="2"/>
    <s v="OFF-PA-10004100"/>
    <x v="1"/>
    <x v="10"/>
    <s v="Xerox 216"/>
    <x v="277"/>
    <n v="6"/>
    <n v="0.2"/>
    <n v="10.8864"/>
  </r>
  <r>
    <x v="3195"/>
    <x v="1585"/>
    <x v="0"/>
    <x v="590"/>
    <d v="2013-08-14T00:00:00"/>
    <s v="Standard Class"/>
    <x v="475"/>
    <s v="Corinna Mitchell"/>
    <x v="2"/>
    <s v="United States"/>
    <s v="Jackson"/>
    <x v="35"/>
    <n v="39212"/>
    <x v="0"/>
    <s v="OFF-FA-10001883"/>
    <x v="1"/>
    <x v="13"/>
    <s v="Alliance Super-Size Bands, Assorted Sizes"/>
    <x v="1013"/>
    <n v="3"/>
    <n v="0"/>
    <n v="0.23339999999999961"/>
  </r>
  <r>
    <x v="3196"/>
    <x v="1586"/>
    <x v="3"/>
    <x v="847"/>
    <d v="2014-07-29T00:00:00"/>
    <s v="Standard Class"/>
    <x v="92"/>
    <s v="Fred Hopkins"/>
    <x v="1"/>
    <s v="United States"/>
    <s v="New York City"/>
    <x v="15"/>
    <n v="10009"/>
    <x v="3"/>
    <s v="TEC-PH-10000702"/>
    <x v="2"/>
    <x v="7"/>
    <s v="Square Credit Card Reader, 4 1/2&quot; x 4 1/2&quot; x 1&quot;, White"/>
    <x v="2065"/>
    <n v="3"/>
    <n v="0"/>
    <n v="14.085899999999999"/>
  </r>
  <r>
    <x v="3197"/>
    <x v="1587"/>
    <x v="1"/>
    <x v="848"/>
    <d v="2012-07-10T00:00:00"/>
    <s v="Same Day"/>
    <x v="13"/>
    <s v="Eric Hoffmann"/>
    <x v="0"/>
    <s v="United States"/>
    <s v="Tempe"/>
    <x v="16"/>
    <n v="85281"/>
    <x v="1"/>
    <s v="OFF-BI-10003196"/>
    <x v="1"/>
    <x v="8"/>
    <s v="Accohide Poly Flexible Ring Binders"/>
    <x v="2582"/>
    <n v="3"/>
    <n v="0.7"/>
    <n v="-2.2439999999999989"/>
  </r>
  <r>
    <x v="3198"/>
    <x v="1588"/>
    <x v="2"/>
    <x v="588"/>
    <d v="2011-12-07T00:00:00"/>
    <s v="Standard Class"/>
    <x v="509"/>
    <s v="Toby Braunhardt"/>
    <x v="0"/>
    <s v="United States"/>
    <s v="Jacksonville"/>
    <x v="3"/>
    <n v="28540"/>
    <x v="0"/>
    <s v="TEC-PH-10001644"/>
    <x v="2"/>
    <x v="7"/>
    <s v="BlueLounge Milo Smartphone Stand, White/Metallic"/>
    <x v="1679"/>
    <n v="4"/>
    <n v="0.2"/>
    <n v="9.5968000000000053"/>
  </r>
  <r>
    <x v="3199"/>
    <x v="1589"/>
    <x v="3"/>
    <x v="404"/>
    <d v="2014-12-23T00:00:00"/>
    <s v="Standard Class"/>
    <x v="692"/>
    <s v="Aaron Hawkins"/>
    <x v="1"/>
    <s v="United States"/>
    <s v="Philadelphia"/>
    <x v="9"/>
    <n v="19134"/>
    <x v="3"/>
    <s v="OFF-AR-10003183"/>
    <x v="1"/>
    <x v="6"/>
    <s v="Avery Fluorescent Highlighter Four-Color Set"/>
    <x v="2583"/>
    <n v="7"/>
    <n v="0.2"/>
    <n v="2.3379999999999983"/>
  </r>
  <r>
    <x v="3200"/>
    <x v="1590"/>
    <x v="2"/>
    <x v="598"/>
    <d v="2011-05-20T00:00:00"/>
    <s v="Second Class"/>
    <x v="74"/>
    <s v="Ted Trevino"/>
    <x v="0"/>
    <s v="United States"/>
    <s v="Akron"/>
    <x v="24"/>
    <n v="44312"/>
    <x v="3"/>
    <s v="FUR-FU-10000308"/>
    <x v="0"/>
    <x v="5"/>
    <s v="Deflect-o Glass Clear Studded Chair Mats"/>
    <x v="2584"/>
    <n v="3"/>
    <n v="0.2"/>
    <n v="3.7308000000000021"/>
  </r>
  <r>
    <x v="3201"/>
    <x v="1590"/>
    <x v="2"/>
    <x v="598"/>
    <d v="2011-05-20T00:00:00"/>
    <s v="Second Class"/>
    <x v="74"/>
    <s v="Ted Trevino"/>
    <x v="0"/>
    <s v="United States"/>
    <s v="Akron"/>
    <x v="24"/>
    <n v="44312"/>
    <x v="3"/>
    <s v="OFF-PA-10001526"/>
    <x v="1"/>
    <x v="10"/>
    <s v="Xerox 1949"/>
    <x v="801"/>
    <n v="4"/>
    <n v="0.2"/>
    <n v="5.7768000000000015"/>
  </r>
  <r>
    <x v="3202"/>
    <x v="1591"/>
    <x v="2"/>
    <x v="849"/>
    <d v="2011-11-16T00:00:00"/>
    <s v="Standard Class"/>
    <x v="76"/>
    <s v="Ruben Dartt"/>
    <x v="0"/>
    <s v="United States"/>
    <s v="San Diego"/>
    <x v="1"/>
    <n v="92037"/>
    <x v="1"/>
    <s v="TEC-PH-10002103"/>
    <x v="2"/>
    <x v="7"/>
    <s v="Jabra SPEAK 410"/>
    <x v="2306"/>
    <n v="8"/>
    <n v="0.2"/>
    <n v="60.153600000000012"/>
  </r>
  <r>
    <x v="3203"/>
    <x v="1591"/>
    <x v="2"/>
    <x v="849"/>
    <d v="2011-11-16T00:00:00"/>
    <s v="Standard Class"/>
    <x v="76"/>
    <s v="Ruben Dartt"/>
    <x v="0"/>
    <s v="United States"/>
    <s v="San Diego"/>
    <x v="1"/>
    <n v="92037"/>
    <x v="1"/>
    <s v="TEC-AC-10004209"/>
    <x v="2"/>
    <x v="11"/>
    <s v="Memorex Froggy Flash Drive 4 GB"/>
    <x v="2585"/>
    <n v="1"/>
    <n v="0"/>
    <n v="4.2861000000000002"/>
  </r>
  <r>
    <x v="3204"/>
    <x v="1591"/>
    <x v="2"/>
    <x v="849"/>
    <d v="2011-11-16T00:00:00"/>
    <s v="Standard Class"/>
    <x v="76"/>
    <s v="Ruben Dartt"/>
    <x v="0"/>
    <s v="United States"/>
    <s v="San Diego"/>
    <x v="1"/>
    <n v="92037"/>
    <x v="1"/>
    <s v="FUR-FU-10000397"/>
    <x v="0"/>
    <x v="5"/>
    <s v="Luxo Economy Swing Arm Lamp"/>
    <x v="1155"/>
    <n v="2"/>
    <n v="0"/>
    <n v="11.166400000000003"/>
  </r>
  <r>
    <x v="3205"/>
    <x v="1591"/>
    <x v="2"/>
    <x v="849"/>
    <d v="2011-11-16T00:00:00"/>
    <s v="Standard Class"/>
    <x v="76"/>
    <s v="Ruben Dartt"/>
    <x v="0"/>
    <s v="United States"/>
    <s v="San Diego"/>
    <x v="1"/>
    <n v="92037"/>
    <x v="1"/>
    <s v="OFF-PA-10002137"/>
    <x v="1"/>
    <x v="10"/>
    <s v="Southworth 100% Résumé Paper, 24lb."/>
    <x v="2586"/>
    <n v="8"/>
    <n v="0"/>
    <n v="28.007999999999996"/>
  </r>
  <r>
    <x v="3206"/>
    <x v="1591"/>
    <x v="2"/>
    <x v="849"/>
    <d v="2011-11-16T00:00:00"/>
    <s v="Standard Class"/>
    <x v="76"/>
    <s v="Ruben Dartt"/>
    <x v="0"/>
    <s v="United States"/>
    <s v="San Diego"/>
    <x v="1"/>
    <n v="92037"/>
    <x v="1"/>
    <s v="FUR-FU-10001867"/>
    <x v="0"/>
    <x v="5"/>
    <s v="Eldon Expressions Punched Metal &amp; Wood Desk Accessories, Pewter &amp; Cherry"/>
    <x v="2587"/>
    <n v="5"/>
    <n v="0"/>
    <n v="14.896000000000003"/>
  </r>
  <r>
    <x v="3207"/>
    <x v="1591"/>
    <x v="2"/>
    <x v="849"/>
    <d v="2011-11-16T00:00:00"/>
    <s v="Standard Class"/>
    <x v="76"/>
    <s v="Ruben Dartt"/>
    <x v="0"/>
    <s v="United States"/>
    <s v="San Diego"/>
    <x v="1"/>
    <n v="92037"/>
    <x v="1"/>
    <s v="OFF-LA-10000407"/>
    <x v="1"/>
    <x v="2"/>
    <s v="Avery White Multi-Purpose Labels"/>
    <x v="2588"/>
    <n v="8"/>
    <n v="0"/>
    <n v="18.3264"/>
  </r>
  <r>
    <x v="3208"/>
    <x v="1592"/>
    <x v="0"/>
    <x v="850"/>
    <d v="2013-01-15T00:00:00"/>
    <s v="Standard Class"/>
    <x v="156"/>
    <s v="Laura Armstrong"/>
    <x v="1"/>
    <s v="United States"/>
    <s v="Fresno"/>
    <x v="1"/>
    <n v="93727"/>
    <x v="1"/>
    <s v="TEC-AC-10000420"/>
    <x v="2"/>
    <x v="11"/>
    <s v="Logitech G500s Laser Gaming Mouse with Adjustable Weight Tuning"/>
    <x v="2589"/>
    <n v="5"/>
    <n v="0"/>
    <n v="118.98299999999999"/>
  </r>
  <r>
    <x v="3209"/>
    <x v="1592"/>
    <x v="0"/>
    <x v="850"/>
    <d v="2013-01-15T00:00:00"/>
    <s v="Standard Class"/>
    <x v="156"/>
    <s v="Laura Armstrong"/>
    <x v="1"/>
    <s v="United States"/>
    <s v="Fresno"/>
    <x v="1"/>
    <n v="93727"/>
    <x v="1"/>
    <s v="TEC-PH-10002726"/>
    <x v="2"/>
    <x v="7"/>
    <s v="netTALK DUO VoIP Telephone Service"/>
    <x v="2590"/>
    <n v="9"/>
    <n v="0.2"/>
    <n v="141.72300000000001"/>
  </r>
  <r>
    <x v="3210"/>
    <x v="1593"/>
    <x v="3"/>
    <x v="585"/>
    <d v="2014-09-28T00:00:00"/>
    <s v="Standard Class"/>
    <x v="64"/>
    <s v="Sally Hughsby"/>
    <x v="1"/>
    <s v="United States"/>
    <s v="Pearland"/>
    <x v="5"/>
    <n v="77581"/>
    <x v="2"/>
    <s v="OFF-EN-10001415"/>
    <x v="1"/>
    <x v="12"/>
    <s v="Staples"/>
    <x v="2569"/>
    <n v="3"/>
    <n v="0.2"/>
    <n v="5.0220000000000002"/>
  </r>
  <r>
    <x v="3211"/>
    <x v="1593"/>
    <x v="3"/>
    <x v="585"/>
    <d v="2014-09-28T00:00:00"/>
    <s v="Standard Class"/>
    <x v="64"/>
    <s v="Sally Hughsby"/>
    <x v="1"/>
    <s v="United States"/>
    <s v="Pearland"/>
    <x v="5"/>
    <n v="77581"/>
    <x v="2"/>
    <s v="OFF-BI-10000773"/>
    <x v="1"/>
    <x v="8"/>
    <s v="Insertable Tab Post Binder Dividers"/>
    <x v="2591"/>
    <n v="7"/>
    <n v="0.8"/>
    <n v="-18.52620000000001"/>
  </r>
  <r>
    <x v="3212"/>
    <x v="1594"/>
    <x v="2"/>
    <x v="851"/>
    <d v="2011-12-28T00:00:00"/>
    <s v="Standard Class"/>
    <x v="227"/>
    <s v="Sarah Foster"/>
    <x v="0"/>
    <s v="United States"/>
    <s v="Richmond"/>
    <x v="14"/>
    <n v="47374"/>
    <x v="2"/>
    <s v="OFF-AP-10002350"/>
    <x v="1"/>
    <x v="9"/>
    <s v="Belkin F9H710-06 7 Outlet SurgeMaster Surge Protector"/>
    <x v="2592"/>
    <n v="11"/>
    <n v="0"/>
    <n v="58.027200000000001"/>
  </r>
  <r>
    <x v="3213"/>
    <x v="1595"/>
    <x v="0"/>
    <x v="439"/>
    <d v="2013-06-02T00:00:00"/>
    <s v="Standard Class"/>
    <x v="260"/>
    <s v="Tiffany House"/>
    <x v="1"/>
    <s v="United States"/>
    <s v="Philadelphia"/>
    <x v="9"/>
    <n v="19134"/>
    <x v="3"/>
    <s v="OFF-AR-10001919"/>
    <x v="1"/>
    <x v="6"/>
    <s v="OIC #2 Pencils, Medium Soft"/>
    <x v="2593"/>
    <n v="1"/>
    <n v="0.2"/>
    <n v="0.16919999999999991"/>
  </r>
  <r>
    <x v="3214"/>
    <x v="1595"/>
    <x v="0"/>
    <x v="439"/>
    <d v="2013-06-02T00:00:00"/>
    <s v="Standard Class"/>
    <x v="260"/>
    <s v="Tiffany House"/>
    <x v="1"/>
    <s v="United States"/>
    <s v="Philadelphia"/>
    <x v="9"/>
    <n v="19134"/>
    <x v="3"/>
    <s v="OFF-AP-10002082"/>
    <x v="1"/>
    <x v="9"/>
    <s v="Holmes HEPA Air Purifier"/>
    <x v="1510"/>
    <n v="2"/>
    <n v="0.2"/>
    <n v="6.5339999999999971"/>
  </r>
  <r>
    <x v="3215"/>
    <x v="1596"/>
    <x v="3"/>
    <x v="141"/>
    <d v="2014-07-11T00:00:00"/>
    <s v="First Class"/>
    <x v="364"/>
    <s v="Vivek Gonzalez"/>
    <x v="0"/>
    <s v="United States"/>
    <s v="San Mateo"/>
    <x v="1"/>
    <n v="94403"/>
    <x v="1"/>
    <s v="OFF-LA-10002762"/>
    <x v="1"/>
    <x v="2"/>
    <s v="Avery 485"/>
    <x v="50"/>
    <n v="6"/>
    <n v="0"/>
    <n v="35.334599999999995"/>
  </r>
  <r>
    <x v="3216"/>
    <x v="1597"/>
    <x v="2"/>
    <x v="8"/>
    <d v="2011-05-17T00:00:00"/>
    <s v="Standard Class"/>
    <x v="268"/>
    <s v="Naresj Patel"/>
    <x v="0"/>
    <s v="United States"/>
    <s v="Oakland"/>
    <x v="1"/>
    <n v="94601"/>
    <x v="1"/>
    <s v="TEC-AC-10002800"/>
    <x v="2"/>
    <x v="11"/>
    <s v="Plantronics Audio 478 Stereo USB Headset"/>
    <x v="145"/>
    <n v="3"/>
    <n v="0"/>
    <n v="52.489499999999992"/>
  </r>
  <r>
    <x v="3217"/>
    <x v="1598"/>
    <x v="3"/>
    <x v="468"/>
    <d v="2014-11-17T00:00:00"/>
    <s v="Standard Class"/>
    <x v="395"/>
    <s v="Frank Hawley"/>
    <x v="1"/>
    <s v="United States"/>
    <s v="New York City"/>
    <x v="15"/>
    <n v="10024"/>
    <x v="3"/>
    <s v="OFF-BI-10003925"/>
    <x v="1"/>
    <x v="8"/>
    <s v="Fellowes PB300 Plastic Comb Binding Machine"/>
    <x v="2594"/>
    <n v="3"/>
    <n v="0.2"/>
    <n v="314.27190000000002"/>
  </r>
  <r>
    <x v="3218"/>
    <x v="1598"/>
    <x v="3"/>
    <x v="468"/>
    <d v="2014-11-17T00:00:00"/>
    <s v="Standard Class"/>
    <x v="395"/>
    <s v="Frank Hawley"/>
    <x v="1"/>
    <s v="United States"/>
    <s v="New York City"/>
    <x v="15"/>
    <n v="10024"/>
    <x v="3"/>
    <s v="TEC-PH-10002200"/>
    <x v="2"/>
    <x v="7"/>
    <s v="Aastra 6757i CT Wireless VoIP phone"/>
    <x v="2595"/>
    <n v="2"/>
    <n v="0"/>
    <n v="124.95519999999999"/>
  </r>
  <r>
    <x v="3219"/>
    <x v="1599"/>
    <x v="1"/>
    <x v="653"/>
    <d v="2012-10-08T00:00:00"/>
    <s v="Standard Class"/>
    <x v="687"/>
    <s v="Jennifer Patt"/>
    <x v="1"/>
    <s v="United States"/>
    <s v="Lakewood"/>
    <x v="30"/>
    <n v="8701"/>
    <x v="3"/>
    <s v="OFF-PA-10001295"/>
    <x v="1"/>
    <x v="10"/>
    <s v="Computer Printout Paper with Letter-Trim Perforations"/>
    <x v="453"/>
    <n v="5"/>
    <n v="0"/>
    <n v="45.527999999999992"/>
  </r>
  <r>
    <x v="3220"/>
    <x v="1599"/>
    <x v="1"/>
    <x v="653"/>
    <d v="2012-10-08T00:00:00"/>
    <s v="Standard Class"/>
    <x v="687"/>
    <s v="Jennifer Patt"/>
    <x v="1"/>
    <s v="United States"/>
    <s v="Lakewood"/>
    <x v="30"/>
    <n v="8701"/>
    <x v="3"/>
    <s v="OFF-EN-10002500"/>
    <x v="1"/>
    <x v="12"/>
    <s v="Globe Weis Peel &amp; Seel First Class Envelopes"/>
    <x v="2596"/>
    <n v="4"/>
    <n v="0"/>
    <n v="23.003999999999998"/>
  </r>
  <r>
    <x v="3221"/>
    <x v="1599"/>
    <x v="1"/>
    <x v="653"/>
    <d v="2012-10-08T00:00:00"/>
    <s v="Standard Class"/>
    <x v="687"/>
    <s v="Jennifer Patt"/>
    <x v="1"/>
    <s v="United States"/>
    <s v="Lakewood"/>
    <x v="30"/>
    <n v="8701"/>
    <x v="3"/>
    <s v="TEC-AC-10000892"/>
    <x v="2"/>
    <x v="11"/>
    <s v="NETGEAR N750 Dual Band Wi-Fi Gigabit Router"/>
    <x v="2597"/>
    <n v="1"/>
    <n v="0"/>
    <n v="32.4"/>
  </r>
  <r>
    <x v="3222"/>
    <x v="1600"/>
    <x v="2"/>
    <x v="852"/>
    <d v="2011-10-05T00:00:00"/>
    <s v="First Class"/>
    <x v="20"/>
    <s v="Erin Smith"/>
    <x v="1"/>
    <s v="United States"/>
    <s v="Tempe"/>
    <x v="16"/>
    <n v="85281"/>
    <x v="1"/>
    <s v="OFF-PA-10001838"/>
    <x v="1"/>
    <x v="10"/>
    <s v="Adams Telephone Message Book W/Dividers/Space For Phone Numbers, 5 1/4&quot;X8 1/2&quot;, 300/Messages"/>
    <x v="2598"/>
    <n v="2"/>
    <n v="0.2"/>
    <n v="3.4103999999999997"/>
  </r>
  <r>
    <x v="3223"/>
    <x v="1600"/>
    <x v="2"/>
    <x v="852"/>
    <d v="2011-10-05T00:00:00"/>
    <s v="First Class"/>
    <x v="20"/>
    <s v="Erin Smith"/>
    <x v="1"/>
    <s v="United States"/>
    <s v="Tempe"/>
    <x v="16"/>
    <n v="85281"/>
    <x v="1"/>
    <s v="OFF-FA-10000735"/>
    <x v="1"/>
    <x v="13"/>
    <s v="Staples"/>
    <x v="1091"/>
    <n v="2"/>
    <n v="0.2"/>
    <n v="1.4599999999999997"/>
  </r>
  <r>
    <x v="3224"/>
    <x v="1600"/>
    <x v="2"/>
    <x v="852"/>
    <d v="2011-10-05T00:00:00"/>
    <s v="First Class"/>
    <x v="20"/>
    <s v="Erin Smith"/>
    <x v="1"/>
    <s v="United States"/>
    <s v="Tempe"/>
    <x v="16"/>
    <n v="85281"/>
    <x v="1"/>
    <s v="TEC-PH-10001760"/>
    <x v="2"/>
    <x v="7"/>
    <s v="Bose SoundLink Bluetooth Speaker"/>
    <x v="2599"/>
    <n v="2"/>
    <n v="0.2"/>
    <n v="107.46"/>
  </r>
  <r>
    <x v="3225"/>
    <x v="1600"/>
    <x v="2"/>
    <x v="852"/>
    <d v="2011-10-05T00:00:00"/>
    <s v="First Class"/>
    <x v="20"/>
    <s v="Erin Smith"/>
    <x v="1"/>
    <s v="United States"/>
    <s v="Tempe"/>
    <x v="16"/>
    <n v="85281"/>
    <x v="1"/>
    <s v="OFF-EN-10004846"/>
    <x v="1"/>
    <x v="12"/>
    <s v="Letter or Legal Size Expandable Poly String Tie Envelopes"/>
    <x v="2600"/>
    <n v="6"/>
    <n v="0.2"/>
    <n v="4.628400000000001"/>
  </r>
  <r>
    <x v="3226"/>
    <x v="1600"/>
    <x v="2"/>
    <x v="852"/>
    <d v="2011-10-05T00:00:00"/>
    <s v="First Class"/>
    <x v="20"/>
    <s v="Erin Smith"/>
    <x v="1"/>
    <s v="United States"/>
    <s v="Tempe"/>
    <x v="16"/>
    <n v="85281"/>
    <x v="1"/>
    <s v="OFF-SU-10003567"/>
    <x v="1"/>
    <x v="14"/>
    <s v="Stiletto Hand Letter Openers"/>
    <x v="2601"/>
    <n v="2"/>
    <n v="0.2"/>
    <n v="-3.2639999999999993"/>
  </r>
  <r>
    <x v="3227"/>
    <x v="1600"/>
    <x v="2"/>
    <x v="852"/>
    <d v="2011-10-05T00:00:00"/>
    <s v="First Class"/>
    <x v="20"/>
    <s v="Erin Smith"/>
    <x v="1"/>
    <s v="United States"/>
    <s v="Tempe"/>
    <x v="16"/>
    <n v="85281"/>
    <x v="1"/>
    <s v="TEC-PH-10001557"/>
    <x v="2"/>
    <x v="7"/>
    <s v="Pyle PMP37LED"/>
    <x v="84"/>
    <n v="3"/>
    <n v="0.2"/>
    <n v="20.157899999999991"/>
  </r>
  <r>
    <x v="3228"/>
    <x v="1600"/>
    <x v="2"/>
    <x v="852"/>
    <d v="2011-10-05T00:00:00"/>
    <s v="First Class"/>
    <x v="20"/>
    <s v="Erin Smith"/>
    <x v="1"/>
    <s v="United States"/>
    <s v="Tempe"/>
    <x v="16"/>
    <n v="85281"/>
    <x v="1"/>
    <s v="TEC-AC-10003038"/>
    <x v="2"/>
    <x v="11"/>
    <s v="Kingston Digital DataTraveler 16GB USB 2.0"/>
    <x v="181"/>
    <n v="1"/>
    <n v="0.2"/>
    <n v="-8.9500000000001023E-2"/>
  </r>
  <r>
    <x v="3229"/>
    <x v="1601"/>
    <x v="2"/>
    <x v="430"/>
    <d v="2011-08-16T00:00:00"/>
    <s v="Standard Class"/>
    <x v="107"/>
    <s v="Ken Lonsdale"/>
    <x v="0"/>
    <s v="United States"/>
    <s v="New York City"/>
    <x v="15"/>
    <n v="10035"/>
    <x v="3"/>
    <s v="OFF-ST-10004459"/>
    <x v="1"/>
    <x v="4"/>
    <s v="Tennsco Single-Tier Lockers"/>
    <x v="2602"/>
    <n v="1"/>
    <n v="0"/>
    <n v="18.766999999999996"/>
  </r>
  <r>
    <x v="3230"/>
    <x v="1602"/>
    <x v="3"/>
    <x v="853"/>
    <d v="2014-09-06T00:00:00"/>
    <s v="Second Class"/>
    <x v="202"/>
    <s v="Bradley Nguyen"/>
    <x v="0"/>
    <s v="United States"/>
    <s v="New York City"/>
    <x v="15"/>
    <n v="10009"/>
    <x v="3"/>
    <s v="FUR-FU-10004960"/>
    <x v="0"/>
    <x v="5"/>
    <s v="Seth Thomas 12&quot; Clock w/ Goldtone Case"/>
    <x v="9"/>
    <n v="5"/>
    <n v="0"/>
    <n v="39.066000000000003"/>
  </r>
  <r>
    <x v="3231"/>
    <x v="1603"/>
    <x v="3"/>
    <x v="513"/>
    <d v="2014-04-23T00:00:00"/>
    <s v="Standard Class"/>
    <x v="444"/>
    <s v="Natalie DeCherney"/>
    <x v="0"/>
    <s v="United States"/>
    <s v="Houston"/>
    <x v="5"/>
    <n v="77095"/>
    <x v="2"/>
    <s v="OFF-BI-10000632"/>
    <x v="1"/>
    <x v="8"/>
    <s v="Satellite Sectional Post Binders"/>
    <x v="2578"/>
    <n v="3"/>
    <n v="0.8"/>
    <n v="-44.278199999999998"/>
  </r>
  <r>
    <x v="3232"/>
    <x v="1603"/>
    <x v="3"/>
    <x v="513"/>
    <d v="2014-04-23T00:00:00"/>
    <s v="Standard Class"/>
    <x v="444"/>
    <s v="Natalie DeCherney"/>
    <x v="0"/>
    <s v="United States"/>
    <s v="Houston"/>
    <x v="5"/>
    <n v="77095"/>
    <x v="2"/>
    <s v="OFF-BI-10001107"/>
    <x v="1"/>
    <x v="8"/>
    <s v="GBC White Gloss Covers, Plain Front"/>
    <x v="2603"/>
    <n v="1"/>
    <n v="0.8"/>
    <n v="-4.7784000000000013"/>
  </r>
  <r>
    <x v="3233"/>
    <x v="1603"/>
    <x v="3"/>
    <x v="513"/>
    <d v="2014-04-23T00:00:00"/>
    <s v="Standard Class"/>
    <x v="444"/>
    <s v="Natalie DeCherney"/>
    <x v="0"/>
    <s v="United States"/>
    <s v="Houston"/>
    <x v="5"/>
    <n v="77095"/>
    <x v="2"/>
    <s v="OFF-ST-10002301"/>
    <x v="1"/>
    <x v="4"/>
    <s v="Tennsco Commercial Shelving"/>
    <x v="2604"/>
    <n v="2"/>
    <n v="0.2"/>
    <n v="-7.7292000000000041"/>
  </r>
  <r>
    <x v="3234"/>
    <x v="1604"/>
    <x v="0"/>
    <x v="423"/>
    <d v="2013-04-28T00:00:00"/>
    <s v="First Class"/>
    <x v="691"/>
    <s v="Jack Lebron"/>
    <x v="0"/>
    <s v="United States"/>
    <s v="Riverside"/>
    <x v="1"/>
    <n v="92503"/>
    <x v="1"/>
    <s v="OFF-BI-10003355"/>
    <x v="1"/>
    <x v="8"/>
    <s v="Cardinal Holdit Business Card Pockets"/>
    <x v="2217"/>
    <n v="1"/>
    <n v="0.2"/>
    <n v="1.3944000000000001"/>
  </r>
  <r>
    <x v="3235"/>
    <x v="1605"/>
    <x v="0"/>
    <x v="804"/>
    <d v="2013-01-15T00:00:00"/>
    <s v="Same Day"/>
    <x v="116"/>
    <s v="Roy Collins"/>
    <x v="0"/>
    <s v="United States"/>
    <s v="Fairfield"/>
    <x v="29"/>
    <n v="6824"/>
    <x v="3"/>
    <s v="FUR-TA-10002903"/>
    <x v="0"/>
    <x v="3"/>
    <s v="Bevis Round Bullnose 29&quot; High Table Top"/>
    <x v="2605"/>
    <n v="1"/>
    <n v="0.3"/>
    <n v="-15.582599999999999"/>
  </r>
  <r>
    <x v="3236"/>
    <x v="1606"/>
    <x v="0"/>
    <x v="440"/>
    <d v="2013-05-03T00:00:00"/>
    <s v="Same Day"/>
    <x v="693"/>
    <s v="Cindy Chapman"/>
    <x v="0"/>
    <s v="United States"/>
    <s v="New York City"/>
    <x v="15"/>
    <n v="10024"/>
    <x v="3"/>
    <s v="OFF-ST-10001580"/>
    <x v="1"/>
    <x v="4"/>
    <s v="Super Decoflex Portable Personal File"/>
    <x v="2606"/>
    <n v="3"/>
    <n v="0"/>
    <n v="12.5832"/>
  </r>
  <r>
    <x v="3237"/>
    <x v="1606"/>
    <x v="0"/>
    <x v="440"/>
    <d v="2013-05-03T00:00:00"/>
    <s v="Same Day"/>
    <x v="693"/>
    <s v="Cindy Chapman"/>
    <x v="0"/>
    <s v="United States"/>
    <s v="New York City"/>
    <x v="15"/>
    <n v="10024"/>
    <x v="3"/>
    <s v="OFF-BI-10000315"/>
    <x v="1"/>
    <x v="8"/>
    <s v="Poly Designer Cover &amp; Back"/>
    <x v="2607"/>
    <n v="3"/>
    <n v="0.2"/>
    <n v="15.951599999999997"/>
  </r>
  <r>
    <x v="3238"/>
    <x v="1607"/>
    <x v="0"/>
    <x v="73"/>
    <d v="2013-11-28T00:00:00"/>
    <s v="Standard Class"/>
    <x v="694"/>
    <s v="David Wiener"/>
    <x v="1"/>
    <s v="United States"/>
    <s v="Houston"/>
    <x v="5"/>
    <n v="77095"/>
    <x v="2"/>
    <s v="FUR-CH-10003774"/>
    <x v="0"/>
    <x v="1"/>
    <s v="Global Wood Trimmed Manager's Task Chair, Khaki"/>
    <x v="2608"/>
    <n v="5"/>
    <n v="0.3"/>
    <n v="-77.333000000000013"/>
  </r>
  <r>
    <x v="3239"/>
    <x v="1607"/>
    <x v="0"/>
    <x v="73"/>
    <d v="2013-11-28T00:00:00"/>
    <s v="Standard Class"/>
    <x v="694"/>
    <s v="David Wiener"/>
    <x v="1"/>
    <s v="United States"/>
    <s v="Houston"/>
    <x v="5"/>
    <n v="77095"/>
    <x v="2"/>
    <s v="TEC-PH-10003095"/>
    <x v="2"/>
    <x v="7"/>
    <s v="Samsung HM1900 Bluetooth Headset"/>
    <x v="2609"/>
    <n v="7"/>
    <n v="0.2"/>
    <n v="46.095000000000006"/>
  </r>
  <r>
    <x v="3240"/>
    <x v="1607"/>
    <x v="0"/>
    <x v="73"/>
    <d v="2013-11-28T00:00:00"/>
    <s v="Standard Class"/>
    <x v="694"/>
    <s v="David Wiener"/>
    <x v="1"/>
    <s v="United States"/>
    <s v="Houston"/>
    <x v="5"/>
    <n v="77095"/>
    <x v="2"/>
    <s v="FUR-FU-10000023"/>
    <x v="0"/>
    <x v="5"/>
    <s v="Eldon Wave Desk Accessories"/>
    <x v="2610"/>
    <n v="3"/>
    <n v="0.6"/>
    <n v="-2.8271999999999995"/>
  </r>
  <r>
    <x v="3241"/>
    <x v="1608"/>
    <x v="0"/>
    <x v="854"/>
    <d v="2013-02-03T00:00:00"/>
    <s v="First Class"/>
    <x v="316"/>
    <s v="Cyma Kinney"/>
    <x v="1"/>
    <s v="United States"/>
    <s v="Arlington"/>
    <x v="17"/>
    <n v="22204"/>
    <x v="0"/>
    <s v="OFF-ST-10002214"/>
    <x v="1"/>
    <x v="4"/>
    <s v="X-Rack File for Hanging Folders"/>
    <x v="2015"/>
    <n v="5"/>
    <n v="0"/>
    <n v="14.676999999999998"/>
  </r>
  <r>
    <x v="3242"/>
    <x v="1609"/>
    <x v="3"/>
    <x v="185"/>
    <d v="2014-04-06T00:00:00"/>
    <s v="Second Class"/>
    <x v="283"/>
    <s v="Emily Grady"/>
    <x v="0"/>
    <s v="United States"/>
    <s v="Chicago"/>
    <x v="10"/>
    <n v="60623"/>
    <x v="2"/>
    <s v="OFF-BI-10002799"/>
    <x v="1"/>
    <x v="8"/>
    <s v="SlimView Poly Binder, 3/8&quot;"/>
    <x v="2611"/>
    <n v="13"/>
    <n v="0.8"/>
    <n v="-22.895600000000005"/>
  </r>
  <r>
    <x v="3243"/>
    <x v="1610"/>
    <x v="3"/>
    <x v="96"/>
    <d v="2014-12-06T00:00:00"/>
    <s v="Standard Class"/>
    <x v="695"/>
    <s v="Sarah Jordon"/>
    <x v="0"/>
    <s v="United States"/>
    <s v="Grand Prairie"/>
    <x v="5"/>
    <n v="75051"/>
    <x v="2"/>
    <s v="TEC-PH-10004912"/>
    <x v="2"/>
    <x v="7"/>
    <s v="Cisco SPA112 2 Port Phone Adapter"/>
    <x v="2612"/>
    <n v="5"/>
    <n v="0.2"/>
    <n v="24.727499999999971"/>
  </r>
  <r>
    <x v="3244"/>
    <x v="1610"/>
    <x v="3"/>
    <x v="96"/>
    <d v="2014-12-06T00:00:00"/>
    <s v="Standard Class"/>
    <x v="695"/>
    <s v="Sarah Jordon"/>
    <x v="0"/>
    <s v="United States"/>
    <s v="Grand Prairie"/>
    <x v="5"/>
    <n v="75051"/>
    <x v="2"/>
    <s v="FUR-CH-10002602"/>
    <x v="0"/>
    <x v="1"/>
    <s v="DMI Arturo Collection Mission-style Design Wood Chair"/>
    <x v="2613"/>
    <n v="3"/>
    <n v="0.3"/>
    <n v="-18.117599999999996"/>
  </r>
  <r>
    <x v="3245"/>
    <x v="1611"/>
    <x v="3"/>
    <x v="389"/>
    <d v="2014-12-13T00:00:00"/>
    <s v="Second Class"/>
    <x v="130"/>
    <s v="Ben Peterman"/>
    <x v="1"/>
    <s v="United States"/>
    <s v="Seattle"/>
    <x v="4"/>
    <n v="98103"/>
    <x v="1"/>
    <s v="TEC-AC-10004510"/>
    <x v="2"/>
    <x v="11"/>
    <s v="Logitech Desktop MK120 Mouse and keyboard Combo"/>
    <x v="1231"/>
    <n v="3"/>
    <n v="0"/>
    <n v="4.9079999999999977"/>
  </r>
  <r>
    <x v="3246"/>
    <x v="1611"/>
    <x v="3"/>
    <x v="389"/>
    <d v="2014-12-13T00:00:00"/>
    <s v="Second Class"/>
    <x v="130"/>
    <s v="Ben Peterman"/>
    <x v="1"/>
    <s v="United States"/>
    <s v="Seattle"/>
    <x v="4"/>
    <n v="98103"/>
    <x v="1"/>
    <s v="OFF-ST-10000060"/>
    <x v="1"/>
    <x v="4"/>
    <s v="Fellowes Bankers Box Staxonsteel Drawer File/Stacking System"/>
    <x v="1783"/>
    <n v="5"/>
    <n v="0"/>
    <n v="38.988000000000014"/>
  </r>
  <r>
    <x v="3247"/>
    <x v="1611"/>
    <x v="3"/>
    <x v="389"/>
    <d v="2014-12-13T00:00:00"/>
    <s v="Second Class"/>
    <x v="130"/>
    <s v="Ben Peterman"/>
    <x v="1"/>
    <s v="United States"/>
    <s v="Seattle"/>
    <x v="4"/>
    <n v="98103"/>
    <x v="1"/>
    <s v="OFF-AR-10000799"/>
    <x v="1"/>
    <x v="6"/>
    <s v="Col-Erase Pencils with Erasers"/>
    <x v="2614"/>
    <n v="3"/>
    <n v="0"/>
    <n v="5.2895999999999983"/>
  </r>
  <r>
    <x v="3248"/>
    <x v="1612"/>
    <x v="0"/>
    <x v="42"/>
    <d v="2013-09-22T00:00:00"/>
    <s v="Standard Class"/>
    <x v="319"/>
    <s v="Sanjit Jacobs"/>
    <x v="2"/>
    <s v="United States"/>
    <s v="Seattle"/>
    <x v="4"/>
    <n v="98103"/>
    <x v="1"/>
    <s v="FUR-CH-10004875"/>
    <x v="0"/>
    <x v="1"/>
    <s v="Harbour Creations 67200 Series Stacking Chairs"/>
    <x v="2417"/>
    <n v="2"/>
    <n v="0.2"/>
    <n v="9.9651999999999994"/>
  </r>
  <r>
    <x v="3249"/>
    <x v="1612"/>
    <x v="0"/>
    <x v="42"/>
    <d v="2013-09-22T00:00:00"/>
    <s v="Standard Class"/>
    <x v="319"/>
    <s v="Sanjit Jacobs"/>
    <x v="2"/>
    <s v="United States"/>
    <s v="Seattle"/>
    <x v="4"/>
    <n v="98103"/>
    <x v="1"/>
    <s v="TEC-PH-10002085"/>
    <x v="2"/>
    <x v="7"/>
    <s v="Clarity 53712"/>
    <x v="554"/>
    <n v="2"/>
    <n v="0.2"/>
    <n v="7.9188000000000045"/>
  </r>
  <r>
    <x v="3250"/>
    <x v="1613"/>
    <x v="0"/>
    <x v="443"/>
    <d v="2013-12-30T00:00:00"/>
    <s v="Standard Class"/>
    <x v="565"/>
    <s v="Matt Collister"/>
    <x v="1"/>
    <s v="United States"/>
    <s v="Grand Rapids"/>
    <x v="12"/>
    <n v="49505"/>
    <x v="2"/>
    <s v="OFF-FA-10000992"/>
    <x v="1"/>
    <x v="13"/>
    <s v="Acco Clips to Go Binder Clips, 24 Clips in Two Sizes"/>
    <x v="2615"/>
    <n v="7"/>
    <n v="0"/>
    <n v="11.679499999999999"/>
  </r>
  <r>
    <x v="3251"/>
    <x v="1614"/>
    <x v="3"/>
    <x v="827"/>
    <d v="2014-04-20T00:00:00"/>
    <s v="First Class"/>
    <x v="696"/>
    <s v="Bruce Geld"/>
    <x v="0"/>
    <s v="United States"/>
    <s v="Philadelphia"/>
    <x v="9"/>
    <n v="19120"/>
    <x v="3"/>
    <s v="FUR-FU-10001473"/>
    <x v="0"/>
    <x v="5"/>
    <s v="Eldon Executive Woodline II Desk Accessories, Mahogany"/>
    <x v="2616"/>
    <n v="3"/>
    <n v="0.2"/>
    <n v="5.2773000000000003"/>
  </r>
  <r>
    <x v="3252"/>
    <x v="1615"/>
    <x v="3"/>
    <x v="855"/>
    <d v="2014-10-31T00:00:00"/>
    <s v="Second Class"/>
    <x v="15"/>
    <s v="Matt Abelman"/>
    <x v="2"/>
    <s v="United States"/>
    <s v="Chicago"/>
    <x v="10"/>
    <n v="60610"/>
    <x v="2"/>
    <s v="OFF-AR-10003045"/>
    <x v="1"/>
    <x v="6"/>
    <s v="Prang Colored Pencils"/>
    <x v="2617"/>
    <n v="3"/>
    <n v="0.2"/>
    <n v="2.2050000000000001"/>
  </r>
  <r>
    <x v="3253"/>
    <x v="1615"/>
    <x v="3"/>
    <x v="855"/>
    <d v="2014-10-31T00:00:00"/>
    <s v="Second Class"/>
    <x v="15"/>
    <s v="Matt Abelman"/>
    <x v="2"/>
    <s v="United States"/>
    <s v="Chicago"/>
    <x v="10"/>
    <n v="60610"/>
    <x v="2"/>
    <s v="TEC-PH-10001536"/>
    <x v="2"/>
    <x v="7"/>
    <s v="Spigen Samsung Galaxy S5 Case Wallet"/>
    <x v="2618"/>
    <n v="2"/>
    <n v="0.2"/>
    <n v="2.0387999999999984"/>
  </r>
  <r>
    <x v="3254"/>
    <x v="1616"/>
    <x v="0"/>
    <x v="630"/>
    <d v="2013-07-15T00:00:00"/>
    <s v="Standard Class"/>
    <x v="417"/>
    <s v="Chris Cortes"/>
    <x v="0"/>
    <s v="United States"/>
    <s v="Seattle"/>
    <x v="4"/>
    <n v="98105"/>
    <x v="1"/>
    <s v="TEC-PH-10001580"/>
    <x v="2"/>
    <x v="7"/>
    <s v="Logitech Mobile Speakerphone P710e - speaker phone"/>
    <x v="2619"/>
    <n v="1"/>
    <n v="0.2"/>
    <n v="9.4485999999999954"/>
  </r>
  <r>
    <x v="3255"/>
    <x v="1616"/>
    <x v="0"/>
    <x v="630"/>
    <d v="2013-07-15T00:00:00"/>
    <s v="Standard Class"/>
    <x v="417"/>
    <s v="Chris Cortes"/>
    <x v="0"/>
    <s v="United States"/>
    <s v="Seattle"/>
    <x v="4"/>
    <n v="98105"/>
    <x v="1"/>
    <s v="OFF-BI-10004209"/>
    <x v="1"/>
    <x v="8"/>
    <s v="Fellowes Twister Kit, Gray/Clear, 3/pkg"/>
    <x v="1768"/>
    <n v="3"/>
    <n v="0.2"/>
    <n v="6.0299999999999994"/>
  </r>
  <r>
    <x v="3256"/>
    <x v="1617"/>
    <x v="1"/>
    <x v="101"/>
    <d v="2012-08-14T00:00:00"/>
    <s v="Standard Class"/>
    <x v="19"/>
    <s v="Ruben Ausman"/>
    <x v="1"/>
    <s v="United States"/>
    <s v="Jacksonville"/>
    <x v="2"/>
    <n v="32216"/>
    <x v="0"/>
    <s v="OFF-LA-10001613"/>
    <x v="1"/>
    <x v="2"/>
    <s v="Avery File Folder Labels"/>
    <x v="877"/>
    <n v="2"/>
    <n v="0.2"/>
    <n v="1.6704000000000001"/>
  </r>
  <r>
    <x v="3257"/>
    <x v="1618"/>
    <x v="0"/>
    <x v="10"/>
    <d v="2013-12-15T00:00:00"/>
    <s v="Second Class"/>
    <x v="460"/>
    <s v="Damala Kotsonis"/>
    <x v="1"/>
    <s v="United States"/>
    <s v="Franklin"/>
    <x v="18"/>
    <n v="37064"/>
    <x v="0"/>
    <s v="FUR-TA-10001676"/>
    <x v="0"/>
    <x v="3"/>
    <s v="Hon 61000 Series Interactive Training Tables"/>
    <x v="2620"/>
    <n v="3"/>
    <n v="0.4"/>
    <n v="-29.323800000000006"/>
  </r>
  <r>
    <x v="3258"/>
    <x v="1618"/>
    <x v="0"/>
    <x v="10"/>
    <d v="2013-12-15T00:00:00"/>
    <s v="Second Class"/>
    <x v="460"/>
    <s v="Damala Kotsonis"/>
    <x v="1"/>
    <s v="United States"/>
    <s v="Franklin"/>
    <x v="18"/>
    <n v="37064"/>
    <x v="0"/>
    <s v="OFF-BI-10003712"/>
    <x v="1"/>
    <x v="8"/>
    <s v="Acco Pressboard Covers with Storage Hooks, 14 7/8&quot; x 11&quot;, Light Blue"/>
    <x v="194"/>
    <n v="2"/>
    <n v="0.7"/>
    <n v="-2.0621999999999998"/>
  </r>
  <r>
    <x v="3259"/>
    <x v="1619"/>
    <x v="0"/>
    <x v="373"/>
    <d v="2013-11-18T00:00:00"/>
    <s v="Standard Class"/>
    <x v="697"/>
    <s v="Laurel Beltran"/>
    <x v="2"/>
    <s v="United States"/>
    <s v="Highland Park"/>
    <x v="10"/>
    <n v="60035"/>
    <x v="2"/>
    <s v="OFF-BI-10000285"/>
    <x v="1"/>
    <x v="8"/>
    <s v="XtraLife ClearVue Slant-D Ring Binders by Cardinal"/>
    <x v="2621"/>
    <n v="2"/>
    <n v="0.8"/>
    <n v="-4.7040000000000006"/>
  </r>
  <r>
    <x v="3260"/>
    <x v="1620"/>
    <x v="2"/>
    <x v="687"/>
    <d v="2011-11-15T00:00:00"/>
    <s v="First Class"/>
    <x v="698"/>
    <s v="Candace McMahon"/>
    <x v="1"/>
    <s v="United States"/>
    <s v="Pasadena"/>
    <x v="5"/>
    <n v="77506"/>
    <x v="2"/>
    <s v="OFF-PA-10004609"/>
    <x v="1"/>
    <x v="10"/>
    <s v="Xerox 221"/>
    <x v="561"/>
    <n v="4"/>
    <n v="0.2"/>
    <n v="7.2576000000000001"/>
  </r>
  <r>
    <x v="3261"/>
    <x v="1621"/>
    <x v="2"/>
    <x v="664"/>
    <d v="2011-11-19T00:00:00"/>
    <s v="First Class"/>
    <x v="131"/>
    <s v="Thomas Seio"/>
    <x v="1"/>
    <s v="United States"/>
    <s v="San Francisco"/>
    <x v="1"/>
    <n v="94109"/>
    <x v="1"/>
    <s v="TEC-AC-10001314"/>
    <x v="2"/>
    <x v="11"/>
    <s v="Case Logic 2.4GHz Wireless Keyboard"/>
    <x v="2622"/>
    <n v="2"/>
    <n v="0"/>
    <n v="7.9983999999999895"/>
  </r>
  <r>
    <x v="3262"/>
    <x v="1621"/>
    <x v="2"/>
    <x v="664"/>
    <d v="2011-11-19T00:00:00"/>
    <s v="First Class"/>
    <x v="131"/>
    <s v="Thomas Seio"/>
    <x v="1"/>
    <s v="United States"/>
    <s v="San Francisco"/>
    <x v="1"/>
    <n v="94109"/>
    <x v="1"/>
    <s v="OFF-PA-10003395"/>
    <x v="1"/>
    <x v="10"/>
    <s v="Xerox 1941"/>
    <x v="2623"/>
    <n v="7"/>
    <n v="0"/>
    <n v="352.29599999999999"/>
  </r>
  <r>
    <x v="3263"/>
    <x v="1621"/>
    <x v="2"/>
    <x v="664"/>
    <d v="2011-11-19T00:00:00"/>
    <s v="First Class"/>
    <x v="131"/>
    <s v="Thomas Seio"/>
    <x v="1"/>
    <s v="United States"/>
    <s v="San Francisco"/>
    <x v="1"/>
    <n v="94109"/>
    <x v="1"/>
    <s v="OFF-AP-10001242"/>
    <x v="1"/>
    <x v="9"/>
    <s v="APC 7 Outlet Network SurgeArrest Surge Protector"/>
    <x v="2624"/>
    <n v="3"/>
    <n v="0"/>
    <n v="72.431999999999988"/>
  </r>
  <r>
    <x v="3264"/>
    <x v="1622"/>
    <x v="0"/>
    <x v="758"/>
    <d v="2013-03-09T00:00:00"/>
    <s v="Second Class"/>
    <x v="575"/>
    <s v="Randy Ferguson"/>
    <x v="1"/>
    <s v="United States"/>
    <s v="Miami"/>
    <x v="2"/>
    <n v="33180"/>
    <x v="0"/>
    <s v="OFF-LA-10001641"/>
    <x v="1"/>
    <x v="2"/>
    <s v="Avery 518"/>
    <x v="1973"/>
    <n v="4"/>
    <n v="0.2"/>
    <n v="3.528"/>
  </r>
  <r>
    <x v="3265"/>
    <x v="1623"/>
    <x v="2"/>
    <x v="856"/>
    <d v="2011-10-15T00:00:00"/>
    <s v="Standard Class"/>
    <x v="535"/>
    <s v="Jill Fjeld"/>
    <x v="0"/>
    <s v="United States"/>
    <s v="Philadelphia"/>
    <x v="9"/>
    <n v="19120"/>
    <x v="3"/>
    <s v="OFF-ST-10003816"/>
    <x v="1"/>
    <x v="4"/>
    <s v="Fellowes High-Stak Drawer Files"/>
    <x v="2625"/>
    <n v="2"/>
    <n v="0.2"/>
    <n v="10.571399999999983"/>
  </r>
  <r>
    <x v="3266"/>
    <x v="1623"/>
    <x v="2"/>
    <x v="856"/>
    <d v="2011-10-15T00:00:00"/>
    <s v="Standard Class"/>
    <x v="535"/>
    <s v="Jill Fjeld"/>
    <x v="0"/>
    <s v="United States"/>
    <s v="Philadelphia"/>
    <x v="9"/>
    <n v="19120"/>
    <x v="3"/>
    <s v="OFF-EN-10002230"/>
    <x v="1"/>
    <x v="12"/>
    <s v="Airmail Envelopes"/>
    <x v="2626"/>
    <n v="3"/>
    <n v="0.2"/>
    <n v="67.983299999999986"/>
  </r>
  <r>
    <x v="3267"/>
    <x v="1624"/>
    <x v="2"/>
    <x v="857"/>
    <d v="2011-05-29T00:00:00"/>
    <s v="Standard Class"/>
    <x v="699"/>
    <s v="Evan Henry"/>
    <x v="0"/>
    <s v="United States"/>
    <s v="Decatur"/>
    <x v="19"/>
    <n v="35601"/>
    <x v="0"/>
    <s v="TEC-PH-10002660"/>
    <x v="2"/>
    <x v="7"/>
    <s v="Nortel Networks T7316 E Nt8 B27"/>
    <x v="2627"/>
    <n v="2"/>
    <n v="0"/>
    <n v="33.995000000000005"/>
  </r>
  <r>
    <x v="3268"/>
    <x v="1624"/>
    <x v="2"/>
    <x v="857"/>
    <d v="2011-05-29T00:00:00"/>
    <s v="Standard Class"/>
    <x v="699"/>
    <s v="Evan Henry"/>
    <x v="0"/>
    <s v="United States"/>
    <s v="Decatur"/>
    <x v="19"/>
    <n v="35601"/>
    <x v="0"/>
    <s v="TEC-PH-10003171"/>
    <x v="2"/>
    <x v="7"/>
    <s v="Plantronics Encore H101 Dual Earpieces Headset"/>
    <x v="2628"/>
    <n v="1"/>
    <n v="0"/>
    <n v="12.585999999999999"/>
  </r>
  <r>
    <x v="3269"/>
    <x v="1625"/>
    <x v="2"/>
    <x v="858"/>
    <d v="2011-07-19T00:00:00"/>
    <s v="Standard Class"/>
    <x v="100"/>
    <s v="Victoria Wilson"/>
    <x v="1"/>
    <s v="United States"/>
    <s v="Sioux Falls"/>
    <x v="44"/>
    <n v="57103"/>
    <x v="2"/>
    <s v="TEC-AC-10003709"/>
    <x v="2"/>
    <x v="11"/>
    <s v="Maxell 4.7GB DVD-R 5/Pack"/>
    <x v="2629"/>
    <n v="3"/>
    <n v="0"/>
    <n v="1.3068000000000004"/>
  </r>
  <r>
    <x v="3270"/>
    <x v="1625"/>
    <x v="2"/>
    <x v="858"/>
    <d v="2011-07-19T00:00:00"/>
    <s v="Standard Class"/>
    <x v="100"/>
    <s v="Victoria Wilson"/>
    <x v="1"/>
    <s v="United States"/>
    <s v="Sioux Falls"/>
    <x v="44"/>
    <n v="57103"/>
    <x v="2"/>
    <s v="OFF-FA-10000304"/>
    <x v="1"/>
    <x v="13"/>
    <s v="Advantus Push Pins"/>
    <x v="2630"/>
    <n v="3"/>
    <n v="0"/>
    <n v="2.6814000000000004"/>
  </r>
  <r>
    <x v="3271"/>
    <x v="1626"/>
    <x v="1"/>
    <x v="17"/>
    <d v="2012-12-29T00:00:00"/>
    <s v="Second Class"/>
    <x v="634"/>
    <s v="Kean Nguyen"/>
    <x v="1"/>
    <s v="United States"/>
    <s v="Visalia"/>
    <x v="1"/>
    <n v="93277"/>
    <x v="1"/>
    <s v="TEC-AC-10003709"/>
    <x v="2"/>
    <x v="11"/>
    <s v="Maxell 4.7GB DVD-R 5/Pack"/>
    <x v="1063"/>
    <n v="8"/>
    <n v="0"/>
    <n v="3.4848000000000008"/>
  </r>
  <r>
    <x v="3272"/>
    <x v="1627"/>
    <x v="1"/>
    <x v="97"/>
    <d v="2012-02-16T00:00:00"/>
    <s v="Standard Class"/>
    <x v="695"/>
    <s v="Sarah Jordon"/>
    <x v="0"/>
    <s v="United States"/>
    <s v="Los Angeles"/>
    <x v="1"/>
    <n v="90049"/>
    <x v="1"/>
    <s v="FUR-CH-10002774"/>
    <x v="0"/>
    <x v="1"/>
    <s v="Global Deluxe Stacking Chair, Gray"/>
    <x v="2631"/>
    <n v="5"/>
    <n v="0.2"/>
    <n v="22.940999999999995"/>
  </r>
  <r>
    <x v="3273"/>
    <x v="1628"/>
    <x v="3"/>
    <x v="540"/>
    <d v="2014-05-13T00:00:00"/>
    <s v="Standard Class"/>
    <x v="390"/>
    <s v="Penelope Sewall"/>
    <x v="2"/>
    <s v="United States"/>
    <s v="Los Angeles"/>
    <x v="1"/>
    <n v="90032"/>
    <x v="1"/>
    <s v="TEC-CO-10001046"/>
    <x v="2"/>
    <x v="16"/>
    <s v="Canon Imageclass D680 Copier / Fax"/>
    <x v="2632"/>
    <n v="6"/>
    <n v="0.2"/>
    <n v="1049.9849999999999"/>
  </r>
  <r>
    <x v="3274"/>
    <x v="1629"/>
    <x v="3"/>
    <x v="808"/>
    <d v="2014-11-07T00:00:00"/>
    <s v="Standard Class"/>
    <x v="366"/>
    <s v="Kalyca Meade"/>
    <x v="1"/>
    <s v="United States"/>
    <s v="Overland Park"/>
    <x v="41"/>
    <n v="66212"/>
    <x v="2"/>
    <s v="OFF-FA-10003495"/>
    <x v="1"/>
    <x v="13"/>
    <s v="Staples"/>
    <x v="2614"/>
    <n v="3"/>
    <n v="0"/>
    <n v="9.120000000000001"/>
  </r>
  <r>
    <x v="3275"/>
    <x v="1629"/>
    <x v="3"/>
    <x v="808"/>
    <d v="2014-11-07T00:00:00"/>
    <s v="Standard Class"/>
    <x v="366"/>
    <s v="Kalyca Meade"/>
    <x v="1"/>
    <s v="United States"/>
    <s v="Overland Park"/>
    <x v="41"/>
    <n v="66212"/>
    <x v="2"/>
    <s v="OFF-AR-10004685"/>
    <x v="1"/>
    <x v="6"/>
    <s v="Binney &amp; Smith Crayola Metallic Colored Pencils, 8-Color Set"/>
    <x v="2633"/>
    <n v="6"/>
    <n v="0"/>
    <n v="9.1673999999999989"/>
  </r>
  <r>
    <x v="3276"/>
    <x v="1630"/>
    <x v="2"/>
    <x v="267"/>
    <d v="2011-04-09T00:00:00"/>
    <s v="Second Class"/>
    <x v="620"/>
    <s v="Greg Maxwell"/>
    <x v="1"/>
    <s v="United States"/>
    <s v="Alexandria"/>
    <x v="17"/>
    <n v="22304"/>
    <x v="0"/>
    <s v="OFF-AR-10004757"/>
    <x v="1"/>
    <x v="6"/>
    <s v="Crayola Colored Pencils"/>
    <x v="1011"/>
    <n v="7"/>
    <n v="0"/>
    <n v="7.5767999999999986"/>
  </r>
  <r>
    <x v="3277"/>
    <x v="1630"/>
    <x v="2"/>
    <x v="267"/>
    <d v="2011-04-09T00:00:00"/>
    <s v="Second Class"/>
    <x v="620"/>
    <s v="Greg Maxwell"/>
    <x v="1"/>
    <s v="United States"/>
    <s v="Alexandria"/>
    <x v="17"/>
    <n v="22304"/>
    <x v="0"/>
    <s v="TEC-PH-10001615"/>
    <x v="2"/>
    <x v="7"/>
    <s v="AT&amp;T CL82213"/>
    <x v="2634"/>
    <n v="1"/>
    <n v="0"/>
    <n v="8.4070999999999962"/>
  </r>
  <r>
    <x v="3278"/>
    <x v="1630"/>
    <x v="2"/>
    <x v="267"/>
    <d v="2011-04-09T00:00:00"/>
    <s v="Second Class"/>
    <x v="620"/>
    <s v="Greg Maxwell"/>
    <x v="1"/>
    <s v="United States"/>
    <s v="Alexandria"/>
    <x v="17"/>
    <n v="22304"/>
    <x v="0"/>
    <s v="OFF-PA-10003349"/>
    <x v="1"/>
    <x v="10"/>
    <s v="Xerox 1957"/>
    <x v="91"/>
    <n v="2"/>
    <n v="0"/>
    <n v="6.3504000000000005"/>
  </r>
  <r>
    <x v="3279"/>
    <x v="1630"/>
    <x v="2"/>
    <x v="267"/>
    <d v="2011-04-09T00:00:00"/>
    <s v="Second Class"/>
    <x v="620"/>
    <s v="Greg Maxwell"/>
    <x v="1"/>
    <s v="United States"/>
    <s v="Alexandria"/>
    <x v="17"/>
    <n v="22304"/>
    <x v="0"/>
    <s v="OFF-AR-10000127"/>
    <x v="1"/>
    <x v="6"/>
    <s v="Newell 321"/>
    <x v="1011"/>
    <n v="7"/>
    <n v="0"/>
    <n v="6.6583999999999968"/>
  </r>
  <r>
    <x v="3280"/>
    <x v="1630"/>
    <x v="2"/>
    <x v="267"/>
    <d v="2011-04-09T00:00:00"/>
    <s v="Second Class"/>
    <x v="620"/>
    <s v="Greg Maxwell"/>
    <x v="1"/>
    <s v="United States"/>
    <s v="Alexandria"/>
    <x v="17"/>
    <n v="22304"/>
    <x v="0"/>
    <s v="OFF-SU-10002881"/>
    <x v="1"/>
    <x v="14"/>
    <s v="Martin Yale Chadless Opener Electric Letter Opener"/>
    <x v="2635"/>
    <n v="5"/>
    <n v="0"/>
    <n v="83.281000000000063"/>
  </r>
  <r>
    <x v="3281"/>
    <x v="1631"/>
    <x v="2"/>
    <x v="328"/>
    <d v="2011-09-24T00:00:00"/>
    <s v="Standard Class"/>
    <x v="446"/>
    <s v="Kean Takahito"/>
    <x v="0"/>
    <s v="United States"/>
    <s v="Raleigh"/>
    <x v="3"/>
    <n v="27604"/>
    <x v="0"/>
    <s v="TEC-AC-10001109"/>
    <x v="2"/>
    <x v="11"/>
    <s v="Logitech Trackman Marble Mouse"/>
    <x v="736"/>
    <n v="2"/>
    <n v="0.2"/>
    <n v="13.195600000000001"/>
  </r>
  <r>
    <x v="3282"/>
    <x v="1631"/>
    <x v="2"/>
    <x v="328"/>
    <d v="2011-09-24T00:00:00"/>
    <s v="Standard Class"/>
    <x v="446"/>
    <s v="Kean Takahito"/>
    <x v="0"/>
    <s v="United States"/>
    <s v="Raleigh"/>
    <x v="3"/>
    <n v="27604"/>
    <x v="0"/>
    <s v="OFF-PA-10000682"/>
    <x v="1"/>
    <x v="10"/>
    <s v="Xerox 1924"/>
    <x v="701"/>
    <n v="1"/>
    <n v="0.2"/>
    <n v="1.6762000000000001"/>
  </r>
  <r>
    <x v="3283"/>
    <x v="1632"/>
    <x v="2"/>
    <x v="587"/>
    <d v="2011-10-06T00:00:00"/>
    <s v="Standard Class"/>
    <x v="186"/>
    <s v="Maya Herman"/>
    <x v="1"/>
    <s v="United States"/>
    <s v="New York City"/>
    <x v="15"/>
    <n v="10035"/>
    <x v="3"/>
    <s v="FUR-FU-10000221"/>
    <x v="0"/>
    <x v="5"/>
    <s v="Master Caster Door Stop, Brown"/>
    <x v="597"/>
    <n v="3"/>
    <n v="0"/>
    <n v="5.1815999999999995"/>
  </r>
  <r>
    <x v="3284"/>
    <x v="1633"/>
    <x v="2"/>
    <x v="171"/>
    <d v="2011-09-17T00:00:00"/>
    <s v="Standard Class"/>
    <x v="314"/>
    <s v="Art Foster"/>
    <x v="0"/>
    <s v="United States"/>
    <s v="Fairfield"/>
    <x v="24"/>
    <n v="45014"/>
    <x v="3"/>
    <s v="OFF-BI-10002429"/>
    <x v="1"/>
    <x v="8"/>
    <s v="Premier Elliptical Ring Binder, Black"/>
    <x v="2636"/>
    <n v="7"/>
    <n v="0.7"/>
    <n v="-46.877600000000001"/>
  </r>
  <r>
    <x v="3285"/>
    <x v="1634"/>
    <x v="3"/>
    <x v="297"/>
    <d v="2014-02-26T00:00:00"/>
    <s v="Standard Class"/>
    <x v="655"/>
    <s v="Julie Prescott"/>
    <x v="2"/>
    <s v="United States"/>
    <s v="Muskogee"/>
    <x v="26"/>
    <n v="74403"/>
    <x v="2"/>
    <s v="OFF-AR-10002375"/>
    <x v="1"/>
    <x v="6"/>
    <s v="Newell 351"/>
    <x v="2637"/>
    <n v="2"/>
    <n v="0"/>
    <n v="1.9023999999999992"/>
  </r>
  <r>
    <x v="3286"/>
    <x v="1634"/>
    <x v="3"/>
    <x v="297"/>
    <d v="2014-02-26T00:00:00"/>
    <s v="Standard Class"/>
    <x v="655"/>
    <s v="Julie Prescott"/>
    <x v="2"/>
    <s v="United States"/>
    <s v="Muskogee"/>
    <x v="26"/>
    <n v="74403"/>
    <x v="2"/>
    <s v="OFF-AP-10000595"/>
    <x v="1"/>
    <x v="9"/>
    <s v="Disposable Triple-Filter Dust Bags"/>
    <x v="2638"/>
    <n v="3"/>
    <n v="0"/>
    <n v="3.4086000000000003"/>
  </r>
  <r>
    <x v="3287"/>
    <x v="1635"/>
    <x v="1"/>
    <x v="350"/>
    <d v="2012-12-15T00:00:00"/>
    <s v="First Class"/>
    <x v="361"/>
    <s v="Rob Dowd"/>
    <x v="0"/>
    <s v="United States"/>
    <s v="Temecula"/>
    <x v="1"/>
    <n v="92592"/>
    <x v="1"/>
    <s v="TEC-PH-10001530"/>
    <x v="2"/>
    <x v="7"/>
    <s v="Plantronics Voyager Pro Legend"/>
    <x v="2639"/>
    <n v="3"/>
    <n v="0.2"/>
    <n v="49.437599999999975"/>
  </r>
  <r>
    <x v="3288"/>
    <x v="1635"/>
    <x v="1"/>
    <x v="350"/>
    <d v="2012-12-15T00:00:00"/>
    <s v="First Class"/>
    <x v="361"/>
    <s v="Rob Dowd"/>
    <x v="0"/>
    <s v="United States"/>
    <s v="Temecula"/>
    <x v="1"/>
    <n v="92592"/>
    <x v="1"/>
    <s v="OFF-BI-10000050"/>
    <x v="1"/>
    <x v="8"/>
    <s v="Angle-D Binders with Locking Rings, Label Holders"/>
    <x v="2640"/>
    <n v="5"/>
    <n v="0.2"/>
    <n v="9.8549999999999969"/>
  </r>
  <r>
    <x v="3289"/>
    <x v="1635"/>
    <x v="1"/>
    <x v="350"/>
    <d v="2012-12-15T00:00:00"/>
    <s v="First Class"/>
    <x v="361"/>
    <s v="Rob Dowd"/>
    <x v="0"/>
    <s v="United States"/>
    <s v="Temecula"/>
    <x v="1"/>
    <n v="92592"/>
    <x v="1"/>
    <s v="TEC-AC-10001552"/>
    <x v="2"/>
    <x v="11"/>
    <s v="Logitech K350 2.4Ghz Wireless Keyboard"/>
    <x v="2641"/>
    <n v="5"/>
    <n v="0"/>
    <n v="27.373499999999993"/>
  </r>
  <r>
    <x v="3290"/>
    <x v="1635"/>
    <x v="1"/>
    <x v="350"/>
    <d v="2012-12-15T00:00:00"/>
    <s v="First Class"/>
    <x v="361"/>
    <s v="Rob Dowd"/>
    <x v="0"/>
    <s v="United States"/>
    <s v="Temecula"/>
    <x v="1"/>
    <n v="92592"/>
    <x v="1"/>
    <s v="TEC-AC-10003399"/>
    <x v="2"/>
    <x v="11"/>
    <s v="Memorex Mini Travel Drive 64 GB USB 2.0 Flash Drive"/>
    <x v="2642"/>
    <n v="1"/>
    <n v="0"/>
    <n v="15.220800000000001"/>
  </r>
  <r>
    <x v="3291"/>
    <x v="1636"/>
    <x v="0"/>
    <x v="859"/>
    <d v="2013-11-05T00:00:00"/>
    <s v="Standard Class"/>
    <x v="639"/>
    <s v="Jason Fortune-"/>
    <x v="0"/>
    <s v="United States"/>
    <s v="Sterling Heights"/>
    <x v="12"/>
    <n v="48310"/>
    <x v="2"/>
    <s v="OFF-AR-10004078"/>
    <x v="1"/>
    <x v="6"/>
    <s v="Newell 312"/>
    <x v="2643"/>
    <n v="2"/>
    <n v="0"/>
    <n v="3.5039999999999996"/>
  </r>
  <r>
    <x v="3292"/>
    <x v="1637"/>
    <x v="2"/>
    <x v="58"/>
    <d v="2011-12-30T00:00:00"/>
    <s v="Standard Class"/>
    <x v="242"/>
    <s v="Clytie Kelty"/>
    <x v="0"/>
    <s v="United States"/>
    <s v="San Diego"/>
    <x v="1"/>
    <n v="92024"/>
    <x v="1"/>
    <s v="OFF-SU-10002189"/>
    <x v="1"/>
    <x v="14"/>
    <s v="Acme Rosewood Handle Letter Opener"/>
    <x v="2644"/>
    <n v="3"/>
    <n v="0"/>
    <n v="0.11909999999999954"/>
  </r>
  <r>
    <x v="3293"/>
    <x v="1637"/>
    <x v="2"/>
    <x v="58"/>
    <d v="2011-12-30T00:00:00"/>
    <s v="Standard Class"/>
    <x v="242"/>
    <s v="Clytie Kelty"/>
    <x v="0"/>
    <s v="United States"/>
    <s v="San Diego"/>
    <x v="1"/>
    <n v="92024"/>
    <x v="1"/>
    <s v="FUR-FU-10001852"/>
    <x v="0"/>
    <x v="5"/>
    <s v="Eldon Regeneration Recycled Desk Accessories, Smoke"/>
    <x v="2645"/>
    <n v="2"/>
    <n v="0"/>
    <n v="1.1135999999999999"/>
  </r>
  <r>
    <x v="3294"/>
    <x v="1638"/>
    <x v="2"/>
    <x v="860"/>
    <d v="2011-08-18T00:00:00"/>
    <s v="First Class"/>
    <x v="168"/>
    <s v="Keith Herrera"/>
    <x v="0"/>
    <s v="United States"/>
    <s v="Dallas"/>
    <x v="5"/>
    <n v="75081"/>
    <x v="2"/>
    <s v="OFF-BI-10003638"/>
    <x v="1"/>
    <x v="8"/>
    <s v="GBC Durable Plastic Covers"/>
    <x v="2646"/>
    <n v="8"/>
    <n v="0.8"/>
    <n v="-52.632000000000019"/>
  </r>
  <r>
    <x v="3295"/>
    <x v="1639"/>
    <x v="3"/>
    <x v="172"/>
    <d v="2014-10-04T00:00:00"/>
    <s v="First Class"/>
    <x v="475"/>
    <s v="Corinna Mitchell"/>
    <x v="2"/>
    <s v="United States"/>
    <s v="New York City"/>
    <x v="15"/>
    <n v="10035"/>
    <x v="3"/>
    <s v="TEC-MA-10002428"/>
    <x v="2"/>
    <x v="15"/>
    <s v="Fellowes Powershred HS-440 4-Sheet High Security Shredder"/>
    <x v="2647"/>
    <n v="11"/>
    <n v="0"/>
    <n v="767.20049999999992"/>
  </r>
  <r>
    <x v="3296"/>
    <x v="1640"/>
    <x v="1"/>
    <x v="293"/>
    <d v="2012-05-30T00:00:00"/>
    <s v="Standard Class"/>
    <x v="12"/>
    <s v="Emily Burns"/>
    <x v="0"/>
    <s v="United States"/>
    <s v="Phoenix"/>
    <x v="16"/>
    <n v="85023"/>
    <x v="1"/>
    <s v="OFF-BI-10001036"/>
    <x v="1"/>
    <x v="8"/>
    <s v="Cardinal EasyOpen D-Ring Binders"/>
    <x v="2648"/>
    <n v="7"/>
    <n v="0.7"/>
    <n v="-12.795999999999999"/>
  </r>
  <r>
    <x v="3297"/>
    <x v="1640"/>
    <x v="1"/>
    <x v="293"/>
    <d v="2012-05-30T00:00:00"/>
    <s v="Standard Class"/>
    <x v="12"/>
    <s v="Emily Burns"/>
    <x v="0"/>
    <s v="United States"/>
    <s v="Phoenix"/>
    <x v="16"/>
    <n v="85023"/>
    <x v="1"/>
    <s v="OFF-AP-10004708"/>
    <x v="1"/>
    <x v="9"/>
    <s v="Fellowes Superior 10 Outlet Split Surge Protector"/>
    <x v="1632"/>
    <n v="4"/>
    <n v="0.2"/>
    <n v="13.701599999999988"/>
  </r>
  <r>
    <x v="3298"/>
    <x v="1641"/>
    <x v="3"/>
    <x v="673"/>
    <d v="2014-11-17T00:00:00"/>
    <s v="Same Day"/>
    <x v="360"/>
    <s v="Mitch Willingham"/>
    <x v="1"/>
    <s v="United States"/>
    <s v="San Francisco"/>
    <x v="1"/>
    <n v="94122"/>
    <x v="1"/>
    <s v="TEC-MA-10000488"/>
    <x v="2"/>
    <x v="15"/>
    <s v="Bady BDG101FRU Card Printer"/>
    <x v="2252"/>
    <n v="3"/>
    <n v="0.2"/>
    <n v="215.99729999999977"/>
  </r>
  <r>
    <x v="3299"/>
    <x v="1642"/>
    <x v="2"/>
    <x v="728"/>
    <d v="2011-11-22T00:00:00"/>
    <s v="Standard Class"/>
    <x v="229"/>
    <s v="Carlos Soltero"/>
    <x v="0"/>
    <s v="United States"/>
    <s v="Philadelphia"/>
    <x v="9"/>
    <n v="19140"/>
    <x v="3"/>
    <s v="OFF-BI-10003656"/>
    <x v="1"/>
    <x v="8"/>
    <s v="Fellowes PB200 Plastic Comb Binding Machine"/>
    <x v="2649"/>
    <n v="1"/>
    <n v="0.7"/>
    <n v="-40.797600000000003"/>
  </r>
  <r>
    <x v="3300"/>
    <x v="1642"/>
    <x v="2"/>
    <x v="728"/>
    <d v="2011-11-22T00:00:00"/>
    <s v="Standard Class"/>
    <x v="229"/>
    <s v="Carlos Soltero"/>
    <x v="0"/>
    <s v="United States"/>
    <s v="Philadelphia"/>
    <x v="9"/>
    <n v="19140"/>
    <x v="3"/>
    <s v="OFF-ST-10003656"/>
    <x v="1"/>
    <x v="4"/>
    <s v="Safco Industrial Wire Shelving"/>
    <x v="2650"/>
    <n v="1"/>
    <n v="0.2"/>
    <n v="-16.318300000000001"/>
  </r>
  <r>
    <x v="3301"/>
    <x v="1642"/>
    <x v="2"/>
    <x v="728"/>
    <d v="2011-11-22T00:00:00"/>
    <s v="Standard Class"/>
    <x v="229"/>
    <s v="Carlos Soltero"/>
    <x v="0"/>
    <s v="United States"/>
    <s v="Philadelphia"/>
    <x v="9"/>
    <n v="19140"/>
    <x v="3"/>
    <s v="TEC-PH-10001128"/>
    <x v="2"/>
    <x v="7"/>
    <s v="Motorola Droid Maxx"/>
    <x v="2651"/>
    <n v="6"/>
    <n v="0.4"/>
    <n v="-107.99280000000002"/>
  </r>
  <r>
    <x v="3302"/>
    <x v="1642"/>
    <x v="2"/>
    <x v="728"/>
    <d v="2011-11-22T00:00:00"/>
    <s v="Standard Class"/>
    <x v="229"/>
    <s v="Carlos Soltero"/>
    <x v="0"/>
    <s v="United States"/>
    <s v="Philadelphia"/>
    <x v="9"/>
    <n v="19140"/>
    <x v="3"/>
    <s v="FUR-FU-10001473"/>
    <x v="0"/>
    <x v="5"/>
    <s v="Eldon Executive Woodline II Desk Accessories, Mahogany"/>
    <x v="2616"/>
    <n v="3"/>
    <n v="0.2"/>
    <n v="5.2773000000000003"/>
  </r>
  <r>
    <x v="3303"/>
    <x v="1642"/>
    <x v="2"/>
    <x v="728"/>
    <d v="2011-11-22T00:00:00"/>
    <s v="Standard Class"/>
    <x v="229"/>
    <s v="Carlos Soltero"/>
    <x v="0"/>
    <s v="United States"/>
    <s v="Philadelphia"/>
    <x v="9"/>
    <n v="19140"/>
    <x v="3"/>
    <s v="OFF-BI-10004656"/>
    <x v="1"/>
    <x v="8"/>
    <s v="Peel &amp; Stick Add-On Corner Pockets"/>
    <x v="2652"/>
    <n v="3"/>
    <n v="0.7"/>
    <n v="-1.4255999999999998"/>
  </r>
  <r>
    <x v="3304"/>
    <x v="1643"/>
    <x v="2"/>
    <x v="125"/>
    <d v="2012-01-01T00:00:00"/>
    <s v="Second Class"/>
    <x v="407"/>
    <s v="Stefania Perrino"/>
    <x v="1"/>
    <s v="United States"/>
    <s v="Laredo"/>
    <x v="5"/>
    <n v="78041"/>
    <x v="2"/>
    <s v="OFF-EN-10004955"/>
    <x v="1"/>
    <x v="12"/>
    <s v="Fashion Color Clasp Envelopes"/>
    <x v="2653"/>
    <n v="3"/>
    <n v="0.2"/>
    <n v="4.7066999999999997"/>
  </r>
  <r>
    <x v="3305"/>
    <x v="1643"/>
    <x v="2"/>
    <x v="125"/>
    <d v="2012-01-01T00:00:00"/>
    <s v="Second Class"/>
    <x v="407"/>
    <s v="Stefania Perrino"/>
    <x v="1"/>
    <s v="United States"/>
    <s v="Laredo"/>
    <x v="5"/>
    <n v="78041"/>
    <x v="2"/>
    <s v="TEC-PH-10002468"/>
    <x v="2"/>
    <x v="7"/>
    <s v="Plantronics CS 50-USB - headset - Convertible, Monaural"/>
    <x v="2075"/>
    <n v="2"/>
    <n v="0.2"/>
    <n v="19.03860000000001"/>
  </r>
  <r>
    <x v="3306"/>
    <x v="1643"/>
    <x v="2"/>
    <x v="125"/>
    <d v="2012-01-01T00:00:00"/>
    <s v="Second Class"/>
    <x v="407"/>
    <s v="Stefania Perrino"/>
    <x v="1"/>
    <s v="United States"/>
    <s v="Laredo"/>
    <x v="5"/>
    <n v="78041"/>
    <x v="2"/>
    <s v="TEC-PH-10000576"/>
    <x v="2"/>
    <x v="7"/>
    <s v="AT&amp;T 1080 Corded phone"/>
    <x v="2654"/>
    <n v="3"/>
    <n v="0.2"/>
    <n v="28.767899999999997"/>
  </r>
  <r>
    <x v="3307"/>
    <x v="1643"/>
    <x v="2"/>
    <x v="125"/>
    <d v="2012-01-01T00:00:00"/>
    <s v="Second Class"/>
    <x v="407"/>
    <s v="Stefania Perrino"/>
    <x v="1"/>
    <s v="United States"/>
    <s v="Laredo"/>
    <x v="5"/>
    <n v="78041"/>
    <x v="2"/>
    <s v="OFF-BI-10002160"/>
    <x v="1"/>
    <x v="8"/>
    <s v="Acco Hanging Data Binders"/>
    <x v="2655"/>
    <n v="3"/>
    <n v="0.8"/>
    <n v="-3.6576000000000004"/>
  </r>
  <r>
    <x v="3308"/>
    <x v="1643"/>
    <x v="2"/>
    <x v="125"/>
    <d v="2012-01-01T00:00:00"/>
    <s v="Second Class"/>
    <x v="407"/>
    <s v="Stefania Perrino"/>
    <x v="1"/>
    <s v="United States"/>
    <s v="Laredo"/>
    <x v="5"/>
    <n v="78041"/>
    <x v="2"/>
    <s v="TEC-AC-10003628"/>
    <x v="2"/>
    <x v="11"/>
    <s v="Logitech 910-002974 M325 Wireless Mouse for Web Scrolling"/>
    <x v="736"/>
    <n v="2"/>
    <n v="0.2"/>
    <n v="14.395200000000004"/>
  </r>
  <r>
    <x v="3309"/>
    <x v="1644"/>
    <x v="1"/>
    <x v="599"/>
    <d v="2012-11-11T00:00:00"/>
    <s v="Standard Class"/>
    <x v="265"/>
    <s v="Grant Thornton"/>
    <x v="1"/>
    <s v="United States"/>
    <s v="New York City"/>
    <x v="15"/>
    <n v="10009"/>
    <x v="3"/>
    <s v="OFF-BI-10001116"/>
    <x v="1"/>
    <x v="8"/>
    <s v="Wilson Jones 1&quot; Hanging DublLock Ring Binders"/>
    <x v="869"/>
    <n v="6"/>
    <n v="0.2"/>
    <n v="8.8704000000000018"/>
  </r>
  <r>
    <x v="3310"/>
    <x v="1645"/>
    <x v="0"/>
    <x v="42"/>
    <d v="2013-09-23T00:00:00"/>
    <s v="Standard Class"/>
    <x v="560"/>
    <s v="Luke Weiss"/>
    <x v="0"/>
    <s v="United States"/>
    <s v="New York City"/>
    <x v="15"/>
    <n v="10035"/>
    <x v="3"/>
    <s v="OFF-BI-10002026"/>
    <x v="1"/>
    <x v="8"/>
    <s v="Avery Arch Ring Binders"/>
    <x v="2656"/>
    <n v="5"/>
    <n v="0.2"/>
    <n v="78.434999999999988"/>
  </r>
  <r>
    <x v="3311"/>
    <x v="1646"/>
    <x v="0"/>
    <x v="231"/>
    <d v="2013-03-26T00:00:00"/>
    <s v="Second Class"/>
    <x v="692"/>
    <s v="Aaron Hawkins"/>
    <x v="1"/>
    <s v="United States"/>
    <s v="Gulfport"/>
    <x v="35"/>
    <n v="39503"/>
    <x v="0"/>
    <s v="FUR-FU-10003691"/>
    <x v="0"/>
    <x v="5"/>
    <s v="Eldon Image Series Desk Accessories, Ebony"/>
    <x v="2657"/>
    <n v="7"/>
    <n v="0"/>
    <n v="38.038000000000004"/>
  </r>
  <r>
    <x v="3312"/>
    <x v="1647"/>
    <x v="2"/>
    <x v="127"/>
    <d v="2011-10-01T00:00:00"/>
    <s v="Standard Class"/>
    <x v="513"/>
    <s v="Thea Hendricks"/>
    <x v="0"/>
    <s v="United States"/>
    <s v="San Diego"/>
    <x v="1"/>
    <n v="92037"/>
    <x v="1"/>
    <s v="FUR-CH-10002602"/>
    <x v="0"/>
    <x v="1"/>
    <s v="DMI Arturo Collection Mission-style Design Wood Chair"/>
    <x v="891"/>
    <n v="5"/>
    <n v="0.2"/>
    <n v="45.294000000000011"/>
  </r>
  <r>
    <x v="3313"/>
    <x v="1647"/>
    <x v="2"/>
    <x v="127"/>
    <d v="2011-10-01T00:00:00"/>
    <s v="Standard Class"/>
    <x v="513"/>
    <s v="Thea Hendricks"/>
    <x v="0"/>
    <s v="United States"/>
    <s v="San Diego"/>
    <x v="1"/>
    <n v="92037"/>
    <x v="1"/>
    <s v="OFF-PA-10000675"/>
    <x v="1"/>
    <x v="10"/>
    <s v="Xerox 1919"/>
    <x v="2658"/>
    <n v="2"/>
    <n v="0"/>
    <n v="40.170200000000001"/>
  </r>
  <r>
    <x v="3314"/>
    <x v="1648"/>
    <x v="3"/>
    <x v="165"/>
    <d v="2014-12-29T00:00:00"/>
    <s v="Standard Class"/>
    <x v="643"/>
    <s v="Hunter Glantz"/>
    <x v="0"/>
    <s v="United States"/>
    <s v="Oceanside"/>
    <x v="15"/>
    <n v="11572"/>
    <x v="3"/>
    <s v="FUR-CH-10002602"/>
    <x v="0"/>
    <x v="1"/>
    <s v="DMI Arturo Collection Mission-style Design Wood Chair"/>
    <x v="2659"/>
    <n v="2"/>
    <n v="0.1"/>
    <n v="48.313600000000008"/>
  </r>
  <r>
    <x v="3315"/>
    <x v="1648"/>
    <x v="3"/>
    <x v="165"/>
    <d v="2014-12-29T00:00:00"/>
    <s v="Standard Class"/>
    <x v="643"/>
    <s v="Hunter Glantz"/>
    <x v="0"/>
    <s v="United States"/>
    <s v="Oceanside"/>
    <x v="15"/>
    <n v="11572"/>
    <x v="3"/>
    <s v="OFF-BI-10001900"/>
    <x v="1"/>
    <x v="8"/>
    <s v="DXL Angle-View Binders with Locking Rings, Black"/>
    <x v="2660"/>
    <n v="3"/>
    <n v="0.2"/>
    <n v="4.8518999999999997"/>
  </r>
  <r>
    <x v="3316"/>
    <x v="1649"/>
    <x v="3"/>
    <x v="468"/>
    <d v="2014-11-16T00:00:00"/>
    <s v="Second Class"/>
    <x v="494"/>
    <s v="Edward Becker"/>
    <x v="1"/>
    <s v="United States"/>
    <s v="Round Rock"/>
    <x v="5"/>
    <n v="78664"/>
    <x v="2"/>
    <s v="FUR-FU-10001468"/>
    <x v="0"/>
    <x v="5"/>
    <s v="Tenex Antistatic Computer Chair Mats"/>
    <x v="2661"/>
    <n v="5"/>
    <n v="0.6"/>
    <n v="-427.45000000000005"/>
  </r>
  <r>
    <x v="3317"/>
    <x v="1650"/>
    <x v="1"/>
    <x v="861"/>
    <d v="2012-09-15T00:00:00"/>
    <s v="Standard Class"/>
    <x v="56"/>
    <s v="Steven Cartwright"/>
    <x v="0"/>
    <s v="United States"/>
    <s v="Redlands"/>
    <x v="1"/>
    <n v="92374"/>
    <x v="1"/>
    <s v="OFF-AR-10004648"/>
    <x v="1"/>
    <x v="6"/>
    <s v="Boston 19500 Mighty Mite Electric Pencil Sharpener"/>
    <x v="2662"/>
    <n v="9"/>
    <n v="0"/>
    <n v="48.964500000000001"/>
  </r>
  <r>
    <x v="3318"/>
    <x v="1650"/>
    <x v="1"/>
    <x v="861"/>
    <d v="2012-09-15T00:00:00"/>
    <s v="Standard Class"/>
    <x v="56"/>
    <s v="Steven Cartwright"/>
    <x v="0"/>
    <s v="United States"/>
    <s v="Redlands"/>
    <x v="1"/>
    <n v="92374"/>
    <x v="1"/>
    <s v="OFF-LA-10003190"/>
    <x v="1"/>
    <x v="2"/>
    <s v="Avery 474"/>
    <x v="880"/>
    <n v="3"/>
    <n v="0"/>
    <n v="4.2336"/>
  </r>
  <r>
    <x v="3319"/>
    <x v="1651"/>
    <x v="2"/>
    <x v="414"/>
    <d v="2011-12-25T00:00:00"/>
    <s v="Standard Class"/>
    <x v="700"/>
    <s v="Tony Sayre"/>
    <x v="0"/>
    <s v="United States"/>
    <s v="Columbia"/>
    <x v="18"/>
    <n v="38401"/>
    <x v="0"/>
    <s v="OFF-AP-10004868"/>
    <x v="1"/>
    <x v="9"/>
    <s v="Hoover Commercial Soft Guard Upright Vacuum And Disposable Filtration Bags"/>
    <x v="2663"/>
    <n v="7"/>
    <n v="0.2"/>
    <n v="3.8073000000000015"/>
  </r>
  <r>
    <x v="3320"/>
    <x v="1651"/>
    <x v="2"/>
    <x v="414"/>
    <d v="2011-12-25T00:00:00"/>
    <s v="Standard Class"/>
    <x v="700"/>
    <s v="Tony Sayre"/>
    <x v="0"/>
    <s v="United States"/>
    <s v="Columbia"/>
    <x v="18"/>
    <n v="38401"/>
    <x v="0"/>
    <s v="FUR-CH-10004287"/>
    <x v="0"/>
    <x v="1"/>
    <s v="SAFCO Arco Folding Chair"/>
    <x v="1677"/>
    <n v="3"/>
    <n v="0.2"/>
    <n v="74.573999999999955"/>
  </r>
  <r>
    <x v="3321"/>
    <x v="1651"/>
    <x v="2"/>
    <x v="414"/>
    <d v="2011-12-25T00:00:00"/>
    <s v="Standard Class"/>
    <x v="700"/>
    <s v="Tony Sayre"/>
    <x v="0"/>
    <s v="United States"/>
    <s v="Columbia"/>
    <x v="18"/>
    <n v="38401"/>
    <x v="0"/>
    <s v="OFF-PA-10002689"/>
    <x v="1"/>
    <x v="10"/>
    <s v="Weyerhaeuser First Choice Laser/Copy Paper (20Lb. and 88 Bright)"/>
    <x v="233"/>
    <n v="5"/>
    <n v="0.2"/>
    <n v="9.0719999999999992"/>
  </r>
  <r>
    <x v="3322"/>
    <x v="1652"/>
    <x v="1"/>
    <x v="862"/>
    <d v="2012-07-27T00:00:00"/>
    <s v="Standard Class"/>
    <x v="274"/>
    <s v="Tracy Hopkins"/>
    <x v="2"/>
    <s v="United States"/>
    <s v="New York City"/>
    <x v="15"/>
    <n v="10009"/>
    <x v="3"/>
    <s v="OFF-AP-10002892"/>
    <x v="1"/>
    <x v="9"/>
    <s v="Belkin F5C206VTEL 6 Outlet Surge"/>
    <x v="2664"/>
    <n v="3"/>
    <n v="0"/>
    <n v="20.681999999999995"/>
  </r>
  <r>
    <x v="3323"/>
    <x v="1652"/>
    <x v="1"/>
    <x v="862"/>
    <d v="2012-07-27T00:00:00"/>
    <s v="Standard Class"/>
    <x v="274"/>
    <s v="Tracy Hopkins"/>
    <x v="2"/>
    <s v="United States"/>
    <s v="New York City"/>
    <x v="15"/>
    <n v="10009"/>
    <x v="3"/>
    <s v="FUR-FU-10002253"/>
    <x v="0"/>
    <x v="5"/>
    <s v="Howard Miller 13&quot; Diameter Pewter Finish Round Wall Clock"/>
    <x v="2665"/>
    <n v="3"/>
    <n v="0"/>
    <n v="50.239800000000002"/>
  </r>
  <r>
    <x v="3324"/>
    <x v="1653"/>
    <x v="2"/>
    <x v="7"/>
    <d v="2011-11-15T00:00:00"/>
    <s v="Standard Class"/>
    <x v="30"/>
    <s v="Karen Daniels"/>
    <x v="0"/>
    <s v="United States"/>
    <s v="Houston"/>
    <x v="5"/>
    <n v="77095"/>
    <x v="2"/>
    <s v="OFF-BI-10001359"/>
    <x v="1"/>
    <x v="8"/>
    <s v="GBC DocuBind TL300 Electric Binding System"/>
    <x v="2666"/>
    <n v="5"/>
    <n v="0.8"/>
    <n v="-1480.0335000000009"/>
  </r>
  <r>
    <x v="3325"/>
    <x v="1653"/>
    <x v="2"/>
    <x v="7"/>
    <d v="2011-11-15T00:00:00"/>
    <s v="Standard Class"/>
    <x v="30"/>
    <s v="Karen Daniels"/>
    <x v="0"/>
    <s v="United States"/>
    <s v="Houston"/>
    <x v="5"/>
    <n v="77095"/>
    <x v="2"/>
    <s v="OFF-BI-10001267"/>
    <x v="1"/>
    <x v="8"/>
    <s v="Universal Recycled Hanging Pressboard Report Binders, Letter Size"/>
    <x v="2667"/>
    <n v="1"/>
    <n v="0.8"/>
    <n v="-1.9744000000000002"/>
  </r>
  <r>
    <x v="3326"/>
    <x v="1653"/>
    <x v="2"/>
    <x v="7"/>
    <d v="2011-11-15T00:00:00"/>
    <s v="Standard Class"/>
    <x v="30"/>
    <s v="Karen Daniels"/>
    <x v="0"/>
    <s v="United States"/>
    <s v="Houston"/>
    <x v="5"/>
    <n v="77095"/>
    <x v="2"/>
    <s v="OFF-AR-10003582"/>
    <x v="1"/>
    <x v="6"/>
    <s v="Boston Electric Pencil Sharpener, Model 1818, Charcoal Black"/>
    <x v="1870"/>
    <n v="3"/>
    <n v="0.2"/>
    <n v="6.7560000000000038"/>
  </r>
  <r>
    <x v="3327"/>
    <x v="1653"/>
    <x v="2"/>
    <x v="7"/>
    <d v="2011-11-15T00:00:00"/>
    <s v="Standard Class"/>
    <x v="30"/>
    <s v="Karen Daniels"/>
    <x v="0"/>
    <s v="United States"/>
    <s v="Houston"/>
    <x v="5"/>
    <n v="77095"/>
    <x v="2"/>
    <s v="OFF-PA-10003724"/>
    <x v="1"/>
    <x v="10"/>
    <s v="Wirebound Message Book, 4 per Page"/>
    <x v="2668"/>
    <n v="5"/>
    <n v="0.2"/>
    <n v="7.8734999999999991"/>
  </r>
  <r>
    <x v="3328"/>
    <x v="1653"/>
    <x v="2"/>
    <x v="7"/>
    <d v="2011-11-15T00:00:00"/>
    <s v="Standard Class"/>
    <x v="30"/>
    <s v="Karen Daniels"/>
    <x v="0"/>
    <s v="United States"/>
    <s v="Houston"/>
    <x v="5"/>
    <n v="77095"/>
    <x v="2"/>
    <s v="OFF-PA-10001033"/>
    <x v="1"/>
    <x v="10"/>
    <s v="Xerox 1893"/>
    <x v="2669"/>
    <n v="8"/>
    <n v="0.2"/>
    <n v="95.096800000000002"/>
  </r>
  <r>
    <x v="3329"/>
    <x v="1653"/>
    <x v="2"/>
    <x v="7"/>
    <d v="2011-11-15T00:00:00"/>
    <s v="Standard Class"/>
    <x v="30"/>
    <s v="Karen Daniels"/>
    <x v="0"/>
    <s v="United States"/>
    <s v="Houston"/>
    <x v="5"/>
    <n v="77095"/>
    <x v="2"/>
    <s v="TEC-PH-10003505"/>
    <x v="2"/>
    <x v="7"/>
    <s v="Geemarc AmpliPOWER60"/>
    <x v="1490"/>
    <n v="2"/>
    <n v="0.2"/>
    <n v="16.703999999999986"/>
  </r>
  <r>
    <x v="3330"/>
    <x v="1653"/>
    <x v="2"/>
    <x v="7"/>
    <d v="2011-11-15T00:00:00"/>
    <s v="Standard Class"/>
    <x v="30"/>
    <s v="Karen Daniels"/>
    <x v="0"/>
    <s v="United States"/>
    <s v="Houston"/>
    <x v="5"/>
    <n v="77095"/>
    <x v="2"/>
    <s v="TEC-PH-10004959"/>
    <x v="2"/>
    <x v="7"/>
    <s v="Classic Ivory Antique Telephone ZL1810"/>
    <x v="2670"/>
    <n v="3"/>
    <n v="0.2"/>
    <n v="15.07350000000001"/>
  </r>
  <r>
    <x v="3331"/>
    <x v="1654"/>
    <x v="3"/>
    <x v="817"/>
    <d v="2014-12-21T00:00:00"/>
    <s v="Standard Class"/>
    <x v="39"/>
    <s v="Gary Mitchum"/>
    <x v="2"/>
    <s v="United States"/>
    <s v="Chicago"/>
    <x v="10"/>
    <n v="60653"/>
    <x v="2"/>
    <s v="TEC-AC-10000474"/>
    <x v="2"/>
    <x v="11"/>
    <s v="Kensington Expert Mouse Optical USB Trackball for PC or Mac"/>
    <x v="2671"/>
    <n v="3"/>
    <n v="0.2"/>
    <n v="28.496999999999957"/>
  </r>
  <r>
    <x v="3332"/>
    <x v="1654"/>
    <x v="3"/>
    <x v="817"/>
    <d v="2014-12-21T00:00:00"/>
    <s v="Standard Class"/>
    <x v="39"/>
    <s v="Gary Mitchum"/>
    <x v="2"/>
    <s v="United States"/>
    <s v="Chicago"/>
    <x v="10"/>
    <n v="60653"/>
    <x v="2"/>
    <s v="TEC-PH-10003095"/>
    <x v="2"/>
    <x v="7"/>
    <s v="Samsung HM1900 Bluetooth Headset"/>
    <x v="2672"/>
    <n v="3"/>
    <n v="0.2"/>
    <n v="19.754999999999999"/>
  </r>
  <r>
    <x v="3333"/>
    <x v="1654"/>
    <x v="3"/>
    <x v="817"/>
    <d v="2014-12-21T00:00:00"/>
    <s v="Standard Class"/>
    <x v="39"/>
    <s v="Gary Mitchum"/>
    <x v="2"/>
    <s v="United States"/>
    <s v="Chicago"/>
    <x v="10"/>
    <n v="60653"/>
    <x v="2"/>
    <s v="FUR-FU-10002963"/>
    <x v="0"/>
    <x v="5"/>
    <s v="Master Caster Door Stop, Gray"/>
    <x v="2673"/>
    <n v="1"/>
    <n v="0.6"/>
    <n v="-1.3208000000000002"/>
  </r>
  <r>
    <x v="3334"/>
    <x v="1655"/>
    <x v="3"/>
    <x v="170"/>
    <d v="2014-08-23T00:00:00"/>
    <s v="First Class"/>
    <x v="701"/>
    <s v="Patrick Ryan"/>
    <x v="0"/>
    <s v="United States"/>
    <s v="Oakland"/>
    <x v="1"/>
    <n v="94601"/>
    <x v="1"/>
    <s v="OFF-AR-10000203"/>
    <x v="1"/>
    <x v="6"/>
    <s v="Newell 336"/>
    <x v="860"/>
    <n v="4"/>
    <n v="0"/>
    <n v="4.9647999999999985"/>
  </r>
  <r>
    <x v="3335"/>
    <x v="1655"/>
    <x v="3"/>
    <x v="170"/>
    <d v="2014-08-23T00:00:00"/>
    <s v="First Class"/>
    <x v="701"/>
    <s v="Patrick Ryan"/>
    <x v="0"/>
    <s v="United States"/>
    <s v="Oakland"/>
    <x v="1"/>
    <n v="94601"/>
    <x v="1"/>
    <s v="TEC-PH-10004667"/>
    <x v="2"/>
    <x v="7"/>
    <s v="Cisco 8x8 Inc. 6753i IP Business Phone System"/>
    <x v="2674"/>
    <n v="4"/>
    <n v="0.2"/>
    <n v="37.797199999999975"/>
  </r>
  <r>
    <x v="3336"/>
    <x v="1655"/>
    <x v="3"/>
    <x v="170"/>
    <d v="2014-08-23T00:00:00"/>
    <s v="First Class"/>
    <x v="701"/>
    <s v="Patrick Ryan"/>
    <x v="0"/>
    <s v="United States"/>
    <s v="Oakland"/>
    <x v="1"/>
    <n v="94601"/>
    <x v="1"/>
    <s v="FUR-FU-10000193"/>
    <x v="0"/>
    <x v="5"/>
    <s v="Tenex Chairmats For Use with Hard Floors"/>
    <x v="681"/>
    <n v="4"/>
    <n v="0"/>
    <n v="10.393599999999992"/>
  </r>
  <r>
    <x v="3337"/>
    <x v="1655"/>
    <x v="3"/>
    <x v="170"/>
    <d v="2014-08-23T00:00:00"/>
    <s v="First Class"/>
    <x v="701"/>
    <s v="Patrick Ryan"/>
    <x v="0"/>
    <s v="United States"/>
    <s v="Oakland"/>
    <x v="1"/>
    <n v="94601"/>
    <x v="1"/>
    <s v="FUR-TA-10001539"/>
    <x v="0"/>
    <x v="3"/>
    <s v="Chromcraft Rectangular Conference Tables"/>
    <x v="2675"/>
    <n v="3"/>
    <n v="0.2"/>
    <n v="28.436399999999935"/>
  </r>
  <r>
    <x v="3338"/>
    <x v="1655"/>
    <x v="3"/>
    <x v="170"/>
    <d v="2014-08-23T00:00:00"/>
    <s v="First Class"/>
    <x v="701"/>
    <s v="Patrick Ryan"/>
    <x v="0"/>
    <s v="United States"/>
    <s v="Oakland"/>
    <x v="1"/>
    <n v="94601"/>
    <x v="1"/>
    <s v="OFF-BI-10000962"/>
    <x v="1"/>
    <x v="8"/>
    <s v="Acco Flexible ACCOHIDE Square Ring Data Binder, Dark Blue, 11 1/2&quot; X 14&quot; 7/8&quot;"/>
    <x v="2676"/>
    <n v="9"/>
    <n v="0.2"/>
    <n v="42.464699999999993"/>
  </r>
  <r>
    <x v="3339"/>
    <x v="1655"/>
    <x v="3"/>
    <x v="170"/>
    <d v="2014-08-23T00:00:00"/>
    <s v="First Class"/>
    <x v="701"/>
    <s v="Patrick Ryan"/>
    <x v="0"/>
    <s v="United States"/>
    <s v="Oakland"/>
    <x v="1"/>
    <n v="94601"/>
    <x v="1"/>
    <s v="OFF-AP-10002867"/>
    <x v="1"/>
    <x v="9"/>
    <s v="Fellowes Command Center 5-outlet power strip"/>
    <x v="2677"/>
    <n v="3"/>
    <n v="0"/>
    <n v="54.950400000000002"/>
  </r>
  <r>
    <x v="3340"/>
    <x v="1655"/>
    <x v="3"/>
    <x v="170"/>
    <d v="2014-08-23T00:00:00"/>
    <s v="First Class"/>
    <x v="701"/>
    <s v="Patrick Ryan"/>
    <x v="0"/>
    <s v="United States"/>
    <s v="Oakland"/>
    <x v="1"/>
    <n v="94601"/>
    <x v="1"/>
    <s v="OFF-LA-10001158"/>
    <x v="1"/>
    <x v="2"/>
    <s v="Avery Address/Shipping Labels for Typewriters, 4&quot; x 2&quot;"/>
    <x v="2678"/>
    <n v="5"/>
    <n v="0"/>
    <n v="24.84"/>
  </r>
  <r>
    <x v="3341"/>
    <x v="1656"/>
    <x v="0"/>
    <x v="278"/>
    <d v="2013-09-02T00:00:00"/>
    <s v="Second Class"/>
    <x v="26"/>
    <s v="Ted Butterfield"/>
    <x v="0"/>
    <s v="United States"/>
    <s v="Quincy"/>
    <x v="31"/>
    <n v="2169"/>
    <x v="3"/>
    <s v="OFF-PA-10000675"/>
    <x v="1"/>
    <x v="10"/>
    <s v="Xerox 1919"/>
    <x v="1247"/>
    <n v="3"/>
    <n v="0"/>
    <n v="60.255300000000005"/>
  </r>
  <r>
    <x v="3342"/>
    <x v="1656"/>
    <x v="0"/>
    <x v="278"/>
    <d v="2013-09-02T00:00:00"/>
    <s v="Second Class"/>
    <x v="26"/>
    <s v="Ted Butterfield"/>
    <x v="0"/>
    <s v="United States"/>
    <s v="Quincy"/>
    <x v="31"/>
    <n v="2169"/>
    <x v="3"/>
    <s v="FUR-TA-10001307"/>
    <x v="0"/>
    <x v="3"/>
    <s v="SAFCO PlanMaster Heigh-Adjustable Drafting Table Base, 43w x 30d x 30-37h, Black"/>
    <x v="2679"/>
    <n v="1"/>
    <n v="0.3"/>
    <n v="20.966999999999999"/>
  </r>
  <r>
    <x v="3343"/>
    <x v="1656"/>
    <x v="0"/>
    <x v="278"/>
    <d v="2013-09-02T00:00:00"/>
    <s v="Second Class"/>
    <x v="26"/>
    <s v="Ted Butterfield"/>
    <x v="0"/>
    <s v="United States"/>
    <s v="Quincy"/>
    <x v="31"/>
    <n v="2169"/>
    <x v="3"/>
    <s v="TEC-PH-10000011"/>
    <x v="2"/>
    <x v="7"/>
    <s v="PureGear Roll-On Screen Protector"/>
    <x v="1543"/>
    <n v="3"/>
    <n v="0"/>
    <n v="28.785599999999995"/>
  </r>
  <r>
    <x v="3344"/>
    <x v="1656"/>
    <x v="0"/>
    <x v="278"/>
    <d v="2013-09-02T00:00:00"/>
    <s v="Second Class"/>
    <x v="26"/>
    <s v="Ted Butterfield"/>
    <x v="0"/>
    <s v="United States"/>
    <s v="Quincy"/>
    <x v="31"/>
    <n v="2169"/>
    <x v="3"/>
    <s v="OFF-PA-10002666"/>
    <x v="1"/>
    <x v="10"/>
    <s v="Southworth 25% Cotton Linen-Finish Paper &amp; Envelopes"/>
    <x v="2680"/>
    <n v="9"/>
    <n v="0"/>
    <n v="36.692999999999998"/>
  </r>
  <r>
    <x v="3345"/>
    <x v="1656"/>
    <x v="0"/>
    <x v="278"/>
    <d v="2013-09-02T00:00:00"/>
    <s v="Second Class"/>
    <x v="26"/>
    <s v="Ted Butterfield"/>
    <x v="0"/>
    <s v="United States"/>
    <s v="Quincy"/>
    <x v="31"/>
    <n v="2169"/>
    <x v="3"/>
    <s v="OFF-FA-10000735"/>
    <x v="1"/>
    <x v="13"/>
    <s v="Staples"/>
    <x v="2643"/>
    <n v="4"/>
    <n v="0"/>
    <n v="5.2559999999999993"/>
  </r>
  <r>
    <x v="3346"/>
    <x v="1656"/>
    <x v="0"/>
    <x v="278"/>
    <d v="2013-09-02T00:00:00"/>
    <s v="Second Class"/>
    <x v="26"/>
    <s v="Ted Butterfield"/>
    <x v="0"/>
    <s v="United States"/>
    <s v="Quincy"/>
    <x v="31"/>
    <n v="2169"/>
    <x v="3"/>
    <s v="OFF-BI-10000174"/>
    <x v="1"/>
    <x v="8"/>
    <s v="Wilson Jones Clip &amp; Carry Folder Binder Tool for Ring Binders, Clear"/>
    <x v="180"/>
    <n v="5"/>
    <n v="0"/>
    <n v="13.919999999999998"/>
  </r>
  <r>
    <x v="3347"/>
    <x v="1657"/>
    <x v="1"/>
    <x v="863"/>
    <d v="2012-08-20T00:00:00"/>
    <s v="Standard Class"/>
    <x v="21"/>
    <s v="Odella Nelson"/>
    <x v="1"/>
    <s v="United States"/>
    <s v="Yucaipa"/>
    <x v="1"/>
    <n v="92399"/>
    <x v="1"/>
    <s v="OFF-AR-10003156"/>
    <x v="1"/>
    <x v="6"/>
    <s v="50 Colored Long Pencils"/>
    <x v="2681"/>
    <n v="5"/>
    <n v="0"/>
    <n v="13.208000000000002"/>
  </r>
  <r>
    <x v="3348"/>
    <x v="1658"/>
    <x v="3"/>
    <x v="60"/>
    <d v="2014-11-08T00:00:00"/>
    <s v="First Class"/>
    <x v="124"/>
    <s v="Alan Haines"/>
    <x v="1"/>
    <s v="United States"/>
    <s v="Chicago"/>
    <x v="10"/>
    <n v="60623"/>
    <x v="2"/>
    <s v="OFF-BI-10000474"/>
    <x v="1"/>
    <x v="8"/>
    <s v="Avery Recycled Flexi-View Covers for Binding Systems"/>
    <x v="2682"/>
    <n v="5"/>
    <n v="0.8"/>
    <n v="-25.648000000000003"/>
  </r>
  <r>
    <x v="3349"/>
    <x v="1659"/>
    <x v="0"/>
    <x v="864"/>
    <d v="2013-08-22T00:00:00"/>
    <s v="Standard Class"/>
    <x v="392"/>
    <s v="Neoma Murray"/>
    <x v="0"/>
    <s v="United States"/>
    <s v="Seattle"/>
    <x v="4"/>
    <n v="98105"/>
    <x v="1"/>
    <s v="OFF-BI-10003712"/>
    <x v="1"/>
    <x v="8"/>
    <s v="Acco Pressboard Covers with Storage Hooks, 14 7/8&quot; x 11&quot;, Light Blue"/>
    <x v="581"/>
    <n v="4"/>
    <n v="0.2"/>
    <n v="5.6955999999999989"/>
  </r>
  <r>
    <x v="3350"/>
    <x v="1660"/>
    <x v="0"/>
    <x v="482"/>
    <d v="2014-01-01T00:00:00"/>
    <s v="Standard Class"/>
    <x v="239"/>
    <s v="Andrew Roberts"/>
    <x v="0"/>
    <s v="United States"/>
    <s v="New York City"/>
    <x v="15"/>
    <n v="10024"/>
    <x v="3"/>
    <s v="TEC-AC-10003280"/>
    <x v="2"/>
    <x v="11"/>
    <s v="Belkin F8E887 USB Wired Ergonomic Keyboard"/>
    <x v="1324"/>
    <n v="3"/>
    <n v="0"/>
    <n v="18.893699999999995"/>
  </r>
  <r>
    <x v="3351"/>
    <x v="1661"/>
    <x v="2"/>
    <x v="865"/>
    <d v="2011-09-28T00:00:00"/>
    <s v="Standard Class"/>
    <x v="312"/>
    <s v="Brian Moss"/>
    <x v="1"/>
    <s v="United States"/>
    <s v="San Diego"/>
    <x v="1"/>
    <n v="92037"/>
    <x v="1"/>
    <s v="FUR-BO-10002916"/>
    <x v="0"/>
    <x v="0"/>
    <s v="Rush Hierlooms Collection 1&quot; Thick Stackable Bookcases"/>
    <x v="2683"/>
    <n v="3"/>
    <n v="0.15"/>
    <n v="20.517599999999987"/>
  </r>
  <r>
    <x v="3352"/>
    <x v="1661"/>
    <x v="2"/>
    <x v="865"/>
    <d v="2011-09-28T00:00:00"/>
    <s v="Standard Class"/>
    <x v="312"/>
    <s v="Brian Moss"/>
    <x v="1"/>
    <s v="United States"/>
    <s v="San Diego"/>
    <x v="1"/>
    <n v="92037"/>
    <x v="1"/>
    <s v="TEC-PH-10002726"/>
    <x v="2"/>
    <x v="7"/>
    <s v="netTALK DUO VoIP Telephone Service"/>
    <x v="1414"/>
    <n v="2"/>
    <n v="0.2"/>
    <n v="31.494"/>
  </r>
  <r>
    <x v="3353"/>
    <x v="1662"/>
    <x v="2"/>
    <x v="866"/>
    <d v="2011-07-24T00:00:00"/>
    <s v="Standard Class"/>
    <x v="119"/>
    <s v="Christine Abelman"/>
    <x v="1"/>
    <s v="United States"/>
    <s v="Bristol"/>
    <x v="29"/>
    <n v="6010"/>
    <x v="3"/>
    <s v="TEC-PH-10000895"/>
    <x v="2"/>
    <x v="7"/>
    <s v="Polycom VVX 310 VoIP phone"/>
    <x v="2684"/>
    <n v="2"/>
    <n v="0"/>
    <n v="93.594800000000021"/>
  </r>
  <r>
    <x v="3354"/>
    <x v="1662"/>
    <x v="2"/>
    <x v="866"/>
    <d v="2011-07-24T00:00:00"/>
    <s v="Standard Class"/>
    <x v="119"/>
    <s v="Christine Abelman"/>
    <x v="1"/>
    <s v="United States"/>
    <s v="Bristol"/>
    <x v="29"/>
    <n v="6010"/>
    <x v="3"/>
    <s v="FUR-TA-10004152"/>
    <x v="0"/>
    <x v="3"/>
    <s v="Barricks 18&quot; x 48&quot; Non-Folding Utility Table with Bottom Storage Shelf"/>
    <x v="2685"/>
    <n v="1"/>
    <n v="0.3"/>
    <n v="-4.032"/>
  </r>
  <r>
    <x v="3355"/>
    <x v="1662"/>
    <x v="2"/>
    <x v="866"/>
    <d v="2011-07-24T00:00:00"/>
    <s v="Standard Class"/>
    <x v="119"/>
    <s v="Christine Abelman"/>
    <x v="1"/>
    <s v="United States"/>
    <s v="Bristol"/>
    <x v="29"/>
    <n v="6010"/>
    <x v="3"/>
    <s v="OFF-BI-10003694"/>
    <x v="1"/>
    <x v="8"/>
    <s v="Avery 3 1/2&quot; Diskette Storage Pages, 10/Pack"/>
    <x v="1513"/>
    <n v="2"/>
    <n v="0"/>
    <n v="9.6047999999999991"/>
  </r>
  <r>
    <x v="3356"/>
    <x v="1662"/>
    <x v="2"/>
    <x v="866"/>
    <d v="2011-07-24T00:00:00"/>
    <s v="Standard Class"/>
    <x v="119"/>
    <s v="Christine Abelman"/>
    <x v="1"/>
    <s v="United States"/>
    <s v="Bristol"/>
    <x v="29"/>
    <n v="6010"/>
    <x v="3"/>
    <s v="OFF-BI-10002160"/>
    <x v="1"/>
    <x v="8"/>
    <s v="Acco Hanging Data Binders"/>
    <x v="2686"/>
    <n v="1"/>
    <n v="0"/>
    <n v="1.8288"/>
  </r>
  <r>
    <x v="3357"/>
    <x v="1663"/>
    <x v="3"/>
    <x v="210"/>
    <d v="2014-09-14T00:00:00"/>
    <s v="Standard Class"/>
    <x v="376"/>
    <s v="Nicole Fjeld"/>
    <x v="2"/>
    <s v="United States"/>
    <s v="Chicago"/>
    <x v="10"/>
    <n v="60610"/>
    <x v="2"/>
    <s v="OFF-PA-10001685"/>
    <x v="1"/>
    <x v="10"/>
    <s v="Staples"/>
    <x v="2687"/>
    <n v="9"/>
    <n v="0.2"/>
    <n v="26.465400000000006"/>
  </r>
  <r>
    <x v="3358"/>
    <x v="1664"/>
    <x v="0"/>
    <x v="715"/>
    <d v="2013-05-11T00:00:00"/>
    <s v="Standard Class"/>
    <x v="578"/>
    <s v="Art Ferguson"/>
    <x v="0"/>
    <s v="United States"/>
    <s v="Chicago"/>
    <x v="10"/>
    <n v="60610"/>
    <x v="2"/>
    <s v="OFF-BI-10000773"/>
    <x v="1"/>
    <x v="8"/>
    <s v="Insertable Tab Post Binder Dividers"/>
    <x v="2688"/>
    <n v="2"/>
    <n v="0.8"/>
    <n v="-5.2932000000000023"/>
  </r>
  <r>
    <x v="3359"/>
    <x v="1664"/>
    <x v="0"/>
    <x v="715"/>
    <d v="2013-05-11T00:00:00"/>
    <s v="Standard Class"/>
    <x v="578"/>
    <s v="Art Ferguson"/>
    <x v="0"/>
    <s v="United States"/>
    <s v="Chicago"/>
    <x v="10"/>
    <n v="60610"/>
    <x v="2"/>
    <s v="TEC-AC-10004510"/>
    <x v="2"/>
    <x v="11"/>
    <s v="Logitech Desktop MK120 Mouse and keyboard Combo"/>
    <x v="2689"/>
    <n v="2"/>
    <n v="0.2"/>
    <n v="-3.272000000000002"/>
  </r>
  <r>
    <x v="3360"/>
    <x v="1665"/>
    <x v="1"/>
    <x v="593"/>
    <d v="2012-06-08T00:00:00"/>
    <s v="Second Class"/>
    <x v="426"/>
    <s v="Tracy Collins"/>
    <x v="2"/>
    <s v="United States"/>
    <s v="New York City"/>
    <x v="15"/>
    <n v="10024"/>
    <x v="3"/>
    <s v="OFF-PA-10004569"/>
    <x v="1"/>
    <x v="10"/>
    <s v="Wirebound Message Books, Two 4 1/4&quot; x 5&quot; Forms per Page"/>
    <x v="2690"/>
    <n v="4"/>
    <n v="0"/>
    <n v="14.306799999999999"/>
  </r>
  <r>
    <x v="3361"/>
    <x v="1665"/>
    <x v="1"/>
    <x v="593"/>
    <d v="2012-06-08T00:00:00"/>
    <s v="Second Class"/>
    <x v="426"/>
    <s v="Tracy Collins"/>
    <x v="2"/>
    <s v="United States"/>
    <s v="New York City"/>
    <x v="15"/>
    <n v="10024"/>
    <x v="3"/>
    <s v="FUR-FU-10000672"/>
    <x v="0"/>
    <x v="5"/>
    <s v="Executive Impressions 10&quot; Spectator Wall Clock"/>
    <x v="2691"/>
    <n v="3"/>
    <n v="0"/>
    <n v="11.995199999999997"/>
  </r>
  <r>
    <x v="3362"/>
    <x v="1666"/>
    <x v="1"/>
    <x v="350"/>
    <d v="2012-12-20T00:00:00"/>
    <s v="Standard Class"/>
    <x v="656"/>
    <s v="Dean percer"/>
    <x v="2"/>
    <s v="United States"/>
    <s v="Revere"/>
    <x v="31"/>
    <n v="2151"/>
    <x v="3"/>
    <s v="OFF-PA-10004451"/>
    <x v="1"/>
    <x v="10"/>
    <s v="Xerox 222"/>
    <x v="541"/>
    <n v="3"/>
    <n v="0"/>
    <n v="9.3312000000000008"/>
  </r>
  <r>
    <x v="3363"/>
    <x v="1666"/>
    <x v="1"/>
    <x v="350"/>
    <d v="2012-12-20T00:00:00"/>
    <s v="Standard Class"/>
    <x v="656"/>
    <s v="Dean percer"/>
    <x v="2"/>
    <s v="United States"/>
    <s v="Revere"/>
    <x v="31"/>
    <n v="2151"/>
    <x v="3"/>
    <s v="OFF-BI-10004738"/>
    <x v="1"/>
    <x v="8"/>
    <s v="Flexible Leather- Look Classic Collection Ring Binder"/>
    <x v="2692"/>
    <n v="2"/>
    <n v="0"/>
    <n v="18.940000000000001"/>
  </r>
  <r>
    <x v="3364"/>
    <x v="1667"/>
    <x v="0"/>
    <x v="87"/>
    <d v="2013-07-19T00:00:00"/>
    <s v="Second Class"/>
    <x v="466"/>
    <s v="Mark Cousins"/>
    <x v="1"/>
    <s v="United States"/>
    <s v="Houston"/>
    <x v="5"/>
    <n v="77036"/>
    <x v="2"/>
    <s v="FUR-FU-10001940"/>
    <x v="0"/>
    <x v="5"/>
    <s v="Staples"/>
    <x v="1250"/>
    <n v="3"/>
    <n v="0.6"/>
    <n v="-3.8207999999999984"/>
  </r>
  <r>
    <x v="3365"/>
    <x v="1668"/>
    <x v="2"/>
    <x v="867"/>
    <d v="2011-02-03T00:00:00"/>
    <s v="First Class"/>
    <x v="702"/>
    <s v="Liz Carlisle"/>
    <x v="0"/>
    <s v="United States"/>
    <s v="Mission Viejo"/>
    <x v="1"/>
    <n v="92691"/>
    <x v="1"/>
    <s v="FUR-BO-10003966"/>
    <x v="0"/>
    <x v="0"/>
    <s v="Sauder Facets Collection Library, Sky Alder Finish"/>
    <x v="1413"/>
    <n v="2"/>
    <n v="0.15"/>
    <n v="3.4195999999999884"/>
  </r>
  <r>
    <x v="3366"/>
    <x v="1669"/>
    <x v="2"/>
    <x v="868"/>
    <d v="2011-07-15T00:00:00"/>
    <s v="Standard Class"/>
    <x v="312"/>
    <s v="Brian Moss"/>
    <x v="1"/>
    <s v="United States"/>
    <s v="Dallas"/>
    <x v="5"/>
    <n v="75217"/>
    <x v="2"/>
    <s v="OFF-PA-10003072"/>
    <x v="1"/>
    <x v="10"/>
    <s v="Eureka Recycled Copy Paper 8 1/2&quot; x 11&quot;, Ream"/>
    <x v="563"/>
    <n v="2"/>
    <n v="0.2"/>
    <n v="3.6288"/>
  </r>
  <r>
    <x v="3367"/>
    <x v="1669"/>
    <x v="2"/>
    <x v="868"/>
    <d v="2011-07-15T00:00:00"/>
    <s v="Standard Class"/>
    <x v="312"/>
    <s v="Brian Moss"/>
    <x v="1"/>
    <s v="United States"/>
    <s v="Dallas"/>
    <x v="5"/>
    <n v="75217"/>
    <x v="2"/>
    <s v="OFF-PA-10002245"/>
    <x v="1"/>
    <x v="10"/>
    <s v="Xerox 1895"/>
    <x v="646"/>
    <n v="3"/>
    <n v="0.2"/>
    <n v="4.4849999999999994"/>
  </r>
  <r>
    <x v="3368"/>
    <x v="1670"/>
    <x v="1"/>
    <x v="82"/>
    <d v="2012-11-25T00:00:00"/>
    <s v="Standard Class"/>
    <x v="508"/>
    <s v="Natalie Webber"/>
    <x v="0"/>
    <s v="United States"/>
    <s v="Las Vegas"/>
    <x v="33"/>
    <n v="89115"/>
    <x v="1"/>
    <s v="FUR-BO-10002598"/>
    <x v="0"/>
    <x v="0"/>
    <s v="Hon Metal Bookcases, Putty"/>
    <x v="1741"/>
    <n v="2"/>
    <n v="0"/>
    <n v="41.168399999999991"/>
  </r>
  <r>
    <x v="3369"/>
    <x v="1670"/>
    <x v="1"/>
    <x v="82"/>
    <d v="2012-11-25T00:00:00"/>
    <s v="Standard Class"/>
    <x v="508"/>
    <s v="Natalie Webber"/>
    <x v="0"/>
    <s v="United States"/>
    <s v="Las Vegas"/>
    <x v="33"/>
    <n v="89115"/>
    <x v="1"/>
    <s v="OFF-BI-10002225"/>
    <x v="1"/>
    <x v="8"/>
    <s v="Square Ring Data Binders, Rigid 75 Pt. Covers, 11&quot; x 14-7/8&quot;"/>
    <x v="2693"/>
    <n v="4"/>
    <n v="0.2"/>
    <n v="23.116799999999998"/>
  </r>
  <r>
    <x v="3370"/>
    <x v="1671"/>
    <x v="0"/>
    <x v="869"/>
    <d v="2013-03-26T00:00:00"/>
    <s v="Same Day"/>
    <x v="509"/>
    <s v="Toby Braunhardt"/>
    <x v="0"/>
    <s v="United States"/>
    <s v="Norman"/>
    <x v="26"/>
    <n v="73071"/>
    <x v="2"/>
    <s v="TEC-AC-10003832"/>
    <x v="2"/>
    <x v="11"/>
    <s v="Logitech P710e Mobile Speakerphone"/>
    <x v="2694"/>
    <n v="5"/>
    <n v="0"/>
    <n v="244.61549999999988"/>
  </r>
  <r>
    <x v="3371"/>
    <x v="1672"/>
    <x v="3"/>
    <x v="397"/>
    <d v="2014-10-01T00:00:00"/>
    <s v="Standard Class"/>
    <x v="94"/>
    <s v="Bruce Stewart"/>
    <x v="0"/>
    <s v="United States"/>
    <s v="San Francisco"/>
    <x v="1"/>
    <n v="94122"/>
    <x v="1"/>
    <s v="OFF-BI-10000822"/>
    <x v="1"/>
    <x v="8"/>
    <s v="Acco PRESSTEX Data Binder with Storage Hooks, Light Blue, 9 1/2&quot; X 11&quot;"/>
    <x v="63"/>
    <n v="6"/>
    <n v="0.2"/>
    <n v="9.0383999999999993"/>
  </r>
  <r>
    <x v="3372"/>
    <x v="1672"/>
    <x v="3"/>
    <x v="397"/>
    <d v="2014-10-01T00:00:00"/>
    <s v="Standard Class"/>
    <x v="94"/>
    <s v="Bruce Stewart"/>
    <x v="0"/>
    <s v="United States"/>
    <s v="San Francisco"/>
    <x v="1"/>
    <n v="94122"/>
    <x v="1"/>
    <s v="OFF-AP-10001242"/>
    <x v="1"/>
    <x v="9"/>
    <s v="APC 7 Outlet Network SurgeArrest Surge Protector"/>
    <x v="2695"/>
    <n v="2"/>
    <n v="0"/>
    <n v="48.287999999999997"/>
  </r>
  <r>
    <x v="3373"/>
    <x v="1673"/>
    <x v="1"/>
    <x v="784"/>
    <d v="2012-12-10T00:00:00"/>
    <s v="Standard Class"/>
    <x v="2"/>
    <s v="Sean O'Donnell"/>
    <x v="0"/>
    <s v="United States"/>
    <s v="Hempstead"/>
    <x v="15"/>
    <n v="11550"/>
    <x v="3"/>
    <s v="FUR-FU-10002445"/>
    <x v="0"/>
    <x v="5"/>
    <s v="DAX Two-Tone Rosewood/Black Document Frame, Desktop, 5 x 7"/>
    <x v="2696"/>
    <n v="3"/>
    <n v="0"/>
    <n v="11.376000000000001"/>
  </r>
  <r>
    <x v="3374"/>
    <x v="1673"/>
    <x v="1"/>
    <x v="784"/>
    <d v="2012-12-10T00:00:00"/>
    <s v="Standard Class"/>
    <x v="2"/>
    <s v="Sean O'Donnell"/>
    <x v="0"/>
    <s v="United States"/>
    <s v="Hempstead"/>
    <x v="15"/>
    <n v="11550"/>
    <x v="3"/>
    <s v="FUR-CH-10002372"/>
    <x v="0"/>
    <x v="1"/>
    <s v="Office Star - Ergonomically Designed Knee Chair"/>
    <x v="2697"/>
    <n v="5"/>
    <n v="0.1"/>
    <n v="8.0980000000000203"/>
  </r>
  <r>
    <x v="3375"/>
    <x v="1673"/>
    <x v="1"/>
    <x v="784"/>
    <d v="2012-12-10T00:00:00"/>
    <s v="Standard Class"/>
    <x v="2"/>
    <s v="Sean O'Donnell"/>
    <x v="0"/>
    <s v="United States"/>
    <s v="Hempstead"/>
    <x v="15"/>
    <n v="11550"/>
    <x v="3"/>
    <s v="TEC-PH-10000376"/>
    <x v="2"/>
    <x v="7"/>
    <s v="Square Credit Card Reader"/>
    <x v="792"/>
    <n v="4"/>
    <n v="0"/>
    <n v="10.389600000000002"/>
  </r>
  <r>
    <x v="3376"/>
    <x v="1673"/>
    <x v="1"/>
    <x v="784"/>
    <d v="2012-12-10T00:00:00"/>
    <s v="Standard Class"/>
    <x v="2"/>
    <s v="Sean O'Donnell"/>
    <x v="0"/>
    <s v="United States"/>
    <s v="Hempstead"/>
    <x v="15"/>
    <n v="11550"/>
    <x v="3"/>
    <s v="FUR-CH-10002965"/>
    <x v="0"/>
    <x v="1"/>
    <s v="Global Leather Highback Executive Chair with Pneumatic Height Adjustment, Black"/>
    <x v="2698"/>
    <n v="2"/>
    <n v="0.1"/>
    <n v="68.333200000000005"/>
  </r>
  <r>
    <x v="3377"/>
    <x v="1674"/>
    <x v="0"/>
    <x v="474"/>
    <d v="2013-11-05T00:00:00"/>
    <s v="First Class"/>
    <x v="703"/>
    <s v="Cindy Schnelling"/>
    <x v="1"/>
    <s v="United States"/>
    <s v="Conroe"/>
    <x v="5"/>
    <n v="77301"/>
    <x v="2"/>
    <s v="OFF-ST-10004950"/>
    <x v="1"/>
    <x v="4"/>
    <s v="Tenex Personal Filing Tote With Secure Closure Lid, Black/Frost"/>
    <x v="2699"/>
    <n v="9"/>
    <n v="0.2"/>
    <n v="6.9794999999999909"/>
  </r>
  <r>
    <x v="3378"/>
    <x v="1675"/>
    <x v="3"/>
    <x v="294"/>
    <d v="2014-03-22T00:00:00"/>
    <s v="Standard Class"/>
    <x v="178"/>
    <s v="Philisse Overcash"/>
    <x v="2"/>
    <s v="United States"/>
    <s v="Houston"/>
    <x v="5"/>
    <n v="77095"/>
    <x v="2"/>
    <s v="OFF-BI-10003166"/>
    <x v="1"/>
    <x v="8"/>
    <s v="GBC Plasticlear Binding Covers"/>
    <x v="2700"/>
    <n v="6"/>
    <n v="0.8"/>
    <n v="-22.04160000000001"/>
  </r>
  <r>
    <x v="3379"/>
    <x v="1675"/>
    <x v="3"/>
    <x v="294"/>
    <d v="2014-03-22T00:00:00"/>
    <s v="Standard Class"/>
    <x v="178"/>
    <s v="Philisse Overcash"/>
    <x v="2"/>
    <s v="United States"/>
    <s v="Houston"/>
    <x v="5"/>
    <n v="77095"/>
    <x v="2"/>
    <s v="OFF-PA-10004610"/>
    <x v="1"/>
    <x v="10"/>
    <s v="Xerox 1900"/>
    <x v="1518"/>
    <n v="3"/>
    <n v="0.2"/>
    <n v="3.2099999999999982"/>
  </r>
  <r>
    <x v="3380"/>
    <x v="1676"/>
    <x v="3"/>
    <x v="51"/>
    <d v="2014-11-25T00:00:00"/>
    <s v="First Class"/>
    <x v="143"/>
    <s v="Tamara Dahlen"/>
    <x v="0"/>
    <s v="United States"/>
    <s v="Philadelphia"/>
    <x v="9"/>
    <n v="19120"/>
    <x v="3"/>
    <s v="FUR-FU-10000320"/>
    <x v="0"/>
    <x v="5"/>
    <s v="OIC Stacking Trays"/>
    <x v="2701"/>
    <n v="9"/>
    <n v="0.2"/>
    <n v="7.2144000000000013"/>
  </r>
  <r>
    <x v="3381"/>
    <x v="1677"/>
    <x v="3"/>
    <x v="151"/>
    <d v="2014-08-31T00:00:00"/>
    <s v="First Class"/>
    <x v="407"/>
    <s v="Stefania Perrino"/>
    <x v="1"/>
    <s v="United States"/>
    <s v="Tampa"/>
    <x v="2"/>
    <n v="33614"/>
    <x v="0"/>
    <s v="OFF-EN-10004030"/>
    <x v="1"/>
    <x v="12"/>
    <s v="Convenience Packs of Business Envelopes"/>
    <x v="1699"/>
    <n v="1"/>
    <n v="0.2"/>
    <n v="0.97739999999999994"/>
  </r>
  <r>
    <x v="3382"/>
    <x v="1678"/>
    <x v="1"/>
    <x v="784"/>
    <d v="2012-12-09T00:00:00"/>
    <s v="Second Class"/>
    <x v="333"/>
    <s v="Maribeth Schnelling"/>
    <x v="0"/>
    <s v="United States"/>
    <s v="New York City"/>
    <x v="15"/>
    <n v="10035"/>
    <x v="3"/>
    <s v="OFF-EN-10004147"/>
    <x v="1"/>
    <x v="12"/>
    <s v="Wausau Papers Astrobrights Colored Envelopes"/>
    <x v="1465"/>
    <n v="3"/>
    <n v="0"/>
    <n v="8.7906000000000013"/>
  </r>
  <r>
    <x v="3383"/>
    <x v="1678"/>
    <x v="1"/>
    <x v="784"/>
    <d v="2012-12-09T00:00:00"/>
    <s v="Second Class"/>
    <x v="333"/>
    <s v="Maribeth Schnelling"/>
    <x v="0"/>
    <s v="United States"/>
    <s v="New York City"/>
    <x v="15"/>
    <n v="10035"/>
    <x v="3"/>
    <s v="FUR-CH-10003535"/>
    <x v="0"/>
    <x v="1"/>
    <s v="Global Armless Task Chair, Royal Blue"/>
    <x v="2702"/>
    <n v="7"/>
    <n v="0.1"/>
    <n v="29.880199999999981"/>
  </r>
  <r>
    <x v="3384"/>
    <x v="1678"/>
    <x v="1"/>
    <x v="784"/>
    <d v="2012-12-09T00:00:00"/>
    <s v="Second Class"/>
    <x v="333"/>
    <s v="Maribeth Schnelling"/>
    <x v="0"/>
    <s v="United States"/>
    <s v="New York City"/>
    <x v="15"/>
    <n v="10035"/>
    <x v="3"/>
    <s v="TEC-PH-10004586"/>
    <x v="2"/>
    <x v="7"/>
    <s v="Wilson SignalBoost 841262 DB PRO Amplifier Kit"/>
    <x v="2703"/>
    <n v="5"/>
    <n v="0"/>
    <n v="539.92499999999995"/>
  </r>
  <r>
    <x v="3385"/>
    <x v="1679"/>
    <x v="3"/>
    <x v="566"/>
    <d v="2014-10-12T00:00:00"/>
    <s v="Standard Class"/>
    <x v="656"/>
    <s v="Dean percer"/>
    <x v="2"/>
    <s v="United States"/>
    <s v="Charlotte"/>
    <x v="3"/>
    <n v="28205"/>
    <x v="0"/>
    <s v="OFF-ST-10003208"/>
    <x v="1"/>
    <x v="4"/>
    <s v="Adjustable Depth Letter/Legal Cart"/>
    <x v="2704"/>
    <n v="4"/>
    <n v="0.2"/>
    <n v="65.325599999999895"/>
  </r>
  <r>
    <x v="3386"/>
    <x v="1679"/>
    <x v="3"/>
    <x v="566"/>
    <d v="2014-10-12T00:00:00"/>
    <s v="Standard Class"/>
    <x v="656"/>
    <s v="Dean percer"/>
    <x v="2"/>
    <s v="United States"/>
    <s v="Charlotte"/>
    <x v="3"/>
    <n v="28205"/>
    <x v="0"/>
    <s v="OFF-FA-10003112"/>
    <x v="1"/>
    <x v="13"/>
    <s v="Staples"/>
    <x v="2247"/>
    <n v="3"/>
    <n v="0.2"/>
    <n v="5.9174999999999986"/>
  </r>
  <r>
    <x v="3387"/>
    <x v="1679"/>
    <x v="3"/>
    <x v="566"/>
    <d v="2014-10-12T00:00:00"/>
    <s v="Standard Class"/>
    <x v="656"/>
    <s v="Dean percer"/>
    <x v="2"/>
    <s v="United States"/>
    <s v="Charlotte"/>
    <x v="3"/>
    <n v="28205"/>
    <x v="0"/>
    <s v="TEC-PH-10004447"/>
    <x v="2"/>
    <x v="7"/>
    <s v="Toshiba IPT2010-SD IP Telephone"/>
    <x v="2705"/>
    <n v="2"/>
    <n v="0.2"/>
    <n v="16.678799999999995"/>
  </r>
  <r>
    <x v="3388"/>
    <x v="1679"/>
    <x v="3"/>
    <x v="566"/>
    <d v="2014-10-12T00:00:00"/>
    <s v="Standard Class"/>
    <x v="656"/>
    <s v="Dean percer"/>
    <x v="2"/>
    <s v="United States"/>
    <s v="Charlotte"/>
    <x v="3"/>
    <n v="28205"/>
    <x v="0"/>
    <s v="OFF-BI-10002854"/>
    <x v="1"/>
    <x v="8"/>
    <s v="Performers Binder/Pad Holder, Black"/>
    <x v="2706"/>
    <n v="6"/>
    <n v="0.7"/>
    <n v="-33.635999999999996"/>
  </r>
  <r>
    <x v="3389"/>
    <x v="1679"/>
    <x v="3"/>
    <x v="566"/>
    <d v="2014-10-12T00:00:00"/>
    <s v="Standard Class"/>
    <x v="656"/>
    <s v="Dean percer"/>
    <x v="2"/>
    <s v="United States"/>
    <s v="Charlotte"/>
    <x v="3"/>
    <n v="28205"/>
    <x v="0"/>
    <s v="FUR-TA-10001039"/>
    <x v="0"/>
    <x v="3"/>
    <s v="KI Adjustable-Height Table"/>
    <x v="1259"/>
    <n v="3"/>
    <n v="0.4"/>
    <n v="-36.11160000000001"/>
  </r>
  <r>
    <x v="3390"/>
    <x v="1680"/>
    <x v="3"/>
    <x v="613"/>
    <d v="2014-03-31T00:00:00"/>
    <s v="Second Class"/>
    <x v="551"/>
    <s v="Duane Benoit"/>
    <x v="0"/>
    <s v="United States"/>
    <s v="Dallas"/>
    <x v="5"/>
    <n v="75081"/>
    <x v="2"/>
    <s v="OFF-PA-10004239"/>
    <x v="1"/>
    <x v="10"/>
    <s v="Xerox 1953"/>
    <x v="1312"/>
    <n v="2"/>
    <n v="0.2"/>
    <n v="2.1399999999999992"/>
  </r>
  <r>
    <x v="3391"/>
    <x v="1681"/>
    <x v="2"/>
    <x v="128"/>
    <d v="2011-08-13T00:00:00"/>
    <s v="Standard Class"/>
    <x v="377"/>
    <s v="Matthew Grinstein"/>
    <x v="2"/>
    <s v="United States"/>
    <s v="Seattle"/>
    <x v="4"/>
    <n v="98103"/>
    <x v="1"/>
    <s v="TEC-PH-10001530"/>
    <x v="2"/>
    <x v="7"/>
    <s v="Cisco Unified IP Phone 7945G VoIP phone"/>
    <x v="2707"/>
    <n v="4"/>
    <n v="0.2"/>
    <n v="68.197999999999979"/>
  </r>
  <r>
    <x v="3392"/>
    <x v="1681"/>
    <x v="2"/>
    <x v="128"/>
    <d v="2011-08-13T00:00:00"/>
    <s v="Standard Class"/>
    <x v="377"/>
    <s v="Matthew Grinstein"/>
    <x v="2"/>
    <s v="United States"/>
    <s v="Seattle"/>
    <x v="4"/>
    <n v="98103"/>
    <x v="1"/>
    <s v="TEC-PH-10000038"/>
    <x v="2"/>
    <x v="7"/>
    <s v="Jawbone MINI JAMBOX Wireless Bluetooth Speaker"/>
    <x v="2708"/>
    <n v="2"/>
    <n v="0.2"/>
    <n v="-43.833600000000018"/>
  </r>
  <r>
    <x v="3393"/>
    <x v="1682"/>
    <x v="2"/>
    <x v="754"/>
    <d v="2011-11-25T00:00:00"/>
    <s v="First Class"/>
    <x v="699"/>
    <s v="Evan Henry"/>
    <x v="0"/>
    <s v="United States"/>
    <s v="Pasadena"/>
    <x v="5"/>
    <n v="77506"/>
    <x v="2"/>
    <s v="OFF-BI-10001765"/>
    <x v="1"/>
    <x v="8"/>
    <s v="Wilson Jones Heavy-Duty Casebound Ring Binders with Metal Hinges"/>
    <x v="2709"/>
    <n v="1"/>
    <n v="0.8"/>
    <n v="-11.084800000000005"/>
  </r>
  <r>
    <x v="3394"/>
    <x v="1683"/>
    <x v="3"/>
    <x v="193"/>
    <d v="2014-06-11T00:00:00"/>
    <s v="Same Day"/>
    <x v="488"/>
    <s v="Carl Ludwig"/>
    <x v="0"/>
    <s v="United States"/>
    <s v="Philadelphia"/>
    <x v="9"/>
    <n v="19143"/>
    <x v="3"/>
    <s v="OFF-PA-10000380"/>
    <x v="1"/>
    <x v="10"/>
    <s v="REDIFORM Incoming/Outgoing Call Register, 11&quot; X 8 1/2&quot;, 100 Messages"/>
    <x v="2710"/>
    <n v="6"/>
    <n v="0.2"/>
    <n v="15.011999999999999"/>
  </r>
  <r>
    <x v="3395"/>
    <x v="1684"/>
    <x v="3"/>
    <x v="870"/>
    <d v="2014-07-09T00:00:00"/>
    <s v="Standard Class"/>
    <x v="580"/>
    <s v="Karen Ferguson"/>
    <x v="2"/>
    <s v="United States"/>
    <s v="Indianapolis"/>
    <x v="14"/>
    <n v="46203"/>
    <x v="2"/>
    <s v="OFF-ST-10001128"/>
    <x v="1"/>
    <x v="4"/>
    <s v="Carina Mini System Audio Rack, Model AR050B"/>
    <x v="2337"/>
    <n v="4"/>
    <n v="0"/>
    <n v="13.317600000000027"/>
  </r>
  <r>
    <x v="3396"/>
    <x v="1684"/>
    <x v="3"/>
    <x v="870"/>
    <d v="2014-07-09T00:00:00"/>
    <s v="Standard Class"/>
    <x v="580"/>
    <s v="Karen Ferguson"/>
    <x v="2"/>
    <s v="United States"/>
    <s v="Indianapolis"/>
    <x v="14"/>
    <n v="46203"/>
    <x v="2"/>
    <s v="OFF-BI-10003656"/>
    <x v="1"/>
    <x v="8"/>
    <s v="Fellowes PB200 Plastic Comb Binding Machine"/>
    <x v="2711"/>
    <n v="1"/>
    <n v="0"/>
    <n v="78.195399999999992"/>
  </r>
  <r>
    <x v="3397"/>
    <x v="1684"/>
    <x v="3"/>
    <x v="870"/>
    <d v="2014-07-09T00:00:00"/>
    <s v="Standard Class"/>
    <x v="580"/>
    <s v="Karen Ferguson"/>
    <x v="2"/>
    <s v="United States"/>
    <s v="Indianapolis"/>
    <x v="14"/>
    <n v="46203"/>
    <x v="2"/>
    <s v="OFF-PA-10003441"/>
    <x v="1"/>
    <x v="10"/>
    <s v="Xerox 226"/>
    <x v="243"/>
    <n v="4"/>
    <n v="0"/>
    <n v="12.441600000000001"/>
  </r>
  <r>
    <x v="3398"/>
    <x v="1685"/>
    <x v="2"/>
    <x v="871"/>
    <d v="2011-11-26T00:00:00"/>
    <s v="Standard Class"/>
    <x v="704"/>
    <s v="Dave Hallsten"/>
    <x v="1"/>
    <s v="United States"/>
    <s v="Richmond"/>
    <x v="0"/>
    <n v="40475"/>
    <x v="0"/>
    <s v="TEC-PH-10002923"/>
    <x v="2"/>
    <x v="7"/>
    <s v="Logitech B530 USB Headset - headset - Full size, Binaural"/>
    <x v="2712"/>
    <n v="1"/>
    <n v="0"/>
    <n v="9.9873000000000012"/>
  </r>
  <r>
    <x v="3399"/>
    <x v="1685"/>
    <x v="2"/>
    <x v="871"/>
    <d v="2011-11-26T00:00:00"/>
    <s v="Standard Class"/>
    <x v="704"/>
    <s v="Dave Hallsten"/>
    <x v="1"/>
    <s v="United States"/>
    <s v="Richmond"/>
    <x v="0"/>
    <n v="40475"/>
    <x v="0"/>
    <s v="OFF-PA-10004359"/>
    <x v="1"/>
    <x v="10"/>
    <s v="Multicolor Computer Printout Paper"/>
    <x v="2713"/>
    <n v="6"/>
    <n v="0"/>
    <n v="301.96799999999996"/>
  </r>
  <r>
    <x v="3400"/>
    <x v="1685"/>
    <x v="2"/>
    <x v="871"/>
    <d v="2011-11-26T00:00:00"/>
    <s v="Standard Class"/>
    <x v="704"/>
    <s v="Dave Hallsten"/>
    <x v="1"/>
    <s v="United States"/>
    <s v="Richmond"/>
    <x v="0"/>
    <n v="40475"/>
    <x v="0"/>
    <s v="OFF-ST-10001511"/>
    <x v="1"/>
    <x v="4"/>
    <s v="Space Solutions Commercial Steel Shelving"/>
    <x v="2714"/>
    <n v="3"/>
    <n v="0"/>
    <n v="9.6974999999999838"/>
  </r>
  <r>
    <x v="3401"/>
    <x v="1685"/>
    <x v="2"/>
    <x v="871"/>
    <d v="2011-11-26T00:00:00"/>
    <s v="Standard Class"/>
    <x v="704"/>
    <s v="Dave Hallsten"/>
    <x v="1"/>
    <s v="United States"/>
    <s v="Richmond"/>
    <x v="0"/>
    <n v="40475"/>
    <x v="0"/>
    <s v="OFF-AR-10002833"/>
    <x v="1"/>
    <x v="6"/>
    <s v="Newell 322"/>
    <x v="1410"/>
    <n v="3"/>
    <n v="0"/>
    <n v="1.4742000000000002"/>
  </r>
  <r>
    <x v="3402"/>
    <x v="1686"/>
    <x v="1"/>
    <x v="124"/>
    <d v="2012-05-05T00:00:00"/>
    <s v="First Class"/>
    <x v="156"/>
    <s v="Laura Armstrong"/>
    <x v="1"/>
    <s v="United States"/>
    <s v="Tinley Park"/>
    <x v="10"/>
    <n v="60477"/>
    <x v="2"/>
    <s v="FUR-FU-10001940"/>
    <x v="0"/>
    <x v="5"/>
    <s v="Staples"/>
    <x v="2715"/>
    <n v="7"/>
    <n v="0.6"/>
    <n v="-8.9151999999999987"/>
  </r>
  <r>
    <x v="3403"/>
    <x v="1687"/>
    <x v="3"/>
    <x v="148"/>
    <d v="2014-06-06T00:00:00"/>
    <s v="Standard Class"/>
    <x v="521"/>
    <s v="Henia Zydlo"/>
    <x v="0"/>
    <s v="United States"/>
    <s v="Houston"/>
    <x v="5"/>
    <n v="77095"/>
    <x v="2"/>
    <s v="FUR-FU-10003919"/>
    <x v="0"/>
    <x v="5"/>
    <s v="Eldon Executive Woodline II Cherry Finish Desk Accessories"/>
    <x v="2716"/>
    <n v="4"/>
    <n v="0.6"/>
    <n v="-52.339199999999991"/>
  </r>
  <r>
    <x v="3404"/>
    <x v="1688"/>
    <x v="1"/>
    <x v="872"/>
    <d v="2012-10-17T00:00:00"/>
    <s v="Same Day"/>
    <x v="496"/>
    <s v="Charlotte Melton"/>
    <x v="0"/>
    <s v="United States"/>
    <s v="Los Angeles"/>
    <x v="1"/>
    <n v="90004"/>
    <x v="1"/>
    <s v="OFF-ST-10003479"/>
    <x v="1"/>
    <x v="4"/>
    <s v="Eldon Base for stackable storage shelf, platinum"/>
    <x v="42"/>
    <n v="2"/>
    <n v="0"/>
    <n v="3.8939999999999912"/>
  </r>
  <r>
    <x v="3405"/>
    <x v="1689"/>
    <x v="2"/>
    <x v="488"/>
    <d v="2011-04-27T00:00:00"/>
    <s v="Standard Class"/>
    <x v="697"/>
    <s v="Laurel Beltran"/>
    <x v="2"/>
    <s v="United States"/>
    <s v="Columbus"/>
    <x v="24"/>
    <n v="43229"/>
    <x v="3"/>
    <s v="FUR-CH-10002965"/>
    <x v="0"/>
    <x v="1"/>
    <s v="Global Leather Highback Executive Chair with Pneumatic Height Adjustment, Black"/>
    <x v="2717"/>
    <n v="2"/>
    <n v="0.3"/>
    <n v="-12.058799999999991"/>
  </r>
  <r>
    <x v="3406"/>
    <x v="1689"/>
    <x v="2"/>
    <x v="488"/>
    <d v="2011-04-27T00:00:00"/>
    <s v="Standard Class"/>
    <x v="697"/>
    <s v="Laurel Beltran"/>
    <x v="2"/>
    <s v="United States"/>
    <s v="Columbus"/>
    <x v="24"/>
    <n v="43229"/>
    <x v="3"/>
    <s v="FUR-CH-10002965"/>
    <x v="0"/>
    <x v="1"/>
    <s v="Global Leather Highback Executive Chair with Pneumatic Height Adjustment, Black"/>
    <x v="2717"/>
    <n v="2"/>
    <n v="0.3"/>
    <n v="-12.058799999999991"/>
  </r>
  <r>
    <x v="3407"/>
    <x v="1689"/>
    <x v="2"/>
    <x v="488"/>
    <d v="2011-04-27T00:00:00"/>
    <s v="Standard Class"/>
    <x v="697"/>
    <s v="Laurel Beltran"/>
    <x v="2"/>
    <s v="United States"/>
    <s v="Columbus"/>
    <x v="24"/>
    <n v="43229"/>
    <x v="3"/>
    <s v="OFF-BI-10000145"/>
    <x v="1"/>
    <x v="8"/>
    <s v="Zipper Ring Binder Pockets"/>
    <x v="2718"/>
    <n v="8"/>
    <n v="0.7"/>
    <n v="-5.2415999999999983"/>
  </r>
  <r>
    <x v="3408"/>
    <x v="1689"/>
    <x v="2"/>
    <x v="488"/>
    <d v="2011-04-27T00:00:00"/>
    <s v="Standard Class"/>
    <x v="697"/>
    <s v="Laurel Beltran"/>
    <x v="2"/>
    <s v="United States"/>
    <s v="Columbus"/>
    <x v="24"/>
    <n v="43229"/>
    <x v="3"/>
    <s v="FUR-FU-10002191"/>
    <x v="0"/>
    <x v="5"/>
    <s v="G.E. Halogen Desk Lamp Bulbs"/>
    <x v="2719"/>
    <n v="4"/>
    <n v="0.2"/>
    <n v="7.8175999999999997"/>
  </r>
  <r>
    <x v="3409"/>
    <x v="1690"/>
    <x v="3"/>
    <x v="504"/>
    <d v="2014-05-07T00:00:00"/>
    <s v="Standard Class"/>
    <x v="223"/>
    <s v="Jeremy Farry"/>
    <x v="0"/>
    <s v="United States"/>
    <s v="Columbus"/>
    <x v="24"/>
    <n v="43229"/>
    <x v="3"/>
    <s v="OFF-PA-10004451"/>
    <x v="1"/>
    <x v="10"/>
    <s v="Xerox 222"/>
    <x v="563"/>
    <n v="2"/>
    <n v="0.2"/>
    <n v="3.6288"/>
  </r>
  <r>
    <x v="3410"/>
    <x v="1691"/>
    <x v="0"/>
    <x v="873"/>
    <d v="2013-09-25T00:00:00"/>
    <s v="Standard Class"/>
    <x v="620"/>
    <s v="Greg Maxwell"/>
    <x v="1"/>
    <s v="United States"/>
    <s v="San Francisco"/>
    <x v="1"/>
    <n v="94122"/>
    <x v="1"/>
    <s v="OFF-PA-10001471"/>
    <x v="1"/>
    <x v="10"/>
    <s v="Strathmore Photo Frame Cards"/>
    <x v="2720"/>
    <n v="9"/>
    <n v="0"/>
    <n v="30.263399999999997"/>
  </r>
  <r>
    <x v="3411"/>
    <x v="1691"/>
    <x v="0"/>
    <x v="873"/>
    <d v="2013-09-25T00:00:00"/>
    <s v="Standard Class"/>
    <x v="620"/>
    <s v="Greg Maxwell"/>
    <x v="1"/>
    <s v="United States"/>
    <s v="San Francisco"/>
    <x v="1"/>
    <n v="94122"/>
    <x v="1"/>
    <s v="OFF-BI-10003656"/>
    <x v="1"/>
    <x v="8"/>
    <s v="Fellowes PB200 Plastic Comb Binding Machine"/>
    <x v="2721"/>
    <n v="2"/>
    <n v="0.2"/>
    <n v="88.394799999999975"/>
  </r>
  <r>
    <x v="3412"/>
    <x v="1691"/>
    <x v="0"/>
    <x v="873"/>
    <d v="2013-09-25T00:00:00"/>
    <s v="Standard Class"/>
    <x v="620"/>
    <s v="Greg Maxwell"/>
    <x v="1"/>
    <s v="United States"/>
    <s v="San Francisco"/>
    <x v="1"/>
    <n v="94122"/>
    <x v="1"/>
    <s v="OFF-AR-10000940"/>
    <x v="1"/>
    <x v="6"/>
    <s v="Newell 343"/>
    <x v="2722"/>
    <n v="4"/>
    <n v="0"/>
    <n v="3.1752000000000002"/>
  </r>
  <r>
    <x v="3413"/>
    <x v="1691"/>
    <x v="0"/>
    <x v="873"/>
    <d v="2013-09-25T00:00:00"/>
    <s v="Standard Class"/>
    <x v="620"/>
    <s v="Greg Maxwell"/>
    <x v="1"/>
    <s v="United States"/>
    <s v="San Francisco"/>
    <x v="1"/>
    <n v="94122"/>
    <x v="1"/>
    <s v="OFF-PA-10002319"/>
    <x v="1"/>
    <x v="10"/>
    <s v="Xerox 1944"/>
    <x v="2723"/>
    <n v="2"/>
    <n v="0"/>
    <n v="37.9848"/>
  </r>
  <r>
    <x v="3414"/>
    <x v="1691"/>
    <x v="0"/>
    <x v="873"/>
    <d v="2013-09-25T00:00:00"/>
    <s v="Standard Class"/>
    <x v="620"/>
    <s v="Greg Maxwell"/>
    <x v="1"/>
    <s v="United States"/>
    <s v="San Francisco"/>
    <x v="1"/>
    <n v="94122"/>
    <x v="1"/>
    <s v="OFF-BI-10000977"/>
    <x v="1"/>
    <x v="8"/>
    <s v="Ibico Plastic Spiral Binding Combs"/>
    <x v="2724"/>
    <n v="2"/>
    <n v="0.2"/>
    <n v="15.807999999999996"/>
  </r>
  <r>
    <x v="3415"/>
    <x v="1692"/>
    <x v="0"/>
    <x v="476"/>
    <d v="2013-09-03T00:00:00"/>
    <s v="Same Day"/>
    <x v="196"/>
    <s v="Sonia Sunley"/>
    <x v="0"/>
    <s v="United States"/>
    <s v="Madison"/>
    <x v="6"/>
    <n v="53711"/>
    <x v="2"/>
    <s v="OFF-FA-10002676"/>
    <x v="1"/>
    <x v="13"/>
    <s v="Colored Push Pins"/>
    <x v="2725"/>
    <n v="1"/>
    <n v="0"/>
    <n v="0.65159999999999996"/>
  </r>
  <r>
    <x v="3416"/>
    <x v="1692"/>
    <x v="0"/>
    <x v="476"/>
    <d v="2013-09-03T00:00:00"/>
    <s v="Same Day"/>
    <x v="196"/>
    <s v="Sonia Sunley"/>
    <x v="0"/>
    <s v="United States"/>
    <s v="Madison"/>
    <x v="6"/>
    <n v="53711"/>
    <x v="2"/>
    <s v="OFF-BI-10004970"/>
    <x v="1"/>
    <x v="8"/>
    <s v="ACCOHIDE 3-Ring Binder, Blue, 1&quot;"/>
    <x v="341"/>
    <n v="2"/>
    <n v="0"/>
    <n v="3.8822000000000001"/>
  </r>
  <r>
    <x v="3417"/>
    <x v="1693"/>
    <x v="1"/>
    <x v="381"/>
    <d v="2012-05-02T00:00:00"/>
    <s v="Standard Class"/>
    <x v="679"/>
    <s v="Tony Chapman"/>
    <x v="2"/>
    <s v="United States"/>
    <s v="Aurora"/>
    <x v="22"/>
    <n v="80013"/>
    <x v="1"/>
    <s v="OFF-AP-10003971"/>
    <x v="1"/>
    <x v="9"/>
    <s v="Belkin 6 Outlet Metallic Surge Strip"/>
    <x v="2726"/>
    <n v="5"/>
    <n v="0.2"/>
    <n v="3.2669999999999995"/>
  </r>
  <r>
    <x v="3418"/>
    <x v="1693"/>
    <x v="1"/>
    <x v="381"/>
    <d v="2012-05-02T00:00:00"/>
    <s v="Standard Class"/>
    <x v="679"/>
    <s v="Tony Chapman"/>
    <x v="2"/>
    <s v="United States"/>
    <s v="Aurora"/>
    <x v="22"/>
    <n v="80013"/>
    <x v="1"/>
    <s v="OFF-SU-10001574"/>
    <x v="1"/>
    <x v="14"/>
    <s v="Acme Value Line Scissors"/>
    <x v="572"/>
    <n v="2"/>
    <n v="0.2"/>
    <n v="0.72999999999999954"/>
  </r>
  <r>
    <x v="3419"/>
    <x v="1694"/>
    <x v="1"/>
    <x v="684"/>
    <d v="2012-09-13T00:00:00"/>
    <s v="Standard Class"/>
    <x v="254"/>
    <s v="Chuck Clark"/>
    <x v="2"/>
    <s v="United States"/>
    <s v="New York City"/>
    <x v="15"/>
    <n v="10024"/>
    <x v="3"/>
    <s v="FUR-CH-10000665"/>
    <x v="0"/>
    <x v="1"/>
    <s v="Global Airflow Leather Mesh Back Chair, Black"/>
    <x v="2659"/>
    <n v="2"/>
    <n v="0.1"/>
    <n v="60.391999999999967"/>
  </r>
  <r>
    <x v="3420"/>
    <x v="1695"/>
    <x v="0"/>
    <x v="316"/>
    <d v="2013-06-04T00:00:00"/>
    <s v="Standard Class"/>
    <x v="52"/>
    <s v="Clay Ludtke"/>
    <x v="0"/>
    <s v="United States"/>
    <s v="Los Angeles"/>
    <x v="1"/>
    <n v="90004"/>
    <x v="1"/>
    <s v="OFF-AP-10000891"/>
    <x v="1"/>
    <x v="9"/>
    <s v="Kensington 7 Outlet MasterPiece HOMEOFFICE Power Control Center"/>
    <x v="2727"/>
    <n v="2"/>
    <n v="0"/>
    <n v="78.671999999999997"/>
  </r>
  <r>
    <x v="3421"/>
    <x v="1695"/>
    <x v="0"/>
    <x v="316"/>
    <d v="2013-06-04T00:00:00"/>
    <s v="Standard Class"/>
    <x v="52"/>
    <s v="Clay Ludtke"/>
    <x v="0"/>
    <s v="United States"/>
    <s v="Los Angeles"/>
    <x v="1"/>
    <n v="90004"/>
    <x v="1"/>
    <s v="OFF-PA-10003790"/>
    <x v="1"/>
    <x v="10"/>
    <s v="Xerox 1991"/>
    <x v="685"/>
    <n v="8"/>
    <n v="0"/>
    <n v="84.051199999999994"/>
  </r>
  <r>
    <x v="3422"/>
    <x v="1695"/>
    <x v="0"/>
    <x v="316"/>
    <d v="2013-06-04T00:00:00"/>
    <s v="Standard Class"/>
    <x v="52"/>
    <s v="Clay Ludtke"/>
    <x v="0"/>
    <s v="United States"/>
    <s v="Los Angeles"/>
    <x v="1"/>
    <n v="90004"/>
    <x v="1"/>
    <s v="TEC-AC-10002217"/>
    <x v="2"/>
    <x v="11"/>
    <s v="Imation Clip USB flash drive - 8 GB"/>
    <x v="2728"/>
    <n v="7"/>
    <n v="0"/>
    <n v="7.8960000000000008"/>
  </r>
  <r>
    <x v="3423"/>
    <x v="1695"/>
    <x v="0"/>
    <x v="316"/>
    <d v="2013-06-04T00:00:00"/>
    <s v="Standard Class"/>
    <x v="52"/>
    <s v="Clay Ludtke"/>
    <x v="0"/>
    <s v="United States"/>
    <s v="Los Angeles"/>
    <x v="1"/>
    <n v="90004"/>
    <x v="1"/>
    <s v="OFF-BI-10002215"/>
    <x v="1"/>
    <x v="8"/>
    <s v="Wilson Jones Hanging View Binder, White, 1&quot;"/>
    <x v="20"/>
    <n v="4"/>
    <n v="0.2"/>
    <n v="7.3839999999999986"/>
  </r>
  <r>
    <x v="3424"/>
    <x v="1695"/>
    <x v="0"/>
    <x v="316"/>
    <d v="2013-06-04T00:00:00"/>
    <s v="Standard Class"/>
    <x v="52"/>
    <s v="Clay Ludtke"/>
    <x v="0"/>
    <s v="United States"/>
    <s v="Los Angeles"/>
    <x v="1"/>
    <n v="90004"/>
    <x v="1"/>
    <s v="TEC-MA-10001972"/>
    <x v="2"/>
    <x v="15"/>
    <s v="Okidata C331dn Printer"/>
    <x v="2729"/>
    <n v="2"/>
    <n v="0.2"/>
    <n v="41.880000000000024"/>
  </r>
  <r>
    <x v="3425"/>
    <x v="1696"/>
    <x v="1"/>
    <x v="496"/>
    <d v="2012-09-28T00:00:00"/>
    <s v="Standard Class"/>
    <x v="368"/>
    <s v="Deanra Eno"/>
    <x v="2"/>
    <s v="United States"/>
    <s v="Dubuque"/>
    <x v="23"/>
    <n v="52001"/>
    <x v="2"/>
    <s v="OFF-BI-10001525"/>
    <x v="1"/>
    <x v="8"/>
    <s v="Acco Pressboard Covers with Storage Hooks, 14 7/8&quot; x 11&quot;, Executive Red"/>
    <x v="597"/>
    <n v="4"/>
    <n v="0"/>
    <n v="6.8579999999999988"/>
  </r>
  <r>
    <x v="3426"/>
    <x v="1696"/>
    <x v="1"/>
    <x v="496"/>
    <d v="2012-09-28T00:00:00"/>
    <s v="Standard Class"/>
    <x v="368"/>
    <s v="Deanra Eno"/>
    <x v="2"/>
    <s v="United States"/>
    <s v="Dubuque"/>
    <x v="23"/>
    <n v="52001"/>
    <x v="2"/>
    <s v="FUR-CH-10000988"/>
    <x v="0"/>
    <x v="1"/>
    <s v="Hon Olson Stacker Stools"/>
    <x v="2730"/>
    <n v="10"/>
    <n v="0"/>
    <n v="394.26800000000003"/>
  </r>
  <r>
    <x v="3427"/>
    <x v="1697"/>
    <x v="3"/>
    <x v="445"/>
    <d v="2014-07-07T00:00:00"/>
    <s v="Second Class"/>
    <x v="449"/>
    <s v="Sam Zeldin"/>
    <x v="2"/>
    <s v="United States"/>
    <s v="Lancaster"/>
    <x v="24"/>
    <n v="43130"/>
    <x v="3"/>
    <s v="OFF-PA-10000174"/>
    <x v="1"/>
    <x v="10"/>
    <s v="Message Book, Wirebound, Four 5 1/2&quot; X 4&quot; Forms/Pg., 200 Dupl. Sets/Book"/>
    <x v="2731"/>
    <n v="4"/>
    <n v="0.2"/>
    <n v="11.102399999999996"/>
  </r>
  <r>
    <x v="3428"/>
    <x v="1697"/>
    <x v="3"/>
    <x v="445"/>
    <d v="2014-07-07T00:00:00"/>
    <s v="Second Class"/>
    <x v="449"/>
    <s v="Sam Zeldin"/>
    <x v="2"/>
    <s v="United States"/>
    <s v="Lancaster"/>
    <x v="24"/>
    <n v="43130"/>
    <x v="3"/>
    <s v="FUR-TA-10002041"/>
    <x v="0"/>
    <x v="3"/>
    <s v="Bevis Round Conference Table Top, X-Base"/>
    <x v="2732"/>
    <n v="2"/>
    <n v="0.4"/>
    <n v="-103.98819999999998"/>
  </r>
  <r>
    <x v="3429"/>
    <x v="1697"/>
    <x v="3"/>
    <x v="445"/>
    <d v="2014-07-07T00:00:00"/>
    <s v="Second Class"/>
    <x v="449"/>
    <s v="Sam Zeldin"/>
    <x v="2"/>
    <s v="United States"/>
    <s v="Lancaster"/>
    <x v="24"/>
    <n v="43130"/>
    <x v="3"/>
    <s v="OFF-PA-10002246"/>
    <x v="1"/>
    <x v="10"/>
    <s v="Wirebound Four 2-3/4 x 5 Forms per Page, 400 Sets per Book"/>
    <x v="2733"/>
    <n v="6"/>
    <n v="0.2"/>
    <n v="11.223000000000001"/>
  </r>
  <r>
    <x v="3430"/>
    <x v="1698"/>
    <x v="3"/>
    <x v="166"/>
    <d v="2014-12-10T00:00:00"/>
    <s v="First Class"/>
    <x v="166"/>
    <s v="Luke Foster"/>
    <x v="0"/>
    <s v="United States"/>
    <s v="Inglewood"/>
    <x v="1"/>
    <n v="90301"/>
    <x v="1"/>
    <s v="OFF-ST-10003327"/>
    <x v="1"/>
    <x v="4"/>
    <s v="Akro-Mils 12-Gallon Tote"/>
    <x v="1418"/>
    <n v="3"/>
    <n v="0"/>
    <n v="8.6390999999999956"/>
  </r>
  <r>
    <x v="3431"/>
    <x v="1698"/>
    <x v="3"/>
    <x v="166"/>
    <d v="2014-12-10T00:00:00"/>
    <s v="First Class"/>
    <x v="166"/>
    <s v="Luke Foster"/>
    <x v="0"/>
    <s v="United States"/>
    <s v="Inglewood"/>
    <x v="1"/>
    <n v="90301"/>
    <x v="1"/>
    <s v="FUR-FU-10002703"/>
    <x v="0"/>
    <x v="5"/>
    <s v="Tenex Traditional Chairmats for Hard Floors, Average Lip, 36&quot; x 48&quot;"/>
    <x v="2734"/>
    <n v="2"/>
    <n v="0"/>
    <n v="15.468000000000004"/>
  </r>
  <r>
    <x v="3432"/>
    <x v="1698"/>
    <x v="3"/>
    <x v="166"/>
    <d v="2014-12-10T00:00:00"/>
    <s v="First Class"/>
    <x v="166"/>
    <s v="Luke Foster"/>
    <x v="0"/>
    <s v="United States"/>
    <s v="Inglewood"/>
    <x v="1"/>
    <n v="90301"/>
    <x v="1"/>
    <s v="OFF-PA-10003651"/>
    <x v="1"/>
    <x v="10"/>
    <s v="Xerox 1968"/>
    <x v="1847"/>
    <n v="9"/>
    <n v="0"/>
    <n v="28.857599999999998"/>
  </r>
  <r>
    <x v="3433"/>
    <x v="1699"/>
    <x v="3"/>
    <x v="256"/>
    <d v="2014-12-10T00:00:00"/>
    <s v="Standard Class"/>
    <x v="269"/>
    <s v="Alan Barnes"/>
    <x v="0"/>
    <s v="United States"/>
    <s v="Bellevue"/>
    <x v="4"/>
    <n v="98006"/>
    <x v="1"/>
    <s v="OFF-BI-10001617"/>
    <x v="1"/>
    <x v="8"/>
    <s v="GBC Wire Binding Combs"/>
    <x v="176"/>
    <n v="3"/>
    <n v="0.2"/>
    <n v="8.3753999999999991"/>
  </r>
  <r>
    <x v="3434"/>
    <x v="1699"/>
    <x v="3"/>
    <x v="256"/>
    <d v="2014-12-10T00:00:00"/>
    <s v="Standard Class"/>
    <x v="269"/>
    <s v="Alan Barnes"/>
    <x v="0"/>
    <s v="United States"/>
    <s v="Bellevue"/>
    <x v="4"/>
    <n v="98006"/>
    <x v="1"/>
    <s v="OFF-BI-10000145"/>
    <x v="1"/>
    <x v="8"/>
    <s v="Zipper Ring Binder Pockets"/>
    <x v="2735"/>
    <n v="6"/>
    <n v="0.2"/>
    <n v="5.4287999999999981"/>
  </r>
  <r>
    <x v="3435"/>
    <x v="1700"/>
    <x v="1"/>
    <x v="874"/>
    <d v="2012-09-29T00:00:00"/>
    <s v="First Class"/>
    <x v="392"/>
    <s v="Neoma Murray"/>
    <x v="0"/>
    <s v="United States"/>
    <s v="Chicago"/>
    <x v="10"/>
    <n v="60610"/>
    <x v="2"/>
    <s v="OFF-BI-10001670"/>
    <x v="1"/>
    <x v="8"/>
    <s v="Vinyl Sectional Post Binders"/>
    <x v="2736"/>
    <n v="2"/>
    <n v="0.8"/>
    <n v="-22.620000000000005"/>
  </r>
  <r>
    <x v="3436"/>
    <x v="1700"/>
    <x v="1"/>
    <x v="874"/>
    <d v="2012-09-29T00:00:00"/>
    <s v="First Class"/>
    <x v="392"/>
    <s v="Neoma Murray"/>
    <x v="0"/>
    <s v="United States"/>
    <s v="Chicago"/>
    <x v="10"/>
    <n v="60610"/>
    <x v="2"/>
    <s v="FUR-FU-10003849"/>
    <x v="0"/>
    <x v="5"/>
    <s v="DAX Metal Frame, Desktop, Stepped-Edge"/>
    <x v="2737"/>
    <n v="3"/>
    <n v="0.6"/>
    <n v="-12.751199999999997"/>
  </r>
  <r>
    <x v="3437"/>
    <x v="1701"/>
    <x v="3"/>
    <x v="505"/>
    <d v="2014-10-31T00:00:00"/>
    <s v="Same Day"/>
    <x v="362"/>
    <s v="Ryan Akin"/>
    <x v="0"/>
    <s v="United States"/>
    <s v="Dallas"/>
    <x v="5"/>
    <n v="75217"/>
    <x v="2"/>
    <s v="FUR-FU-10003849"/>
    <x v="0"/>
    <x v="5"/>
    <s v="DAX Metal Frame, Desktop, Stepped-Edge"/>
    <x v="2738"/>
    <n v="2"/>
    <n v="0.6"/>
    <n v="-8.5007999999999981"/>
  </r>
  <r>
    <x v="3438"/>
    <x v="1701"/>
    <x v="3"/>
    <x v="505"/>
    <d v="2014-10-31T00:00:00"/>
    <s v="Same Day"/>
    <x v="362"/>
    <s v="Ryan Akin"/>
    <x v="0"/>
    <s v="United States"/>
    <s v="Dallas"/>
    <x v="5"/>
    <n v="75217"/>
    <x v="2"/>
    <s v="FUR-TA-10002041"/>
    <x v="0"/>
    <x v="3"/>
    <s v="Bevis Round Conference Table Top, X-Base"/>
    <x v="2739"/>
    <n v="2"/>
    <n v="0.3"/>
    <n v="-68.130199999999988"/>
  </r>
  <r>
    <x v="3439"/>
    <x v="1701"/>
    <x v="3"/>
    <x v="505"/>
    <d v="2014-10-31T00:00:00"/>
    <s v="Same Day"/>
    <x v="362"/>
    <s v="Ryan Akin"/>
    <x v="0"/>
    <s v="United States"/>
    <s v="Dallas"/>
    <x v="5"/>
    <n v="75217"/>
    <x v="2"/>
    <s v="OFF-ST-10002214"/>
    <x v="1"/>
    <x v="4"/>
    <s v="X-Rack File for Hanging Folders"/>
    <x v="2740"/>
    <n v="6"/>
    <n v="0.2"/>
    <n v="4.0643999999999973"/>
  </r>
  <r>
    <x v="3440"/>
    <x v="1702"/>
    <x v="1"/>
    <x v="239"/>
    <d v="2012-11-30T00:00:00"/>
    <s v="Same Day"/>
    <x v="285"/>
    <s v="Phillina Ober"/>
    <x v="2"/>
    <s v="United States"/>
    <s v="San Francisco"/>
    <x v="1"/>
    <n v="94122"/>
    <x v="1"/>
    <s v="OFF-BI-10001078"/>
    <x v="1"/>
    <x v="8"/>
    <s v="Acco PRESSTEX Data Binder with Storage Hooks, Dark Blue, 14 7/8&quot; X 11&quot;"/>
    <x v="2741"/>
    <n v="1"/>
    <n v="0.2"/>
    <n v="1.5602"/>
  </r>
  <r>
    <x v="3441"/>
    <x v="1703"/>
    <x v="2"/>
    <x v="518"/>
    <d v="2011-03-14T00:00:00"/>
    <s v="Second Class"/>
    <x v="567"/>
    <s v="Kelly Andreada"/>
    <x v="0"/>
    <s v="United States"/>
    <s v="New York City"/>
    <x v="15"/>
    <n v="10024"/>
    <x v="3"/>
    <s v="OFF-PA-10002137"/>
    <x v="1"/>
    <x v="10"/>
    <s v="Southworth 100% Résumé Paper, 24lb."/>
    <x v="2742"/>
    <n v="14"/>
    <n v="0"/>
    <n v="49.013999999999996"/>
  </r>
  <r>
    <x v="3442"/>
    <x v="1704"/>
    <x v="3"/>
    <x v="123"/>
    <d v="2014-11-24T00:00:00"/>
    <s v="Standard Class"/>
    <x v="251"/>
    <s v="Justin Deggeller"/>
    <x v="1"/>
    <s v="United States"/>
    <s v="New York City"/>
    <x v="15"/>
    <n v="10011"/>
    <x v="3"/>
    <s v="OFF-EN-10001415"/>
    <x v="1"/>
    <x v="12"/>
    <s v="Staples"/>
    <x v="80"/>
    <n v="3"/>
    <n v="0"/>
    <n v="8.370000000000001"/>
  </r>
  <r>
    <x v="3443"/>
    <x v="1704"/>
    <x v="3"/>
    <x v="123"/>
    <d v="2014-11-24T00:00:00"/>
    <s v="Standard Class"/>
    <x v="251"/>
    <s v="Justin Deggeller"/>
    <x v="1"/>
    <s v="United States"/>
    <s v="New York City"/>
    <x v="15"/>
    <n v="10011"/>
    <x v="3"/>
    <s v="OFF-AP-10003849"/>
    <x v="1"/>
    <x v="9"/>
    <s v="Hoover Shoulder Vac Commercial Portable Vacuum"/>
    <x v="2743"/>
    <n v="7"/>
    <n v="0"/>
    <n v="626.18499999999995"/>
  </r>
  <r>
    <x v="3444"/>
    <x v="1705"/>
    <x v="0"/>
    <x v="875"/>
    <d v="2013-08-03T00:00:00"/>
    <s v="Standard Class"/>
    <x v="705"/>
    <s v="Jack O'Briant"/>
    <x v="1"/>
    <s v="United States"/>
    <s v="Philadelphia"/>
    <x v="9"/>
    <n v="19140"/>
    <x v="3"/>
    <s v="OFF-ST-10001713"/>
    <x v="1"/>
    <x v="4"/>
    <s v="Gould Plastics 9-Pocket Panel Bin, 18-3/8w x 5-1/4d x 20-1/2h, Black"/>
    <x v="560"/>
    <n v="2"/>
    <n v="0.2"/>
    <n v="-16.956800000000005"/>
  </r>
  <r>
    <x v="3445"/>
    <x v="1706"/>
    <x v="1"/>
    <x v="821"/>
    <d v="2012-06-17T00:00:00"/>
    <s v="Standard Class"/>
    <x v="97"/>
    <s v="Laurel Elliston"/>
    <x v="0"/>
    <s v="United States"/>
    <s v="Newark"/>
    <x v="13"/>
    <n v="19711"/>
    <x v="3"/>
    <s v="OFF-ST-10001505"/>
    <x v="1"/>
    <x v="4"/>
    <s v="Perma STOR-ALL Hanging File Box, 13 1/8&quot;W x 12 1/4&quot;D x 10 1/2&quot;H"/>
    <x v="2744"/>
    <n v="5"/>
    <n v="0"/>
    <n v="5.0829999999999975"/>
  </r>
  <r>
    <x v="3446"/>
    <x v="1707"/>
    <x v="0"/>
    <x v="876"/>
    <d v="2013-08-08T00:00:00"/>
    <s v="First Class"/>
    <x v="706"/>
    <s v="Anna Häberlin"/>
    <x v="1"/>
    <s v="United States"/>
    <s v="New York City"/>
    <x v="15"/>
    <n v="10024"/>
    <x v="3"/>
    <s v="OFF-PA-10000474"/>
    <x v="1"/>
    <x v="10"/>
    <s v="Staples"/>
    <x v="2745"/>
    <n v="2"/>
    <n v="0"/>
    <n v="33.313599999999994"/>
  </r>
  <r>
    <x v="3447"/>
    <x v="1708"/>
    <x v="3"/>
    <x v="532"/>
    <d v="2014-06-16T00:00:00"/>
    <s v="Standard Class"/>
    <x v="607"/>
    <s v="Kristina Nunn"/>
    <x v="2"/>
    <s v="United States"/>
    <s v="Auburn"/>
    <x v="19"/>
    <n v="36830"/>
    <x v="0"/>
    <s v="OFF-AR-10001919"/>
    <x v="1"/>
    <x v="6"/>
    <s v="OIC #2 Pencils, Medium Soft"/>
    <x v="1061"/>
    <n v="2"/>
    <n v="0"/>
    <n v="1.0903999999999998"/>
  </r>
  <r>
    <x v="3448"/>
    <x v="1709"/>
    <x v="0"/>
    <x v="877"/>
    <d v="2013-10-14T00:00:00"/>
    <s v="Standard Class"/>
    <x v="621"/>
    <s v="Tim Brockman"/>
    <x v="0"/>
    <s v="United States"/>
    <s v="Los Angeles"/>
    <x v="1"/>
    <n v="90049"/>
    <x v="1"/>
    <s v="OFF-BI-10004001"/>
    <x v="1"/>
    <x v="8"/>
    <s v="GBC Recycled VeloBinder Covers"/>
    <x v="2746"/>
    <n v="2"/>
    <n v="0.2"/>
    <n v="8.8607999999999976"/>
  </r>
  <r>
    <x v="3449"/>
    <x v="1710"/>
    <x v="2"/>
    <x v="78"/>
    <d v="2011-09-14T00:00:00"/>
    <s v="Standard Class"/>
    <x v="503"/>
    <s v="Dennis Pardue"/>
    <x v="2"/>
    <s v="United States"/>
    <s v="San Francisco"/>
    <x v="1"/>
    <n v="94110"/>
    <x v="1"/>
    <s v="OFF-AP-10004785"/>
    <x v="1"/>
    <x v="9"/>
    <s v="Holmes Replacement Filter for HEPA Air Cleaner, Medium Room"/>
    <x v="2747"/>
    <n v="5"/>
    <n v="0"/>
    <n v="24.359500000000004"/>
  </r>
  <r>
    <x v="3450"/>
    <x v="1710"/>
    <x v="2"/>
    <x v="78"/>
    <d v="2011-09-14T00:00:00"/>
    <s v="Standard Class"/>
    <x v="503"/>
    <s v="Dennis Pardue"/>
    <x v="2"/>
    <s v="United States"/>
    <s v="San Francisco"/>
    <x v="1"/>
    <n v="94110"/>
    <x v="1"/>
    <s v="OFF-ST-10002406"/>
    <x v="1"/>
    <x v="4"/>
    <s v="Pizazz Global Quick File"/>
    <x v="2748"/>
    <n v="1"/>
    <n v="0"/>
    <n v="4.1916000000000011"/>
  </r>
  <r>
    <x v="3451"/>
    <x v="1710"/>
    <x v="2"/>
    <x v="78"/>
    <d v="2011-09-14T00:00:00"/>
    <s v="Standard Class"/>
    <x v="503"/>
    <s v="Dennis Pardue"/>
    <x v="2"/>
    <s v="United States"/>
    <s v="San Francisco"/>
    <x v="1"/>
    <n v="94110"/>
    <x v="1"/>
    <s v="OFF-FA-10002988"/>
    <x v="1"/>
    <x v="13"/>
    <s v="Ideal Clamps"/>
    <x v="133"/>
    <n v="2"/>
    <n v="0"/>
    <n v="1.9697999999999998"/>
  </r>
  <r>
    <x v="3452"/>
    <x v="1711"/>
    <x v="2"/>
    <x v="878"/>
    <d v="2011-03-21T00:00:00"/>
    <s v="Second Class"/>
    <x v="607"/>
    <s v="Kristina Nunn"/>
    <x v="2"/>
    <s v="United States"/>
    <s v="Raleigh"/>
    <x v="3"/>
    <n v="27604"/>
    <x v="0"/>
    <s v="TEC-PH-10002415"/>
    <x v="2"/>
    <x v="7"/>
    <s v="Polycom VoiceStation 500 Conference phone"/>
    <x v="2749"/>
    <n v="2"/>
    <n v="0.2"/>
    <n v="29.495000000000019"/>
  </r>
  <r>
    <x v="3453"/>
    <x v="1712"/>
    <x v="1"/>
    <x v="879"/>
    <d v="2012-03-02T00:00:00"/>
    <s v="Second Class"/>
    <x v="461"/>
    <s v="Shui Tom"/>
    <x v="0"/>
    <s v="United States"/>
    <s v="Macon"/>
    <x v="32"/>
    <n v="31204"/>
    <x v="0"/>
    <s v="OFF-BI-10004236"/>
    <x v="1"/>
    <x v="8"/>
    <s v="XtraLife ClearVue Slant-D Ring Binder, White, 3&quot;"/>
    <x v="2750"/>
    <n v="4"/>
    <n v="0"/>
    <n v="27.011199999999999"/>
  </r>
  <r>
    <x v="3454"/>
    <x v="1713"/>
    <x v="1"/>
    <x v="584"/>
    <d v="2012-07-14T00:00:00"/>
    <s v="Standard Class"/>
    <x v="12"/>
    <s v="Emily Burns"/>
    <x v="0"/>
    <s v="United States"/>
    <s v="Nashville"/>
    <x v="18"/>
    <n v="37211"/>
    <x v="0"/>
    <s v="OFF-AR-10000657"/>
    <x v="1"/>
    <x v="6"/>
    <s v="Binney &amp; Smith inkTank Desk Highlighter, Chisel Tip, Yellow, 12/Box"/>
    <x v="788"/>
    <n v="3"/>
    <n v="0.2"/>
    <n v="0.83849999999999936"/>
  </r>
  <r>
    <x v="3455"/>
    <x v="1714"/>
    <x v="0"/>
    <x v="880"/>
    <d v="2013-02-27T00:00:00"/>
    <s v="Standard Class"/>
    <x v="117"/>
    <s v="Alan Hwang"/>
    <x v="0"/>
    <s v="United States"/>
    <s v="Nashville"/>
    <x v="18"/>
    <n v="37211"/>
    <x v="0"/>
    <s v="OFF-PA-10004996"/>
    <x v="1"/>
    <x v="10"/>
    <s v="Speediset Carbonless Redi-Letter 7&quot; x 8 1/2&quot;"/>
    <x v="2751"/>
    <n v="2"/>
    <n v="0.2"/>
    <n v="5.5673999999999992"/>
  </r>
  <r>
    <x v="3456"/>
    <x v="1715"/>
    <x v="3"/>
    <x v="118"/>
    <d v="2014-09-19T00:00:00"/>
    <s v="First Class"/>
    <x v="548"/>
    <s v="Adam Shillingsburg"/>
    <x v="0"/>
    <s v="United States"/>
    <s v="Philadelphia"/>
    <x v="9"/>
    <n v="19143"/>
    <x v="3"/>
    <s v="TEC-AC-10001109"/>
    <x v="2"/>
    <x v="11"/>
    <s v="Logitech Trackman Marble Mouse"/>
    <x v="981"/>
    <n v="3"/>
    <n v="0.2"/>
    <n v="19.793400000000005"/>
  </r>
  <r>
    <x v="3457"/>
    <x v="1715"/>
    <x v="3"/>
    <x v="118"/>
    <d v="2014-09-19T00:00:00"/>
    <s v="First Class"/>
    <x v="548"/>
    <s v="Adam Shillingsburg"/>
    <x v="0"/>
    <s v="United States"/>
    <s v="Philadelphia"/>
    <x v="9"/>
    <n v="19143"/>
    <x v="3"/>
    <s v="FUR-FU-10003832"/>
    <x v="0"/>
    <x v="5"/>
    <s v="Eldon Expressions Punched Metal &amp; Wood Desk Accessories, Black &amp; Cherry"/>
    <x v="2752"/>
    <n v="3"/>
    <n v="0.2"/>
    <n v="2.2511999999999999"/>
  </r>
  <r>
    <x v="3458"/>
    <x v="1715"/>
    <x v="3"/>
    <x v="118"/>
    <d v="2014-09-19T00:00:00"/>
    <s v="First Class"/>
    <x v="548"/>
    <s v="Adam Shillingsburg"/>
    <x v="0"/>
    <s v="United States"/>
    <s v="Philadelphia"/>
    <x v="9"/>
    <n v="19143"/>
    <x v="3"/>
    <s v="OFF-BI-10002393"/>
    <x v="1"/>
    <x v="8"/>
    <s v="Binder Posts"/>
    <x v="2753"/>
    <n v="2"/>
    <n v="0.7"/>
    <n v="-2.7551999999999994"/>
  </r>
  <r>
    <x v="3459"/>
    <x v="1715"/>
    <x v="3"/>
    <x v="118"/>
    <d v="2014-09-19T00:00:00"/>
    <s v="First Class"/>
    <x v="548"/>
    <s v="Adam Shillingsburg"/>
    <x v="0"/>
    <s v="United States"/>
    <s v="Philadelphia"/>
    <x v="9"/>
    <n v="19143"/>
    <x v="3"/>
    <s v="OFF-BI-10001359"/>
    <x v="1"/>
    <x v="8"/>
    <s v="GBC DocuBind TL300 Electric Binding System"/>
    <x v="2754"/>
    <n v="2"/>
    <n v="0.7"/>
    <n v="-412.61539999999991"/>
  </r>
  <r>
    <x v="3460"/>
    <x v="1715"/>
    <x v="3"/>
    <x v="118"/>
    <d v="2014-09-19T00:00:00"/>
    <s v="First Class"/>
    <x v="548"/>
    <s v="Adam Shillingsburg"/>
    <x v="0"/>
    <s v="United States"/>
    <s v="Philadelphia"/>
    <x v="9"/>
    <n v="19143"/>
    <x v="3"/>
    <s v="TEC-AC-10003628"/>
    <x v="2"/>
    <x v="11"/>
    <s v="Logitech 910-002974 M325 Wireless Mouse for Web Scrolling"/>
    <x v="736"/>
    <n v="2"/>
    <n v="0.2"/>
    <n v="14.395200000000004"/>
  </r>
  <r>
    <x v="3461"/>
    <x v="1716"/>
    <x v="3"/>
    <x v="60"/>
    <d v="2014-11-11T00:00:00"/>
    <s v="Second Class"/>
    <x v="605"/>
    <s v="Elizabeth Moffitt"/>
    <x v="1"/>
    <s v="United States"/>
    <s v="Dallas"/>
    <x v="5"/>
    <n v="75081"/>
    <x v="2"/>
    <s v="TEC-PH-10003012"/>
    <x v="2"/>
    <x v="7"/>
    <s v="Nortel Meridian M3904 Professional Digital phone"/>
    <x v="2755"/>
    <n v="4"/>
    <n v="0.2"/>
    <n v="55.436399999999935"/>
  </r>
  <r>
    <x v="3462"/>
    <x v="1717"/>
    <x v="1"/>
    <x v="763"/>
    <d v="2012-02-23T00:00:00"/>
    <s v="Second Class"/>
    <x v="567"/>
    <s v="Kelly Andreada"/>
    <x v="0"/>
    <s v="United States"/>
    <s v="Perth Amboy"/>
    <x v="30"/>
    <n v="8861"/>
    <x v="3"/>
    <s v="OFF-AR-10003903"/>
    <x v="1"/>
    <x v="6"/>
    <s v="Sanford 52201 APSCO Electric Pencil Sharpener"/>
    <x v="2756"/>
    <n v="7"/>
    <n v="0"/>
    <n v="74.565400000000011"/>
  </r>
  <r>
    <x v="3463"/>
    <x v="1718"/>
    <x v="0"/>
    <x v="881"/>
    <d v="2013-12-01T00:00:00"/>
    <s v="Standard Class"/>
    <x v="707"/>
    <s v="Heather Jas"/>
    <x v="2"/>
    <s v="United States"/>
    <s v="Jacksonville"/>
    <x v="2"/>
    <n v="32216"/>
    <x v="0"/>
    <s v="OFF-PA-10004675"/>
    <x v="1"/>
    <x v="10"/>
    <s v="Telephone Message Books with Fax/Mobile Section, 5 1/2&quot; x 3 3/16&quot;"/>
    <x v="2757"/>
    <n v="1"/>
    <n v="0.2"/>
    <n v="1.6509999999999998"/>
  </r>
  <r>
    <x v="3464"/>
    <x v="1719"/>
    <x v="3"/>
    <x v="734"/>
    <d v="2014-12-06T00:00:00"/>
    <s v="Second Class"/>
    <x v="444"/>
    <s v="Natalie DeCherney"/>
    <x v="0"/>
    <s v="United States"/>
    <s v="Jacksonville"/>
    <x v="2"/>
    <n v="32216"/>
    <x v="0"/>
    <s v="TEC-AC-10001990"/>
    <x v="2"/>
    <x v="11"/>
    <s v="Kensington Orbit Wireless Mobile Trackball for PC and Mac"/>
    <x v="2758"/>
    <n v="1"/>
    <n v="0.2"/>
    <n v="7.198799999999995"/>
  </r>
  <r>
    <x v="3465"/>
    <x v="1720"/>
    <x v="1"/>
    <x v="229"/>
    <d v="2012-09-14T00:00:00"/>
    <s v="Standard Class"/>
    <x v="553"/>
    <s v="Edward Hooks"/>
    <x v="1"/>
    <s v="United States"/>
    <s v="Revere"/>
    <x v="31"/>
    <n v="2151"/>
    <x v="3"/>
    <s v="OFF-AP-10003842"/>
    <x v="1"/>
    <x v="9"/>
    <s v="Euro-Pro Shark Turbo Vacuum"/>
    <x v="1168"/>
    <n v="2"/>
    <n v="0"/>
    <n v="16.1096"/>
  </r>
  <r>
    <x v="3466"/>
    <x v="1720"/>
    <x v="1"/>
    <x v="229"/>
    <d v="2012-09-14T00:00:00"/>
    <s v="Standard Class"/>
    <x v="553"/>
    <s v="Edward Hooks"/>
    <x v="1"/>
    <s v="United States"/>
    <s v="Revere"/>
    <x v="31"/>
    <n v="2151"/>
    <x v="3"/>
    <s v="FUR-BO-10004695"/>
    <x v="0"/>
    <x v="0"/>
    <s v="O'Sullivan 2-Door Barrister Bookcase in Odessa Pine"/>
    <x v="2759"/>
    <n v="2"/>
    <n v="0"/>
    <n v="83.25079999999997"/>
  </r>
  <r>
    <x v="3467"/>
    <x v="1720"/>
    <x v="1"/>
    <x v="229"/>
    <d v="2012-09-14T00:00:00"/>
    <s v="Standard Class"/>
    <x v="553"/>
    <s v="Edward Hooks"/>
    <x v="1"/>
    <s v="United States"/>
    <s v="Revere"/>
    <x v="31"/>
    <n v="2151"/>
    <x v="3"/>
    <s v="OFF-PA-10003039"/>
    <x v="1"/>
    <x v="10"/>
    <s v="Xerox 1960"/>
    <x v="2760"/>
    <n v="9"/>
    <n v="0"/>
    <n v="125.46899999999999"/>
  </r>
  <r>
    <x v="3468"/>
    <x v="1721"/>
    <x v="0"/>
    <x v="882"/>
    <d v="2013-12-20T00:00:00"/>
    <s v="Standard Class"/>
    <x v="266"/>
    <s v="Michael Chen"/>
    <x v="0"/>
    <s v="United States"/>
    <s v="Jackson"/>
    <x v="35"/>
    <n v="39212"/>
    <x v="0"/>
    <s v="FUR-FU-10002045"/>
    <x v="0"/>
    <x v="5"/>
    <s v="Executive Impressions 14&quot;"/>
    <x v="2761"/>
    <n v="6"/>
    <n v="0"/>
    <n v="58.687200000000011"/>
  </r>
  <r>
    <x v="3469"/>
    <x v="1722"/>
    <x v="1"/>
    <x v="744"/>
    <d v="2012-04-10T00:00:00"/>
    <s v="Standard Class"/>
    <x v="708"/>
    <s v="Mark Hamilton"/>
    <x v="0"/>
    <s v="United States"/>
    <s v="Jacksonville"/>
    <x v="3"/>
    <n v="28540"/>
    <x v="0"/>
    <s v="OFF-PA-10001019"/>
    <x v="1"/>
    <x v="10"/>
    <s v="Xerox 1884"/>
    <x v="1107"/>
    <n v="3"/>
    <n v="0.2"/>
    <n v="16.183799999999998"/>
  </r>
  <r>
    <x v="3470"/>
    <x v="1723"/>
    <x v="0"/>
    <x v="49"/>
    <d v="2013-12-06T00:00:00"/>
    <s v="Standard Class"/>
    <x v="488"/>
    <s v="Carl Ludwig"/>
    <x v="0"/>
    <s v="United States"/>
    <s v="San Francisco"/>
    <x v="1"/>
    <n v="94122"/>
    <x v="1"/>
    <s v="FUR-FU-10003724"/>
    <x v="0"/>
    <x v="5"/>
    <s v="Westinghouse Clip-On Gooseneck Lamps"/>
    <x v="2499"/>
    <n v="2"/>
    <n v="0"/>
    <n v="4.3523999999999994"/>
  </r>
  <r>
    <x v="3471"/>
    <x v="1724"/>
    <x v="3"/>
    <x v="105"/>
    <d v="2014-11-18T00:00:00"/>
    <s v="Standard Class"/>
    <x v="245"/>
    <s v="Sylvia Foulston"/>
    <x v="1"/>
    <s v="United States"/>
    <s v="Columbus"/>
    <x v="24"/>
    <n v="43229"/>
    <x v="3"/>
    <s v="OFF-PA-10003673"/>
    <x v="1"/>
    <x v="10"/>
    <s v="Strathmore Photo Mount Cards"/>
    <x v="2762"/>
    <n v="2"/>
    <n v="0.2"/>
    <n v="3.5255999999999994"/>
  </r>
  <r>
    <x v="3472"/>
    <x v="1724"/>
    <x v="3"/>
    <x v="105"/>
    <d v="2014-11-18T00:00:00"/>
    <s v="Standard Class"/>
    <x v="245"/>
    <s v="Sylvia Foulston"/>
    <x v="1"/>
    <s v="United States"/>
    <s v="Columbus"/>
    <x v="24"/>
    <n v="43229"/>
    <x v="3"/>
    <s v="TEC-AC-10003614"/>
    <x v="2"/>
    <x v="11"/>
    <s v="Verbatim 25 GB 6x Blu-ray Single Layer Recordable Disc, 10/Pack"/>
    <x v="2763"/>
    <n v="2"/>
    <n v="0.2"/>
    <n v="3.0133999999999981"/>
  </r>
  <r>
    <x v="3473"/>
    <x v="1725"/>
    <x v="3"/>
    <x v="448"/>
    <d v="2014-03-11T00:00:00"/>
    <s v="Standard Class"/>
    <x v="212"/>
    <s v="Emily Phan"/>
    <x v="0"/>
    <s v="United States"/>
    <s v="Dearborn Heights"/>
    <x v="12"/>
    <n v="48127"/>
    <x v="2"/>
    <s v="FUR-CH-10000785"/>
    <x v="0"/>
    <x v="1"/>
    <s v="Global Ergonomic Managers Chair"/>
    <x v="2764"/>
    <n v="1"/>
    <n v="0"/>
    <n v="47.0548"/>
  </r>
  <r>
    <x v="3474"/>
    <x v="1725"/>
    <x v="3"/>
    <x v="448"/>
    <d v="2014-03-11T00:00:00"/>
    <s v="Standard Class"/>
    <x v="212"/>
    <s v="Emily Phan"/>
    <x v="0"/>
    <s v="United States"/>
    <s v="Dearborn Heights"/>
    <x v="12"/>
    <n v="48127"/>
    <x v="2"/>
    <s v="TEC-AC-10002926"/>
    <x v="2"/>
    <x v="11"/>
    <s v="Logitech Wireless Marathon Mouse M705"/>
    <x v="2622"/>
    <n v="2"/>
    <n v="0"/>
    <n v="42.991400000000006"/>
  </r>
  <r>
    <x v="3475"/>
    <x v="1726"/>
    <x v="0"/>
    <x v="581"/>
    <d v="2013-12-01T00:00:00"/>
    <s v="First Class"/>
    <x v="338"/>
    <s v="Rob Williams"/>
    <x v="1"/>
    <s v="United States"/>
    <s v="Overland Park"/>
    <x v="41"/>
    <n v="66212"/>
    <x v="2"/>
    <s v="TEC-AC-10004633"/>
    <x v="2"/>
    <x v="11"/>
    <s v="Verbatim 25 GB 6x Blu-ray Single Layer Recordable Disc, 3/Pack"/>
    <x v="2765"/>
    <n v="5"/>
    <n v="0"/>
    <n v="15.378000000000004"/>
  </r>
  <r>
    <x v="3476"/>
    <x v="1726"/>
    <x v="0"/>
    <x v="581"/>
    <d v="2013-12-01T00:00:00"/>
    <s v="First Class"/>
    <x v="338"/>
    <s v="Rob Williams"/>
    <x v="1"/>
    <s v="United States"/>
    <s v="Overland Park"/>
    <x v="41"/>
    <n v="66212"/>
    <x v="2"/>
    <s v="OFF-BI-10000977"/>
    <x v="1"/>
    <x v="8"/>
    <s v="Ibico Plastic Spiral Binding Combs"/>
    <x v="2766"/>
    <n v="5"/>
    <n v="0"/>
    <n v="69.919999999999987"/>
  </r>
  <r>
    <x v="3477"/>
    <x v="1727"/>
    <x v="2"/>
    <x v="883"/>
    <d v="2011-09-05T00:00:00"/>
    <s v="Standard Class"/>
    <x v="81"/>
    <s v="Shirley Jackson"/>
    <x v="0"/>
    <s v="United States"/>
    <s v="Santa Fe"/>
    <x v="27"/>
    <n v="87505"/>
    <x v="1"/>
    <s v="TEC-AC-10001635"/>
    <x v="2"/>
    <x v="11"/>
    <s v="KeyTronic KT400U2 - Keyboard - Black"/>
    <x v="451"/>
    <n v="9"/>
    <n v="0"/>
    <n v="18.503999999999991"/>
  </r>
  <r>
    <x v="3478"/>
    <x v="1728"/>
    <x v="0"/>
    <x v="16"/>
    <d v="2013-12-15T00:00:00"/>
    <s v="Standard Class"/>
    <x v="407"/>
    <s v="Stefania Perrino"/>
    <x v="1"/>
    <s v="United States"/>
    <s v="San Francisco"/>
    <x v="1"/>
    <n v="94110"/>
    <x v="1"/>
    <s v="OFF-AR-10003056"/>
    <x v="1"/>
    <x v="6"/>
    <s v="Newell 341"/>
    <x v="18"/>
    <n v="2"/>
    <n v="0"/>
    <n v="2.4823999999999993"/>
  </r>
  <r>
    <x v="3479"/>
    <x v="1728"/>
    <x v="0"/>
    <x v="16"/>
    <d v="2013-12-15T00:00:00"/>
    <s v="Standard Class"/>
    <x v="407"/>
    <s v="Stefania Perrino"/>
    <x v="1"/>
    <s v="United States"/>
    <s v="San Francisco"/>
    <x v="1"/>
    <n v="94110"/>
    <x v="1"/>
    <s v="OFF-PA-10003363"/>
    <x v="1"/>
    <x v="10"/>
    <s v="Xerox 204"/>
    <x v="1568"/>
    <n v="7"/>
    <n v="0"/>
    <n v="21.772800000000004"/>
  </r>
  <r>
    <x v="3480"/>
    <x v="1728"/>
    <x v="0"/>
    <x v="16"/>
    <d v="2013-12-15T00:00:00"/>
    <s v="Standard Class"/>
    <x v="407"/>
    <s v="Stefania Perrino"/>
    <x v="1"/>
    <s v="United States"/>
    <s v="San Francisco"/>
    <x v="1"/>
    <n v="94110"/>
    <x v="1"/>
    <s v="FUR-TA-10003954"/>
    <x v="0"/>
    <x v="3"/>
    <s v="Hon 94000 Series Round Tables"/>
    <x v="2767"/>
    <n v="6"/>
    <n v="0.2"/>
    <n v="-195.47879999999998"/>
  </r>
  <r>
    <x v="3481"/>
    <x v="1729"/>
    <x v="2"/>
    <x v="884"/>
    <d v="2011-04-10T00:00:00"/>
    <s v="First Class"/>
    <x v="307"/>
    <s v="Pauline Johnson"/>
    <x v="0"/>
    <s v="United States"/>
    <s v="Mobile"/>
    <x v="19"/>
    <n v="36608"/>
    <x v="0"/>
    <s v="FUR-FU-10004415"/>
    <x v="0"/>
    <x v="5"/>
    <s v="Stacking Tray, Side-Loading, Legal, Smoke"/>
    <x v="2482"/>
    <n v="2"/>
    <n v="0"/>
    <n v="2.7775999999999996"/>
  </r>
  <r>
    <x v="3482"/>
    <x v="1730"/>
    <x v="2"/>
    <x v="9"/>
    <d v="2011-08-29T00:00:00"/>
    <s v="First Class"/>
    <x v="566"/>
    <s v="Corey Catlett"/>
    <x v="1"/>
    <s v="United States"/>
    <s v="Springfield"/>
    <x v="17"/>
    <n v="22153"/>
    <x v="0"/>
    <s v="TEC-PH-10000455"/>
    <x v="2"/>
    <x v="7"/>
    <s v="GE 30522EE2"/>
    <x v="2768"/>
    <n v="5"/>
    <n v="0"/>
    <n v="168.18549999999993"/>
  </r>
  <r>
    <x v="3483"/>
    <x v="1730"/>
    <x v="2"/>
    <x v="9"/>
    <d v="2011-08-29T00:00:00"/>
    <s v="First Class"/>
    <x v="566"/>
    <s v="Corey Catlett"/>
    <x v="1"/>
    <s v="United States"/>
    <s v="Springfield"/>
    <x v="17"/>
    <n v="22153"/>
    <x v="0"/>
    <s v="FUR-FU-10002456"/>
    <x v="0"/>
    <x v="5"/>
    <s v="Master Caster Door Stop, Large Neon Orange"/>
    <x v="2769"/>
    <n v="4"/>
    <n v="0"/>
    <n v="12.521600000000003"/>
  </r>
  <r>
    <x v="3484"/>
    <x v="1730"/>
    <x v="2"/>
    <x v="9"/>
    <d v="2011-08-29T00:00:00"/>
    <s v="First Class"/>
    <x v="566"/>
    <s v="Corey Catlett"/>
    <x v="1"/>
    <s v="United States"/>
    <s v="Springfield"/>
    <x v="17"/>
    <n v="22153"/>
    <x v="0"/>
    <s v="FUR-TA-10003569"/>
    <x v="0"/>
    <x v="3"/>
    <s v="Bretford CR8500 Series Meeting Room Furniture"/>
    <x v="2770"/>
    <n v="3"/>
    <n v="0"/>
    <n v="300.73500000000001"/>
  </r>
  <r>
    <x v="3485"/>
    <x v="1731"/>
    <x v="0"/>
    <x v="147"/>
    <d v="2013-10-27T00:00:00"/>
    <s v="Standard Class"/>
    <x v="501"/>
    <s v="Muhammed Yedwab"/>
    <x v="1"/>
    <s v="United States"/>
    <s v="Newark"/>
    <x v="13"/>
    <n v="19711"/>
    <x v="3"/>
    <s v="OFF-BI-10002813"/>
    <x v="1"/>
    <x v="8"/>
    <s v="Avery Reinforcements for Hole-Punch Pages"/>
    <x v="1063"/>
    <n v="4"/>
    <n v="0"/>
    <n v="3.5640000000000001"/>
  </r>
  <r>
    <x v="3486"/>
    <x v="1732"/>
    <x v="0"/>
    <x v="885"/>
    <d v="2013-12-01T00:00:00"/>
    <s v="Same Day"/>
    <x v="203"/>
    <s v="Dean Braden"/>
    <x v="0"/>
    <s v="United States"/>
    <s v="Hickory"/>
    <x v="3"/>
    <n v="28601"/>
    <x v="0"/>
    <s v="TEC-PH-10002890"/>
    <x v="2"/>
    <x v="7"/>
    <s v="AT&amp;T 17929 Lendline Telephone"/>
    <x v="2771"/>
    <n v="1"/>
    <n v="0.2"/>
    <n v="2.7143999999999995"/>
  </r>
  <r>
    <x v="3487"/>
    <x v="1733"/>
    <x v="3"/>
    <x v="528"/>
    <d v="2014-09-12T00:00:00"/>
    <s v="Standard Class"/>
    <x v="675"/>
    <s v="Michael Grace"/>
    <x v="2"/>
    <s v="United States"/>
    <s v="Fort Lauderdale"/>
    <x v="2"/>
    <n v="33311"/>
    <x v="0"/>
    <s v="OFF-ST-10001522"/>
    <x v="1"/>
    <x v="4"/>
    <s v="Gould Plastics 18-Pocket Panel Bin, 34w x 5-1/4d x 20-1/2h"/>
    <x v="2772"/>
    <n v="2"/>
    <n v="0.2"/>
    <n v="-29.436800000000012"/>
  </r>
  <r>
    <x v="3488"/>
    <x v="1734"/>
    <x v="1"/>
    <x v="740"/>
    <d v="2012-07-06T00:00:00"/>
    <s v="Standard Class"/>
    <x v="584"/>
    <s v="Rob Haberlin"/>
    <x v="0"/>
    <s v="United States"/>
    <s v="Carol Stream"/>
    <x v="10"/>
    <n v="60188"/>
    <x v="2"/>
    <s v="FUR-CH-10004086"/>
    <x v="0"/>
    <x v="1"/>
    <s v="Hon 4070 Series Pagoda Armless Upholstered Stacking Chairs"/>
    <x v="2379"/>
    <n v="2"/>
    <n v="0.3"/>
    <n v="-5.8346000000000231"/>
  </r>
  <r>
    <x v="3489"/>
    <x v="1734"/>
    <x v="1"/>
    <x v="740"/>
    <d v="2012-07-06T00:00:00"/>
    <s v="Standard Class"/>
    <x v="584"/>
    <s v="Rob Haberlin"/>
    <x v="0"/>
    <s v="United States"/>
    <s v="Carol Stream"/>
    <x v="10"/>
    <n v="60188"/>
    <x v="2"/>
    <s v="FUR-CH-10003774"/>
    <x v="0"/>
    <x v="1"/>
    <s v="Global Wood Trimmed Manager's Task Chair, Khaki"/>
    <x v="2773"/>
    <n v="6"/>
    <n v="0.3"/>
    <n v="-92.799600000000027"/>
  </r>
  <r>
    <x v="3490"/>
    <x v="1734"/>
    <x v="1"/>
    <x v="740"/>
    <d v="2012-07-06T00:00:00"/>
    <s v="Standard Class"/>
    <x v="584"/>
    <s v="Rob Haberlin"/>
    <x v="0"/>
    <s v="United States"/>
    <s v="Carol Stream"/>
    <x v="10"/>
    <n v="60188"/>
    <x v="2"/>
    <s v="OFF-ST-10004507"/>
    <x v="1"/>
    <x v="4"/>
    <s v="Advantus Rolling Storage Box"/>
    <x v="648"/>
    <n v="5"/>
    <n v="0.2"/>
    <n v="6.0024999999999977"/>
  </r>
  <r>
    <x v="3491"/>
    <x v="1734"/>
    <x v="1"/>
    <x v="740"/>
    <d v="2012-07-06T00:00:00"/>
    <s v="Standard Class"/>
    <x v="584"/>
    <s v="Rob Haberlin"/>
    <x v="0"/>
    <s v="United States"/>
    <s v="Carol Stream"/>
    <x v="10"/>
    <n v="60188"/>
    <x v="2"/>
    <s v="OFF-ST-10003208"/>
    <x v="1"/>
    <x v="4"/>
    <s v="Adjustable Depth Letter/Legal Cart"/>
    <x v="2774"/>
    <n v="3"/>
    <n v="0.2"/>
    <n v="48.994199999999921"/>
  </r>
  <r>
    <x v="3492"/>
    <x v="1734"/>
    <x v="1"/>
    <x v="740"/>
    <d v="2012-07-06T00:00:00"/>
    <s v="Standard Class"/>
    <x v="584"/>
    <s v="Rob Haberlin"/>
    <x v="0"/>
    <s v="United States"/>
    <s v="Carol Stream"/>
    <x v="10"/>
    <n v="60188"/>
    <x v="2"/>
    <s v="OFF-PA-10000659"/>
    <x v="1"/>
    <x v="10"/>
    <s v="Adams Phone Message Book, Professional, 400 Message Capacity, 5 3/6” x 11”"/>
    <x v="1515"/>
    <n v="2"/>
    <n v="0.2"/>
    <n v="3.7692000000000001"/>
  </r>
  <r>
    <x v="3493"/>
    <x v="1735"/>
    <x v="3"/>
    <x v="241"/>
    <d v="2014-09-29T00:00:00"/>
    <s v="Standard Class"/>
    <x v="208"/>
    <s v="Karen Bern"/>
    <x v="1"/>
    <s v="United States"/>
    <s v="Saint Cloud"/>
    <x v="11"/>
    <n v="56301"/>
    <x v="2"/>
    <s v="TEC-AC-10002305"/>
    <x v="2"/>
    <x v="11"/>
    <s v="KeyTronic E03601U1 - Keyboard - Beige"/>
    <x v="2775"/>
    <n v="4"/>
    <n v="0"/>
    <n v="12.959999999999994"/>
  </r>
  <r>
    <x v="3494"/>
    <x v="1735"/>
    <x v="3"/>
    <x v="241"/>
    <d v="2014-09-29T00:00:00"/>
    <s v="Standard Class"/>
    <x v="208"/>
    <s v="Karen Bern"/>
    <x v="1"/>
    <s v="United States"/>
    <s v="Saint Cloud"/>
    <x v="11"/>
    <n v="56301"/>
    <x v="2"/>
    <s v="TEC-AC-10000990"/>
    <x v="2"/>
    <x v="11"/>
    <s v="Imation Bio 2GB USB Flash Drive Imation Corp"/>
    <x v="2776"/>
    <n v="5"/>
    <n v="0"/>
    <n v="275.47800000000001"/>
  </r>
  <r>
    <x v="3495"/>
    <x v="1735"/>
    <x v="3"/>
    <x v="241"/>
    <d v="2014-09-29T00:00:00"/>
    <s v="Standard Class"/>
    <x v="208"/>
    <s v="Karen Bern"/>
    <x v="1"/>
    <s v="United States"/>
    <s v="Saint Cloud"/>
    <x v="11"/>
    <n v="56301"/>
    <x v="2"/>
    <s v="FUR-CH-10000665"/>
    <x v="0"/>
    <x v="1"/>
    <s v="Global Airflow Leather Mesh Back Chair, Black"/>
    <x v="891"/>
    <n v="4"/>
    <n v="0"/>
    <n v="181.17599999999993"/>
  </r>
  <r>
    <x v="3496"/>
    <x v="1736"/>
    <x v="0"/>
    <x v="590"/>
    <d v="2013-08-16T00:00:00"/>
    <s v="Standard Class"/>
    <x v="402"/>
    <s v="Cathy Armstrong"/>
    <x v="2"/>
    <s v="United States"/>
    <s v="Los Angeles"/>
    <x v="1"/>
    <n v="90036"/>
    <x v="1"/>
    <s v="FUR-TA-10001932"/>
    <x v="0"/>
    <x v="3"/>
    <s v="Chromcraft 48&quot; x 96&quot; Racetrack Double Pedestal Table"/>
    <x v="2777"/>
    <n v="2"/>
    <n v="0.2"/>
    <n v="12.82559999999998"/>
  </r>
  <r>
    <x v="3497"/>
    <x v="1736"/>
    <x v="0"/>
    <x v="590"/>
    <d v="2013-08-16T00:00:00"/>
    <s v="Standard Class"/>
    <x v="402"/>
    <s v="Cathy Armstrong"/>
    <x v="2"/>
    <s v="United States"/>
    <s v="Los Angeles"/>
    <x v="1"/>
    <n v="90036"/>
    <x v="1"/>
    <s v="OFF-AP-10004487"/>
    <x v="1"/>
    <x v="9"/>
    <s v="Kensington 4 Outlet MasterPiece Compact Power Control Center"/>
    <x v="2778"/>
    <n v="6"/>
    <n v="0"/>
    <n v="136.61759999999998"/>
  </r>
  <r>
    <x v="3498"/>
    <x v="1736"/>
    <x v="0"/>
    <x v="590"/>
    <d v="2013-08-16T00:00:00"/>
    <s v="Standard Class"/>
    <x v="402"/>
    <s v="Cathy Armstrong"/>
    <x v="2"/>
    <s v="United States"/>
    <s v="Los Angeles"/>
    <x v="1"/>
    <n v="90036"/>
    <x v="1"/>
    <s v="OFF-BI-10002160"/>
    <x v="1"/>
    <x v="8"/>
    <s v="Acco Hanging Data Binders"/>
    <x v="597"/>
    <n v="5"/>
    <n v="0.2"/>
    <n v="5.3339999999999996"/>
  </r>
  <r>
    <x v="3499"/>
    <x v="1737"/>
    <x v="0"/>
    <x v="321"/>
    <d v="2013-10-04T00:00:00"/>
    <s v="Standard Class"/>
    <x v="300"/>
    <s v="Joe Kamberova"/>
    <x v="0"/>
    <s v="United States"/>
    <s v="Mobile"/>
    <x v="19"/>
    <n v="36608"/>
    <x v="0"/>
    <s v="TEC-AC-10000420"/>
    <x v="2"/>
    <x v="11"/>
    <s v="Logitech G500s Laser Gaming Mouse with Adjustable Weight Tuning"/>
    <x v="2779"/>
    <n v="3"/>
    <n v="0"/>
    <n v="71.389799999999994"/>
  </r>
  <r>
    <x v="3500"/>
    <x v="1737"/>
    <x v="0"/>
    <x v="321"/>
    <d v="2013-10-04T00:00:00"/>
    <s v="Standard Class"/>
    <x v="300"/>
    <s v="Joe Kamberova"/>
    <x v="0"/>
    <s v="United States"/>
    <s v="Mobile"/>
    <x v="19"/>
    <n v="36608"/>
    <x v="0"/>
    <s v="OFF-BI-10001989"/>
    <x v="1"/>
    <x v="8"/>
    <s v="Premium Transparent Presentation Covers by GBC"/>
    <x v="2780"/>
    <n v="3"/>
    <n v="0"/>
    <n v="30.211199999999998"/>
  </r>
  <r>
    <x v="3501"/>
    <x v="1737"/>
    <x v="0"/>
    <x v="321"/>
    <d v="2013-10-04T00:00:00"/>
    <s v="Standard Class"/>
    <x v="300"/>
    <s v="Joe Kamberova"/>
    <x v="0"/>
    <s v="United States"/>
    <s v="Mobile"/>
    <x v="19"/>
    <n v="36608"/>
    <x v="0"/>
    <s v="OFF-AR-10001149"/>
    <x v="1"/>
    <x v="6"/>
    <s v="Sanford Colorific Colored Pencils, 12/Box"/>
    <x v="2781"/>
    <n v="9"/>
    <n v="0"/>
    <n v="7.7759999999999989"/>
  </r>
  <r>
    <x v="3502"/>
    <x v="1738"/>
    <x v="3"/>
    <x v="318"/>
    <d v="2014-04-11T00:00:00"/>
    <s v="Same Day"/>
    <x v="709"/>
    <s v="Russell D'Ascenzo"/>
    <x v="0"/>
    <s v="United States"/>
    <s v="Austin"/>
    <x v="5"/>
    <n v="78745"/>
    <x v="2"/>
    <s v="OFF-PA-10004101"/>
    <x v="1"/>
    <x v="10"/>
    <s v="Xerox 1894"/>
    <x v="563"/>
    <n v="2"/>
    <n v="0.2"/>
    <n v="3.6288"/>
  </r>
  <r>
    <x v="3503"/>
    <x v="1738"/>
    <x v="3"/>
    <x v="318"/>
    <d v="2014-04-11T00:00:00"/>
    <s v="Same Day"/>
    <x v="709"/>
    <s v="Russell D'Ascenzo"/>
    <x v="0"/>
    <s v="United States"/>
    <s v="Austin"/>
    <x v="5"/>
    <n v="78745"/>
    <x v="2"/>
    <s v="TEC-AC-10001714"/>
    <x v="2"/>
    <x v="11"/>
    <s v="Logitech MX Performance Wireless Mouse"/>
    <x v="2782"/>
    <n v="3"/>
    <n v="0.2"/>
    <n v="20.343900000000001"/>
  </r>
  <r>
    <x v="3504"/>
    <x v="1739"/>
    <x v="0"/>
    <x v="122"/>
    <d v="2013-12-21T00:00:00"/>
    <s v="Second Class"/>
    <x v="451"/>
    <s v="Julie Kriz"/>
    <x v="2"/>
    <s v="United States"/>
    <s v="New York City"/>
    <x v="15"/>
    <n v="10009"/>
    <x v="3"/>
    <s v="OFF-ST-10003716"/>
    <x v="1"/>
    <x v="4"/>
    <s v="Tennsco Double-Tier Lockers"/>
    <x v="1734"/>
    <n v="4"/>
    <n v="0"/>
    <n v="117.0104"/>
  </r>
  <r>
    <x v="3505"/>
    <x v="1740"/>
    <x v="2"/>
    <x v="886"/>
    <d v="2011-06-24T00:00:00"/>
    <s v="Standard Class"/>
    <x v="710"/>
    <s v="Sam Craven"/>
    <x v="0"/>
    <s v="United States"/>
    <s v="Plano"/>
    <x v="5"/>
    <n v="75023"/>
    <x v="2"/>
    <s v="TEC-PH-10000369"/>
    <x v="2"/>
    <x v="7"/>
    <s v="HTC One Mini"/>
    <x v="1227"/>
    <n v="2"/>
    <n v="0.2"/>
    <n v="20.158400000000015"/>
  </r>
  <r>
    <x v="3506"/>
    <x v="1740"/>
    <x v="2"/>
    <x v="886"/>
    <d v="2011-06-24T00:00:00"/>
    <s v="Standard Class"/>
    <x v="710"/>
    <s v="Sam Craven"/>
    <x v="0"/>
    <s v="United States"/>
    <s v="Plano"/>
    <x v="5"/>
    <n v="75023"/>
    <x v="2"/>
    <s v="OFF-BI-10000756"/>
    <x v="1"/>
    <x v="8"/>
    <s v="Storex DuraTech Recycled Plastic Frosted Binders"/>
    <x v="2783"/>
    <n v="4"/>
    <n v="0.8"/>
    <n v="-5.088000000000001"/>
  </r>
  <r>
    <x v="3507"/>
    <x v="1740"/>
    <x v="2"/>
    <x v="886"/>
    <d v="2011-06-24T00:00:00"/>
    <s v="Standard Class"/>
    <x v="710"/>
    <s v="Sam Craven"/>
    <x v="0"/>
    <s v="United States"/>
    <s v="Plano"/>
    <x v="5"/>
    <n v="75023"/>
    <x v="2"/>
    <s v="FUR-BO-10001608"/>
    <x v="0"/>
    <x v="0"/>
    <s v="Hon Metal Bookcases, Black"/>
    <x v="2784"/>
    <n v="4"/>
    <n v="0.32"/>
    <n v="-19.874399999999994"/>
  </r>
  <r>
    <x v="3508"/>
    <x v="1740"/>
    <x v="2"/>
    <x v="886"/>
    <d v="2011-06-24T00:00:00"/>
    <s v="Standard Class"/>
    <x v="710"/>
    <s v="Sam Craven"/>
    <x v="0"/>
    <s v="United States"/>
    <s v="Plano"/>
    <x v="5"/>
    <n v="75023"/>
    <x v="2"/>
    <s v="OFF-PA-10001166"/>
    <x v="1"/>
    <x v="10"/>
    <s v="Xerox 2"/>
    <x v="12"/>
    <n v="3"/>
    <n v="0.2"/>
    <n v="5.4432"/>
  </r>
  <r>
    <x v="3509"/>
    <x v="1740"/>
    <x v="2"/>
    <x v="886"/>
    <d v="2011-06-24T00:00:00"/>
    <s v="Standard Class"/>
    <x v="710"/>
    <s v="Sam Craven"/>
    <x v="0"/>
    <s v="United States"/>
    <s v="Plano"/>
    <x v="5"/>
    <n v="75023"/>
    <x v="2"/>
    <s v="OFF-PA-10000587"/>
    <x v="1"/>
    <x v="10"/>
    <s v="Array Parchment Paper, Assorted Colors"/>
    <x v="25"/>
    <n v="2"/>
    <n v="0.2"/>
    <n v="4.0768000000000004"/>
  </r>
  <r>
    <x v="3510"/>
    <x v="1740"/>
    <x v="2"/>
    <x v="886"/>
    <d v="2011-06-24T00:00:00"/>
    <s v="Standard Class"/>
    <x v="710"/>
    <s v="Sam Craven"/>
    <x v="0"/>
    <s v="United States"/>
    <s v="Plano"/>
    <x v="5"/>
    <n v="75023"/>
    <x v="2"/>
    <s v="TEC-MA-10001972"/>
    <x v="2"/>
    <x v="15"/>
    <s v="Okidata C331dn Printer"/>
    <x v="2785"/>
    <n v="2"/>
    <n v="0.4"/>
    <n v="-97.71999999999997"/>
  </r>
  <r>
    <x v="3511"/>
    <x v="1740"/>
    <x v="2"/>
    <x v="886"/>
    <d v="2011-06-24T00:00:00"/>
    <s v="Standard Class"/>
    <x v="710"/>
    <s v="Sam Craven"/>
    <x v="0"/>
    <s v="United States"/>
    <s v="Plano"/>
    <x v="5"/>
    <n v="75023"/>
    <x v="2"/>
    <s v="OFF-ST-10004123"/>
    <x v="1"/>
    <x v="4"/>
    <s v="Safco Industrial Wire Shelving System"/>
    <x v="2786"/>
    <n v="7"/>
    <n v="0.2"/>
    <n v="-127.37200000000001"/>
  </r>
  <r>
    <x v="3512"/>
    <x v="1741"/>
    <x v="3"/>
    <x v="507"/>
    <d v="2014-09-07T00:00:00"/>
    <s v="First Class"/>
    <x v="304"/>
    <s v="Helen Wasserman"/>
    <x v="1"/>
    <s v="United States"/>
    <s v="Chicago"/>
    <x v="10"/>
    <n v="60653"/>
    <x v="2"/>
    <s v="FUR-BO-10000112"/>
    <x v="0"/>
    <x v="0"/>
    <s v="Bush Birmingham Collection Bookcase, Dark Cherry"/>
    <x v="2787"/>
    <n v="9"/>
    <n v="0.3"/>
    <n v="-117.88199999999998"/>
  </r>
  <r>
    <x v="3513"/>
    <x v="1741"/>
    <x v="3"/>
    <x v="507"/>
    <d v="2014-09-07T00:00:00"/>
    <s v="First Class"/>
    <x v="304"/>
    <s v="Helen Wasserman"/>
    <x v="1"/>
    <s v="United States"/>
    <s v="Chicago"/>
    <x v="10"/>
    <n v="60653"/>
    <x v="2"/>
    <s v="OFF-PA-10004041"/>
    <x v="1"/>
    <x v="10"/>
    <s v="It's Hot Message Books with Stickers, 2 3/4&quot; x 5&quot;"/>
    <x v="2788"/>
    <n v="3"/>
    <n v="0.2"/>
    <n v="5.55"/>
  </r>
  <r>
    <x v="3514"/>
    <x v="1741"/>
    <x v="3"/>
    <x v="507"/>
    <d v="2014-09-07T00:00:00"/>
    <s v="First Class"/>
    <x v="304"/>
    <s v="Helen Wasserman"/>
    <x v="1"/>
    <s v="United States"/>
    <s v="Chicago"/>
    <x v="10"/>
    <n v="60653"/>
    <x v="2"/>
    <s v="OFF-AR-10001149"/>
    <x v="1"/>
    <x v="6"/>
    <s v="Sanford Colorific Colored Pencils, 12/Box"/>
    <x v="2789"/>
    <n v="3"/>
    <n v="0.2"/>
    <n v="0.86399999999999988"/>
  </r>
  <r>
    <x v="3515"/>
    <x v="1742"/>
    <x v="0"/>
    <x v="887"/>
    <d v="2013-12-25T00:00:00"/>
    <s v="Standard Class"/>
    <x v="561"/>
    <s v="Stuart Calhoun"/>
    <x v="0"/>
    <s v="United States"/>
    <s v="Jackson"/>
    <x v="35"/>
    <n v="39212"/>
    <x v="0"/>
    <s v="TEC-AC-10002323"/>
    <x v="2"/>
    <x v="11"/>
    <s v="SanDisk Ultra 32 GB MicroSDHC Class 10 Memory Card"/>
    <x v="2790"/>
    <n v="3"/>
    <n v="0"/>
    <n v="8.6190000000000033"/>
  </r>
  <r>
    <x v="3516"/>
    <x v="1743"/>
    <x v="0"/>
    <x v="888"/>
    <d v="2013-08-13T00:00:00"/>
    <s v="First Class"/>
    <x v="66"/>
    <s v="Helen Andreada"/>
    <x v="0"/>
    <s v="United States"/>
    <s v="Fayetteville"/>
    <x v="3"/>
    <n v="28314"/>
    <x v="0"/>
    <s v="OFF-PA-10000130"/>
    <x v="1"/>
    <x v="10"/>
    <s v="Xerox 199"/>
    <x v="2791"/>
    <n v="9"/>
    <n v="0.2"/>
    <n v="9.6299999999999955"/>
  </r>
  <r>
    <x v="3517"/>
    <x v="1743"/>
    <x v="0"/>
    <x v="888"/>
    <d v="2013-08-13T00:00:00"/>
    <s v="First Class"/>
    <x v="66"/>
    <s v="Helen Andreada"/>
    <x v="0"/>
    <s v="United States"/>
    <s v="Fayetteville"/>
    <x v="3"/>
    <n v="28314"/>
    <x v="0"/>
    <s v="TEC-PH-10002350"/>
    <x v="2"/>
    <x v="7"/>
    <s v="Apple EarPods with Remote and Mic"/>
    <x v="2542"/>
    <n v="2"/>
    <n v="0.2"/>
    <n v="4.4783999999999988"/>
  </r>
  <r>
    <x v="3518"/>
    <x v="1743"/>
    <x v="0"/>
    <x v="888"/>
    <d v="2013-08-13T00:00:00"/>
    <s v="First Class"/>
    <x v="66"/>
    <s v="Helen Andreada"/>
    <x v="0"/>
    <s v="United States"/>
    <s v="Fayetteville"/>
    <x v="3"/>
    <n v="28314"/>
    <x v="0"/>
    <s v="OFF-AP-10002518"/>
    <x v="1"/>
    <x v="9"/>
    <s v="Kensington 7 Outlet MasterPiece Power Center"/>
    <x v="2792"/>
    <n v="4"/>
    <n v="0.2"/>
    <n v="64.072799999999944"/>
  </r>
  <r>
    <x v="3519"/>
    <x v="1744"/>
    <x v="1"/>
    <x v="137"/>
    <d v="2012-06-25T00:00:00"/>
    <s v="First Class"/>
    <x v="675"/>
    <s v="Michael Grace"/>
    <x v="2"/>
    <s v="United States"/>
    <s v="Aurora"/>
    <x v="10"/>
    <n v="60505"/>
    <x v="2"/>
    <s v="FUR-TA-10002645"/>
    <x v="0"/>
    <x v="3"/>
    <s v="Hon Rectangular Conference Tables"/>
    <x v="2793"/>
    <n v="7"/>
    <n v="0.5"/>
    <n v="-525.6405000000002"/>
  </r>
  <r>
    <x v="3520"/>
    <x v="1745"/>
    <x v="1"/>
    <x v="889"/>
    <d v="2012-04-15T00:00:00"/>
    <s v="Standard Class"/>
    <x v="678"/>
    <s v="Dario Medina"/>
    <x v="1"/>
    <s v="United States"/>
    <s v="Sacramento"/>
    <x v="1"/>
    <n v="95823"/>
    <x v="1"/>
    <s v="OFF-BI-10000773"/>
    <x v="1"/>
    <x v="8"/>
    <s v="Insertable Tab Post Binder Dividers"/>
    <x v="2794"/>
    <n v="2"/>
    <n v="0.2"/>
    <n v="4.3307999999999982"/>
  </r>
  <r>
    <x v="3521"/>
    <x v="1746"/>
    <x v="0"/>
    <x v="831"/>
    <d v="2013-11-26T00:00:00"/>
    <s v="Second Class"/>
    <x v="664"/>
    <s v="Denise Monton"/>
    <x v="1"/>
    <s v="United States"/>
    <s v="Des Moines"/>
    <x v="23"/>
    <n v="50315"/>
    <x v="2"/>
    <s v="OFF-PA-10003845"/>
    <x v="1"/>
    <x v="10"/>
    <s v="Xerox 1987"/>
    <x v="1319"/>
    <n v="7"/>
    <n v="0"/>
    <n v="19.825400000000002"/>
  </r>
  <r>
    <x v="3522"/>
    <x v="1746"/>
    <x v="0"/>
    <x v="831"/>
    <d v="2013-11-26T00:00:00"/>
    <s v="Second Class"/>
    <x v="664"/>
    <s v="Denise Monton"/>
    <x v="1"/>
    <s v="United States"/>
    <s v="Des Moines"/>
    <x v="23"/>
    <n v="50315"/>
    <x v="2"/>
    <s v="TEC-PH-10001580"/>
    <x v="2"/>
    <x v="7"/>
    <s v="Logitech Mobile Speakerphone P710e - speaker phone"/>
    <x v="2795"/>
    <n v="3"/>
    <n v="0"/>
    <n v="109.33379999999998"/>
  </r>
  <r>
    <x v="3523"/>
    <x v="1747"/>
    <x v="0"/>
    <x v="64"/>
    <d v="2013-09-11T00:00:00"/>
    <s v="Standard Class"/>
    <x v="504"/>
    <s v="Marina Lichtenstein"/>
    <x v="1"/>
    <s v="United States"/>
    <s v="San Diego"/>
    <x v="1"/>
    <n v="92105"/>
    <x v="1"/>
    <s v="TEC-AC-10002345"/>
    <x v="2"/>
    <x v="11"/>
    <s v="HP Standard 104 key PS/2 Keyboard"/>
    <x v="2796"/>
    <n v="8"/>
    <n v="0"/>
    <n v="29"/>
  </r>
  <r>
    <x v="3524"/>
    <x v="1748"/>
    <x v="0"/>
    <x v="390"/>
    <d v="2013-11-29T00:00:00"/>
    <s v="Standard Class"/>
    <x v="654"/>
    <s v="George Ashbrook"/>
    <x v="0"/>
    <s v="United States"/>
    <s v="Dallas"/>
    <x v="5"/>
    <n v="75081"/>
    <x v="2"/>
    <s v="TEC-PH-10004120"/>
    <x v="2"/>
    <x v="7"/>
    <s v="AT&amp;T 1080 Phone"/>
    <x v="2797"/>
    <n v="6"/>
    <n v="0.2"/>
    <n v="49.316399999999987"/>
  </r>
  <r>
    <x v="3525"/>
    <x v="1749"/>
    <x v="3"/>
    <x v="389"/>
    <d v="2014-12-16T00:00:00"/>
    <s v="Second Class"/>
    <x v="711"/>
    <s v="Stephanie Ulpright"/>
    <x v="2"/>
    <s v="United States"/>
    <s v="Jackson"/>
    <x v="35"/>
    <n v="39212"/>
    <x v="0"/>
    <s v="TEC-AC-10001838"/>
    <x v="2"/>
    <x v="11"/>
    <s v="Razer Tiamat Over Ear 7.1 Surround Sound PC Gaming Headset"/>
    <x v="2798"/>
    <n v="3"/>
    <n v="0"/>
    <n v="257.98710000000005"/>
  </r>
  <r>
    <x v="3526"/>
    <x v="1749"/>
    <x v="3"/>
    <x v="389"/>
    <d v="2014-12-16T00:00:00"/>
    <s v="Second Class"/>
    <x v="711"/>
    <s v="Stephanie Ulpright"/>
    <x v="2"/>
    <s v="United States"/>
    <s v="Jackson"/>
    <x v="35"/>
    <n v="39212"/>
    <x v="0"/>
    <s v="TEC-PH-10000148"/>
    <x v="2"/>
    <x v="7"/>
    <s v="Cyber Acoustics AC-202b Speech Recognition Stereo Headset"/>
    <x v="2799"/>
    <n v="3"/>
    <n v="0"/>
    <n v="0.77940000000000076"/>
  </r>
  <r>
    <x v="3527"/>
    <x v="1749"/>
    <x v="3"/>
    <x v="389"/>
    <d v="2014-12-16T00:00:00"/>
    <s v="Second Class"/>
    <x v="711"/>
    <s v="Stephanie Ulpright"/>
    <x v="2"/>
    <s v="United States"/>
    <s v="Jackson"/>
    <x v="35"/>
    <n v="39212"/>
    <x v="0"/>
    <s v="OFF-BI-10003476"/>
    <x v="1"/>
    <x v="8"/>
    <s v="Avery Metallic Poly Binders"/>
    <x v="2800"/>
    <n v="8"/>
    <n v="0"/>
    <n v="22.0032"/>
  </r>
  <r>
    <x v="3528"/>
    <x v="1750"/>
    <x v="0"/>
    <x v="890"/>
    <d v="2013-06-30T00:00:00"/>
    <s v="Standard Class"/>
    <x v="217"/>
    <s v="Bill Donatelli"/>
    <x v="0"/>
    <s v="United States"/>
    <s v="San Diego"/>
    <x v="1"/>
    <n v="92024"/>
    <x v="1"/>
    <s v="TEC-PH-10004833"/>
    <x v="2"/>
    <x v="7"/>
    <s v="Macally Suction Cup Mount"/>
    <x v="2801"/>
    <n v="4"/>
    <n v="0.2"/>
    <n v="-9.56"/>
  </r>
  <r>
    <x v="3529"/>
    <x v="1751"/>
    <x v="1"/>
    <x v="14"/>
    <d v="2012-09-23T00:00:00"/>
    <s v="Standard Class"/>
    <x v="591"/>
    <s v="Denny Blanton"/>
    <x v="0"/>
    <s v="United States"/>
    <s v="Orlando"/>
    <x v="2"/>
    <n v="32839"/>
    <x v="0"/>
    <s v="TEC-AC-10001465"/>
    <x v="2"/>
    <x v="11"/>
    <s v="SanDisk Cruzer 64 GB USB Flash Drive"/>
    <x v="2802"/>
    <n v="3"/>
    <n v="0.2"/>
    <n v="10.895999999999987"/>
  </r>
  <r>
    <x v="3530"/>
    <x v="1752"/>
    <x v="0"/>
    <x v="288"/>
    <d v="2013-05-24T00:00:00"/>
    <s v="Standard Class"/>
    <x v="532"/>
    <s v="Roy Phan"/>
    <x v="1"/>
    <s v="United States"/>
    <s v="Lafayette"/>
    <x v="14"/>
    <n v="47905"/>
    <x v="2"/>
    <s v="OFF-AR-10003056"/>
    <x v="1"/>
    <x v="6"/>
    <s v="Newell 341"/>
    <x v="1591"/>
    <n v="5"/>
    <n v="0"/>
    <n v="6.2059999999999977"/>
  </r>
  <r>
    <x v="3531"/>
    <x v="1753"/>
    <x v="0"/>
    <x v="316"/>
    <d v="2013-05-29T00:00:00"/>
    <s v="Same Day"/>
    <x v="553"/>
    <s v="Edward Hooks"/>
    <x v="1"/>
    <s v="United States"/>
    <s v="New York City"/>
    <x v="15"/>
    <n v="10035"/>
    <x v="3"/>
    <s v="OFF-SU-10001218"/>
    <x v="1"/>
    <x v="14"/>
    <s v="Fiskars Softgrip Scissors"/>
    <x v="2803"/>
    <n v="5"/>
    <n v="0"/>
    <n v="15.372000000000003"/>
  </r>
  <r>
    <x v="3532"/>
    <x v="1754"/>
    <x v="2"/>
    <x v="891"/>
    <d v="2011-04-23T00:00:00"/>
    <s v="Standard Class"/>
    <x v="252"/>
    <s v="John Lee"/>
    <x v="0"/>
    <s v="United States"/>
    <s v="Los Angeles"/>
    <x v="1"/>
    <n v="90049"/>
    <x v="1"/>
    <s v="TEC-MA-10002859"/>
    <x v="2"/>
    <x v="15"/>
    <s v="Ativa MDM8000 8-Sheet Micro-Cut Shredder"/>
    <x v="2804"/>
    <n v="4"/>
    <n v="0.2"/>
    <n v="97.189199999999985"/>
  </r>
  <r>
    <x v="3533"/>
    <x v="1754"/>
    <x v="2"/>
    <x v="891"/>
    <d v="2011-04-23T00:00:00"/>
    <s v="Standard Class"/>
    <x v="252"/>
    <s v="John Lee"/>
    <x v="0"/>
    <s v="United States"/>
    <s v="Los Angeles"/>
    <x v="1"/>
    <n v="90049"/>
    <x v="1"/>
    <s v="OFF-AR-10002375"/>
    <x v="1"/>
    <x v="6"/>
    <s v="Newell 351"/>
    <x v="2805"/>
    <n v="4"/>
    <n v="0"/>
    <n v="3.8047999999999984"/>
  </r>
  <r>
    <x v="3534"/>
    <x v="1754"/>
    <x v="2"/>
    <x v="891"/>
    <d v="2011-04-23T00:00:00"/>
    <s v="Standard Class"/>
    <x v="252"/>
    <s v="John Lee"/>
    <x v="0"/>
    <s v="United States"/>
    <s v="Los Angeles"/>
    <x v="1"/>
    <n v="90049"/>
    <x v="1"/>
    <s v="OFF-AR-10000657"/>
    <x v="1"/>
    <x v="6"/>
    <s v="Binney &amp; Smith inkTank Desk Highlighter, Chisel Tip, Yellow, 12/Box"/>
    <x v="2806"/>
    <n v="5"/>
    <n v="0"/>
    <n v="3.547499999999999"/>
  </r>
  <r>
    <x v="3535"/>
    <x v="1754"/>
    <x v="2"/>
    <x v="891"/>
    <d v="2011-04-23T00:00:00"/>
    <s v="Standard Class"/>
    <x v="252"/>
    <s v="John Lee"/>
    <x v="0"/>
    <s v="United States"/>
    <s v="Los Angeles"/>
    <x v="1"/>
    <n v="90049"/>
    <x v="1"/>
    <s v="OFF-FA-10000134"/>
    <x v="1"/>
    <x v="13"/>
    <s v="Advantus Push Pins, Aluminum Head"/>
    <x v="2807"/>
    <n v="2"/>
    <n v="0"/>
    <n v="3.6021999999999998"/>
  </r>
  <r>
    <x v="3536"/>
    <x v="1755"/>
    <x v="0"/>
    <x v="26"/>
    <d v="2013-06-21T00:00:00"/>
    <s v="Second Class"/>
    <x v="248"/>
    <s v="Fred McMath"/>
    <x v="0"/>
    <s v="United States"/>
    <s v="New York City"/>
    <x v="15"/>
    <n v="10024"/>
    <x v="3"/>
    <s v="OFF-ST-10000419"/>
    <x v="1"/>
    <x v="4"/>
    <s v="Rogers Jumbo File, Granite"/>
    <x v="1360"/>
    <n v="3"/>
    <n v="0"/>
    <n v="0.4073999999999991"/>
  </r>
  <r>
    <x v="3537"/>
    <x v="1756"/>
    <x v="2"/>
    <x v="309"/>
    <d v="2011-05-09T00:00:00"/>
    <s v="Same Day"/>
    <x v="115"/>
    <s v="Sean Braxton"/>
    <x v="1"/>
    <s v="United States"/>
    <s v="Henderson"/>
    <x v="0"/>
    <n v="42420"/>
    <x v="0"/>
    <s v="OFF-ST-10000107"/>
    <x v="1"/>
    <x v="4"/>
    <s v="Fellowes Super Stor/Drawer"/>
    <x v="2808"/>
    <n v="3"/>
    <n v="0"/>
    <n v="14.984999999999992"/>
  </r>
  <r>
    <x v="3538"/>
    <x v="1756"/>
    <x v="2"/>
    <x v="309"/>
    <d v="2011-05-09T00:00:00"/>
    <s v="Same Day"/>
    <x v="115"/>
    <s v="Sean Braxton"/>
    <x v="1"/>
    <s v="United States"/>
    <s v="Henderson"/>
    <x v="0"/>
    <n v="42420"/>
    <x v="0"/>
    <s v="OFF-LA-10001641"/>
    <x v="1"/>
    <x v="2"/>
    <s v="Avery 518"/>
    <x v="1242"/>
    <n v="3"/>
    <n v="0"/>
    <n v="4.5359999999999996"/>
  </r>
  <r>
    <x v="3539"/>
    <x v="1756"/>
    <x v="2"/>
    <x v="309"/>
    <d v="2011-05-09T00:00:00"/>
    <s v="Same Day"/>
    <x v="115"/>
    <s v="Sean Braxton"/>
    <x v="1"/>
    <s v="United States"/>
    <s v="Henderson"/>
    <x v="0"/>
    <n v="42420"/>
    <x v="0"/>
    <s v="OFF-LA-10003121"/>
    <x v="1"/>
    <x v="2"/>
    <s v="Avery 506"/>
    <x v="2809"/>
    <n v="5"/>
    <n v="0"/>
    <n v="9.4989999999999988"/>
  </r>
  <r>
    <x v="3540"/>
    <x v="1756"/>
    <x v="2"/>
    <x v="309"/>
    <d v="2011-05-09T00:00:00"/>
    <s v="Same Day"/>
    <x v="115"/>
    <s v="Sean Braxton"/>
    <x v="1"/>
    <s v="United States"/>
    <s v="Henderson"/>
    <x v="0"/>
    <n v="42420"/>
    <x v="0"/>
    <s v="OFF-PA-10002689"/>
    <x v="1"/>
    <x v="10"/>
    <s v="Weyerhaeuser First Choice Laser/Copy Paper (20Lb. and 88 Bright)"/>
    <x v="1568"/>
    <n v="7"/>
    <n v="0"/>
    <n v="21.772800000000004"/>
  </r>
  <r>
    <x v="3541"/>
    <x v="1757"/>
    <x v="0"/>
    <x v="31"/>
    <d v="2013-09-21T00:00:00"/>
    <s v="First Class"/>
    <x v="277"/>
    <s v="Seth Vernon"/>
    <x v="0"/>
    <s v="United States"/>
    <s v="Columbus"/>
    <x v="24"/>
    <n v="43229"/>
    <x v="3"/>
    <s v="FUR-FU-10002107"/>
    <x v="0"/>
    <x v="5"/>
    <s v="Eldon Pizzaz Desk Accessories"/>
    <x v="2810"/>
    <n v="3"/>
    <n v="0.2"/>
    <n v="1.6055999999999999"/>
  </r>
  <r>
    <x v="3542"/>
    <x v="1757"/>
    <x v="0"/>
    <x v="31"/>
    <d v="2013-09-21T00:00:00"/>
    <s v="First Class"/>
    <x v="277"/>
    <s v="Seth Vernon"/>
    <x v="0"/>
    <s v="United States"/>
    <s v="Columbus"/>
    <x v="24"/>
    <n v="43229"/>
    <x v="3"/>
    <s v="FUR-CH-10002647"/>
    <x v="0"/>
    <x v="1"/>
    <s v="Situations Contoured Folding Chairs, 4/Set"/>
    <x v="2811"/>
    <n v="2"/>
    <n v="0.3"/>
    <n v="-7.0979999999999919"/>
  </r>
  <r>
    <x v="3543"/>
    <x v="1757"/>
    <x v="0"/>
    <x v="31"/>
    <d v="2013-09-21T00:00:00"/>
    <s v="First Class"/>
    <x v="277"/>
    <s v="Seth Vernon"/>
    <x v="0"/>
    <s v="United States"/>
    <s v="Columbus"/>
    <x v="24"/>
    <n v="43229"/>
    <x v="3"/>
    <s v="OFF-AR-10002257"/>
    <x v="1"/>
    <x v="6"/>
    <s v="Eldon Spacemaker Box, Quick-Snap Lid, Clear"/>
    <x v="2812"/>
    <n v="1"/>
    <n v="0.2"/>
    <n v="0.36739999999999962"/>
  </r>
  <r>
    <x v="3544"/>
    <x v="1758"/>
    <x v="3"/>
    <x v="331"/>
    <d v="2014-12-26T00:00:00"/>
    <s v="Second Class"/>
    <x v="462"/>
    <s v="Michael Moore"/>
    <x v="0"/>
    <s v="United States"/>
    <s v="College Station"/>
    <x v="5"/>
    <n v="77840"/>
    <x v="2"/>
    <s v="OFF-PA-10004519"/>
    <x v="1"/>
    <x v="10"/>
    <s v="Spiral Phone Message Books with Labels by Adams"/>
    <x v="2813"/>
    <n v="8"/>
    <n v="0.2"/>
    <n v="10.393600000000001"/>
  </r>
  <r>
    <x v="3545"/>
    <x v="1758"/>
    <x v="3"/>
    <x v="331"/>
    <d v="2014-12-26T00:00:00"/>
    <s v="Second Class"/>
    <x v="462"/>
    <s v="Michael Moore"/>
    <x v="0"/>
    <s v="United States"/>
    <s v="College Station"/>
    <x v="5"/>
    <n v="77840"/>
    <x v="2"/>
    <s v="OFF-AP-10001947"/>
    <x v="1"/>
    <x v="9"/>
    <s v="Acco 6 Outlet Guardian Premium Plus Surge Suppressor"/>
    <x v="2814"/>
    <n v="8"/>
    <n v="0.8"/>
    <n v="-74.74560000000001"/>
  </r>
  <r>
    <x v="3546"/>
    <x v="1759"/>
    <x v="3"/>
    <x v="505"/>
    <d v="2014-11-02T00:00:00"/>
    <s v="First Class"/>
    <x v="279"/>
    <s v="Ross DeVincentis"/>
    <x v="2"/>
    <s v="United States"/>
    <s v="Richmond"/>
    <x v="0"/>
    <n v="40475"/>
    <x v="0"/>
    <s v="OFF-ST-10004963"/>
    <x v="1"/>
    <x v="4"/>
    <s v="Eldon Gobal File Keepers"/>
    <x v="2815"/>
    <n v="7"/>
    <n v="0"/>
    <n v="4.2391999999999932"/>
  </r>
  <r>
    <x v="3547"/>
    <x v="1759"/>
    <x v="3"/>
    <x v="505"/>
    <d v="2014-11-02T00:00:00"/>
    <s v="First Class"/>
    <x v="279"/>
    <s v="Ross DeVincentis"/>
    <x v="2"/>
    <s v="United States"/>
    <s v="Richmond"/>
    <x v="0"/>
    <n v="40475"/>
    <x v="0"/>
    <s v="OFF-SU-10002573"/>
    <x v="1"/>
    <x v="14"/>
    <s v="Acme 10&quot; Easy Grip Assistive Scissors"/>
    <x v="1530"/>
    <n v="2"/>
    <n v="0"/>
    <n v="10.517999999999997"/>
  </r>
  <r>
    <x v="3548"/>
    <x v="1759"/>
    <x v="3"/>
    <x v="505"/>
    <d v="2014-11-02T00:00:00"/>
    <s v="First Class"/>
    <x v="279"/>
    <s v="Ross DeVincentis"/>
    <x v="2"/>
    <s v="United States"/>
    <s v="Richmond"/>
    <x v="0"/>
    <n v="40475"/>
    <x v="0"/>
    <s v="FUR-CH-10000553"/>
    <x v="0"/>
    <x v="1"/>
    <s v="Metal Folding Chairs, Beige, 4/Carton"/>
    <x v="2816"/>
    <n v="1"/>
    <n v="0"/>
    <n v="9.1637999999999984"/>
  </r>
  <r>
    <x v="3549"/>
    <x v="1759"/>
    <x v="3"/>
    <x v="505"/>
    <d v="2014-11-02T00:00:00"/>
    <s v="First Class"/>
    <x v="279"/>
    <s v="Ross DeVincentis"/>
    <x v="2"/>
    <s v="United States"/>
    <s v="Richmond"/>
    <x v="0"/>
    <n v="40475"/>
    <x v="0"/>
    <s v="OFF-LA-10001982"/>
    <x v="1"/>
    <x v="2"/>
    <s v="Smead Alpha-Z Color-Coded Name Labels First Letter Starter Set"/>
    <x v="59"/>
    <n v="8"/>
    <n v="0"/>
    <n v="14.399999999999999"/>
  </r>
  <r>
    <x v="3550"/>
    <x v="1760"/>
    <x v="0"/>
    <x v="892"/>
    <d v="2013-04-03T00:00:00"/>
    <s v="Second Class"/>
    <x v="467"/>
    <s v="Maria Etezadi"/>
    <x v="2"/>
    <s v="United States"/>
    <s v="Chicago"/>
    <x v="10"/>
    <n v="60653"/>
    <x v="2"/>
    <s v="OFF-PA-10001295"/>
    <x v="1"/>
    <x v="10"/>
    <s v="Computer Printout Paper with Letter-Trim Perforations"/>
    <x v="2817"/>
    <n v="3"/>
    <n v="0.2"/>
    <n v="15.934799999999997"/>
  </r>
  <r>
    <x v="3551"/>
    <x v="1760"/>
    <x v="0"/>
    <x v="892"/>
    <d v="2013-04-03T00:00:00"/>
    <s v="Second Class"/>
    <x v="467"/>
    <s v="Maria Etezadi"/>
    <x v="2"/>
    <s v="United States"/>
    <s v="Chicago"/>
    <x v="10"/>
    <n v="60653"/>
    <x v="2"/>
    <s v="FUR-CH-10002965"/>
    <x v="0"/>
    <x v="1"/>
    <s v="Global Leather Highback Executive Chair with Pneumatic Height Adjustment, Black"/>
    <x v="2818"/>
    <n v="6"/>
    <n v="0.3"/>
    <n v="-36.176400000000001"/>
  </r>
  <r>
    <x v="3552"/>
    <x v="1760"/>
    <x v="0"/>
    <x v="892"/>
    <d v="2013-04-03T00:00:00"/>
    <s v="Second Class"/>
    <x v="467"/>
    <s v="Maria Etezadi"/>
    <x v="2"/>
    <s v="United States"/>
    <s v="Chicago"/>
    <x v="10"/>
    <n v="60653"/>
    <x v="2"/>
    <s v="TEC-PH-10001254"/>
    <x v="2"/>
    <x v="7"/>
    <s v="Jabra BIZ 2300 Duo QD Duo Corded Headset"/>
    <x v="2819"/>
    <n v="8"/>
    <n v="0.2"/>
    <n v="60.955199999999962"/>
  </r>
  <r>
    <x v="3553"/>
    <x v="1761"/>
    <x v="3"/>
    <x v="51"/>
    <d v="2014-11-27T00:00:00"/>
    <s v="Second Class"/>
    <x v="395"/>
    <s v="Frank Hawley"/>
    <x v="1"/>
    <s v="United States"/>
    <s v="Philadelphia"/>
    <x v="9"/>
    <n v="19120"/>
    <x v="3"/>
    <s v="OFF-BI-10001658"/>
    <x v="1"/>
    <x v="8"/>
    <s v="GBC Standard Therm-A-Bind Covers"/>
    <x v="2820"/>
    <n v="1"/>
    <n v="0.7"/>
    <n v="-5.9807999999999986"/>
  </r>
  <r>
    <x v="3554"/>
    <x v="1762"/>
    <x v="2"/>
    <x v="893"/>
    <d v="2011-03-26T00:00:00"/>
    <s v="Second Class"/>
    <x v="22"/>
    <s v="Patrick O'Donnell"/>
    <x v="0"/>
    <s v="United States"/>
    <s v="Los Angeles"/>
    <x v="1"/>
    <n v="90036"/>
    <x v="1"/>
    <s v="OFF-ST-10000585"/>
    <x v="1"/>
    <x v="4"/>
    <s v="Economy Rollaway Files"/>
    <x v="610"/>
    <n v="2"/>
    <n v="0"/>
    <n v="85.903999999999996"/>
  </r>
  <r>
    <x v="3555"/>
    <x v="1762"/>
    <x v="2"/>
    <x v="893"/>
    <d v="2011-03-26T00:00:00"/>
    <s v="Second Class"/>
    <x v="22"/>
    <s v="Patrick O'Donnell"/>
    <x v="0"/>
    <s v="United States"/>
    <s v="Los Angeles"/>
    <x v="1"/>
    <n v="90036"/>
    <x v="1"/>
    <s v="TEC-PH-10003484"/>
    <x v="2"/>
    <x v="7"/>
    <s v="Ooma Telo VoIP Home Phone System"/>
    <x v="2821"/>
    <n v="6"/>
    <n v="0.2"/>
    <n v="37.797000000000025"/>
  </r>
  <r>
    <x v="3556"/>
    <x v="1763"/>
    <x v="3"/>
    <x v="96"/>
    <d v="2014-12-06T00:00:00"/>
    <s v="Standard Class"/>
    <x v="142"/>
    <s v="Clay Cheatham"/>
    <x v="0"/>
    <s v="United States"/>
    <s v="Los Angeles"/>
    <x v="1"/>
    <n v="90008"/>
    <x v="1"/>
    <s v="OFF-PA-10004735"/>
    <x v="1"/>
    <x v="10"/>
    <s v="Xerox 1905"/>
    <x v="1568"/>
    <n v="7"/>
    <n v="0"/>
    <n v="21.772800000000004"/>
  </r>
  <r>
    <x v="3557"/>
    <x v="1763"/>
    <x v="3"/>
    <x v="96"/>
    <d v="2014-12-06T00:00:00"/>
    <s v="Standard Class"/>
    <x v="142"/>
    <s v="Clay Cheatham"/>
    <x v="0"/>
    <s v="United States"/>
    <s v="Los Angeles"/>
    <x v="1"/>
    <n v="90008"/>
    <x v="1"/>
    <s v="OFF-BI-10003429"/>
    <x v="1"/>
    <x v="8"/>
    <s v="Cardinal HOLDit! Binder Insert Strips,Extra Strips"/>
    <x v="2822"/>
    <n v="2"/>
    <n v="0.2"/>
    <n v="3.6714000000000002"/>
  </r>
  <r>
    <x v="3558"/>
    <x v="1764"/>
    <x v="3"/>
    <x v="659"/>
    <d v="2014-11-13T00:00:00"/>
    <s v="Standard Class"/>
    <x v="700"/>
    <s v="Tony Sayre"/>
    <x v="0"/>
    <s v="United States"/>
    <s v="San Francisco"/>
    <x v="1"/>
    <n v="94122"/>
    <x v="1"/>
    <s v="OFF-BI-10002982"/>
    <x v="1"/>
    <x v="8"/>
    <s v="Avery Self-Adhesive Photo Pockets for Polaroid Photos"/>
    <x v="2823"/>
    <n v="4"/>
    <n v="0.2"/>
    <n v="7.6271999999999984"/>
  </r>
  <r>
    <x v="3559"/>
    <x v="1764"/>
    <x v="3"/>
    <x v="659"/>
    <d v="2014-11-13T00:00:00"/>
    <s v="Standard Class"/>
    <x v="700"/>
    <s v="Tony Sayre"/>
    <x v="0"/>
    <s v="United States"/>
    <s v="San Francisco"/>
    <x v="1"/>
    <n v="94122"/>
    <x v="1"/>
    <s v="TEC-AC-10004975"/>
    <x v="2"/>
    <x v="11"/>
    <s v="Plantronics Audio 995 Wireless Stereo Headset"/>
    <x v="2824"/>
    <n v="4"/>
    <n v="0"/>
    <n v="145.13400000000001"/>
  </r>
  <r>
    <x v="3560"/>
    <x v="1765"/>
    <x v="3"/>
    <x v="507"/>
    <d v="2014-09-10T00:00:00"/>
    <s v="Second Class"/>
    <x v="198"/>
    <s v="Maribeth Dona"/>
    <x v="0"/>
    <s v="United States"/>
    <s v="Akron"/>
    <x v="24"/>
    <n v="44312"/>
    <x v="3"/>
    <s v="OFF-AR-10002335"/>
    <x v="1"/>
    <x v="6"/>
    <s v="DIXON Oriole Pencils"/>
    <x v="2825"/>
    <n v="4"/>
    <n v="0.2"/>
    <n v="0.61920000000000019"/>
  </r>
  <r>
    <x v="3561"/>
    <x v="1765"/>
    <x v="3"/>
    <x v="507"/>
    <d v="2014-09-10T00:00:00"/>
    <s v="Second Class"/>
    <x v="198"/>
    <s v="Maribeth Dona"/>
    <x v="0"/>
    <s v="United States"/>
    <s v="Akron"/>
    <x v="24"/>
    <n v="44312"/>
    <x v="3"/>
    <s v="OFF-BI-10004001"/>
    <x v="1"/>
    <x v="8"/>
    <s v="GBC Recycled VeloBinder Covers"/>
    <x v="2826"/>
    <n v="5"/>
    <n v="0.7"/>
    <n v="-20.448"/>
  </r>
  <r>
    <x v="3562"/>
    <x v="1765"/>
    <x v="3"/>
    <x v="507"/>
    <d v="2014-09-10T00:00:00"/>
    <s v="Second Class"/>
    <x v="198"/>
    <s v="Maribeth Dona"/>
    <x v="0"/>
    <s v="United States"/>
    <s v="Akron"/>
    <x v="24"/>
    <n v="44312"/>
    <x v="3"/>
    <s v="OFF-BI-10001634"/>
    <x v="1"/>
    <x v="8"/>
    <s v="Wilson Jones Active Use Binders"/>
    <x v="2827"/>
    <n v="2"/>
    <n v="0.7"/>
    <n v="-3.0575999999999999"/>
  </r>
  <r>
    <x v="3563"/>
    <x v="1765"/>
    <x v="3"/>
    <x v="507"/>
    <d v="2014-09-10T00:00:00"/>
    <s v="Second Class"/>
    <x v="198"/>
    <s v="Maribeth Dona"/>
    <x v="0"/>
    <s v="United States"/>
    <s v="Akron"/>
    <x v="24"/>
    <n v="44312"/>
    <x v="3"/>
    <s v="OFF-PA-10000007"/>
    <x v="1"/>
    <x v="10"/>
    <s v="Telephone Message Books with Fax/Mobile Section, 4 1/4&quot; x 6&quot;"/>
    <x v="2828"/>
    <n v="4"/>
    <n v="0.2"/>
    <n v="3.7439999999999993"/>
  </r>
  <r>
    <x v="3564"/>
    <x v="1766"/>
    <x v="0"/>
    <x v="894"/>
    <d v="2013-07-07T00:00:00"/>
    <s v="First Class"/>
    <x v="150"/>
    <s v="Guy Thornton"/>
    <x v="0"/>
    <s v="United States"/>
    <s v="Los Angeles"/>
    <x v="1"/>
    <n v="90049"/>
    <x v="1"/>
    <s v="OFF-PA-10000552"/>
    <x v="1"/>
    <x v="10"/>
    <s v="Xerox 200"/>
    <x v="91"/>
    <n v="2"/>
    <n v="0"/>
    <n v="6.2208000000000006"/>
  </r>
  <r>
    <x v="3565"/>
    <x v="1766"/>
    <x v="0"/>
    <x v="894"/>
    <d v="2013-07-07T00:00:00"/>
    <s v="First Class"/>
    <x v="150"/>
    <s v="Guy Thornton"/>
    <x v="0"/>
    <s v="United States"/>
    <s v="Los Angeles"/>
    <x v="1"/>
    <n v="90049"/>
    <x v="1"/>
    <s v="OFF-FA-10001135"/>
    <x v="1"/>
    <x v="13"/>
    <s v="Brites Rubber Bands, 1 1/2 oz. Box"/>
    <x v="536"/>
    <n v="2"/>
    <n v="0"/>
    <n v="7.9200000000000159E-2"/>
  </r>
  <r>
    <x v="3566"/>
    <x v="1767"/>
    <x v="3"/>
    <x v="210"/>
    <d v="2014-09-15T00:00:00"/>
    <s v="Standard Class"/>
    <x v="372"/>
    <s v="Robert Dilbeck"/>
    <x v="2"/>
    <s v="United States"/>
    <s v="Independence"/>
    <x v="25"/>
    <n v="64055"/>
    <x v="2"/>
    <s v="OFF-BI-10003650"/>
    <x v="1"/>
    <x v="8"/>
    <s v="GBC DocuBind 300 Electric Binding Machine"/>
    <x v="2829"/>
    <n v="3"/>
    <n v="0"/>
    <n v="757.41120000000001"/>
  </r>
  <r>
    <x v="3567"/>
    <x v="1768"/>
    <x v="0"/>
    <x v="369"/>
    <d v="2013-09-15T00:00:00"/>
    <s v="Second Class"/>
    <x v="626"/>
    <s v="Daniel Byrd"/>
    <x v="2"/>
    <s v="United States"/>
    <s v="Dallas"/>
    <x v="5"/>
    <n v="75220"/>
    <x v="2"/>
    <s v="FUR-FU-10003832"/>
    <x v="0"/>
    <x v="5"/>
    <s v="Eldon Expressions Punched Metal &amp; Wood Desk Accessories, Black &amp; Cherry"/>
    <x v="1660"/>
    <n v="4"/>
    <n v="0.6"/>
    <n v="-12.006399999999999"/>
  </r>
  <r>
    <x v="3568"/>
    <x v="1769"/>
    <x v="3"/>
    <x v="445"/>
    <d v="2014-07-04T00:00:00"/>
    <s v="Same Day"/>
    <x v="82"/>
    <s v="Jim Kriz"/>
    <x v="2"/>
    <s v="United States"/>
    <s v="Seattle"/>
    <x v="4"/>
    <n v="98105"/>
    <x v="1"/>
    <s v="TEC-AC-10003628"/>
    <x v="2"/>
    <x v="11"/>
    <s v="Logitech 910-002974 M325 Wireless Mouse for Web Scrolling"/>
    <x v="2830"/>
    <n v="2"/>
    <n v="0"/>
    <n v="26.391200000000005"/>
  </r>
  <r>
    <x v="3569"/>
    <x v="1769"/>
    <x v="3"/>
    <x v="445"/>
    <d v="2014-07-04T00:00:00"/>
    <s v="Same Day"/>
    <x v="82"/>
    <s v="Jim Kriz"/>
    <x v="2"/>
    <s v="United States"/>
    <s v="Seattle"/>
    <x v="4"/>
    <n v="98105"/>
    <x v="1"/>
    <s v="TEC-MA-10001148"/>
    <x v="2"/>
    <x v="15"/>
    <s v="Okidata MB491 Multifunction Printer"/>
    <x v="2831"/>
    <n v="6"/>
    <n v="0.2"/>
    <n v="209.58000000000004"/>
  </r>
  <r>
    <x v="3570"/>
    <x v="1769"/>
    <x v="3"/>
    <x v="445"/>
    <d v="2014-07-04T00:00:00"/>
    <s v="Same Day"/>
    <x v="82"/>
    <s v="Jim Kriz"/>
    <x v="2"/>
    <s v="United States"/>
    <s v="Seattle"/>
    <x v="4"/>
    <n v="98105"/>
    <x v="1"/>
    <s v="TEC-AC-10002049"/>
    <x v="2"/>
    <x v="11"/>
    <s v="Plantronics Savi W720 Multi-Device Wireless Headset System"/>
    <x v="2832"/>
    <n v="4"/>
    <n v="0"/>
    <n v="742.63200000000006"/>
  </r>
  <r>
    <x v="3571"/>
    <x v="1769"/>
    <x v="3"/>
    <x v="445"/>
    <d v="2014-07-04T00:00:00"/>
    <s v="Same Day"/>
    <x v="82"/>
    <s v="Jim Kriz"/>
    <x v="2"/>
    <s v="United States"/>
    <s v="Seattle"/>
    <x v="4"/>
    <n v="98105"/>
    <x v="1"/>
    <s v="TEC-PH-10000702"/>
    <x v="2"/>
    <x v="7"/>
    <s v="Square Credit Card Reader, 4 1/2&quot; x 4 1/2&quot; x 1&quot;, White"/>
    <x v="465"/>
    <n v="1"/>
    <n v="0.2"/>
    <n v="2.6972999999999994"/>
  </r>
  <r>
    <x v="3572"/>
    <x v="1770"/>
    <x v="3"/>
    <x v="222"/>
    <d v="2014-07-05T00:00:00"/>
    <s v="Standard Class"/>
    <x v="712"/>
    <s v="Fred Chung"/>
    <x v="1"/>
    <s v="United States"/>
    <s v="Mesquite"/>
    <x v="5"/>
    <n v="75150"/>
    <x v="2"/>
    <s v="OFF-PA-10003953"/>
    <x v="1"/>
    <x v="10"/>
    <s v="Xerox 218"/>
    <x v="1182"/>
    <n v="1"/>
    <n v="0.2"/>
    <n v="1.8144"/>
  </r>
  <r>
    <x v="3573"/>
    <x v="1771"/>
    <x v="3"/>
    <x v="783"/>
    <d v="2014-08-13T00:00:00"/>
    <s v="Standard Class"/>
    <x v="527"/>
    <s v="Joni Wasserman"/>
    <x v="0"/>
    <s v="United States"/>
    <s v="Long Beach"/>
    <x v="15"/>
    <n v="11561"/>
    <x v="3"/>
    <s v="OFF-AR-10003602"/>
    <x v="1"/>
    <x v="6"/>
    <s v="Quartet Omega Colored Chalk, 12/Pack"/>
    <x v="2643"/>
    <n v="2"/>
    <n v="0"/>
    <n v="5.4895999999999994"/>
  </r>
  <r>
    <x v="3574"/>
    <x v="1771"/>
    <x v="3"/>
    <x v="783"/>
    <d v="2014-08-13T00:00:00"/>
    <s v="Standard Class"/>
    <x v="527"/>
    <s v="Joni Wasserman"/>
    <x v="0"/>
    <s v="United States"/>
    <s v="Long Beach"/>
    <x v="15"/>
    <n v="11561"/>
    <x v="3"/>
    <s v="OFF-AR-10004062"/>
    <x v="1"/>
    <x v="6"/>
    <s v="Staples"/>
    <x v="2833"/>
    <n v="10"/>
    <n v="0"/>
    <n v="26.200000000000003"/>
  </r>
  <r>
    <x v="3575"/>
    <x v="1772"/>
    <x v="1"/>
    <x v="531"/>
    <d v="2012-03-24T00:00:00"/>
    <s v="Standard Class"/>
    <x v="419"/>
    <s v="Dan Campbell"/>
    <x v="0"/>
    <s v="United States"/>
    <s v="North Miami"/>
    <x v="2"/>
    <n v="33161"/>
    <x v="0"/>
    <s v="OFF-PA-10001560"/>
    <x v="1"/>
    <x v="10"/>
    <s v="Adams Telephone Message Books, 5 1/4” x 11”"/>
    <x v="2834"/>
    <n v="3"/>
    <n v="0.2"/>
    <n v="4.8924000000000003"/>
  </r>
  <r>
    <x v="3576"/>
    <x v="1773"/>
    <x v="0"/>
    <x v="843"/>
    <d v="2013-06-12T00:00:00"/>
    <s v="Standard Class"/>
    <x v="86"/>
    <s v="Frank Merwin"/>
    <x v="2"/>
    <s v="United States"/>
    <s v="Bakersfield"/>
    <x v="1"/>
    <n v="93309"/>
    <x v="1"/>
    <s v="OFF-BI-10003305"/>
    <x v="1"/>
    <x v="8"/>
    <s v="Avery Hanging File Binders"/>
    <x v="2835"/>
    <n v="1"/>
    <n v="0.2"/>
    <n v="1.5547999999999997"/>
  </r>
  <r>
    <x v="3577"/>
    <x v="1773"/>
    <x v="0"/>
    <x v="843"/>
    <d v="2013-06-12T00:00:00"/>
    <s v="Standard Class"/>
    <x v="86"/>
    <s v="Frank Merwin"/>
    <x v="2"/>
    <s v="United States"/>
    <s v="Bakersfield"/>
    <x v="1"/>
    <n v="93309"/>
    <x v="1"/>
    <s v="OFF-PA-10004000"/>
    <x v="1"/>
    <x v="10"/>
    <s v="While You Were Out Pads, 50 per Pad, 4 x 5 1/4, Green Cycle"/>
    <x v="2836"/>
    <n v="1"/>
    <n v="0"/>
    <n v="2.3177000000000003"/>
  </r>
  <r>
    <x v="3578"/>
    <x v="1774"/>
    <x v="0"/>
    <x v="197"/>
    <d v="2013-07-30T00:00:00"/>
    <s v="Standard Class"/>
    <x v="363"/>
    <s v="Meg Tillman"/>
    <x v="0"/>
    <s v="United States"/>
    <s v="Jackson"/>
    <x v="35"/>
    <n v="39212"/>
    <x v="0"/>
    <s v="OFF-ST-10000321"/>
    <x v="1"/>
    <x v="4"/>
    <s v="Akro Stacking Bins"/>
    <x v="2837"/>
    <n v="1"/>
    <n v="0"/>
    <n v="0.31559999999999899"/>
  </r>
  <r>
    <x v="3579"/>
    <x v="1774"/>
    <x v="0"/>
    <x v="197"/>
    <d v="2013-07-30T00:00:00"/>
    <s v="Standard Class"/>
    <x v="363"/>
    <s v="Meg Tillman"/>
    <x v="0"/>
    <s v="United States"/>
    <s v="Jackson"/>
    <x v="35"/>
    <n v="39212"/>
    <x v="0"/>
    <s v="OFF-PA-10004665"/>
    <x v="1"/>
    <x v="10"/>
    <s v="Advantus Motivational Note Cards"/>
    <x v="2838"/>
    <n v="5"/>
    <n v="0"/>
    <n v="32.094999999999999"/>
  </r>
  <r>
    <x v="3580"/>
    <x v="1774"/>
    <x v="0"/>
    <x v="197"/>
    <d v="2013-07-30T00:00:00"/>
    <s v="Standard Class"/>
    <x v="363"/>
    <s v="Meg Tillman"/>
    <x v="0"/>
    <s v="United States"/>
    <s v="Jackson"/>
    <x v="35"/>
    <n v="39212"/>
    <x v="0"/>
    <s v="FUR-TA-10004915"/>
    <x v="0"/>
    <x v="3"/>
    <s v="Office Impressions End Table, 20-1/2&quot;H x 24&quot;W x 20&quot;D"/>
    <x v="2839"/>
    <n v="8"/>
    <n v="0"/>
    <n v="388.81280000000015"/>
  </r>
  <r>
    <x v="3581"/>
    <x v="1775"/>
    <x v="3"/>
    <x v="172"/>
    <d v="2014-10-08T00:00:00"/>
    <s v="Standard Class"/>
    <x v="54"/>
    <s v="Dave Kipp"/>
    <x v="0"/>
    <s v="United States"/>
    <s v="Fremont"/>
    <x v="8"/>
    <n v="68025"/>
    <x v="2"/>
    <s v="OFF-PA-10000994"/>
    <x v="1"/>
    <x v="10"/>
    <s v="Xerox 1915"/>
    <x v="2840"/>
    <n v="1"/>
    <n v="0"/>
    <n v="50.327999999999996"/>
  </r>
  <r>
    <x v="3582"/>
    <x v="1776"/>
    <x v="1"/>
    <x v="895"/>
    <d v="2012-12-16T00:00:00"/>
    <s v="Standard Class"/>
    <x v="470"/>
    <s v="Keith Dawkins"/>
    <x v="1"/>
    <s v="United States"/>
    <s v="Jackson"/>
    <x v="12"/>
    <n v="49201"/>
    <x v="2"/>
    <s v="OFF-AR-10001149"/>
    <x v="1"/>
    <x v="6"/>
    <s v="Avery Hi-Liter Comfort Grip Fluorescent Highlighter, Yellow Ink"/>
    <x v="2841"/>
    <n v="2"/>
    <n v="0"/>
    <n v="1.5209999999999999"/>
  </r>
  <r>
    <x v="3583"/>
    <x v="1776"/>
    <x v="1"/>
    <x v="895"/>
    <d v="2012-12-16T00:00:00"/>
    <s v="Standard Class"/>
    <x v="470"/>
    <s v="Keith Dawkins"/>
    <x v="1"/>
    <s v="United States"/>
    <s v="Jackson"/>
    <x v="12"/>
    <n v="49201"/>
    <x v="2"/>
    <s v="FUR-TA-10003569"/>
    <x v="0"/>
    <x v="3"/>
    <s v="Bretford CR8500 Series Meeting Room Furniture"/>
    <x v="2842"/>
    <n v="2"/>
    <n v="0"/>
    <n v="200.49"/>
  </r>
  <r>
    <x v="3584"/>
    <x v="1776"/>
    <x v="1"/>
    <x v="895"/>
    <d v="2012-12-16T00:00:00"/>
    <s v="Standard Class"/>
    <x v="470"/>
    <s v="Keith Dawkins"/>
    <x v="1"/>
    <s v="United States"/>
    <s v="Jackson"/>
    <x v="12"/>
    <n v="49201"/>
    <x v="2"/>
    <s v="FUR-CH-10004289"/>
    <x v="0"/>
    <x v="1"/>
    <s v="Global Super Steno Chair"/>
    <x v="2843"/>
    <n v="2"/>
    <n v="0"/>
    <n v="32.633199999999988"/>
  </r>
  <r>
    <x v="3585"/>
    <x v="1776"/>
    <x v="1"/>
    <x v="895"/>
    <d v="2012-12-16T00:00:00"/>
    <s v="Standard Class"/>
    <x v="470"/>
    <s v="Keith Dawkins"/>
    <x v="1"/>
    <s v="United States"/>
    <s v="Jackson"/>
    <x v="12"/>
    <n v="49201"/>
    <x v="2"/>
    <s v="OFF-LA-10001045"/>
    <x v="1"/>
    <x v="2"/>
    <s v="Permanent Self-Adhesive File Folder Labels for Typewriters by Universal"/>
    <x v="537"/>
    <n v="1"/>
    <n v="0"/>
    <n v="1.2005999999999999"/>
  </r>
  <r>
    <x v="3586"/>
    <x v="1777"/>
    <x v="3"/>
    <x v="213"/>
    <d v="2014-09-09T00:00:00"/>
    <s v="Standard Class"/>
    <x v="636"/>
    <s v="Aleksandra Gannaway"/>
    <x v="1"/>
    <s v="United States"/>
    <s v="San Francisco"/>
    <x v="1"/>
    <n v="94122"/>
    <x v="1"/>
    <s v="OFF-AR-10002053"/>
    <x v="1"/>
    <x v="6"/>
    <s v="Premium Writing Pencils, Soft, #2 by Central Association for the Blind"/>
    <x v="459"/>
    <n v="2"/>
    <n v="0"/>
    <n v="1.6688000000000001"/>
  </r>
  <r>
    <x v="3587"/>
    <x v="1778"/>
    <x v="3"/>
    <x v="241"/>
    <d v="2014-09-29T00:00:00"/>
    <s v="Standard Class"/>
    <x v="414"/>
    <s v="Mick Hernandez"/>
    <x v="2"/>
    <s v="United States"/>
    <s v="Lancaster"/>
    <x v="24"/>
    <n v="43130"/>
    <x v="3"/>
    <s v="TEC-PH-10002885"/>
    <x v="2"/>
    <x v="7"/>
    <s v="Apple iPhone 5"/>
    <x v="2844"/>
    <n v="3"/>
    <n v="0.4"/>
    <n v="-253.43369999999993"/>
  </r>
  <r>
    <x v="3588"/>
    <x v="1779"/>
    <x v="3"/>
    <x v="484"/>
    <d v="2014-12-22T00:00:00"/>
    <s v="First Class"/>
    <x v="549"/>
    <s v="Amy Cox"/>
    <x v="0"/>
    <s v="United States"/>
    <s v="Lafayette"/>
    <x v="28"/>
    <n v="70506"/>
    <x v="0"/>
    <s v="OFF-SU-10002881"/>
    <x v="1"/>
    <x v="14"/>
    <s v="Martin Yale Chadless Opener Electric Letter Opener"/>
    <x v="2845"/>
    <n v="2"/>
    <n v="0"/>
    <n v="33.312400000000025"/>
  </r>
  <r>
    <x v="3589"/>
    <x v="1780"/>
    <x v="3"/>
    <x v="221"/>
    <d v="2014-12-01T00:00:00"/>
    <s v="Standard Class"/>
    <x v="86"/>
    <s v="Frank Merwin"/>
    <x v="2"/>
    <s v="United States"/>
    <s v="Richmond"/>
    <x v="0"/>
    <n v="40475"/>
    <x v="0"/>
    <s v="OFF-BI-10000546"/>
    <x v="1"/>
    <x v="8"/>
    <s v="Avery Durable Binders"/>
    <x v="709"/>
    <n v="1"/>
    <n v="0"/>
    <n v="1.4112"/>
  </r>
  <r>
    <x v="3590"/>
    <x v="1780"/>
    <x v="3"/>
    <x v="221"/>
    <d v="2014-12-01T00:00:00"/>
    <s v="Standard Class"/>
    <x v="86"/>
    <s v="Frank Merwin"/>
    <x v="2"/>
    <s v="United States"/>
    <s v="Richmond"/>
    <x v="0"/>
    <n v="40475"/>
    <x v="0"/>
    <s v="OFF-ST-10001526"/>
    <x v="1"/>
    <x v="4"/>
    <s v="Iceberg Mobile Mega Data/Printer Cart "/>
    <x v="2846"/>
    <n v="12"/>
    <n v="0"/>
    <n v="375.42959999999994"/>
  </r>
  <r>
    <x v="3591"/>
    <x v="1781"/>
    <x v="2"/>
    <x v="736"/>
    <d v="2011-12-15T00:00:00"/>
    <s v="Second Class"/>
    <x v="267"/>
    <s v="Ralph Arnett"/>
    <x v="0"/>
    <s v="United States"/>
    <s v="Houston"/>
    <x v="5"/>
    <n v="77070"/>
    <x v="2"/>
    <s v="OFF-SU-10001574"/>
    <x v="1"/>
    <x v="14"/>
    <s v="Acme Value Line Scissors"/>
    <x v="2847"/>
    <n v="1"/>
    <n v="0.2"/>
    <n v="0.36499999999999977"/>
  </r>
  <r>
    <x v="3592"/>
    <x v="1782"/>
    <x v="0"/>
    <x v="5"/>
    <d v="2013-12-08T00:00:00"/>
    <s v="Second Class"/>
    <x v="506"/>
    <s v="James Galang"/>
    <x v="0"/>
    <s v="United States"/>
    <s v="New York City"/>
    <x v="15"/>
    <n v="10024"/>
    <x v="3"/>
    <s v="OFF-ST-10002615"/>
    <x v="1"/>
    <x v="4"/>
    <s v="Dual Level, Single-Width Filing Carts"/>
    <x v="2848"/>
    <n v="3"/>
    <n v="0"/>
    <n v="120.94680000000001"/>
  </r>
  <r>
    <x v="3593"/>
    <x v="1783"/>
    <x v="0"/>
    <x v="108"/>
    <d v="2013-09-18T00:00:00"/>
    <s v="Standard Class"/>
    <x v="125"/>
    <s v="Nick Zandusky"/>
    <x v="2"/>
    <s v="United States"/>
    <s v="Toledo"/>
    <x v="24"/>
    <n v="43615"/>
    <x v="3"/>
    <s v="OFF-BI-10001658"/>
    <x v="1"/>
    <x v="8"/>
    <s v="GBC Standard Therm-A-Bind Covers"/>
    <x v="2849"/>
    <n v="3"/>
    <n v="0.7"/>
    <n v="-17.942399999999992"/>
  </r>
  <r>
    <x v="3594"/>
    <x v="1783"/>
    <x v="0"/>
    <x v="108"/>
    <d v="2013-09-18T00:00:00"/>
    <s v="Standard Class"/>
    <x v="125"/>
    <s v="Nick Zandusky"/>
    <x v="2"/>
    <s v="United States"/>
    <s v="Toledo"/>
    <x v="24"/>
    <n v="43615"/>
    <x v="3"/>
    <s v="OFF-ST-10002562"/>
    <x v="1"/>
    <x v="4"/>
    <s v="Staples"/>
    <x v="2850"/>
    <n v="5"/>
    <n v="0.2"/>
    <n v="3.7519999999999989"/>
  </r>
  <r>
    <x v="3595"/>
    <x v="1784"/>
    <x v="3"/>
    <x v="34"/>
    <d v="2014-12-16T00:00:00"/>
    <s v="Standard Class"/>
    <x v="366"/>
    <s v="Kalyca Meade"/>
    <x v="1"/>
    <s v="United States"/>
    <s v="Philadelphia"/>
    <x v="9"/>
    <n v="19143"/>
    <x v="3"/>
    <s v="OFF-AR-10004757"/>
    <x v="1"/>
    <x v="6"/>
    <s v="Crayola Colored Pencils"/>
    <x v="370"/>
    <n v="1"/>
    <n v="0.2"/>
    <n v="0.42639999999999978"/>
  </r>
  <r>
    <x v="3596"/>
    <x v="1785"/>
    <x v="2"/>
    <x v="340"/>
    <d v="2011-09-14T00:00:00"/>
    <s v="Second Class"/>
    <x v="95"/>
    <s v="Logan Currie"/>
    <x v="0"/>
    <s v="United States"/>
    <s v="Philadelphia"/>
    <x v="9"/>
    <n v="19140"/>
    <x v="3"/>
    <s v="OFF-PA-10000788"/>
    <x v="1"/>
    <x v="10"/>
    <s v="Xerox 210"/>
    <x v="12"/>
    <n v="3"/>
    <n v="0.2"/>
    <n v="5.4432"/>
  </r>
  <r>
    <x v="3597"/>
    <x v="1785"/>
    <x v="2"/>
    <x v="340"/>
    <d v="2011-09-14T00:00:00"/>
    <s v="Second Class"/>
    <x v="95"/>
    <s v="Logan Currie"/>
    <x v="0"/>
    <s v="United States"/>
    <s v="Philadelphia"/>
    <x v="9"/>
    <n v="19140"/>
    <x v="3"/>
    <s v="TEC-AC-10002134"/>
    <x v="2"/>
    <x v="11"/>
    <s v="Rosewill 107 Normal Keys USB Wired Standard Keyboard"/>
    <x v="2851"/>
    <n v="6"/>
    <n v="0.2"/>
    <n v="-4.852800000000002"/>
  </r>
  <r>
    <x v="3598"/>
    <x v="1785"/>
    <x v="2"/>
    <x v="340"/>
    <d v="2011-09-14T00:00:00"/>
    <s v="Second Class"/>
    <x v="95"/>
    <s v="Logan Currie"/>
    <x v="0"/>
    <s v="United States"/>
    <s v="Philadelphia"/>
    <x v="9"/>
    <n v="19140"/>
    <x v="3"/>
    <s v="FUR-FU-10002456"/>
    <x v="0"/>
    <x v="5"/>
    <s v="Master Caster Door Stop, Large Neon Orange"/>
    <x v="1133"/>
    <n v="3"/>
    <n v="0.2"/>
    <n v="5.023200000000001"/>
  </r>
  <r>
    <x v="3599"/>
    <x v="1785"/>
    <x v="2"/>
    <x v="340"/>
    <d v="2011-09-14T00:00:00"/>
    <s v="Second Class"/>
    <x v="95"/>
    <s v="Logan Currie"/>
    <x v="0"/>
    <s v="United States"/>
    <s v="Philadelphia"/>
    <x v="9"/>
    <n v="19140"/>
    <x v="3"/>
    <s v="TEC-PH-10002549"/>
    <x v="2"/>
    <x v="7"/>
    <s v="Polycom SoundPoint IP 450 VoIP phone"/>
    <x v="2852"/>
    <n v="1"/>
    <n v="0.4"/>
    <n v="-31.620400000000004"/>
  </r>
  <r>
    <x v="3600"/>
    <x v="1786"/>
    <x v="3"/>
    <x v="335"/>
    <d v="2014-07-01T00:00:00"/>
    <s v="Standard Class"/>
    <x v="413"/>
    <s v="Nora Preis"/>
    <x v="0"/>
    <s v="United States"/>
    <s v="Denver"/>
    <x v="22"/>
    <n v="80219"/>
    <x v="1"/>
    <s v="TEC-AC-10001990"/>
    <x v="2"/>
    <x v="11"/>
    <s v="Kensington Orbit Wireless Mobile Trackball for PC and Mac"/>
    <x v="1074"/>
    <n v="9"/>
    <n v="0.2"/>
    <n v="64.789199999999951"/>
  </r>
  <r>
    <x v="3601"/>
    <x v="1787"/>
    <x v="2"/>
    <x v="664"/>
    <d v="2011-11-24T00:00:00"/>
    <s v="Standard Class"/>
    <x v="713"/>
    <s v="Randy Bradley"/>
    <x v="0"/>
    <s v="United States"/>
    <s v="Philadelphia"/>
    <x v="9"/>
    <n v="19143"/>
    <x v="3"/>
    <s v="OFF-PA-10002137"/>
    <x v="1"/>
    <x v="10"/>
    <s v="Southworth 100% Résumé Paper, 24lb."/>
    <x v="2853"/>
    <n v="2"/>
    <n v="0.2"/>
    <n v="3.8899999999999988"/>
  </r>
  <r>
    <x v="3602"/>
    <x v="1787"/>
    <x v="2"/>
    <x v="664"/>
    <d v="2011-11-24T00:00:00"/>
    <s v="Standard Class"/>
    <x v="713"/>
    <s v="Randy Bradley"/>
    <x v="0"/>
    <s v="United States"/>
    <s v="Philadelphia"/>
    <x v="9"/>
    <n v="19143"/>
    <x v="3"/>
    <s v="FUR-CH-10004997"/>
    <x v="0"/>
    <x v="1"/>
    <s v="Hon Every-Day Series Multi-Task Chairs"/>
    <x v="2854"/>
    <n v="5"/>
    <n v="0.3"/>
    <n v="-93.989999999999952"/>
  </r>
  <r>
    <x v="3603"/>
    <x v="1788"/>
    <x v="3"/>
    <x v="170"/>
    <d v="2014-08-28T00:00:00"/>
    <s v="Standard Class"/>
    <x v="274"/>
    <s v="Tracy Hopkins"/>
    <x v="2"/>
    <s v="United States"/>
    <s v="Columbia"/>
    <x v="39"/>
    <n v="21044"/>
    <x v="3"/>
    <s v="OFF-PA-10000357"/>
    <x v="1"/>
    <x v="10"/>
    <s v="Xerox 1888"/>
    <x v="1959"/>
    <n v="5"/>
    <n v="0"/>
    <n v="133.15199999999999"/>
  </r>
  <r>
    <x v="3604"/>
    <x v="1788"/>
    <x v="3"/>
    <x v="170"/>
    <d v="2014-08-28T00:00:00"/>
    <s v="Standard Class"/>
    <x v="274"/>
    <s v="Tracy Hopkins"/>
    <x v="2"/>
    <s v="United States"/>
    <s v="Columbia"/>
    <x v="39"/>
    <n v="21044"/>
    <x v="3"/>
    <s v="FUR-FU-10003976"/>
    <x v="0"/>
    <x v="5"/>
    <s v="DAX Executive Solid Wood Document Frame, Desktop or Hang, Mahogany, 5 x 7"/>
    <x v="2855"/>
    <n v="2"/>
    <n v="0"/>
    <n v="8.5543999999999976"/>
  </r>
  <r>
    <x v="3605"/>
    <x v="1788"/>
    <x v="3"/>
    <x v="170"/>
    <d v="2014-08-28T00:00:00"/>
    <s v="Standard Class"/>
    <x v="274"/>
    <s v="Tracy Hopkins"/>
    <x v="2"/>
    <s v="United States"/>
    <s v="Columbia"/>
    <x v="39"/>
    <n v="21044"/>
    <x v="3"/>
    <s v="FUR-FU-10004960"/>
    <x v="0"/>
    <x v="5"/>
    <s v="Seth Thomas 12&quot; Clock w/ Goldtone Case"/>
    <x v="2856"/>
    <n v="4"/>
    <n v="0"/>
    <n v="31.252800000000001"/>
  </r>
  <r>
    <x v="3606"/>
    <x v="1789"/>
    <x v="0"/>
    <x v="299"/>
    <d v="2013-03-17T00:00:00"/>
    <s v="Second Class"/>
    <x v="242"/>
    <s v="Clytie Kelty"/>
    <x v="0"/>
    <s v="United States"/>
    <s v="New York City"/>
    <x v="15"/>
    <n v="10024"/>
    <x v="3"/>
    <s v="OFF-EN-10001099"/>
    <x v="1"/>
    <x v="12"/>
    <s v="Staples"/>
    <x v="1624"/>
    <n v="3"/>
    <n v="0"/>
    <n v="13.496399999999998"/>
  </r>
  <r>
    <x v="3607"/>
    <x v="1790"/>
    <x v="2"/>
    <x v="865"/>
    <d v="2011-09-28T00:00:00"/>
    <s v="Second Class"/>
    <x v="461"/>
    <s v="Shui Tom"/>
    <x v="0"/>
    <s v="United States"/>
    <s v="New York City"/>
    <x v="15"/>
    <n v="10035"/>
    <x v="3"/>
    <s v="OFF-BI-10002026"/>
    <x v="1"/>
    <x v="8"/>
    <s v="Avery Arch Ring Binders"/>
    <x v="2857"/>
    <n v="3"/>
    <n v="0.2"/>
    <n v="47.060999999999993"/>
  </r>
  <r>
    <x v="3608"/>
    <x v="1791"/>
    <x v="2"/>
    <x v="582"/>
    <d v="2011-05-03T00:00:00"/>
    <s v="Standard Class"/>
    <x v="334"/>
    <s v="George Bell"/>
    <x v="1"/>
    <s v="United States"/>
    <s v="Newark"/>
    <x v="24"/>
    <n v="43055"/>
    <x v="3"/>
    <s v="OFF-LA-10001613"/>
    <x v="1"/>
    <x v="2"/>
    <s v="Avery File Folder Labels"/>
    <x v="2789"/>
    <n v="3"/>
    <n v="0.2"/>
    <n v="2.5056000000000003"/>
  </r>
  <r>
    <x v="3609"/>
    <x v="1791"/>
    <x v="2"/>
    <x v="582"/>
    <d v="2011-05-03T00:00:00"/>
    <s v="Standard Class"/>
    <x v="334"/>
    <s v="George Bell"/>
    <x v="1"/>
    <s v="United States"/>
    <s v="Newark"/>
    <x v="24"/>
    <n v="43055"/>
    <x v="3"/>
    <s v="OFF-ST-10002214"/>
    <x v="1"/>
    <x v="4"/>
    <s v="X-Rack File for Hanging Folders"/>
    <x v="2858"/>
    <n v="3"/>
    <n v="0.2"/>
    <n v="2.0321999999999987"/>
  </r>
  <r>
    <x v="3610"/>
    <x v="1791"/>
    <x v="2"/>
    <x v="582"/>
    <d v="2011-05-03T00:00:00"/>
    <s v="Standard Class"/>
    <x v="334"/>
    <s v="George Bell"/>
    <x v="1"/>
    <s v="United States"/>
    <s v="Newark"/>
    <x v="24"/>
    <n v="43055"/>
    <x v="3"/>
    <s v="OFF-ST-10001128"/>
    <x v="1"/>
    <x v="4"/>
    <s v="Carina Mini System Audio Rack, Model AR050B"/>
    <x v="2859"/>
    <n v="2"/>
    <n v="0.2"/>
    <n v="-37.733199999999989"/>
  </r>
  <r>
    <x v="3611"/>
    <x v="1792"/>
    <x v="0"/>
    <x v="896"/>
    <d v="2013-12-02T00:00:00"/>
    <s v="Second Class"/>
    <x v="714"/>
    <s v="Nick Crebassa"/>
    <x v="1"/>
    <s v="United States"/>
    <s v="Dallas"/>
    <x v="5"/>
    <n v="75217"/>
    <x v="2"/>
    <s v="TEC-AC-10004864"/>
    <x v="2"/>
    <x v="11"/>
    <s v="Memorex Micro Travel Drive 32 GB"/>
    <x v="2860"/>
    <n v="2"/>
    <n v="0.2"/>
    <n v="16.794600000000003"/>
  </r>
  <r>
    <x v="3612"/>
    <x v="1793"/>
    <x v="1"/>
    <x v="155"/>
    <d v="2012-12-08T00:00:00"/>
    <s v="Standard Class"/>
    <x v="437"/>
    <s v="Alejandro Ballentine"/>
    <x v="2"/>
    <s v="United States"/>
    <s v="Philadelphia"/>
    <x v="9"/>
    <n v="19134"/>
    <x v="3"/>
    <s v="OFF-PA-10000174"/>
    <x v="1"/>
    <x v="10"/>
    <s v="Message Book, Wirebound, Four 5 1/2&quot; X 4&quot; Forms/Pg., 200 Dupl. Sets/Book"/>
    <x v="2861"/>
    <n v="2"/>
    <n v="0.2"/>
    <n v="5.5511999999999979"/>
  </r>
  <r>
    <x v="3613"/>
    <x v="1793"/>
    <x v="1"/>
    <x v="155"/>
    <d v="2012-12-08T00:00:00"/>
    <s v="Standard Class"/>
    <x v="437"/>
    <s v="Alejandro Ballentine"/>
    <x v="2"/>
    <s v="United States"/>
    <s v="Philadelphia"/>
    <x v="9"/>
    <n v="19134"/>
    <x v="3"/>
    <s v="TEC-AC-10000171"/>
    <x v="2"/>
    <x v="11"/>
    <s v="Verbatim 25 GB 6x Blu-ray Single Layer Recordable Disc, 25/Pack"/>
    <x v="2862"/>
    <n v="2"/>
    <n v="0.2"/>
    <n v="10.5754"/>
  </r>
  <r>
    <x v="3614"/>
    <x v="1794"/>
    <x v="3"/>
    <x v="123"/>
    <d v="2014-11-22T00:00:00"/>
    <s v="First Class"/>
    <x v="34"/>
    <s v="Stewart Carmichael"/>
    <x v="1"/>
    <s v="United States"/>
    <s v="San Antonio"/>
    <x v="5"/>
    <n v="78207"/>
    <x v="2"/>
    <s v="FUR-TA-10002622"/>
    <x v="0"/>
    <x v="3"/>
    <s v="Bush Andora Conference Table, Maple/Graphite Gray Finish"/>
    <x v="2863"/>
    <n v="6"/>
    <n v="0.3"/>
    <n v="-71.811599999999999"/>
  </r>
  <r>
    <x v="3615"/>
    <x v="1794"/>
    <x v="3"/>
    <x v="123"/>
    <d v="2014-11-22T00:00:00"/>
    <s v="First Class"/>
    <x v="34"/>
    <s v="Stewart Carmichael"/>
    <x v="1"/>
    <s v="United States"/>
    <s v="San Antonio"/>
    <x v="5"/>
    <n v="78207"/>
    <x v="2"/>
    <s v="OFF-AR-10001915"/>
    <x v="1"/>
    <x v="6"/>
    <s v="Peel-Off China Markers"/>
    <x v="2864"/>
    <n v="4"/>
    <n v="0.2"/>
    <n v="8.7384000000000022"/>
  </r>
  <r>
    <x v="3616"/>
    <x v="1795"/>
    <x v="0"/>
    <x v="64"/>
    <d v="2013-09-10T00:00:00"/>
    <s v="Standard Class"/>
    <x v="209"/>
    <s v="Jasper Cacioppo"/>
    <x v="0"/>
    <s v="United States"/>
    <s v="Philadelphia"/>
    <x v="9"/>
    <n v="19120"/>
    <x v="3"/>
    <s v="OFF-BI-10004410"/>
    <x v="1"/>
    <x v="8"/>
    <s v="C-Line Peel &amp; Stick Add-On Filing Pockets, 8-3/4 x 5-1/8, 10/Pack"/>
    <x v="2865"/>
    <n v="5"/>
    <n v="0.7"/>
    <n v="-7.3254999999999981"/>
  </r>
  <r>
    <x v="3617"/>
    <x v="1796"/>
    <x v="3"/>
    <x v="507"/>
    <d v="2014-09-09T00:00:00"/>
    <s v="Standard Class"/>
    <x v="267"/>
    <s v="Ralph Arnett"/>
    <x v="0"/>
    <s v="United States"/>
    <s v="Los Angeles"/>
    <x v="1"/>
    <n v="90004"/>
    <x v="1"/>
    <s v="OFF-BI-10004632"/>
    <x v="1"/>
    <x v="8"/>
    <s v="Ibico Hi-Tech Manual Binding System"/>
    <x v="1638"/>
    <n v="2"/>
    <n v="0.2"/>
    <n v="152.49499999999998"/>
  </r>
  <r>
    <x v="3618"/>
    <x v="1796"/>
    <x v="3"/>
    <x v="507"/>
    <d v="2014-09-09T00:00:00"/>
    <s v="Standard Class"/>
    <x v="267"/>
    <s v="Ralph Arnett"/>
    <x v="0"/>
    <s v="United States"/>
    <s v="Los Angeles"/>
    <x v="1"/>
    <n v="90004"/>
    <x v="1"/>
    <s v="TEC-PH-10002185"/>
    <x v="2"/>
    <x v="7"/>
    <s v="QVS USB Car Charger 2-Port 2.1Amp for iPod/iPhone/iPad/iPad 2/iPad 3"/>
    <x v="2866"/>
    <n v="1"/>
    <n v="0.2"/>
    <n v="1.7374999999999998"/>
  </r>
  <r>
    <x v="3619"/>
    <x v="1796"/>
    <x v="3"/>
    <x v="507"/>
    <d v="2014-09-09T00:00:00"/>
    <s v="Standard Class"/>
    <x v="267"/>
    <s v="Ralph Arnett"/>
    <x v="0"/>
    <s v="United States"/>
    <s v="Los Angeles"/>
    <x v="1"/>
    <n v="90004"/>
    <x v="1"/>
    <s v="OFF-ST-10002974"/>
    <x v="1"/>
    <x v="4"/>
    <s v="Trav-L-File Heavy-Duty Shuttle II, Black"/>
    <x v="2867"/>
    <n v="5"/>
    <n v="0"/>
    <n v="65.35499999999999"/>
  </r>
  <r>
    <x v="3620"/>
    <x v="1797"/>
    <x v="0"/>
    <x v="897"/>
    <d v="2013-09-30T00:00:00"/>
    <s v="Standard Class"/>
    <x v="64"/>
    <s v="Sally Hughsby"/>
    <x v="1"/>
    <s v="United States"/>
    <s v="Smyrna"/>
    <x v="18"/>
    <n v="37167"/>
    <x v="0"/>
    <s v="OFF-AR-10003727"/>
    <x v="1"/>
    <x v="6"/>
    <s v="Berol Giant Pencil Sharpener"/>
    <x v="2868"/>
    <n v="3"/>
    <n v="0.2"/>
    <n v="4.5872999999999937"/>
  </r>
  <r>
    <x v="3621"/>
    <x v="1797"/>
    <x v="0"/>
    <x v="897"/>
    <d v="2013-09-30T00:00:00"/>
    <s v="Standard Class"/>
    <x v="64"/>
    <s v="Sally Hughsby"/>
    <x v="1"/>
    <s v="United States"/>
    <s v="Smyrna"/>
    <x v="18"/>
    <n v="37167"/>
    <x v="0"/>
    <s v="TEC-PH-10004071"/>
    <x v="2"/>
    <x v="7"/>
    <s v="PayAnywhere Card Reader"/>
    <x v="2869"/>
    <n v="8"/>
    <n v="0.2"/>
    <n v="5.5944000000000003"/>
  </r>
  <r>
    <x v="3622"/>
    <x v="1798"/>
    <x v="2"/>
    <x v="80"/>
    <d v="2011-09-19T00:00:00"/>
    <s v="Standard Class"/>
    <x v="547"/>
    <s v="John Castell"/>
    <x v="0"/>
    <s v="United States"/>
    <s v="Macon"/>
    <x v="32"/>
    <n v="31204"/>
    <x v="0"/>
    <s v="FUR-FU-10002878"/>
    <x v="0"/>
    <x v="5"/>
    <s v="Seth Thomas 14&quot; Day/Date Wall Clock"/>
    <x v="2870"/>
    <n v="5"/>
    <n v="0"/>
    <n v="52.688000000000002"/>
  </r>
  <r>
    <x v="3623"/>
    <x v="1798"/>
    <x v="2"/>
    <x v="80"/>
    <d v="2011-09-19T00:00:00"/>
    <s v="Standard Class"/>
    <x v="547"/>
    <s v="John Castell"/>
    <x v="0"/>
    <s v="United States"/>
    <s v="Macon"/>
    <x v="32"/>
    <n v="31204"/>
    <x v="0"/>
    <s v="OFF-BI-10001890"/>
    <x v="1"/>
    <x v="8"/>
    <s v="Avery Poly Binder Pockets"/>
    <x v="181"/>
    <n v="2"/>
    <n v="0"/>
    <n v="3.4367999999999999"/>
  </r>
  <r>
    <x v="3624"/>
    <x v="1799"/>
    <x v="3"/>
    <x v="240"/>
    <d v="2014-05-22T00:00:00"/>
    <s v="Second Class"/>
    <x v="604"/>
    <s v="Becky Castell"/>
    <x v="2"/>
    <s v="United States"/>
    <s v="San Francisco"/>
    <x v="1"/>
    <n v="94109"/>
    <x v="1"/>
    <s v="FUR-CH-10002647"/>
    <x v="0"/>
    <x v="1"/>
    <s v="Situations Contoured Folding Chairs, 4/Set"/>
    <x v="2871"/>
    <n v="12"/>
    <n v="0.2"/>
    <n v="42.588000000000022"/>
  </r>
  <r>
    <x v="3625"/>
    <x v="1799"/>
    <x v="3"/>
    <x v="240"/>
    <d v="2014-05-22T00:00:00"/>
    <s v="Second Class"/>
    <x v="604"/>
    <s v="Becky Castell"/>
    <x v="2"/>
    <s v="United States"/>
    <s v="San Francisco"/>
    <x v="1"/>
    <n v="94109"/>
    <x v="1"/>
    <s v="OFF-AR-10001315"/>
    <x v="1"/>
    <x v="6"/>
    <s v="Newell 310"/>
    <x v="2872"/>
    <n v="2"/>
    <n v="0"/>
    <n v="1.0207999999999999"/>
  </r>
  <r>
    <x v="3626"/>
    <x v="1799"/>
    <x v="3"/>
    <x v="240"/>
    <d v="2014-05-22T00:00:00"/>
    <s v="Second Class"/>
    <x v="604"/>
    <s v="Becky Castell"/>
    <x v="2"/>
    <s v="United States"/>
    <s v="San Francisco"/>
    <x v="1"/>
    <n v="94109"/>
    <x v="1"/>
    <s v="OFF-AR-10000122"/>
    <x v="1"/>
    <x v="6"/>
    <s v="Newell 314"/>
    <x v="2271"/>
    <n v="1"/>
    <n v="0"/>
    <n v="1.3949999999999996"/>
  </r>
  <r>
    <x v="3627"/>
    <x v="1799"/>
    <x v="3"/>
    <x v="240"/>
    <d v="2014-05-22T00:00:00"/>
    <s v="Second Class"/>
    <x v="604"/>
    <s v="Becky Castell"/>
    <x v="2"/>
    <s v="United States"/>
    <s v="San Francisco"/>
    <x v="1"/>
    <n v="94109"/>
    <x v="1"/>
    <s v="TEC-AC-10001465"/>
    <x v="2"/>
    <x v="11"/>
    <s v="SanDisk Cruzer 64 GB USB Flash Drive"/>
    <x v="2873"/>
    <n v="1"/>
    <n v="0"/>
    <n v="10.895999999999997"/>
  </r>
  <r>
    <x v="3628"/>
    <x v="1800"/>
    <x v="2"/>
    <x v="128"/>
    <d v="2011-08-13T00:00:00"/>
    <s v="Standard Class"/>
    <x v="98"/>
    <s v="Joseph Holt"/>
    <x v="0"/>
    <s v="United States"/>
    <s v="Seattle"/>
    <x v="4"/>
    <n v="98103"/>
    <x v="1"/>
    <s v="OFF-BI-10004600"/>
    <x v="1"/>
    <x v="8"/>
    <s v="Ibico Ibimaster 300 Manual Binding System"/>
    <x v="2874"/>
    <n v="7"/>
    <n v="0.2"/>
    <n v="643.98249999999996"/>
  </r>
  <r>
    <x v="3629"/>
    <x v="1801"/>
    <x v="3"/>
    <x v="200"/>
    <d v="2014-12-01T00:00:00"/>
    <s v="Standard Class"/>
    <x v="566"/>
    <s v="Corey Catlett"/>
    <x v="1"/>
    <s v="United States"/>
    <s v="Columbus"/>
    <x v="24"/>
    <n v="43229"/>
    <x v="3"/>
    <s v="OFF-AP-10002082"/>
    <x v="1"/>
    <x v="9"/>
    <s v="Holmes HEPA Air Purifier"/>
    <x v="2464"/>
    <n v="3"/>
    <n v="0.2"/>
    <n v="9.8009999999999984"/>
  </r>
  <r>
    <x v="3630"/>
    <x v="1801"/>
    <x v="3"/>
    <x v="200"/>
    <d v="2014-12-01T00:00:00"/>
    <s v="Standard Class"/>
    <x v="566"/>
    <s v="Corey Catlett"/>
    <x v="1"/>
    <s v="United States"/>
    <s v="Columbus"/>
    <x v="24"/>
    <n v="43229"/>
    <x v="3"/>
    <s v="OFF-AP-10004708"/>
    <x v="1"/>
    <x v="9"/>
    <s v="Fellowes Superior 10 Outlet Split Surge Protector"/>
    <x v="2875"/>
    <n v="7"/>
    <n v="0.2"/>
    <n v="23.977799999999988"/>
  </r>
  <r>
    <x v="3631"/>
    <x v="1802"/>
    <x v="3"/>
    <x v="898"/>
    <d v="2014-05-09T00:00:00"/>
    <s v="Second Class"/>
    <x v="715"/>
    <s v="Darren Budd"/>
    <x v="1"/>
    <s v="United States"/>
    <s v="Los Angeles"/>
    <x v="1"/>
    <n v="90004"/>
    <x v="1"/>
    <s v="OFF-ST-10000464"/>
    <x v="1"/>
    <x v="4"/>
    <s v="Multi-Use Personal File Cart and Caster Set, Three Stacking Bins"/>
    <x v="2876"/>
    <n v="2"/>
    <n v="0"/>
    <n v="19.465600000000002"/>
  </r>
  <r>
    <x v="3632"/>
    <x v="1802"/>
    <x v="3"/>
    <x v="898"/>
    <d v="2014-05-09T00:00:00"/>
    <s v="Second Class"/>
    <x v="715"/>
    <s v="Darren Budd"/>
    <x v="1"/>
    <s v="United States"/>
    <s v="Los Angeles"/>
    <x v="1"/>
    <n v="90004"/>
    <x v="1"/>
    <s v="OFF-ST-10000025"/>
    <x v="1"/>
    <x v="4"/>
    <s v="Fellowes Stor/Drawer Steel Plus Storage Drawers"/>
    <x v="2877"/>
    <n v="8"/>
    <n v="0"/>
    <n v="45.80639999999994"/>
  </r>
  <r>
    <x v="3633"/>
    <x v="1803"/>
    <x v="0"/>
    <x v="338"/>
    <d v="2013-11-15T00:00:00"/>
    <s v="Standard Class"/>
    <x v="452"/>
    <s v="Paul Prost"/>
    <x v="2"/>
    <s v="United States"/>
    <s v="Springfield"/>
    <x v="24"/>
    <n v="45503"/>
    <x v="3"/>
    <s v="OFF-LA-10001613"/>
    <x v="1"/>
    <x v="2"/>
    <s v="Avery File Folder Labels"/>
    <x v="2145"/>
    <n v="4"/>
    <n v="0.2"/>
    <n v="3.3408000000000002"/>
  </r>
  <r>
    <x v="3634"/>
    <x v="1803"/>
    <x v="0"/>
    <x v="338"/>
    <d v="2013-11-15T00:00:00"/>
    <s v="Standard Class"/>
    <x v="452"/>
    <s v="Paul Prost"/>
    <x v="2"/>
    <s v="United States"/>
    <s v="Springfield"/>
    <x v="24"/>
    <n v="45503"/>
    <x v="3"/>
    <s v="TEC-PH-10000376"/>
    <x v="2"/>
    <x v="7"/>
    <s v="Square Credit Card Reader"/>
    <x v="2878"/>
    <n v="7"/>
    <n v="0.4"/>
    <n v="-9.7901999999999987"/>
  </r>
  <r>
    <x v="3635"/>
    <x v="1803"/>
    <x v="0"/>
    <x v="338"/>
    <d v="2013-11-15T00:00:00"/>
    <s v="Standard Class"/>
    <x v="452"/>
    <s v="Paul Prost"/>
    <x v="2"/>
    <s v="United States"/>
    <s v="Springfield"/>
    <x v="24"/>
    <n v="45503"/>
    <x v="3"/>
    <s v="OFF-PA-10004039"/>
    <x v="1"/>
    <x v="10"/>
    <s v="Xerox 1882"/>
    <x v="2879"/>
    <n v="2"/>
    <n v="0.2"/>
    <n v="32.468400000000003"/>
  </r>
  <r>
    <x v="3636"/>
    <x v="1803"/>
    <x v="0"/>
    <x v="338"/>
    <d v="2013-11-15T00:00:00"/>
    <s v="Standard Class"/>
    <x v="452"/>
    <s v="Paul Prost"/>
    <x v="2"/>
    <s v="United States"/>
    <s v="Springfield"/>
    <x v="24"/>
    <n v="45503"/>
    <x v="3"/>
    <s v="OFF-PA-10001776"/>
    <x v="1"/>
    <x v="10"/>
    <s v="Wirebound Message Books, Four 2 3/4&quot; x 5&quot; Forms per Page, 600 Sets per Book"/>
    <x v="2880"/>
    <n v="3"/>
    <n v="0.2"/>
    <n v="7.5086999999999984"/>
  </r>
  <r>
    <x v="3637"/>
    <x v="1803"/>
    <x v="0"/>
    <x v="338"/>
    <d v="2013-11-15T00:00:00"/>
    <s v="Standard Class"/>
    <x v="452"/>
    <s v="Paul Prost"/>
    <x v="2"/>
    <s v="United States"/>
    <s v="Springfield"/>
    <x v="24"/>
    <n v="45503"/>
    <x v="3"/>
    <s v="OFF-AP-10002457"/>
    <x v="1"/>
    <x v="9"/>
    <s v="Eureka The Boss Plus 12-Amp Hard Box Upright Vacuum, Red"/>
    <x v="2881"/>
    <n v="4"/>
    <n v="0.2"/>
    <n v="29.301999999999978"/>
  </r>
  <r>
    <x v="3638"/>
    <x v="1803"/>
    <x v="0"/>
    <x v="338"/>
    <d v="2013-11-15T00:00:00"/>
    <s v="Standard Class"/>
    <x v="452"/>
    <s v="Paul Prost"/>
    <x v="2"/>
    <s v="United States"/>
    <s v="Springfield"/>
    <x v="24"/>
    <n v="45503"/>
    <x v="3"/>
    <s v="FUR-FU-10000758"/>
    <x v="0"/>
    <x v="5"/>
    <s v="DAX Natural Wood-Tone Poster Frame"/>
    <x v="2882"/>
    <n v="7"/>
    <n v="0.2"/>
    <n v="29.657599999999988"/>
  </r>
  <r>
    <x v="3639"/>
    <x v="1803"/>
    <x v="0"/>
    <x v="338"/>
    <d v="2013-11-15T00:00:00"/>
    <s v="Standard Class"/>
    <x v="452"/>
    <s v="Paul Prost"/>
    <x v="2"/>
    <s v="United States"/>
    <s v="Springfield"/>
    <x v="24"/>
    <n v="45503"/>
    <x v="3"/>
    <s v="OFF-PA-10000682"/>
    <x v="1"/>
    <x v="10"/>
    <s v="Xerox 1924"/>
    <x v="701"/>
    <n v="1"/>
    <n v="0.2"/>
    <n v="1.6762000000000001"/>
  </r>
  <r>
    <x v="3640"/>
    <x v="1803"/>
    <x v="0"/>
    <x v="338"/>
    <d v="2013-11-15T00:00:00"/>
    <s v="Standard Class"/>
    <x v="452"/>
    <s v="Paul Prost"/>
    <x v="2"/>
    <s v="United States"/>
    <s v="Springfield"/>
    <x v="24"/>
    <n v="45503"/>
    <x v="3"/>
    <s v="TEC-AC-10002550"/>
    <x v="2"/>
    <x v="11"/>
    <s v="Memorex 25GB 6X Branded Blu-Ray Recordable Disc, 30/Pack"/>
    <x v="2883"/>
    <n v="7"/>
    <n v="0.2"/>
    <n v="-29.074500000000008"/>
  </r>
  <r>
    <x v="3641"/>
    <x v="1803"/>
    <x v="0"/>
    <x v="338"/>
    <d v="2013-11-15T00:00:00"/>
    <s v="Standard Class"/>
    <x v="452"/>
    <s v="Paul Prost"/>
    <x v="2"/>
    <s v="United States"/>
    <s v="Springfield"/>
    <x v="24"/>
    <n v="45503"/>
    <x v="3"/>
    <s v="OFF-BI-10002082"/>
    <x v="1"/>
    <x v="8"/>
    <s v="GBC Twin Loop Wire Binding Elements"/>
    <x v="2884"/>
    <n v="7"/>
    <n v="0.7"/>
    <n v="-46.591999999999999"/>
  </r>
  <r>
    <x v="3642"/>
    <x v="1804"/>
    <x v="2"/>
    <x v="414"/>
    <d v="2011-12-23T00:00:00"/>
    <s v="Second Class"/>
    <x v="266"/>
    <s v="Michael Chen"/>
    <x v="0"/>
    <s v="United States"/>
    <s v="Los Angeles"/>
    <x v="1"/>
    <n v="90008"/>
    <x v="1"/>
    <s v="OFF-BI-10004632"/>
    <x v="1"/>
    <x v="8"/>
    <s v="Ibico Hi-Tech Manual Binding System"/>
    <x v="1638"/>
    <n v="2"/>
    <n v="0.2"/>
    <n v="152.49499999999998"/>
  </r>
  <r>
    <x v="3643"/>
    <x v="1804"/>
    <x v="2"/>
    <x v="414"/>
    <d v="2011-12-23T00:00:00"/>
    <s v="Second Class"/>
    <x v="266"/>
    <s v="Michael Chen"/>
    <x v="0"/>
    <s v="United States"/>
    <s v="Los Angeles"/>
    <x v="1"/>
    <n v="90008"/>
    <x v="1"/>
    <s v="OFF-AR-10001725"/>
    <x v="1"/>
    <x v="6"/>
    <s v="Boston Home &amp; Office Model 2000 Electric Pencil Sharpeners"/>
    <x v="2885"/>
    <n v="2"/>
    <n v="0"/>
    <n v="12.298000000000002"/>
  </r>
  <r>
    <x v="3644"/>
    <x v="1804"/>
    <x v="2"/>
    <x v="414"/>
    <d v="2011-12-23T00:00:00"/>
    <s v="Second Class"/>
    <x v="266"/>
    <s v="Michael Chen"/>
    <x v="0"/>
    <s v="United States"/>
    <s v="Los Angeles"/>
    <x v="1"/>
    <n v="90008"/>
    <x v="1"/>
    <s v="OFF-AR-10004269"/>
    <x v="1"/>
    <x v="6"/>
    <s v="Newell 31"/>
    <x v="1531"/>
    <n v="1"/>
    <n v="0"/>
    <n v="1.1564000000000001"/>
  </r>
  <r>
    <x v="3645"/>
    <x v="1804"/>
    <x v="2"/>
    <x v="414"/>
    <d v="2011-12-23T00:00:00"/>
    <s v="Second Class"/>
    <x v="266"/>
    <s v="Michael Chen"/>
    <x v="0"/>
    <s v="United States"/>
    <s v="Los Angeles"/>
    <x v="1"/>
    <n v="90008"/>
    <x v="1"/>
    <s v="OFF-BI-10003007"/>
    <x v="1"/>
    <x v="8"/>
    <s v="Premium Transparent Presentation Covers, No Pattern/Clear, 8 1/2&quot; x 11&quot;"/>
    <x v="2886"/>
    <n v="5"/>
    <n v="0.2"/>
    <n v="50.413999999999987"/>
  </r>
  <r>
    <x v="3646"/>
    <x v="1805"/>
    <x v="2"/>
    <x v="739"/>
    <d v="2011-07-27T00:00:00"/>
    <s v="Second Class"/>
    <x v="665"/>
    <s v="Vicky Freymann"/>
    <x v="2"/>
    <s v="United States"/>
    <s v="Los Angeles"/>
    <x v="1"/>
    <n v="90045"/>
    <x v="1"/>
    <s v="OFF-PA-10002195"/>
    <x v="1"/>
    <x v="10"/>
    <s v="Xerox 1966"/>
    <x v="90"/>
    <n v="1"/>
    <n v="0"/>
    <n v="3.1752000000000002"/>
  </r>
  <r>
    <x v="3647"/>
    <x v="1805"/>
    <x v="2"/>
    <x v="739"/>
    <d v="2011-07-27T00:00:00"/>
    <s v="Second Class"/>
    <x v="665"/>
    <s v="Vicky Freymann"/>
    <x v="2"/>
    <s v="United States"/>
    <s v="Los Angeles"/>
    <x v="1"/>
    <n v="90045"/>
    <x v="1"/>
    <s v="OFF-SU-10002522"/>
    <x v="1"/>
    <x v="14"/>
    <s v="Acme Kleen Earth Office Shears"/>
    <x v="2887"/>
    <n v="4"/>
    <n v="0"/>
    <n v="4.5007999999999981"/>
  </r>
  <r>
    <x v="3648"/>
    <x v="1806"/>
    <x v="1"/>
    <x v="6"/>
    <d v="2012-11-27T00:00:00"/>
    <s v="Standard Class"/>
    <x v="507"/>
    <s v="Marc Crier"/>
    <x v="0"/>
    <s v="United States"/>
    <s v="Memphis"/>
    <x v="18"/>
    <n v="38109"/>
    <x v="0"/>
    <s v="OFF-BI-10003712"/>
    <x v="1"/>
    <x v="8"/>
    <s v="Acco Pressboard Covers with Storage Hooks, 14 7/8&quot; x 11&quot;, Light Blue"/>
    <x v="194"/>
    <n v="2"/>
    <n v="0.7"/>
    <n v="-2.0621999999999998"/>
  </r>
  <r>
    <x v="3649"/>
    <x v="1806"/>
    <x v="1"/>
    <x v="6"/>
    <d v="2012-11-27T00:00:00"/>
    <s v="Standard Class"/>
    <x v="507"/>
    <s v="Marc Crier"/>
    <x v="0"/>
    <s v="United States"/>
    <s v="Memphis"/>
    <x v="18"/>
    <n v="38109"/>
    <x v="0"/>
    <s v="OFF-FA-10004854"/>
    <x v="1"/>
    <x v="13"/>
    <s v="Vinyl Coated Wire Paper Clips in Organizer Box, 800/Box"/>
    <x v="2888"/>
    <n v="6"/>
    <n v="0.2"/>
    <n v="18.597599999999993"/>
  </r>
  <r>
    <x v="3650"/>
    <x v="1807"/>
    <x v="3"/>
    <x v="34"/>
    <d v="2014-12-12T00:00:00"/>
    <s v="Second Class"/>
    <x v="203"/>
    <s v="Dean Braden"/>
    <x v="0"/>
    <s v="United States"/>
    <s v="Detroit"/>
    <x v="12"/>
    <n v="48234"/>
    <x v="2"/>
    <s v="TEC-AC-10004859"/>
    <x v="2"/>
    <x v="11"/>
    <s v="Maxell Pro 80 Minute CD-R, 10/Pack"/>
    <x v="2889"/>
    <n v="6"/>
    <n v="0"/>
    <n v="41.952000000000005"/>
  </r>
  <r>
    <x v="3651"/>
    <x v="1807"/>
    <x v="3"/>
    <x v="34"/>
    <d v="2014-12-12T00:00:00"/>
    <s v="Second Class"/>
    <x v="203"/>
    <s v="Dean Braden"/>
    <x v="0"/>
    <s v="United States"/>
    <s v="Detroit"/>
    <x v="12"/>
    <n v="48234"/>
    <x v="2"/>
    <s v="OFF-AR-10001860"/>
    <x v="1"/>
    <x v="6"/>
    <s v="BIC Liqua Brite Liner"/>
    <x v="2890"/>
    <n v="5"/>
    <n v="0"/>
    <n v="12.492000000000001"/>
  </r>
  <r>
    <x v="3652"/>
    <x v="1807"/>
    <x v="3"/>
    <x v="34"/>
    <d v="2014-12-12T00:00:00"/>
    <s v="Second Class"/>
    <x v="203"/>
    <s v="Dean Braden"/>
    <x v="0"/>
    <s v="United States"/>
    <s v="Detroit"/>
    <x v="12"/>
    <n v="48234"/>
    <x v="2"/>
    <s v="OFF-BI-10001636"/>
    <x v="1"/>
    <x v="8"/>
    <s v="Ibico Plastic and Wire Spiral Binding Combs"/>
    <x v="2891"/>
    <n v="4"/>
    <n v="0"/>
    <n v="15.511199999999999"/>
  </r>
  <r>
    <x v="3653"/>
    <x v="1807"/>
    <x v="3"/>
    <x v="34"/>
    <d v="2014-12-12T00:00:00"/>
    <s v="Second Class"/>
    <x v="203"/>
    <s v="Dean Braden"/>
    <x v="0"/>
    <s v="United States"/>
    <s v="Detroit"/>
    <x v="12"/>
    <n v="48234"/>
    <x v="2"/>
    <s v="OFF-PA-10000349"/>
    <x v="1"/>
    <x v="10"/>
    <s v="Staples"/>
    <x v="1830"/>
    <n v="3"/>
    <n v="0"/>
    <n v="7.0218000000000007"/>
  </r>
  <r>
    <x v="3654"/>
    <x v="1808"/>
    <x v="3"/>
    <x v="515"/>
    <d v="2014-09-06T00:00:00"/>
    <s v="Standard Class"/>
    <x v="219"/>
    <s v="Ashley Jarboe"/>
    <x v="0"/>
    <s v="United States"/>
    <s v="Lawrence"/>
    <x v="14"/>
    <n v="46226"/>
    <x v="2"/>
    <s v="OFF-AP-10002439"/>
    <x v="1"/>
    <x v="9"/>
    <s v="Tripp Lite Isotel 8 Ultra 8 Outlet Metal Surge"/>
    <x v="2892"/>
    <n v="9"/>
    <n v="0"/>
    <n v="166.06979999999999"/>
  </r>
  <r>
    <x v="3655"/>
    <x v="1809"/>
    <x v="3"/>
    <x v="558"/>
    <d v="2014-05-01T00:00:00"/>
    <s v="Standard Class"/>
    <x v="291"/>
    <s v="Christine Phan"/>
    <x v="1"/>
    <s v="United States"/>
    <s v="Jacksonville"/>
    <x v="2"/>
    <n v="32216"/>
    <x v="0"/>
    <s v="OFF-ST-10001370"/>
    <x v="1"/>
    <x v="4"/>
    <s v="Sensible Storage WireTech Storage Systems"/>
    <x v="394"/>
    <n v="2"/>
    <n v="0.2"/>
    <n v="-21.294000000000018"/>
  </r>
  <r>
    <x v="3656"/>
    <x v="1810"/>
    <x v="3"/>
    <x v="565"/>
    <d v="2014-09-15T00:00:00"/>
    <s v="Standard Class"/>
    <x v="587"/>
    <s v="Dorothy Badders"/>
    <x v="1"/>
    <s v="United States"/>
    <s v="Dublin"/>
    <x v="24"/>
    <n v="43017"/>
    <x v="3"/>
    <s v="TEC-AC-10002558"/>
    <x v="2"/>
    <x v="11"/>
    <s v="Imation Swivel Flash Drive USB flash drive - 8 GB"/>
    <x v="2893"/>
    <n v="1"/>
    <n v="0.2"/>
    <n v="1.7054999999999998"/>
  </r>
  <r>
    <x v="3657"/>
    <x v="1811"/>
    <x v="1"/>
    <x v="899"/>
    <d v="2012-03-17T00:00:00"/>
    <s v="Standard Class"/>
    <x v="494"/>
    <s v="Edward Becker"/>
    <x v="1"/>
    <s v="United States"/>
    <s v="Plantation"/>
    <x v="2"/>
    <n v="33317"/>
    <x v="0"/>
    <s v="OFF-EN-10004030"/>
    <x v="1"/>
    <x v="12"/>
    <s v="Convenience Packs of Business Envelopes"/>
    <x v="2894"/>
    <n v="3"/>
    <n v="0.2"/>
    <n v="2.9322000000000004"/>
  </r>
  <r>
    <x v="3658"/>
    <x v="1811"/>
    <x v="1"/>
    <x v="899"/>
    <d v="2012-03-17T00:00:00"/>
    <s v="Standard Class"/>
    <x v="494"/>
    <s v="Edward Becker"/>
    <x v="1"/>
    <s v="United States"/>
    <s v="Plantation"/>
    <x v="2"/>
    <n v="33317"/>
    <x v="0"/>
    <s v="FUR-FU-10003194"/>
    <x v="0"/>
    <x v="5"/>
    <s v="Eldon Expressions Desk Accessory, Wood Pencil Holder, Oak"/>
    <x v="2895"/>
    <n v="4"/>
    <n v="0.2"/>
    <n v="3.8599999999999977"/>
  </r>
  <r>
    <x v="3659"/>
    <x v="1811"/>
    <x v="1"/>
    <x v="899"/>
    <d v="2012-03-17T00:00:00"/>
    <s v="Standard Class"/>
    <x v="494"/>
    <s v="Edward Becker"/>
    <x v="1"/>
    <s v="United States"/>
    <s v="Plantation"/>
    <x v="2"/>
    <n v="33317"/>
    <x v="0"/>
    <s v="FUR-FU-10001731"/>
    <x v="0"/>
    <x v="5"/>
    <s v="Acrylic Self-Standing Desk Frames"/>
    <x v="1697"/>
    <n v="3"/>
    <n v="0.2"/>
    <n v="1.4418"/>
  </r>
  <r>
    <x v="3660"/>
    <x v="1812"/>
    <x v="0"/>
    <x v="427"/>
    <d v="2013-07-24T00:00:00"/>
    <s v="Standard Class"/>
    <x v="687"/>
    <s v="Jennifer Patt"/>
    <x v="1"/>
    <s v="United States"/>
    <s v="Glendale"/>
    <x v="16"/>
    <n v="85301"/>
    <x v="1"/>
    <s v="OFF-SU-10004782"/>
    <x v="1"/>
    <x v="14"/>
    <s v="Elite 5&quot; Scissors"/>
    <x v="2896"/>
    <n v="5"/>
    <n v="0.2"/>
    <n v="4.2249999999999979"/>
  </r>
  <r>
    <x v="3661"/>
    <x v="1813"/>
    <x v="0"/>
    <x v="900"/>
    <d v="2013-06-16T00:00:00"/>
    <s v="Second Class"/>
    <x v="337"/>
    <s v="Sample Company A"/>
    <x v="2"/>
    <s v="United States"/>
    <s v="Jackson"/>
    <x v="12"/>
    <n v="49201"/>
    <x v="2"/>
    <s v="TEC-PH-10003484"/>
    <x v="2"/>
    <x v="7"/>
    <s v="Ooma Telo VoIP Home Phone System"/>
    <x v="2258"/>
    <n v="3"/>
    <n v="0"/>
    <n v="94.492500000000007"/>
  </r>
  <r>
    <x v="3662"/>
    <x v="1814"/>
    <x v="3"/>
    <x v="445"/>
    <d v="2014-07-10T00:00:00"/>
    <s v="Standard Class"/>
    <x v="86"/>
    <s v="Frank Merwin"/>
    <x v="2"/>
    <s v="United States"/>
    <s v="Quincy"/>
    <x v="31"/>
    <n v="2169"/>
    <x v="3"/>
    <s v="TEC-AC-10003590"/>
    <x v="2"/>
    <x v="11"/>
    <s v="TRENDnet 56K USB 2.0 Phone, Internet and Fax Modem"/>
    <x v="2897"/>
    <n v="10"/>
    <n v="0"/>
    <n v="93.203999999999994"/>
  </r>
  <r>
    <x v="3663"/>
    <x v="1814"/>
    <x v="3"/>
    <x v="445"/>
    <d v="2014-07-10T00:00:00"/>
    <s v="Standard Class"/>
    <x v="86"/>
    <s v="Frank Merwin"/>
    <x v="2"/>
    <s v="United States"/>
    <s v="Quincy"/>
    <x v="31"/>
    <n v="2169"/>
    <x v="3"/>
    <s v="OFF-PA-10001970"/>
    <x v="1"/>
    <x v="10"/>
    <s v="Xerox 1881"/>
    <x v="335"/>
    <n v="2"/>
    <n v="0"/>
    <n v="11.543199999999999"/>
  </r>
  <r>
    <x v="3664"/>
    <x v="1815"/>
    <x v="2"/>
    <x v="589"/>
    <d v="2011-12-13T00:00:00"/>
    <s v="Standard Class"/>
    <x v="621"/>
    <s v="Tim Brockman"/>
    <x v="0"/>
    <s v="United States"/>
    <s v="Salem"/>
    <x v="21"/>
    <n v="97301"/>
    <x v="1"/>
    <s v="OFF-LA-10001569"/>
    <x v="1"/>
    <x v="2"/>
    <s v="Avery 499"/>
    <x v="2898"/>
    <n v="7"/>
    <n v="0.2"/>
    <n v="9.0635999999999974"/>
  </r>
  <r>
    <x v="3665"/>
    <x v="1815"/>
    <x v="2"/>
    <x v="589"/>
    <d v="2011-12-13T00:00:00"/>
    <s v="Standard Class"/>
    <x v="621"/>
    <s v="Tim Brockman"/>
    <x v="0"/>
    <s v="United States"/>
    <s v="Salem"/>
    <x v="21"/>
    <n v="97301"/>
    <x v="1"/>
    <s v="OFF-BI-10001132"/>
    <x v="1"/>
    <x v="8"/>
    <s v="Acco PRESSTEX Data Binder with Storage Hooks, Dark Blue, 9 1/2&quot; X 11&quot;"/>
    <x v="2899"/>
    <n v="4"/>
    <n v="0.7"/>
    <n v="-4.5191999999999979"/>
  </r>
  <r>
    <x v="3666"/>
    <x v="1815"/>
    <x v="2"/>
    <x v="589"/>
    <d v="2011-12-13T00:00:00"/>
    <s v="Standard Class"/>
    <x v="621"/>
    <s v="Tim Brockman"/>
    <x v="0"/>
    <s v="United States"/>
    <s v="Salem"/>
    <x v="21"/>
    <n v="97301"/>
    <x v="1"/>
    <s v="TEC-PH-10003095"/>
    <x v="2"/>
    <x v="7"/>
    <s v="Samsung HM1900 Bluetooth Headset"/>
    <x v="2672"/>
    <n v="3"/>
    <n v="0.2"/>
    <n v="19.754999999999999"/>
  </r>
  <r>
    <x v="3667"/>
    <x v="1815"/>
    <x v="2"/>
    <x v="589"/>
    <d v="2011-12-13T00:00:00"/>
    <s v="Standard Class"/>
    <x v="621"/>
    <s v="Tim Brockman"/>
    <x v="0"/>
    <s v="United States"/>
    <s v="Salem"/>
    <x v="21"/>
    <n v="97301"/>
    <x v="1"/>
    <s v="OFF-SU-10000432"/>
    <x v="1"/>
    <x v="14"/>
    <s v="Acco Side-Punched Conventional Columnar Pads"/>
    <x v="2900"/>
    <n v="5"/>
    <n v="0.2"/>
    <n v="-2.6025000000000014"/>
  </r>
  <r>
    <x v="3668"/>
    <x v="1815"/>
    <x v="2"/>
    <x v="589"/>
    <d v="2011-12-13T00:00:00"/>
    <s v="Standard Class"/>
    <x v="621"/>
    <s v="Tim Brockman"/>
    <x v="0"/>
    <s v="United States"/>
    <s v="Salem"/>
    <x v="21"/>
    <n v="97301"/>
    <x v="1"/>
    <s v="TEC-AC-10004227"/>
    <x v="2"/>
    <x v="11"/>
    <s v="SanDisk Ultra 16 GB MicroSDHC Class 10 Memory Card"/>
    <x v="2901"/>
    <n v="10"/>
    <n v="0.2"/>
    <n v="-18.186000000000014"/>
  </r>
  <r>
    <x v="3669"/>
    <x v="1815"/>
    <x v="2"/>
    <x v="589"/>
    <d v="2011-12-13T00:00:00"/>
    <s v="Standard Class"/>
    <x v="621"/>
    <s v="Tim Brockman"/>
    <x v="0"/>
    <s v="United States"/>
    <s v="Salem"/>
    <x v="21"/>
    <n v="97301"/>
    <x v="1"/>
    <s v="OFF-LA-10004409"/>
    <x v="1"/>
    <x v="2"/>
    <s v="Avery 492"/>
    <x v="132"/>
    <n v="5"/>
    <n v="0.2"/>
    <n v="3.7439999999999989"/>
  </r>
  <r>
    <x v="3670"/>
    <x v="1815"/>
    <x v="2"/>
    <x v="589"/>
    <d v="2011-12-13T00:00:00"/>
    <s v="Standard Class"/>
    <x v="621"/>
    <s v="Tim Brockman"/>
    <x v="0"/>
    <s v="United States"/>
    <s v="Salem"/>
    <x v="21"/>
    <n v="97301"/>
    <x v="1"/>
    <s v="OFF-PA-10001569"/>
    <x v="1"/>
    <x v="10"/>
    <s v="Xerox 232"/>
    <x v="563"/>
    <n v="2"/>
    <n v="0.2"/>
    <n v="3.6288"/>
  </r>
  <r>
    <x v="3671"/>
    <x v="1815"/>
    <x v="2"/>
    <x v="589"/>
    <d v="2011-12-13T00:00:00"/>
    <s v="Standard Class"/>
    <x v="621"/>
    <s v="Tim Brockman"/>
    <x v="0"/>
    <s v="United States"/>
    <s v="Salem"/>
    <x v="21"/>
    <n v="97301"/>
    <x v="1"/>
    <s v="OFF-ST-10001031"/>
    <x v="1"/>
    <x v="4"/>
    <s v="Adjustable Personal File Tote"/>
    <x v="384"/>
    <n v="3"/>
    <n v="0.2"/>
    <n v="2.9304000000000023"/>
  </r>
  <r>
    <x v="3672"/>
    <x v="1816"/>
    <x v="0"/>
    <x v="143"/>
    <d v="2013-04-15T00:00:00"/>
    <s v="Standard Class"/>
    <x v="258"/>
    <s v="Eugene Hildebrand"/>
    <x v="2"/>
    <s v="United States"/>
    <s v="Troy"/>
    <x v="24"/>
    <n v="45373"/>
    <x v="3"/>
    <s v="OFF-EN-10002312"/>
    <x v="1"/>
    <x v="12"/>
    <s v="#10 Self-Seal White Envelopes"/>
    <x v="2902"/>
    <n v="1"/>
    <n v="0.2"/>
    <n v="3.2161"/>
  </r>
  <r>
    <x v="3673"/>
    <x v="1816"/>
    <x v="0"/>
    <x v="143"/>
    <d v="2013-04-15T00:00:00"/>
    <s v="Standard Class"/>
    <x v="258"/>
    <s v="Eugene Hildebrand"/>
    <x v="2"/>
    <s v="United States"/>
    <s v="Troy"/>
    <x v="24"/>
    <n v="45373"/>
    <x v="3"/>
    <s v="OFF-BI-10004224"/>
    <x v="1"/>
    <x v="8"/>
    <s v="Catalog Binders with Expanding Posts"/>
    <x v="1444"/>
    <n v="6"/>
    <n v="0.7"/>
    <n v="-100.91999999999999"/>
  </r>
  <r>
    <x v="3674"/>
    <x v="1817"/>
    <x v="3"/>
    <x v="44"/>
    <d v="2014-11-12T00:00:00"/>
    <s v="Standard Class"/>
    <x v="586"/>
    <s v="Maris LaWare"/>
    <x v="0"/>
    <s v="United States"/>
    <s v="Philadelphia"/>
    <x v="9"/>
    <n v="19143"/>
    <x v="3"/>
    <s v="FUR-CH-10003774"/>
    <x v="0"/>
    <x v="1"/>
    <s v="Global Wood Trimmed Manager's Task Chair, Khaki"/>
    <x v="2903"/>
    <n v="2"/>
    <n v="0.3"/>
    <n v="-30.933200000000006"/>
  </r>
  <r>
    <x v="3675"/>
    <x v="1817"/>
    <x v="3"/>
    <x v="44"/>
    <d v="2014-11-12T00:00:00"/>
    <s v="Standard Class"/>
    <x v="586"/>
    <s v="Maris LaWare"/>
    <x v="0"/>
    <s v="United States"/>
    <s v="Philadelphia"/>
    <x v="9"/>
    <n v="19143"/>
    <x v="3"/>
    <s v="OFF-PA-10000157"/>
    <x v="1"/>
    <x v="10"/>
    <s v="Xerox 191"/>
    <x v="1107"/>
    <n v="3"/>
    <n v="0.2"/>
    <n v="16.183799999999998"/>
  </r>
  <r>
    <x v="3676"/>
    <x v="1818"/>
    <x v="1"/>
    <x v="901"/>
    <d v="2012-12-09T00:00:00"/>
    <s v="Standard Class"/>
    <x v="588"/>
    <s v="Matt Hagelstein"/>
    <x v="1"/>
    <s v="United States"/>
    <s v="San Diego"/>
    <x v="1"/>
    <n v="92105"/>
    <x v="1"/>
    <s v="FUR-FU-10004090"/>
    <x v="0"/>
    <x v="5"/>
    <s v="Executive Impressions 14&quot; Contract Wall Clock"/>
    <x v="791"/>
    <n v="2"/>
    <n v="0"/>
    <n v="14.671799999999998"/>
  </r>
  <r>
    <x v="3677"/>
    <x v="1819"/>
    <x v="1"/>
    <x v="584"/>
    <d v="2012-07-14T00:00:00"/>
    <s v="Standard Class"/>
    <x v="537"/>
    <s v="Brian Thompson"/>
    <x v="0"/>
    <s v="United States"/>
    <s v="Clinton"/>
    <x v="39"/>
    <n v="20735"/>
    <x v="3"/>
    <s v="OFF-FA-10002763"/>
    <x v="1"/>
    <x v="13"/>
    <s v="Advantus Map Pennant Flags and Round Head Tacks"/>
    <x v="2394"/>
    <n v="4"/>
    <n v="0"/>
    <n v="5.0559999999999992"/>
  </r>
  <r>
    <x v="3678"/>
    <x v="1819"/>
    <x v="1"/>
    <x v="584"/>
    <d v="2012-07-14T00:00:00"/>
    <s v="Standard Class"/>
    <x v="537"/>
    <s v="Brian Thompson"/>
    <x v="0"/>
    <s v="United States"/>
    <s v="Clinton"/>
    <x v="39"/>
    <n v="20735"/>
    <x v="3"/>
    <s v="TEC-MA-10002428"/>
    <x v="2"/>
    <x v="15"/>
    <s v="Fellowes Powershred HS-440 4-Sheet High Security Shredder"/>
    <x v="2904"/>
    <n v="3"/>
    <n v="0"/>
    <n v="209.23649999999998"/>
  </r>
  <r>
    <x v="3679"/>
    <x v="1819"/>
    <x v="1"/>
    <x v="584"/>
    <d v="2012-07-14T00:00:00"/>
    <s v="Standard Class"/>
    <x v="537"/>
    <s v="Brian Thompson"/>
    <x v="0"/>
    <s v="United States"/>
    <s v="Clinton"/>
    <x v="39"/>
    <n v="20735"/>
    <x v="3"/>
    <s v="FUR-FU-10002918"/>
    <x v="0"/>
    <x v="5"/>
    <s v="Eldon ClusterMat Chair Mat with Cordless Antistatic Protection"/>
    <x v="2905"/>
    <n v="2"/>
    <n v="0"/>
    <n v="20.015600000000006"/>
  </r>
  <r>
    <x v="3680"/>
    <x v="1819"/>
    <x v="1"/>
    <x v="584"/>
    <d v="2012-07-14T00:00:00"/>
    <s v="Standard Class"/>
    <x v="537"/>
    <s v="Brian Thompson"/>
    <x v="0"/>
    <s v="United States"/>
    <s v="Clinton"/>
    <x v="39"/>
    <n v="20735"/>
    <x v="3"/>
    <s v="OFF-LA-10000476"/>
    <x v="1"/>
    <x v="2"/>
    <s v="Avery 05222 Permanent Self-Adhesive File Folder Labels for Typewriters, on Rolls, White, 250/Roll"/>
    <x v="714"/>
    <n v="3"/>
    <n v="0"/>
    <n v="5.6993999999999998"/>
  </r>
  <r>
    <x v="3681"/>
    <x v="1819"/>
    <x v="1"/>
    <x v="584"/>
    <d v="2012-07-14T00:00:00"/>
    <s v="Standard Class"/>
    <x v="537"/>
    <s v="Brian Thompson"/>
    <x v="0"/>
    <s v="United States"/>
    <s v="Clinton"/>
    <x v="39"/>
    <n v="20735"/>
    <x v="3"/>
    <s v="OFF-BI-10002854"/>
    <x v="1"/>
    <x v="8"/>
    <s v="Performers Binder/Pad Holder, Black"/>
    <x v="2906"/>
    <n v="3"/>
    <n v="0"/>
    <n v="42.045000000000002"/>
  </r>
  <r>
    <x v="3682"/>
    <x v="1819"/>
    <x v="1"/>
    <x v="584"/>
    <d v="2012-07-14T00:00:00"/>
    <s v="Standard Class"/>
    <x v="537"/>
    <s v="Brian Thompson"/>
    <x v="0"/>
    <s v="United States"/>
    <s v="Clinton"/>
    <x v="39"/>
    <n v="20735"/>
    <x v="3"/>
    <s v="OFF-AR-10002987"/>
    <x v="1"/>
    <x v="6"/>
    <s v="Prismacolor Color Pencil Set"/>
    <x v="1378"/>
    <n v="4"/>
    <n v="0"/>
    <n v="32.537600000000005"/>
  </r>
  <r>
    <x v="3683"/>
    <x v="1819"/>
    <x v="1"/>
    <x v="584"/>
    <d v="2012-07-14T00:00:00"/>
    <s v="Standard Class"/>
    <x v="537"/>
    <s v="Brian Thompson"/>
    <x v="0"/>
    <s v="United States"/>
    <s v="Clinton"/>
    <x v="39"/>
    <n v="20735"/>
    <x v="3"/>
    <s v="OFF-BI-10004001"/>
    <x v="1"/>
    <x v="8"/>
    <s v="GBC Recycled VeloBinder Covers"/>
    <x v="2907"/>
    <n v="9"/>
    <n v="0"/>
    <n v="70.545599999999979"/>
  </r>
  <r>
    <x v="3684"/>
    <x v="1819"/>
    <x v="1"/>
    <x v="584"/>
    <d v="2012-07-14T00:00:00"/>
    <s v="Standard Class"/>
    <x v="537"/>
    <s v="Brian Thompson"/>
    <x v="0"/>
    <s v="United States"/>
    <s v="Clinton"/>
    <x v="39"/>
    <n v="20735"/>
    <x v="3"/>
    <s v="OFF-BI-10001634"/>
    <x v="1"/>
    <x v="8"/>
    <s v="Wilson Jones Active Use Binders"/>
    <x v="2908"/>
    <n v="6"/>
    <n v="0"/>
    <n v="21.403200000000002"/>
  </r>
  <r>
    <x v="3685"/>
    <x v="1819"/>
    <x v="1"/>
    <x v="584"/>
    <d v="2012-07-14T00:00:00"/>
    <s v="Standard Class"/>
    <x v="537"/>
    <s v="Brian Thompson"/>
    <x v="0"/>
    <s v="United States"/>
    <s v="Clinton"/>
    <x v="39"/>
    <n v="20735"/>
    <x v="3"/>
    <s v="OFF-ST-10003722"/>
    <x v="1"/>
    <x v="4"/>
    <s v="Project Tote Personal File"/>
    <x v="2909"/>
    <n v="7"/>
    <n v="0"/>
    <n v="28.480899999999984"/>
  </r>
  <r>
    <x v="3686"/>
    <x v="1820"/>
    <x v="0"/>
    <x v="180"/>
    <d v="2013-12-20T00:00:00"/>
    <s v="Standard Class"/>
    <x v="209"/>
    <s v="Jasper Cacioppo"/>
    <x v="0"/>
    <s v="United States"/>
    <s v="Riverside"/>
    <x v="1"/>
    <n v="92503"/>
    <x v="1"/>
    <s v="OFF-AR-10004757"/>
    <x v="1"/>
    <x v="6"/>
    <s v="Crayola Colored Pencils"/>
    <x v="296"/>
    <n v="3"/>
    <n v="0"/>
    <n v="3.2471999999999994"/>
  </r>
  <r>
    <x v="3687"/>
    <x v="1821"/>
    <x v="0"/>
    <x v="244"/>
    <d v="2013-05-25T00:00:00"/>
    <s v="Standard Class"/>
    <x v="203"/>
    <s v="Dean Braden"/>
    <x v="0"/>
    <s v="United States"/>
    <s v="Port Saint Lucie"/>
    <x v="2"/>
    <n v="34952"/>
    <x v="0"/>
    <s v="OFF-BI-10004140"/>
    <x v="1"/>
    <x v="8"/>
    <s v="Avery Non-Stick Binders"/>
    <x v="2910"/>
    <n v="2"/>
    <n v="0.7"/>
    <n v="-2.2450000000000001"/>
  </r>
  <r>
    <x v="3688"/>
    <x v="1822"/>
    <x v="3"/>
    <x v="455"/>
    <d v="2014-06-06T00:00:00"/>
    <s v="Second Class"/>
    <x v="157"/>
    <s v="Denny Ordway"/>
    <x v="0"/>
    <s v="United States"/>
    <s v="Mesa"/>
    <x v="16"/>
    <n v="85204"/>
    <x v="1"/>
    <s v="OFF-PA-10002479"/>
    <x v="1"/>
    <x v="10"/>
    <s v="Xerox 4200 Series MultiUse Premium Copy Paper (20Lb. and 84 Bright)"/>
    <x v="869"/>
    <n v="6"/>
    <n v="0.2"/>
    <n v="7.92"/>
  </r>
  <r>
    <x v="3689"/>
    <x v="1822"/>
    <x v="3"/>
    <x v="455"/>
    <d v="2014-06-06T00:00:00"/>
    <s v="Second Class"/>
    <x v="157"/>
    <s v="Denny Ordway"/>
    <x v="0"/>
    <s v="United States"/>
    <s v="Mesa"/>
    <x v="16"/>
    <n v="85204"/>
    <x v="1"/>
    <s v="OFF-EN-10001141"/>
    <x v="1"/>
    <x v="12"/>
    <s v="Manila Recycled Extra-Heavyweight Clasp Envelopes, 6&quot; x 9&quot;"/>
    <x v="2911"/>
    <n v="5"/>
    <n v="0.2"/>
    <n v="15.921000000000003"/>
  </r>
  <r>
    <x v="3690"/>
    <x v="1823"/>
    <x v="1"/>
    <x v="628"/>
    <d v="2012-11-02T00:00:00"/>
    <s v="Second Class"/>
    <x v="135"/>
    <s v="Frank Atkinson"/>
    <x v="1"/>
    <s v="United States"/>
    <s v="Denver"/>
    <x v="22"/>
    <n v="80219"/>
    <x v="1"/>
    <s v="TEC-MA-10000597"/>
    <x v="2"/>
    <x v="15"/>
    <s v="Lexmark S315 Color Inkjet Printer"/>
    <x v="2912"/>
    <n v="2"/>
    <n v="0.7"/>
    <n v="-45.995400000000004"/>
  </r>
  <r>
    <x v="3691"/>
    <x v="1823"/>
    <x v="1"/>
    <x v="628"/>
    <d v="2012-11-02T00:00:00"/>
    <s v="Second Class"/>
    <x v="135"/>
    <s v="Frank Atkinson"/>
    <x v="1"/>
    <s v="United States"/>
    <s v="Denver"/>
    <x v="22"/>
    <n v="80219"/>
    <x v="1"/>
    <s v="TEC-CO-10001571"/>
    <x v="2"/>
    <x v="16"/>
    <s v="Sharp 1540cs Digital Laser Copier"/>
    <x v="2913"/>
    <n v="1"/>
    <n v="0.2"/>
    <n v="164.99700000000001"/>
  </r>
  <r>
    <x v="3692"/>
    <x v="1823"/>
    <x v="1"/>
    <x v="628"/>
    <d v="2012-11-02T00:00:00"/>
    <s v="Second Class"/>
    <x v="135"/>
    <s v="Frank Atkinson"/>
    <x v="1"/>
    <s v="United States"/>
    <s v="Denver"/>
    <x v="22"/>
    <n v="80219"/>
    <x v="1"/>
    <s v="TEC-PH-10004531"/>
    <x v="2"/>
    <x v="7"/>
    <s v="OtterBox Commuter Series Case - iPhone 5 &amp; 5s"/>
    <x v="2914"/>
    <n v="5"/>
    <n v="0.2"/>
    <n v="30.785999999999998"/>
  </r>
  <r>
    <x v="3693"/>
    <x v="1823"/>
    <x v="1"/>
    <x v="628"/>
    <d v="2012-11-02T00:00:00"/>
    <s v="Second Class"/>
    <x v="135"/>
    <s v="Frank Atkinson"/>
    <x v="1"/>
    <s v="United States"/>
    <s v="Denver"/>
    <x v="22"/>
    <n v="80219"/>
    <x v="1"/>
    <s v="FUR-FU-10003026"/>
    <x v="0"/>
    <x v="5"/>
    <s v="Eldon Regeneration Recycled Desk Accessories, Black"/>
    <x v="2915"/>
    <n v="4"/>
    <n v="0.2"/>
    <n v="3.6783999999999999"/>
  </r>
  <r>
    <x v="3694"/>
    <x v="1824"/>
    <x v="0"/>
    <x v="680"/>
    <d v="2013-10-21T00:00:00"/>
    <s v="Standard Class"/>
    <x v="425"/>
    <s v="Quincy Jones"/>
    <x v="1"/>
    <s v="United States"/>
    <s v="Springfield"/>
    <x v="17"/>
    <n v="22153"/>
    <x v="0"/>
    <s v="OFF-BI-10002082"/>
    <x v="1"/>
    <x v="8"/>
    <s v="GBC Twin Loop Wire Binding Elements"/>
    <x v="2916"/>
    <n v="7"/>
    <n v="0"/>
    <n v="116.48"/>
  </r>
  <r>
    <x v="3695"/>
    <x v="1824"/>
    <x v="0"/>
    <x v="680"/>
    <d v="2013-10-21T00:00:00"/>
    <s v="Standard Class"/>
    <x v="425"/>
    <s v="Quincy Jones"/>
    <x v="1"/>
    <s v="United States"/>
    <s v="Springfield"/>
    <x v="17"/>
    <n v="22153"/>
    <x v="0"/>
    <s v="OFF-EN-10002312"/>
    <x v="1"/>
    <x v="12"/>
    <s v="#10 Self-Seal White Envelopes"/>
    <x v="2917"/>
    <n v="6"/>
    <n v="0"/>
    <n v="32.604599999999998"/>
  </r>
  <r>
    <x v="3696"/>
    <x v="1824"/>
    <x v="0"/>
    <x v="680"/>
    <d v="2013-10-21T00:00:00"/>
    <s v="Standard Class"/>
    <x v="425"/>
    <s v="Quincy Jones"/>
    <x v="1"/>
    <s v="United States"/>
    <s v="Springfield"/>
    <x v="17"/>
    <n v="22153"/>
    <x v="0"/>
    <s v="OFF-AP-10000696"/>
    <x v="1"/>
    <x v="9"/>
    <s v="Holmes Odor Grabber"/>
    <x v="1905"/>
    <n v="3"/>
    <n v="0"/>
    <n v="14.275799999999998"/>
  </r>
  <r>
    <x v="3697"/>
    <x v="1825"/>
    <x v="1"/>
    <x v="902"/>
    <d v="2012-11-21T00:00:00"/>
    <s v="Second Class"/>
    <x v="679"/>
    <s v="Tony Chapman"/>
    <x v="2"/>
    <s v="United States"/>
    <s v="Seattle"/>
    <x v="4"/>
    <n v="98115"/>
    <x v="1"/>
    <s v="FUR-FU-10000305"/>
    <x v="0"/>
    <x v="5"/>
    <s v="Tenex V2T-RE Standard Weight Series Chair Mat, 45&quot; x 53&quot;, Lip 25&quot; x 12&quot;"/>
    <x v="1741"/>
    <n v="2"/>
    <n v="0"/>
    <n v="22.7136"/>
  </r>
  <r>
    <x v="3698"/>
    <x v="1826"/>
    <x v="2"/>
    <x v="103"/>
    <d v="2011-09-17T00:00:00"/>
    <s v="Standard Class"/>
    <x v="21"/>
    <s v="Odella Nelson"/>
    <x v="1"/>
    <s v="United States"/>
    <s v="Tempe"/>
    <x v="16"/>
    <n v="85281"/>
    <x v="1"/>
    <s v="OFF-ST-10001034"/>
    <x v="1"/>
    <x v="4"/>
    <s v="Eldon File Chest Portable File"/>
    <x v="2918"/>
    <n v="5"/>
    <n v="0.2"/>
    <n v="5.9550000000000054"/>
  </r>
  <r>
    <x v="3699"/>
    <x v="1827"/>
    <x v="3"/>
    <x v="38"/>
    <d v="2014-11-19T00:00:00"/>
    <s v="Second Class"/>
    <x v="57"/>
    <s v="Alan Dominguez"/>
    <x v="2"/>
    <s v="United States"/>
    <s v="Yonkers"/>
    <x v="15"/>
    <n v="10701"/>
    <x v="3"/>
    <s v="TEC-AC-10004114"/>
    <x v="2"/>
    <x v="11"/>
    <s v="KeyTronic 6101 Series - Keyboard - Black"/>
    <x v="2919"/>
    <n v="4"/>
    <n v="0"/>
    <n v="70.502800000000008"/>
  </r>
  <r>
    <x v="3700"/>
    <x v="1828"/>
    <x v="3"/>
    <x v="165"/>
    <d v="2014-12-30T00:00:00"/>
    <s v="Standard Class"/>
    <x v="556"/>
    <s v="Ann Chong"/>
    <x v="1"/>
    <s v="United States"/>
    <s v="Rochester"/>
    <x v="15"/>
    <n v="14609"/>
    <x v="3"/>
    <s v="FUR-FU-10001602"/>
    <x v="0"/>
    <x v="5"/>
    <s v="Eldon Delta Triangular Chair Mat, 52&quot; x 58&quot;, Clear"/>
    <x v="2920"/>
    <n v="1"/>
    <n v="0"/>
    <n v="6.8273999999999972"/>
  </r>
  <r>
    <x v="3701"/>
    <x v="1829"/>
    <x v="0"/>
    <x v="850"/>
    <d v="2013-01-13T00:00:00"/>
    <s v="Second Class"/>
    <x v="716"/>
    <s v="Maureen Fritzler"/>
    <x v="1"/>
    <s v="United States"/>
    <s v="Toledo"/>
    <x v="24"/>
    <n v="43615"/>
    <x v="3"/>
    <s v="FUR-FU-10002445"/>
    <x v="0"/>
    <x v="5"/>
    <s v="DAX Two-Tone Rosewood/Black Document Frame, Desktop, 5 x 7"/>
    <x v="2921"/>
    <n v="2"/>
    <n v="0.2"/>
    <n v="3.7920000000000011"/>
  </r>
  <r>
    <x v="3702"/>
    <x v="1830"/>
    <x v="1"/>
    <x v="385"/>
    <d v="2012-06-19T00:00:00"/>
    <s v="Standard Class"/>
    <x v="704"/>
    <s v="Dave Hallsten"/>
    <x v="1"/>
    <s v="United States"/>
    <s v="Decatur"/>
    <x v="19"/>
    <n v="35601"/>
    <x v="0"/>
    <s v="OFF-AR-10004269"/>
    <x v="1"/>
    <x v="6"/>
    <s v="Newell 31"/>
    <x v="2922"/>
    <n v="6"/>
    <n v="0"/>
    <n v="6.9384000000000006"/>
  </r>
  <r>
    <x v="3703"/>
    <x v="1830"/>
    <x v="1"/>
    <x v="385"/>
    <d v="2012-06-19T00:00:00"/>
    <s v="Standard Class"/>
    <x v="704"/>
    <s v="Dave Hallsten"/>
    <x v="1"/>
    <s v="United States"/>
    <s v="Decatur"/>
    <x v="19"/>
    <n v="35601"/>
    <x v="0"/>
    <s v="OFF-BI-10001249"/>
    <x v="1"/>
    <x v="8"/>
    <s v="Avery Heavy-Duty EZD View Binder with Locking Rings"/>
    <x v="2923"/>
    <n v="3"/>
    <n v="0"/>
    <n v="8.8043999999999993"/>
  </r>
  <r>
    <x v="3704"/>
    <x v="1830"/>
    <x v="1"/>
    <x v="385"/>
    <d v="2012-06-19T00:00:00"/>
    <s v="Standard Class"/>
    <x v="704"/>
    <s v="Dave Hallsten"/>
    <x v="1"/>
    <s v="United States"/>
    <s v="Decatur"/>
    <x v="19"/>
    <n v="35601"/>
    <x v="0"/>
    <s v="TEC-CO-10004202"/>
    <x v="2"/>
    <x v="16"/>
    <s v="Brother DCP1000 Digital 3 in 1 Multifunction Machine"/>
    <x v="2924"/>
    <n v="3"/>
    <n v="0"/>
    <n v="314.98950000000002"/>
  </r>
  <r>
    <x v="3705"/>
    <x v="1830"/>
    <x v="1"/>
    <x v="385"/>
    <d v="2012-06-19T00:00:00"/>
    <s v="Standard Class"/>
    <x v="704"/>
    <s v="Dave Hallsten"/>
    <x v="1"/>
    <s v="United States"/>
    <s v="Decatur"/>
    <x v="19"/>
    <n v="35601"/>
    <x v="0"/>
    <s v="OFF-PA-10003363"/>
    <x v="1"/>
    <x v="10"/>
    <s v="Xerox 204"/>
    <x v="56"/>
    <n v="5"/>
    <n v="0"/>
    <n v="15.552000000000001"/>
  </r>
  <r>
    <x v="3706"/>
    <x v="1831"/>
    <x v="3"/>
    <x v="257"/>
    <d v="2014-03-23T00:00:00"/>
    <s v="Standard Class"/>
    <x v="633"/>
    <s v="Edward Nazzal"/>
    <x v="0"/>
    <s v="United States"/>
    <s v="Dallas"/>
    <x v="5"/>
    <n v="75220"/>
    <x v="2"/>
    <s v="OFF-AR-10001915"/>
    <x v="1"/>
    <x v="6"/>
    <s v="Peel-Off China Markers"/>
    <x v="361"/>
    <n v="3"/>
    <n v="0.2"/>
    <n v="6.5538000000000007"/>
  </r>
  <r>
    <x v="3707"/>
    <x v="1832"/>
    <x v="2"/>
    <x v="533"/>
    <d v="2011-11-27T00:00:00"/>
    <s v="Standard Class"/>
    <x v="164"/>
    <s v="Saphhira Shifley"/>
    <x v="1"/>
    <s v="United States"/>
    <s v="Mesquite"/>
    <x v="5"/>
    <n v="75150"/>
    <x v="2"/>
    <s v="FUR-FU-10001940"/>
    <x v="0"/>
    <x v="5"/>
    <s v="Staples"/>
    <x v="2925"/>
    <n v="2"/>
    <n v="0.6"/>
    <n v="-2.5471999999999984"/>
  </r>
  <r>
    <x v="3708"/>
    <x v="1832"/>
    <x v="2"/>
    <x v="533"/>
    <d v="2011-11-27T00:00:00"/>
    <s v="Standard Class"/>
    <x v="164"/>
    <s v="Saphhira Shifley"/>
    <x v="1"/>
    <s v="United States"/>
    <s v="Mesquite"/>
    <x v="5"/>
    <n v="75150"/>
    <x v="2"/>
    <s v="OFF-AP-10004336"/>
    <x v="1"/>
    <x v="9"/>
    <s v="Conquest 14 Commercial Heavy-Duty Upright Vacuum, Collection System, Accessory Kit"/>
    <x v="2926"/>
    <n v="3"/>
    <n v="0.8"/>
    <n v="-87.148800000000023"/>
  </r>
  <r>
    <x v="3709"/>
    <x v="1832"/>
    <x v="2"/>
    <x v="533"/>
    <d v="2011-11-27T00:00:00"/>
    <s v="Standard Class"/>
    <x v="164"/>
    <s v="Saphhira Shifley"/>
    <x v="1"/>
    <s v="United States"/>
    <s v="Mesquite"/>
    <x v="5"/>
    <n v="75150"/>
    <x v="2"/>
    <s v="TEC-AC-10003709"/>
    <x v="2"/>
    <x v="11"/>
    <s v="Maxell 4.7GB DVD-R 5/Pack"/>
    <x v="2927"/>
    <n v="7"/>
    <n v="0.2"/>
    <n v="1.6632000000000007"/>
  </r>
  <r>
    <x v="3710"/>
    <x v="1833"/>
    <x v="3"/>
    <x v="453"/>
    <d v="2014-10-18T00:00:00"/>
    <s v="First Class"/>
    <x v="276"/>
    <s v="Roland Schwarz"/>
    <x v="1"/>
    <s v="United States"/>
    <s v="Los Angeles"/>
    <x v="1"/>
    <n v="90045"/>
    <x v="1"/>
    <s v="FUR-TA-10001705"/>
    <x v="0"/>
    <x v="3"/>
    <s v="Bush Advantage Collection Round Conference Table"/>
    <x v="2928"/>
    <n v="3"/>
    <n v="0.2"/>
    <n v="6.3779999999999575"/>
  </r>
  <r>
    <x v="3711"/>
    <x v="1833"/>
    <x v="3"/>
    <x v="453"/>
    <d v="2014-10-18T00:00:00"/>
    <s v="First Class"/>
    <x v="276"/>
    <s v="Roland Schwarz"/>
    <x v="1"/>
    <s v="United States"/>
    <s v="Los Angeles"/>
    <x v="1"/>
    <n v="90045"/>
    <x v="1"/>
    <s v="OFF-PA-10000675"/>
    <x v="1"/>
    <x v="10"/>
    <s v="Xerox 1919"/>
    <x v="2929"/>
    <n v="5"/>
    <n v="0"/>
    <n v="100.4255"/>
  </r>
  <r>
    <x v="3712"/>
    <x v="1834"/>
    <x v="3"/>
    <x v="81"/>
    <d v="2014-04-25T00:00:00"/>
    <s v="First Class"/>
    <x v="527"/>
    <s v="Joni Wasserman"/>
    <x v="0"/>
    <s v="United States"/>
    <s v="Seattle"/>
    <x v="4"/>
    <n v="98103"/>
    <x v="1"/>
    <s v="TEC-AC-10000521"/>
    <x v="2"/>
    <x v="11"/>
    <s v="Verbatim Slim CD and DVD Storage Cases, 50/Pack"/>
    <x v="1042"/>
    <n v="1"/>
    <n v="0"/>
    <n v="3.4619999999999997"/>
  </r>
  <r>
    <x v="3713"/>
    <x v="1834"/>
    <x v="3"/>
    <x v="81"/>
    <d v="2014-04-25T00:00:00"/>
    <s v="First Class"/>
    <x v="527"/>
    <s v="Joni Wasserman"/>
    <x v="0"/>
    <s v="United States"/>
    <s v="Seattle"/>
    <x v="4"/>
    <n v="98103"/>
    <x v="1"/>
    <s v="FUR-FU-10004622"/>
    <x v="0"/>
    <x v="5"/>
    <s v="Eldon Advantage Foldable Chair Mats for Low Pile Carpets"/>
    <x v="2930"/>
    <n v="3"/>
    <n v="0"/>
    <n v="34.145999999999994"/>
  </r>
  <r>
    <x v="3714"/>
    <x v="1835"/>
    <x v="2"/>
    <x v="589"/>
    <d v="2011-12-10T00:00:00"/>
    <s v="Second Class"/>
    <x v="600"/>
    <s v="Jim Karlsson"/>
    <x v="0"/>
    <s v="United States"/>
    <s v="Olympia"/>
    <x v="4"/>
    <n v="98502"/>
    <x v="1"/>
    <s v="OFF-PA-10001954"/>
    <x v="1"/>
    <x v="10"/>
    <s v="Xerox 1964"/>
    <x v="1846"/>
    <n v="2"/>
    <n v="0"/>
    <n v="21.012799999999999"/>
  </r>
  <r>
    <x v="3715"/>
    <x v="1835"/>
    <x v="2"/>
    <x v="589"/>
    <d v="2011-12-10T00:00:00"/>
    <s v="Second Class"/>
    <x v="600"/>
    <s v="Jim Karlsson"/>
    <x v="0"/>
    <s v="United States"/>
    <s v="Olympia"/>
    <x v="4"/>
    <n v="98502"/>
    <x v="1"/>
    <s v="FUR-CH-10002602"/>
    <x v="0"/>
    <x v="1"/>
    <s v="DMI Arturo Collection Mission-style Design Wood Chair"/>
    <x v="891"/>
    <n v="5"/>
    <n v="0.2"/>
    <n v="45.294000000000011"/>
  </r>
  <r>
    <x v="3716"/>
    <x v="1836"/>
    <x v="3"/>
    <x v="148"/>
    <d v="2014-06-03T00:00:00"/>
    <s v="Standard Class"/>
    <x v="270"/>
    <s v="Jesus Ocampo"/>
    <x v="2"/>
    <s v="United States"/>
    <s v="Omaha"/>
    <x v="8"/>
    <n v="68104"/>
    <x v="2"/>
    <s v="OFF-FA-10004395"/>
    <x v="1"/>
    <x v="13"/>
    <s v="Plymouth Boxed Rubber Bands by Plymouth"/>
    <x v="2931"/>
    <n v="5"/>
    <n v="0"/>
    <n v="1.1775000000000002"/>
  </r>
  <r>
    <x v="3717"/>
    <x v="1837"/>
    <x v="0"/>
    <x v="251"/>
    <d v="2013-09-24T00:00:00"/>
    <s v="Standard Class"/>
    <x v="236"/>
    <s v="Theone Pippenger"/>
    <x v="0"/>
    <s v="United States"/>
    <s v="Columbus"/>
    <x v="32"/>
    <n v="31907"/>
    <x v="0"/>
    <s v="OFF-SU-10003002"/>
    <x v="1"/>
    <x v="14"/>
    <s v="Letter Slitter"/>
    <x v="1325"/>
    <n v="2"/>
    <n v="0"/>
    <n v="0.15120000000000022"/>
  </r>
  <r>
    <x v="3718"/>
    <x v="1837"/>
    <x v="0"/>
    <x v="251"/>
    <d v="2013-09-24T00:00:00"/>
    <s v="Standard Class"/>
    <x v="236"/>
    <s v="Theone Pippenger"/>
    <x v="0"/>
    <s v="United States"/>
    <s v="Columbus"/>
    <x v="32"/>
    <n v="31907"/>
    <x v="0"/>
    <s v="TEC-AC-10002926"/>
    <x v="2"/>
    <x v="11"/>
    <s v="Logitech Wireless Marathon Mouse M705"/>
    <x v="2932"/>
    <n v="5"/>
    <n v="0"/>
    <n v="107.47850000000001"/>
  </r>
  <r>
    <x v="3719"/>
    <x v="1838"/>
    <x v="0"/>
    <x v="42"/>
    <d v="2013-09-24T00:00:00"/>
    <s v="Standard Class"/>
    <x v="29"/>
    <s v="Brendan Sweed"/>
    <x v="1"/>
    <s v="United States"/>
    <s v="Columbus"/>
    <x v="14"/>
    <n v="47201"/>
    <x v="2"/>
    <s v="OFF-AR-10002656"/>
    <x v="1"/>
    <x v="6"/>
    <s v="Sanford Liquid Accent Highlighters"/>
    <x v="657"/>
    <n v="5"/>
    <n v="0"/>
    <n v="12.357999999999997"/>
  </r>
  <r>
    <x v="3720"/>
    <x v="1839"/>
    <x v="0"/>
    <x v="887"/>
    <d v="2013-12-25T00:00:00"/>
    <s v="Standard Class"/>
    <x v="437"/>
    <s v="Alejandro Ballentine"/>
    <x v="2"/>
    <s v="United States"/>
    <s v="Jackson"/>
    <x v="35"/>
    <n v="39212"/>
    <x v="0"/>
    <s v="FUR-FU-10001918"/>
    <x v="0"/>
    <x v="5"/>
    <s v="C-Line Cubicle Keepers Polyproplyene Holder With Velcro Backings"/>
    <x v="2933"/>
    <n v="4"/>
    <n v="0"/>
    <n v="7.3788000000000018"/>
  </r>
  <r>
    <x v="3721"/>
    <x v="1839"/>
    <x v="0"/>
    <x v="887"/>
    <d v="2013-12-25T00:00:00"/>
    <s v="Standard Class"/>
    <x v="437"/>
    <s v="Alejandro Ballentine"/>
    <x v="2"/>
    <s v="United States"/>
    <s v="Jackson"/>
    <x v="35"/>
    <n v="39212"/>
    <x v="0"/>
    <s v="OFF-BI-10003910"/>
    <x v="1"/>
    <x v="8"/>
    <s v="DXL Angle-View Binders with Locking Rings by Samsill"/>
    <x v="741"/>
    <n v="2"/>
    <n v="0"/>
    <n v="6.9390000000000001"/>
  </r>
  <r>
    <x v="3722"/>
    <x v="1840"/>
    <x v="3"/>
    <x v="903"/>
    <d v="2014-11-27T00:00:00"/>
    <s v="Standard Class"/>
    <x v="383"/>
    <s v="Frank Olsen"/>
    <x v="0"/>
    <s v="United States"/>
    <s v="Houston"/>
    <x v="5"/>
    <n v="77070"/>
    <x v="2"/>
    <s v="OFF-AR-10000122"/>
    <x v="1"/>
    <x v="6"/>
    <s v="Newell 314"/>
    <x v="2934"/>
    <n v="8"/>
    <n v="0.2"/>
    <n v="2.2319999999999958"/>
  </r>
  <r>
    <x v="3723"/>
    <x v="1841"/>
    <x v="2"/>
    <x v="125"/>
    <d v="2012-01-04T00:00:00"/>
    <s v="Standard Class"/>
    <x v="716"/>
    <s v="Maureen Fritzler"/>
    <x v="1"/>
    <s v="United States"/>
    <s v="Phoenix"/>
    <x v="16"/>
    <n v="85023"/>
    <x v="1"/>
    <s v="OFF-BI-10004600"/>
    <x v="1"/>
    <x v="8"/>
    <s v="Ibico Ibimaster 300 Manual Binding System"/>
    <x v="2935"/>
    <n v="5"/>
    <n v="0.7"/>
    <n v="-459.98750000000018"/>
  </r>
  <r>
    <x v="3724"/>
    <x v="1842"/>
    <x v="3"/>
    <x v="355"/>
    <d v="2014-04-06T00:00:00"/>
    <s v="First Class"/>
    <x v="193"/>
    <s v="Sue Ann Reed"/>
    <x v="0"/>
    <s v="United States"/>
    <s v="Chicago"/>
    <x v="10"/>
    <n v="60653"/>
    <x v="2"/>
    <s v="OFF-AR-10003045"/>
    <x v="1"/>
    <x v="6"/>
    <s v="Prang Colored Pencils"/>
    <x v="2617"/>
    <n v="3"/>
    <n v="0.2"/>
    <n v="2.2050000000000001"/>
  </r>
  <r>
    <x v="3725"/>
    <x v="1843"/>
    <x v="0"/>
    <x v="482"/>
    <d v="2014-01-03T00:00:00"/>
    <s v="Standard Class"/>
    <x v="64"/>
    <s v="Sally Hughsby"/>
    <x v="1"/>
    <s v="United States"/>
    <s v="Denver"/>
    <x v="22"/>
    <n v="80219"/>
    <x v="1"/>
    <s v="OFF-AP-10000252"/>
    <x v="1"/>
    <x v="9"/>
    <s v="Harmony HEPA Quiet Air Purifiers"/>
    <x v="694"/>
    <n v="2"/>
    <n v="0.2"/>
    <n v="3.51"/>
  </r>
  <r>
    <x v="3726"/>
    <x v="1844"/>
    <x v="0"/>
    <x v="410"/>
    <d v="2013-06-12T00:00:00"/>
    <s v="Standard Class"/>
    <x v="538"/>
    <s v="Janet Lee"/>
    <x v="0"/>
    <s v="United States"/>
    <s v="Newark"/>
    <x v="13"/>
    <n v="19711"/>
    <x v="3"/>
    <s v="OFF-ST-10001496"/>
    <x v="1"/>
    <x v="4"/>
    <s v="Standard Rollaway File with Lock"/>
    <x v="2936"/>
    <n v="2"/>
    <n v="0"/>
    <n v="93.698800000000006"/>
  </r>
  <r>
    <x v="3727"/>
    <x v="1844"/>
    <x v="0"/>
    <x v="410"/>
    <d v="2013-06-12T00:00:00"/>
    <s v="Standard Class"/>
    <x v="538"/>
    <s v="Janet Lee"/>
    <x v="0"/>
    <s v="United States"/>
    <s v="Newark"/>
    <x v="13"/>
    <n v="19711"/>
    <x v="3"/>
    <s v="OFF-AR-10000122"/>
    <x v="1"/>
    <x v="6"/>
    <s v="Newell 314"/>
    <x v="954"/>
    <n v="2"/>
    <n v="0"/>
    <n v="2.7899999999999991"/>
  </r>
  <r>
    <x v="3728"/>
    <x v="1844"/>
    <x v="0"/>
    <x v="410"/>
    <d v="2013-06-12T00:00:00"/>
    <s v="Standard Class"/>
    <x v="538"/>
    <s v="Janet Lee"/>
    <x v="0"/>
    <s v="United States"/>
    <s v="Newark"/>
    <x v="13"/>
    <n v="19711"/>
    <x v="3"/>
    <s v="OFF-LA-10000407"/>
    <x v="1"/>
    <x v="2"/>
    <s v="Avery White Multi-Purpose Labels"/>
    <x v="1830"/>
    <n v="3"/>
    <n v="0"/>
    <n v="6.8723999999999998"/>
  </r>
  <r>
    <x v="3729"/>
    <x v="1845"/>
    <x v="1"/>
    <x v="227"/>
    <d v="2012-09-23T00:00:00"/>
    <s v="Standard Class"/>
    <x v="175"/>
    <s v="Ken Heidel"/>
    <x v="1"/>
    <s v="United States"/>
    <s v="Clinton"/>
    <x v="39"/>
    <n v="20735"/>
    <x v="3"/>
    <s v="OFF-ST-10004950"/>
    <x v="1"/>
    <x v="4"/>
    <s v="Acco Perma 3000 Stacking Storage Drawers"/>
    <x v="108"/>
    <n v="2"/>
    <n v="0"/>
    <n v="7.9724000000000004"/>
  </r>
  <r>
    <x v="3730"/>
    <x v="1845"/>
    <x v="1"/>
    <x v="227"/>
    <d v="2012-09-23T00:00:00"/>
    <s v="Standard Class"/>
    <x v="175"/>
    <s v="Ken Heidel"/>
    <x v="1"/>
    <s v="United States"/>
    <s v="Clinton"/>
    <x v="39"/>
    <n v="20735"/>
    <x v="3"/>
    <s v="OFF-ST-10004123"/>
    <x v="1"/>
    <x v="4"/>
    <s v="Safco Industrial Wire Shelving System"/>
    <x v="2937"/>
    <n v="7"/>
    <n v="0"/>
    <n v="0"/>
  </r>
  <r>
    <x v="3731"/>
    <x v="1845"/>
    <x v="1"/>
    <x v="227"/>
    <d v="2012-09-23T00:00:00"/>
    <s v="Standard Class"/>
    <x v="175"/>
    <s v="Ken Heidel"/>
    <x v="1"/>
    <s v="United States"/>
    <s v="Clinton"/>
    <x v="39"/>
    <n v="20735"/>
    <x v="3"/>
    <s v="TEC-PH-10000730"/>
    <x v="2"/>
    <x v="7"/>
    <s v="Samsung Galaxy S4 Active"/>
    <x v="2938"/>
    <n v="1"/>
    <n v="0"/>
    <n v="129.99740000000003"/>
  </r>
  <r>
    <x v="3732"/>
    <x v="1845"/>
    <x v="1"/>
    <x v="227"/>
    <d v="2012-09-23T00:00:00"/>
    <s v="Standard Class"/>
    <x v="175"/>
    <s v="Ken Heidel"/>
    <x v="1"/>
    <s v="United States"/>
    <s v="Clinton"/>
    <x v="39"/>
    <n v="20735"/>
    <x v="3"/>
    <s v="TEC-PH-10000895"/>
    <x v="2"/>
    <x v="7"/>
    <s v="Polycom VVX 310 VoIP phone"/>
    <x v="2939"/>
    <n v="7"/>
    <n v="0"/>
    <n v="327.58180000000004"/>
  </r>
  <r>
    <x v="3733"/>
    <x v="1845"/>
    <x v="1"/>
    <x v="227"/>
    <d v="2012-09-23T00:00:00"/>
    <s v="Standard Class"/>
    <x v="175"/>
    <s v="Ken Heidel"/>
    <x v="1"/>
    <s v="United States"/>
    <s v="Clinton"/>
    <x v="39"/>
    <n v="20735"/>
    <x v="3"/>
    <s v="OFF-BI-10000962"/>
    <x v="1"/>
    <x v="8"/>
    <s v="Acco Flexible ACCOHIDE Square Ring Data Binder, Dark Blue, 11 1/2&quot; X 14&quot; 7/8&quot;"/>
    <x v="2940"/>
    <n v="4"/>
    <n v="0"/>
    <n v="31.889199999999995"/>
  </r>
  <r>
    <x v="3734"/>
    <x v="1846"/>
    <x v="3"/>
    <x v="904"/>
    <d v="2014-03-12T00:00:00"/>
    <s v="Second Class"/>
    <x v="717"/>
    <s v="Roland Murray"/>
    <x v="0"/>
    <s v="United States"/>
    <s v="New York City"/>
    <x v="15"/>
    <n v="10011"/>
    <x v="3"/>
    <s v="OFF-PA-10002254"/>
    <x v="1"/>
    <x v="10"/>
    <s v="Xerox 1883"/>
    <x v="978"/>
    <n v="1"/>
    <n v="0"/>
    <n v="12.134799999999998"/>
  </r>
  <r>
    <x v="3735"/>
    <x v="1846"/>
    <x v="3"/>
    <x v="904"/>
    <d v="2014-03-12T00:00:00"/>
    <s v="Second Class"/>
    <x v="717"/>
    <s v="Roland Murray"/>
    <x v="0"/>
    <s v="United States"/>
    <s v="New York City"/>
    <x v="15"/>
    <n v="10011"/>
    <x v="3"/>
    <s v="FUR-FU-10002554"/>
    <x v="0"/>
    <x v="5"/>
    <s v="Westinghouse Floor Lamp with Metal Mesh Shade, Black"/>
    <x v="2941"/>
    <n v="3"/>
    <n v="0"/>
    <n v="16.553099999999993"/>
  </r>
  <r>
    <x v="3736"/>
    <x v="1847"/>
    <x v="0"/>
    <x v="716"/>
    <d v="2013-03-18T00:00:00"/>
    <s v="Same Day"/>
    <x v="718"/>
    <s v="Vivian Mathis"/>
    <x v="0"/>
    <s v="United States"/>
    <s v="Newark"/>
    <x v="13"/>
    <n v="19711"/>
    <x v="3"/>
    <s v="TEC-PH-10000673"/>
    <x v="2"/>
    <x v="7"/>
    <s v="Plantronics Voyager Pro HD - Bluetooth Headset"/>
    <x v="2256"/>
    <n v="2"/>
    <n v="0"/>
    <n v="62.3904"/>
  </r>
  <r>
    <x v="3737"/>
    <x v="1847"/>
    <x v="0"/>
    <x v="716"/>
    <d v="2013-03-18T00:00:00"/>
    <s v="Same Day"/>
    <x v="718"/>
    <s v="Vivian Mathis"/>
    <x v="0"/>
    <s v="United States"/>
    <s v="Newark"/>
    <x v="13"/>
    <n v="19711"/>
    <x v="3"/>
    <s v="OFF-BI-10000962"/>
    <x v="1"/>
    <x v="8"/>
    <s v="Acco Flexible ACCOHIDE Square Ring Data Binder, Dark Blue, 11 1/2&quot; X 14&quot; 7/8&quot;"/>
    <x v="2942"/>
    <n v="2"/>
    <n v="0"/>
    <n v="15.944599999999998"/>
  </r>
  <r>
    <x v="3738"/>
    <x v="1848"/>
    <x v="0"/>
    <x v="10"/>
    <d v="2013-12-14T00:00:00"/>
    <s v="Standard Class"/>
    <x v="109"/>
    <s v="Logan Haushalter"/>
    <x v="0"/>
    <s v="United States"/>
    <s v="Jackson"/>
    <x v="12"/>
    <n v="49201"/>
    <x v="2"/>
    <s v="TEC-PH-10003988"/>
    <x v="2"/>
    <x v="7"/>
    <s v="LF Elite 3D Dazzle Designer Hard Case Cover, Lf Stylus Pen and Wiper For Apple Iphone 5c Mini Lite"/>
    <x v="2943"/>
    <n v="1"/>
    <n v="0"/>
    <n v="3.0520000000000005"/>
  </r>
  <r>
    <x v="3739"/>
    <x v="1848"/>
    <x v="0"/>
    <x v="10"/>
    <d v="2013-12-14T00:00:00"/>
    <s v="Standard Class"/>
    <x v="109"/>
    <s v="Logan Haushalter"/>
    <x v="0"/>
    <s v="United States"/>
    <s v="Jackson"/>
    <x v="12"/>
    <n v="49201"/>
    <x v="2"/>
    <s v="TEC-AC-10001109"/>
    <x v="2"/>
    <x v="11"/>
    <s v="Logitech Trackman Marble Mouse"/>
    <x v="2830"/>
    <n v="2"/>
    <n v="0"/>
    <n v="25.191600000000001"/>
  </r>
  <r>
    <x v="3740"/>
    <x v="1848"/>
    <x v="0"/>
    <x v="10"/>
    <d v="2013-12-14T00:00:00"/>
    <s v="Standard Class"/>
    <x v="109"/>
    <s v="Logan Haushalter"/>
    <x v="0"/>
    <s v="United States"/>
    <s v="Jackson"/>
    <x v="12"/>
    <n v="49201"/>
    <x v="2"/>
    <s v="OFF-AP-10002311"/>
    <x v="1"/>
    <x v="9"/>
    <s v="Holmes Replacement Filter for HEPA Air Cleaner, Very Large Room, HEPA Filter"/>
    <x v="2944"/>
    <n v="1"/>
    <n v="0.1"/>
    <n v="23.395400000000002"/>
  </r>
  <r>
    <x v="3741"/>
    <x v="1849"/>
    <x v="0"/>
    <x v="804"/>
    <d v="2013-01-21T00:00:00"/>
    <s v="Standard Class"/>
    <x v="576"/>
    <s v="William Brown"/>
    <x v="0"/>
    <s v="United States"/>
    <s v="New York City"/>
    <x v="15"/>
    <n v="10011"/>
    <x v="3"/>
    <s v="OFF-EN-10001137"/>
    <x v="1"/>
    <x v="12"/>
    <s v="#10 Gummed Flap White Envelopes, 100/Box"/>
    <x v="1873"/>
    <n v="4"/>
    <n v="0"/>
    <n v="7.5991999999999997"/>
  </r>
  <r>
    <x v="3742"/>
    <x v="1849"/>
    <x v="0"/>
    <x v="804"/>
    <d v="2013-01-21T00:00:00"/>
    <s v="Standard Class"/>
    <x v="576"/>
    <s v="William Brown"/>
    <x v="0"/>
    <s v="United States"/>
    <s v="New York City"/>
    <x v="15"/>
    <n v="10011"/>
    <x v="3"/>
    <s v="OFF-PA-10004285"/>
    <x v="1"/>
    <x v="10"/>
    <s v="Xerox 1959"/>
    <x v="1847"/>
    <n v="9"/>
    <n v="0"/>
    <n v="28.857599999999998"/>
  </r>
  <r>
    <x v="3743"/>
    <x v="1849"/>
    <x v="0"/>
    <x v="804"/>
    <d v="2013-01-21T00:00:00"/>
    <s v="Standard Class"/>
    <x v="576"/>
    <s v="William Brown"/>
    <x v="0"/>
    <s v="United States"/>
    <s v="New York City"/>
    <x v="15"/>
    <n v="10011"/>
    <x v="3"/>
    <s v="OFF-BI-10002225"/>
    <x v="1"/>
    <x v="8"/>
    <s v="Square Ring Data Binders, Rigid 75 Pt. Covers, 11&quot; x 14-7/8&quot;"/>
    <x v="364"/>
    <n v="3"/>
    <n v="0.2"/>
    <n v="17.337599999999998"/>
  </r>
  <r>
    <x v="3744"/>
    <x v="1850"/>
    <x v="2"/>
    <x v="745"/>
    <d v="2011-10-24T00:00:00"/>
    <s v="Same Day"/>
    <x v="275"/>
    <s v="Arthur Prichep"/>
    <x v="0"/>
    <s v="United States"/>
    <s v="Rock Hill"/>
    <x v="20"/>
    <n v="29730"/>
    <x v="0"/>
    <s v="OFF-FA-10002763"/>
    <x v="1"/>
    <x v="13"/>
    <s v="Advantus Map Pennant Flags and Round Head Tacks"/>
    <x v="2945"/>
    <n v="3"/>
    <n v="0"/>
    <n v="3.7919999999999994"/>
  </r>
  <r>
    <x v="3745"/>
    <x v="1851"/>
    <x v="0"/>
    <x v="713"/>
    <d v="2013-09-29T00:00:00"/>
    <s v="Second Class"/>
    <x v="154"/>
    <s v="Russell Applegate"/>
    <x v="0"/>
    <s v="United States"/>
    <s v="Columbus"/>
    <x v="32"/>
    <n v="31907"/>
    <x v="0"/>
    <s v="OFF-ST-10003058"/>
    <x v="1"/>
    <x v="4"/>
    <s v="Eldon Mobile Mega Data Cart  Mega Stackable  Add-On Trays"/>
    <x v="2946"/>
    <n v="5"/>
    <n v="0"/>
    <n v="34.292499999999997"/>
  </r>
  <r>
    <x v="3746"/>
    <x v="1851"/>
    <x v="0"/>
    <x v="713"/>
    <d v="2013-09-29T00:00:00"/>
    <s v="Second Class"/>
    <x v="154"/>
    <s v="Russell Applegate"/>
    <x v="0"/>
    <s v="United States"/>
    <s v="Columbus"/>
    <x v="32"/>
    <n v="31907"/>
    <x v="0"/>
    <s v="FUR-CH-10002084"/>
    <x v="0"/>
    <x v="1"/>
    <s v="Hon Mobius Operator's Chair"/>
    <x v="2411"/>
    <n v="3"/>
    <n v="0"/>
    <n v="81.173400000000001"/>
  </r>
  <r>
    <x v="3747"/>
    <x v="1852"/>
    <x v="3"/>
    <x v="151"/>
    <d v="2014-08-30T00:00:00"/>
    <s v="Second Class"/>
    <x v="112"/>
    <s v="Dan Reichenbach"/>
    <x v="1"/>
    <s v="United States"/>
    <s v="Inglewood"/>
    <x v="1"/>
    <n v="90301"/>
    <x v="1"/>
    <s v="FUR-FU-10002937"/>
    <x v="0"/>
    <x v="5"/>
    <s v="GE 48&quot; Fluorescent Tube, Cool White Energy Saver, 34 Watts, 30/Box"/>
    <x v="1421"/>
    <n v="2"/>
    <n v="0"/>
    <n v="99.23"/>
  </r>
  <r>
    <x v="3748"/>
    <x v="1852"/>
    <x v="3"/>
    <x v="151"/>
    <d v="2014-08-30T00:00:00"/>
    <s v="Second Class"/>
    <x v="112"/>
    <s v="Dan Reichenbach"/>
    <x v="1"/>
    <s v="United States"/>
    <s v="Inglewood"/>
    <x v="1"/>
    <n v="90301"/>
    <x v="1"/>
    <s v="OFF-AP-10001242"/>
    <x v="1"/>
    <x v="9"/>
    <s v="APC 7 Outlet Network SurgeArrest Surge Protector"/>
    <x v="2947"/>
    <n v="4"/>
    <n v="0"/>
    <n v="96.575999999999993"/>
  </r>
  <r>
    <x v="3749"/>
    <x v="1852"/>
    <x v="3"/>
    <x v="151"/>
    <d v="2014-08-30T00:00:00"/>
    <s v="Second Class"/>
    <x v="112"/>
    <s v="Dan Reichenbach"/>
    <x v="1"/>
    <s v="United States"/>
    <s v="Inglewood"/>
    <x v="1"/>
    <n v="90301"/>
    <x v="1"/>
    <s v="TEC-CO-10001571"/>
    <x v="2"/>
    <x v="16"/>
    <s v="Sharp 1540cs Digital Laser Copier"/>
    <x v="2948"/>
    <n v="2"/>
    <n v="0.2"/>
    <n v="329.99400000000003"/>
  </r>
  <r>
    <x v="3750"/>
    <x v="1852"/>
    <x v="3"/>
    <x v="151"/>
    <d v="2014-08-30T00:00:00"/>
    <s v="Second Class"/>
    <x v="112"/>
    <s v="Dan Reichenbach"/>
    <x v="1"/>
    <s v="United States"/>
    <s v="Inglewood"/>
    <x v="1"/>
    <n v="90301"/>
    <x v="1"/>
    <s v="OFF-SU-10002503"/>
    <x v="1"/>
    <x v="14"/>
    <s v="Acme Preferred Stainless Steel Scissors"/>
    <x v="158"/>
    <n v="5"/>
    <n v="0"/>
    <n v="8.2359999999999989"/>
  </r>
  <r>
    <x v="3751"/>
    <x v="1852"/>
    <x v="3"/>
    <x v="151"/>
    <d v="2014-08-30T00:00:00"/>
    <s v="Second Class"/>
    <x v="112"/>
    <s v="Dan Reichenbach"/>
    <x v="1"/>
    <s v="United States"/>
    <s v="Inglewood"/>
    <x v="1"/>
    <n v="90301"/>
    <x v="1"/>
    <s v="FUR-CH-10004886"/>
    <x v="0"/>
    <x v="1"/>
    <s v="Bevis Steel Folding Chairs"/>
    <x v="2186"/>
    <n v="3"/>
    <n v="0.2"/>
    <n v="23.027999999999992"/>
  </r>
  <r>
    <x v="3752"/>
    <x v="1852"/>
    <x v="3"/>
    <x v="151"/>
    <d v="2014-08-30T00:00:00"/>
    <s v="Second Class"/>
    <x v="112"/>
    <s v="Dan Reichenbach"/>
    <x v="1"/>
    <s v="United States"/>
    <s v="Inglewood"/>
    <x v="1"/>
    <n v="90301"/>
    <x v="1"/>
    <s v="OFF-PA-10001289"/>
    <x v="1"/>
    <x v="10"/>
    <s v="White Computer Printout Paper by Universal"/>
    <x v="2248"/>
    <n v="3"/>
    <n v="0"/>
    <n v="56.977199999999996"/>
  </r>
  <r>
    <x v="3753"/>
    <x v="1852"/>
    <x v="3"/>
    <x v="151"/>
    <d v="2014-08-30T00:00:00"/>
    <s v="Second Class"/>
    <x v="112"/>
    <s v="Dan Reichenbach"/>
    <x v="1"/>
    <s v="United States"/>
    <s v="Inglewood"/>
    <x v="1"/>
    <n v="90301"/>
    <x v="1"/>
    <s v="OFF-BI-10003650"/>
    <x v="1"/>
    <x v="8"/>
    <s v="GBC DocuBind 300 Electric Binding Machine"/>
    <x v="847"/>
    <n v="2"/>
    <n v="0.2"/>
    <n v="294.54879999999991"/>
  </r>
  <r>
    <x v="3754"/>
    <x v="1852"/>
    <x v="3"/>
    <x v="151"/>
    <d v="2014-08-30T00:00:00"/>
    <s v="Second Class"/>
    <x v="112"/>
    <s v="Dan Reichenbach"/>
    <x v="1"/>
    <s v="United States"/>
    <s v="Inglewood"/>
    <x v="1"/>
    <n v="90301"/>
    <x v="1"/>
    <s v="OFF-ST-10001370"/>
    <x v="1"/>
    <x v="4"/>
    <s v="Sensible Storage WireTech Storage Systems"/>
    <x v="1383"/>
    <n v="5"/>
    <n v="0"/>
    <n v="17.744999999999962"/>
  </r>
  <r>
    <x v="3755"/>
    <x v="1853"/>
    <x v="0"/>
    <x v="840"/>
    <d v="2013-03-07T00:00:00"/>
    <s v="First Class"/>
    <x v="684"/>
    <s v="Jason Gross"/>
    <x v="1"/>
    <s v="United States"/>
    <s v="Odessa"/>
    <x v="5"/>
    <n v="79762"/>
    <x v="2"/>
    <s v="OFF-PA-10001892"/>
    <x v="1"/>
    <x v="10"/>
    <s v="Rediform Wirebound &quot;Phone Memo&quot; Message Book, 11 x 5-3/4"/>
    <x v="2949"/>
    <n v="7"/>
    <n v="0.2"/>
    <n v="15.509199999999998"/>
  </r>
  <r>
    <x v="3756"/>
    <x v="1853"/>
    <x v="0"/>
    <x v="840"/>
    <d v="2013-03-07T00:00:00"/>
    <s v="First Class"/>
    <x v="684"/>
    <s v="Jason Gross"/>
    <x v="1"/>
    <s v="United States"/>
    <s v="Odessa"/>
    <x v="5"/>
    <n v="79762"/>
    <x v="2"/>
    <s v="FUR-CH-10004983"/>
    <x v="0"/>
    <x v="1"/>
    <s v="Office Star - Mid Back Dual function Ergonomic High Back Chair with 2-Way Adjustable Arms"/>
    <x v="2950"/>
    <n v="5"/>
    <n v="0.3"/>
    <n v="-56.343000000000018"/>
  </r>
  <r>
    <x v="3757"/>
    <x v="1854"/>
    <x v="0"/>
    <x v="905"/>
    <d v="2013-03-05T00:00:00"/>
    <s v="Standard Class"/>
    <x v="48"/>
    <s v="Lena Cacioppo"/>
    <x v="0"/>
    <s v="United States"/>
    <s v="Newark"/>
    <x v="24"/>
    <n v="43055"/>
    <x v="3"/>
    <s v="OFF-AR-10001615"/>
    <x v="1"/>
    <x v="6"/>
    <s v="Newell 34"/>
    <x v="2951"/>
    <n v="7"/>
    <n v="0.2"/>
    <n v="8.3328000000000024"/>
  </r>
  <r>
    <x v="3758"/>
    <x v="1855"/>
    <x v="1"/>
    <x v="227"/>
    <d v="2012-09-23T00:00:00"/>
    <s v="Standard Class"/>
    <x v="334"/>
    <s v="George Bell"/>
    <x v="1"/>
    <s v="United States"/>
    <s v="Los Angeles"/>
    <x v="1"/>
    <n v="90049"/>
    <x v="1"/>
    <s v="OFF-AR-10003602"/>
    <x v="1"/>
    <x v="6"/>
    <s v="Quartet Omega Colored Chalk, 12/Pack"/>
    <x v="2643"/>
    <n v="2"/>
    <n v="0"/>
    <n v="5.4895999999999994"/>
  </r>
  <r>
    <x v="3759"/>
    <x v="1855"/>
    <x v="1"/>
    <x v="227"/>
    <d v="2012-09-23T00:00:00"/>
    <s v="Standard Class"/>
    <x v="334"/>
    <s v="George Bell"/>
    <x v="1"/>
    <s v="United States"/>
    <s v="Los Angeles"/>
    <x v="1"/>
    <n v="90049"/>
    <x v="1"/>
    <s v="OFF-SU-10004782"/>
    <x v="1"/>
    <x v="14"/>
    <s v="Elite 5&quot; Scissors"/>
    <x v="2952"/>
    <n v="2"/>
    <n v="0"/>
    <n v="5.0699999999999985"/>
  </r>
  <r>
    <x v="3760"/>
    <x v="1855"/>
    <x v="1"/>
    <x v="227"/>
    <d v="2012-09-23T00:00:00"/>
    <s v="Standard Class"/>
    <x v="334"/>
    <s v="George Bell"/>
    <x v="1"/>
    <s v="United States"/>
    <s v="Los Angeles"/>
    <x v="1"/>
    <n v="90049"/>
    <x v="1"/>
    <s v="FUR-FU-10001591"/>
    <x v="0"/>
    <x v="5"/>
    <s v="Advantus Panel Wall Certificate Holder - 8.5x11"/>
    <x v="2953"/>
    <n v="2"/>
    <n v="0"/>
    <n v="10.248000000000001"/>
  </r>
  <r>
    <x v="3761"/>
    <x v="1856"/>
    <x v="3"/>
    <x v="605"/>
    <d v="2014-05-18T00:00:00"/>
    <s v="Standard Class"/>
    <x v="237"/>
    <s v="Chloris Kastensmidt"/>
    <x v="0"/>
    <s v="United States"/>
    <s v="Everett"/>
    <x v="31"/>
    <n v="2149"/>
    <x v="3"/>
    <s v="OFF-PA-10000659"/>
    <x v="1"/>
    <x v="10"/>
    <s v="TOPS Carbonless Receipt Book, Four 2-3/4 x 7-1/4 Money Receipts per Page"/>
    <x v="2954"/>
    <n v="5"/>
    <n v="0"/>
    <n v="42.047999999999995"/>
  </r>
  <r>
    <x v="3762"/>
    <x v="1857"/>
    <x v="0"/>
    <x v="572"/>
    <d v="2013-08-19T00:00:00"/>
    <s v="Second Class"/>
    <x v="378"/>
    <s v="Theresa Swint"/>
    <x v="1"/>
    <s v="United States"/>
    <s v="West Allis"/>
    <x v="6"/>
    <n v="53214"/>
    <x v="2"/>
    <s v="FUR-BO-10001337"/>
    <x v="0"/>
    <x v="0"/>
    <s v="O'Sullivan Living Dimensions 2-Shelf Bookcases"/>
    <x v="1805"/>
    <n v="2"/>
    <n v="0"/>
    <n v="24.195999999999998"/>
  </r>
  <r>
    <x v="3763"/>
    <x v="1857"/>
    <x v="0"/>
    <x v="572"/>
    <d v="2013-08-19T00:00:00"/>
    <s v="Second Class"/>
    <x v="378"/>
    <s v="Theresa Swint"/>
    <x v="1"/>
    <s v="United States"/>
    <s v="West Allis"/>
    <x v="6"/>
    <n v="53214"/>
    <x v="2"/>
    <s v="OFF-BI-10003529"/>
    <x v="1"/>
    <x v="8"/>
    <s v="Avery Round Ring Poly Binders"/>
    <x v="2955"/>
    <n v="3"/>
    <n v="0"/>
    <n v="4.1747999999999994"/>
  </r>
  <r>
    <x v="3764"/>
    <x v="1858"/>
    <x v="3"/>
    <x v="906"/>
    <d v="2014-03-03T00:00:00"/>
    <s v="Standard Class"/>
    <x v="659"/>
    <s v="Michelle Huthwaite"/>
    <x v="0"/>
    <s v="United States"/>
    <s v="Chicago"/>
    <x v="10"/>
    <n v="60623"/>
    <x v="2"/>
    <s v="OFF-BI-10002609"/>
    <x v="1"/>
    <x v="8"/>
    <s v="Avery Hidden Tab Dividers for Binding Systems"/>
    <x v="99"/>
    <n v="3"/>
    <n v="0.8"/>
    <n v="-3.0396000000000001"/>
  </r>
  <r>
    <x v="3765"/>
    <x v="1859"/>
    <x v="0"/>
    <x v="844"/>
    <d v="2013-03-26T00:00:00"/>
    <s v="Standard Class"/>
    <x v="678"/>
    <s v="Dario Medina"/>
    <x v="1"/>
    <s v="United States"/>
    <s v="Houston"/>
    <x v="5"/>
    <n v="77036"/>
    <x v="2"/>
    <s v="FUR-TA-10004767"/>
    <x v="0"/>
    <x v="3"/>
    <s v="Safco Drafting Table"/>
    <x v="2811"/>
    <n v="2"/>
    <n v="0.3"/>
    <n v="-1.4196000000000097"/>
  </r>
  <r>
    <x v="3766"/>
    <x v="1859"/>
    <x v="0"/>
    <x v="844"/>
    <d v="2013-03-26T00:00:00"/>
    <s v="Standard Class"/>
    <x v="678"/>
    <s v="Dario Medina"/>
    <x v="1"/>
    <s v="United States"/>
    <s v="Houston"/>
    <x v="5"/>
    <n v="77036"/>
    <x v="2"/>
    <s v="OFF-AR-10001868"/>
    <x v="1"/>
    <x v="6"/>
    <s v="Prang Dustless Chalk Sticks"/>
    <x v="2956"/>
    <n v="1"/>
    <n v="0.2"/>
    <n v="0.504"/>
  </r>
  <r>
    <x v="3767"/>
    <x v="1860"/>
    <x v="1"/>
    <x v="575"/>
    <d v="2012-12-10T00:00:00"/>
    <s v="Second Class"/>
    <x v="342"/>
    <s v="Joel Jenkins"/>
    <x v="2"/>
    <s v="United States"/>
    <s v="Houston"/>
    <x v="5"/>
    <n v="77036"/>
    <x v="2"/>
    <s v="TEC-PH-10004896"/>
    <x v="2"/>
    <x v="7"/>
    <s v="Nokia Lumia 521 (T-Mobile)"/>
    <x v="2546"/>
    <n v="5"/>
    <n v="0.2"/>
    <n v="11.996000000000002"/>
  </r>
  <r>
    <x v="3768"/>
    <x v="1861"/>
    <x v="2"/>
    <x v="757"/>
    <d v="2011-12-20T00:00:00"/>
    <s v="Second Class"/>
    <x v="10"/>
    <s v="Ken Black"/>
    <x v="1"/>
    <s v="United States"/>
    <s v="Hialeah"/>
    <x v="2"/>
    <n v="33012"/>
    <x v="0"/>
    <s v="FUR-CH-10000988"/>
    <x v="0"/>
    <x v="1"/>
    <s v="Hon Olson Stacker Stools"/>
    <x v="2957"/>
    <n v="9"/>
    <n v="0.2"/>
    <n v="101.38319999999999"/>
  </r>
  <r>
    <x v="3769"/>
    <x v="1861"/>
    <x v="2"/>
    <x v="757"/>
    <d v="2011-12-20T00:00:00"/>
    <s v="Second Class"/>
    <x v="10"/>
    <s v="Ken Black"/>
    <x v="1"/>
    <s v="United States"/>
    <s v="Hialeah"/>
    <x v="2"/>
    <n v="33012"/>
    <x v="0"/>
    <s v="OFF-FA-10000490"/>
    <x v="1"/>
    <x v="13"/>
    <s v="OIC Binder Clips, Mini, 1/4&quot; Capacity, Black"/>
    <x v="2958"/>
    <n v="2"/>
    <n v="0.2"/>
    <n v="0.66959999999999997"/>
  </r>
  <r>
    <x v="3770"/>
    <x v="1862"/>
    <x v="0"/>
    <x v="907"/>
    <d v="2013-12-22T00:00:00"/>
    <s v="Standard Class"/>
    <x v="380"/>
    <s v="Charles McCrossin"/>
    <x v="0"/>
    <s v="United States"/>
    <s v="San Francisco"/>
    <x v="1"/>
    <n v="94122"/>
    <x v="1"/>
    <s v="FUR-TA-10004256"/>
    <x v="0"/>
    <x v="3"/>
    <s v="Bretford “Just In Time” Height-Adjustable Multi-Task Work Tables"/>
    <x v="2959"/>
    <n v="6"/>
    <n v="0.2"/>
    <n v="-325.57200000000023"/>
  </r>
  <r>
    <x v="3771"/>
    <x v="1863"/>
    <x v="0"/>
    <x v="536"/>
    <d v="2013-05-18T00:00:00"/>
    <s v="Standard Class"/>
    <x v="524"/>
    <s v="Filia McAdams"/>
    <x v="1"/>
    <s v="United States"/>
    <s v="Philadelphia"/>
    <x v="9"/>
    <n v="19140"/>
    <x v="3"/>
    <s v="OFF-ST-10004804"/>
    <x v="1"/>
    <x v="4"/>
    <s v="Belkin 19&quot; Vented Equipment Shelf, Black"/>
    <x v="250"/>
    <n v="2"/>
    <n v="0.2"/>
    <n v="-19.562399999999997"/>
  </r>
  <r>
    <x v="3772"/>
    <x v="1864"/>
    <x v="2"/>
    <x v="908"/>
    <d v="2011-08-11T00:00:00"/>
    <s v="Second Class"/>
    <x v="288"/>
    <s v="Roland Fjeld"/>
    <x v="0"/>
    <s v="United States"/>
    <s v="Columbia"/>
    <x v="20"/>
    <n v="29203"/>
    <x v="0"/>
    <s v="TEC-AC-10000023"/>
    <x v="2"/>
    <x v="11"/>
    <s v="Maxell 74 Minute CD-R Spindle, 50/Pack"/>
    <x v="2960"/>
    <n v="3"/>
    <n v="0"/>
    <n v="22.647599999999997"/>
  </r>
  <r>
    <x v="3773"/>
    <x v="1865"/>
    <x v="2"/>
    <x v="909"/>
    <d v="2011-04-13T00:00:00"/>
    <s v="Second Class"/>
    <x v="271"/>
    <s v="Jay Kimmel"/>
    <x v="0"/>
    <s v="United States"/>
    <s v="Miami"/>
    <x v="2"/>
    <n v="33180"/>
    <x v="0"/>
    <s v="OFF-FA-10001332"/>
    <x v="1"/>
    <x v="13"/>
    <s v="Acco Banker's Clasps, 5 3/4&quot;-Long"/>
    <x v="2789"/>
    <n v="3"/>
    <n v="0.2"/>
    <n v="2.3327999999999998"/>
  </r>
  <r>
    <x v="3774"/>
    <x v="1865"/>
    <x v="2"/>
    <x v="909"/>
    <d v="2011-04-13T00:00:00"/>
    <s v="Second Class"/>
    <x v="271"/>
    <s v="Jay Kimmel"/>
    <x v="0"/>
    <s v="United States"/>
    <s v="Miami"/>
    <x v="2"/>
    <n v="33180"/>
    <x v="0"/>
    <s v="TEC-AC-10002001"/>
    <x v="2"/>
    <x v="11"/>
    <s v="Logitech Wireless Gaming Headset G930"/>
    <x v="2961"/>
    <n v="3"/>
    <n v="0.2"/>
    <n v="81.59490000000001"/>
  </r>
  <r>
    <x v="3775"/>
    <x v="1865"/>
    <x v="2"/>
    <x v="909"/>
    <d v="2011-04-13T00:00:00"/>
    <s v="Second Class"/>
    <x v="271"/>
    <s v="Jay Kimmel"/>
    <x v="0"/>
    <s v="United States"/>
    <s v="Miami"/>
    <x v="2"/>
    <n v="33180"/>
    <x v="0"/>
    <s v="OFF-PA-10000029"/>
    <x v="1"/>
    <x v="10"/>
    <s v="Xerox 224"/>
    <x v="563"/>
    <n v="2"/>
    <n v="0.2"/>
    <n v="3.6288"/>
  </r>
  <r>
    <x v="3776"/>
    <x v="1865"/>
    <x v="2"/>
    <x v="909"/>
    <d v="2011-04-13T00:00:00"/>
    <s v="Second Class"/>
    <x v="271"/>
    <s v="Jay Kimmel"/>
    <x v="0"/>
    <s v="United States"/>
    <s v="Miami"/>
    <x v="2"/>
    <n v="33180"/>
    <x v="0"/>
    <s v="TEC-AC-10001874"/>
    <x v="2"/>
    <x v="11"/>
    <s v="Logitech Wireless Anywhere Mouse MX for PC and Mac"/>
    <x v="2962"/>
    <n v="7"/>
    <n v="0.2"/>
    <n v="41.992999999999995"/>
  </r>
  <r>
    <x v="3777"/>
    <x v="1866"/>
    <x v="1"/>
    <x v="910"/>
    <d v="2012-05-08T00:00:00"/>
    <s v="Standard Class"/>
    <x v="674"/>
    <s v="Julia Barnett"/>
    <x v="2"/>
    <s v="United States"/>
    <s v="Chula Vista"/>
    <x v="1"/>
    <n v="91911"/>
    <x v="1"/>
    <s v="FUR-FU-10002298"/>
    <x v="0"/>
    <x v="5"/>
    <s v="Rubbermaid ClusterMat Chairmats, Mat Size- 66&quot; x 60&quot;, Lip 20&quot; x 11&quot; -90 Degree Angle"/>
    <x v="16"/>
    <n v="6"/>
    <n v="0"/>
    <n v="106.54079999999999"/>
  </r>
  <r>
    <x v="3778"/>
    <x v="1867"/>
    <x v="3"/>
    <x v="329"/>
    <d v="2014-12-03T00:00:00"/>
    <s v="Second Class"/>
    <x v="43"/>
    <s v="Parhena Norris"/>
    <x v="2"/>
    <s v="United States"/>
    <s v="Miami"/>
    <x v="2"/>
    <n v="33180"/>
    <x v="0"/>
    <s v="TEC-PH-10002564"/>
    <x v="2"/>
    <x v="7"/>
    <s v="OtterBox Defender Series Case - Samsung Galaxy S4"/>
    <x v="981"/>
    <n v="3"/>
    <n v="0.2"/>
    <n v="8.9969999999999892"/>
  </r>
  <r>
    <x v="3779"/>
    <x v="1868"/>
    <x v="3"/>
    <x v="911"/>
    <d v="2014-02-21T00:00:00"/>
    <s v="Standard Class"/>
    <x v="166"/>
    <s v="Luke Foster"/>
    <x v="0"/>
    <s v="United States"/>
    <s v="New York City"/>
    <x v="15"/>
    <n v="10035"/>
    <x v="3"/>
    <s v="OFF-PA-10003465"/>
    <x v="1"/>
    <x v="10"/>
    <s v="Xerox 1912"/>
    <x v="2479"/>
    <n v="2"/>
    <n v="0"/>
    <n v="18.211199999999998"/>
  </r>
  <r>
    <x v="3780"/>
    <x v="1869"/>
    <x v="2"/>
    <x v="912"/>
    <d v="2011-11-20T00:00:00"/>
    <s v="Standard Class"/>
    <x v="563"/>
    <s v="Rick Huthwaite"/>
    <x v="2"/>
    <s v="United States"/>
    <s v="Manhattan"/>
    <x v="41"/>
    <n v="66502"/>
    <x v="2"/>
    <s v="TEC-PH-10000038"/>
    <x v="2"/>
    <x v="7"/>
    <s v="Jawbone MINI JAMBOX Wireless Bluetooth Speaker"/>
    <x v="2963"/>
    <n v="2"/>
    <n v="0"/>
    <n v="10.958399999999983"/>
  </r>
  <r>
    <x v="3781"/>
    <x v="1870"/>
    <x v="1"/>
    <x v="584"/>
    <d v="2012-07-14T00:00:00"/>
    <s v="Second Class"/>
    <x v="430"/>
    <s v="Matt Collins"/>
    <x v="0"/>
    <s v="United States"/>
    <s v="Philadelphia"/>
    <x v="9"/>
    <n v="19120"/>
    <x v="3"/>
    <s v="TEC-PH-10003072"/>
    <x v="2"/>
    <x v="7"/>
    <s v="Panasonic KX-TG9541B DECT 6.0 Digital 2-Line Expandable Cordless Phone With Digital Answering System"/>
    <x v="2964"/>
    <n v="3"/>
    <n v="0.4"/>
    <n v="40.497299999999996"/>
  </r>
  <r>
    <x v="3782"/>
    <x v="1871"/>
    <x v="3"/>
    <x v="38"/>
    <d v="2014-11-17T00:00:00"/>
    <s v="Second Class"/>
    <x v="438"/>
    <s v="Michael Nguyen"/>
    <x v="0"/>
    <s v="United States"/>
    <s v="Memphis"/>
    <x v="18"/>
    <n v="38109"/>
    <x v="0"/>
    <s v="OFF-PA-10003424"/>
    <x v="1"/>
    <x v="10"/>
    <s v="&quot;While you Were Out&quot; Message Book, One Form per Page"/>
    <x v="2965"/>
    <n v="3"/>
    <n v="0.2"/>
    <n v="3.3389999999999995"/>
  </r>
  <r>
    <x v="3783"/>
    <x v="1871"/>
    <x v="3"/>
    <x v="38"/>
    <d v="2014-11-17T00:00:00"/>
    <s v="Second Class"/>
    <x v="438"/>
    <s v="Michael Nguyen"/>
    <x v="0"/>
    <s v="United States"/>
    <s v="Memphis"/>
    <x v="18"/>
    <n v="38109"/>
    <x v="0"/>
    <s v="OFF-ST-10003716"/>
    <x v="1"/>
    <x v="4"/>
    <s v="Tennsco Double-Tier Lockers"/>
    <x v="2966"/>
    <n v="4"/>
    <n v="0.2"/>
    <n v="-63.005600000000015"/>
  </r>
  <r>
    <x v="3784"/>
    <x v="1872"/>
    <x v="3"/>
    <x v="689"/>
    <d v="2014-08-05T00:00:00"/>
    <s v="Standard Class"/>
    <x v="258"/>
    <s v="Eugene Hildebrand"/>
    <x v="2"/>
    <s v="United States"/>
    <s v="Fort Lauderdale"/>
    <x v="2"/>
    <n v="33311"/>
    <x v="0"/>
    <s v="TEC-AC-10003590"/>
    <x v="2"/>
    <x v="11"/>
    <s v="TRENDnet 56K USB 2.0 Phone, Internet and Fax Modem"/>
    <x v="2967"/>
    <n v="2"/>
    <n v="0.2"/>
    <n v="8.2847999999999971"/>
  </r>
  <r>
    <x v="3785"/>
    <x v="1873"/>
    <x v="3"/>
    <x v="377"/>
    <d v="2014-12-31T00:00:00"/>
    <s v="Standard Class"/>
    <x v="426"/>
    <s v="Tracy Collins"/>
    <x v="2"/>
    <s v="United States"/>
    <s v="Columbus"/>
    <x v="24"/>
    <n v="43229"/>
    <x v="3"/>
    <s v="OFF-BI-10000494"/>
    <x v="1"/>
    <x v="8"/>
    <s v="Acco Economy Flexible Poly Round Ring Binder"/>
    <x v="2968"/>
    <n v="2"/>
    <n v="0.7"/>
    <n v="-2.6099999999999994"/>
  </r>
  <r>
    <x v="3786"/>
    <x v="1874"/>
    <x v="0"/>
    <x v="731"/>
    <d v="2013-11-05T00:00:00"/>
    <s v="Standard Class"/>
    <x v="63"/>
    <s v="Jonathan Doherty"/>
    <x v="1"/>
    <s v="United States"/>
    <s v="Los Angeles"/>
    <x v="1"/>
    <n v="90045"/>
    <x v="1"/>
    <s v="OFF-ST-10002615"/>
    <x v="1"/>
    <x v="4"/>
    <s v="Dual Level, Single-Width Filing Carts"/>
    <x v="2969"/>
    <n v="7"/>
    <n v="0"/>
    <n v="282.20920000000001"/>
  </r>
  <r>
    <x v="3787"/>
    <x v="1875"/>
    <x v="0"/>
    <x v="913"/>
    <d v="2013-09-10T00:00:00"/>
    <s v="Standard Class"/>
    <x v="582"/>
    <s v="Ivan Liston"/>
    <x v="0"/>
    <s v="United States"/>
    <s v="Houston"/>
    <x v="5"/>
    <n v="77041"/>
    <x v="2"/>
    <s v="OFF-AR-10002804"/>
    <x v="1"/>
    <x v="6"/>
    <s v="Faber Castell Col-Erase Pencils"/>
    <x v="2970"/>
    <n v="1"/>
    <n v="0.2"/>
    <n v="1.0269000000000001"/>
  </r>
  <r>
    <x v="3788"/>
    <x v="1875"/>
    <x v="0"/>
    <x v="913"/>
    <d v="2013-09-10T00:00:00"/>
    <s v="Standard Class"/>
    <x v="582"/>
    <s v="Ivan Liston"/>
    <x v="0"/>
    <s v="United States"/>
    <s v="Houston"/>
    <x v="5"/>
    <n v="77041"/>
    <x v="2"/>
    <s v="OFF-AR-10001044"/>
    <x v="1"/>
    <x v="6"/>
    <s v="BOSTON Ranger #55 Pencil Sharpener, Black"/>
    <x v="2971"/>
    <n v="3"/>
    <n v="0.2"/>
    <n v="7.0172999999999952"/>
  </r>
  <r>
    <x v="3789"/>
    <x v="1876"/>
    <x v="0"/>
    <x v="764"/>
    <d v="2013-04-22T00:00:00"/>
    <s v="Standard Class"/>
    <x v="680"/>
    <s v="Sean Wendt"/>
    <x v="2"/>
    <s v="United States"/>
    <s v="Omaha"/>
    <x v="8"/>
    <n v="68104"/>
    <x v="2"/>
    <s v="OFF-FA-10000134"/>
    <x v="1"/>
    <x v="13"/>
    <s v="Advantus Push Pins, Aluminum Head"/>
    <x v="2972"/>
    <n v="5"/>
    <n v="0"/>
    <n v="9.0054999999999996"/>
  </r>
  <r>
    <x v="3790"/>
    <x v="1877"/>
    <x v="2"/>
    <x v="260"/>
    <d v="2011-07-11T00:00:00"/>
    <s v="Standard Class"/>
    <x v="503"/>
    <s v="Dennis Pardue"/>
    <x v="2"/>
    <s v="United States"/>
    <s v="Los Angeles"/>
    <x v="1"/>
    <n v="90004"/>
    <x v="1"/>
    <s v="OFF-BI-10001670"/>
    <x v="1"/>
    <x v="8"/>
    <s v="Vinyl Sectional Post Binders"/>
    <x v="2973"/>
    <n v="6"/>
    <n v="0.2"/>
    <n v="67.86"/>
  </r>
  <r>
    <x v="3791"/>
    <x v="1878"/>
    <x v="1"/>
    <x v="914"/>
    <d v="2012-02-28T00:00:00"/>
    <s v="First Class"/>
    <x v="387"/>
    <s v="Bill Tyler"/>
    <x v="1"/>
    <s v="United States"/>
    <s v="Altoona"/>
    <x v="9"/>
    <n v="16602"/>
    <x v="3"/>
    <s v="OFF-BI-10000343"/>
    <x v="1"/>
    <x v="8"/>
    <s v="Pressboard Covers with Storage Hooks, 9 1/2&quot; x 11&quot;, Light Blue"/>
    <x v="2974"/>
    <n v="3"/>
    <n v="0.7"/>
    <n v="-3.3879000000000001"/>
  </r>
  <r>
    <x v="3792"/>
    <x v="1878"/>
    <x v="1"/>
    <x v="914"/>
    <d v="2012-02-28T00:00:00"/>
    <s v="First Class"/>
    <x v="387"/>
    <s v="Bill Tyler"/>
    <x v="1"/>
    <s v="United States"/>
    <s v="Altoona"/>
    <x v="9"/>
    <n v="16602"/>
    <x v="3"/>
    <s v="OFF-AR-10002257"/>
    <x v="1"/>
    <x v="6"/>
    <s v="Eldon Spacemaker Box, Quick-Snap Lid, Clear"/>
    <x v="2975"/>
    <n v="6"/>
    <n v="0.2"/>
    <n v="2.2043999999999979"/>
  </r>
  <r>
    <x v="3793"/>
    <x v="1879"/>
    <x v="1"/>
    <x v="154"/>
    <d v="2012-12-01T00:00:00"/>
    <s v="Standard Class"/>
    <x v="188"/>
    <s v="Jeremy Ellison"/>
    <x v="0"/>
    <s v="United States"/>
    <s v="New York City"/>
    <x v="15"/>
    <n v="10024"/>
    <x v="3"/>
    <s v="OFF-AR-10001915"/>
    <x v="1"/>
    <x v="6"/>
    <s v="Peel-Off China Markers"/>
    <x v="1418"/>
    <n v="3"/>
    <n v="0"/>
    <n v="12.511800000000001"/>
  </r>
  <r>
    <x v="3794"/>
    <x v="1880"/>
    <x v="2"/>
    <x v="915"/>
    <d v="2011-02-03T00:00:00"/>
    <s v="Standard Class"/>
    <x v="719"/>
    <s v="Ed Jacobs"/>
    <x v="0"/>
    <s v="United States"/>
    <s v="San Diego"/>
    <x v="1"/>
    <n v="92037"/>
    <x v="1"/>
    <s v="OFF-ST-10003692"/>
    <x v="1"/>
    <x v="4"/>
    <s v="Recycled Steel Personal File for Hanging File Folders"/>
    <x v="2976"/>
    <n v="1"/>
    <n v="0"/>
    <n v="14.307499999999997"/>
  </r>
  <r>
    <x v="3795"/>
    <x v="1880"/>
    <x v="2"/>
    <x v="915"/>
    <d v="2011-02-03T00:00:00"/>
    <s v="Standard Class"/>
    <x v="719"/>
    <s v="Ed Jacobs"/>
    <x v="0"/>
    <s v="United States"/>
    <s v="San Diego"/>
    <x v="1"/>
    <n v="92037"/>
    <x v="1"/>
    <s v="FUR-TA-10003469"/>
    <x v="0"/>
    <x v="3"/>
    <s v="Balt Split Level Computer Training Table"/>
    <x v="2977"/>
    <n v="3"/>
    <n v="0.2"/>
    <n v="-16.649999999999991"/>
  </r>
  <r>
    <x v="3796"/>
    <x v="1880"/>
    <x v="2"/>
    <x v="915"/>
    <d v="2011-02-03T00:00:00"/>
    <s v="Standard Class"/>
    <x v="719"/>
    <s v="Ed Jacobs"/>
    <x v="0"/>
    <s v="United States"/>
    <s v="San Diego"/>
    <x v="1"/>
    <n v="92037"/>
    <x v="1"/>
    <s v="OFF-AR-10003179"/>
    <x v="1"/>
    <x v="6"/>
    <s v="Dixon Ticonderoga Core-Lock Colored Pencils"/>
    <x v="2978"/>
    <n v="4"/>
    <n v="0"/>
    <n v="12.025199999999998"/>
  </r>
  <r>
    <x v="3797"/>
    <x v="1881"/>
    <x v="3"/>
    <x v="397"/>
    <d v="2014-09-27T00:00:00"/>
    <s v="First Class"/>
    <x v="648"/>
    <s v="Bobby Elias"/>
    <x v="0"/>
    <s v="United States"/>
    <s v="Miami"/>
    <x v="2"/>
    <n v="33178"/>
    <x v="0"/>
    <s v="OFF-PA-10003395"/>
    <x v="1"/>
    <x v="10"/>
    <s v="Xerox 1941"/>
    <x v="1152"/>
    <n v="3"/>
    <n v="0.2"/>
    <n v="88.073999999999984"/>
  </r>
  <r>
    <x v="3798"/>
    <x v="1882"/>
    <x v="3"/>
    <x v="259"/>
    <d v="2014-11-06T00:00:00"/>
    <s v="First Class"/>
    <x v="126"/>
    <s v="Kelly Lampkin"/>
    <x v="1"/>
    <s v="United States"/>
    <s v="Greensboro"/>
    <x v="3"/>
    <n v="27405"/>
    <x v="0"/>
    <s v="FUR-TA-10004575"/>
    <x v="0"/>
    <x v="3"/>
    <s v="Hon 5100 Series Wood Tables"/>
    <x v="2979"/>
    <n v="3"/>
    <n v="0.4"/>
    <n v="-192.04680000000008"/>
  </r>
  <r>
    <x v="3799"/>
    <x v="1882"/>
    <x v="3"/>
    <x v="259"/>
    <d v="2014-11-06T00:00:00"/>
    <s v="First Class"/>
    <x v="126"/>
    <s v="Kelly Lampkin"/>
    <x v="1"/>
    <s v="United States"/>
    <s v="Greensboro"/>
    <x v="3"/>
    <n v="27405"/>
    <x v="0"/>
    <s v="TEC-PH-10002483"/>
    <x v="2"/>
    <x v="7"/>
    <s v="Motorola Moto X"/>
    <x v="2980"/>
    <n v="5"/>
    <n v="0.2"/>
    <n v="118.99650000000003"/>
  </r>
  <r>
    <x v="3800"/>
    <x v="1883"/>
    <x v="0"/>
    <x v="500"/>
    <d v="2013-10-21T00:00:00"/>
    <s v="Standard Class"/>
    <x v="720"/>
    <s v="Nathan Cano"/>
    <x v="0"/>
    <s v="United States"/>
    <s v="Jacksonville"/>
    <x v="3"/>
    <n v="28540"/>
    <x v="0"/>
    <s v="FUR-CH-10003606"/>
    <x v="0"/>
    <x v="1"/>
    <s v="SAFCO Folding Chair Trolley"/>
    <x v="2981"/>
    <n v="1"/>
    <n v="0.2"/>
    <n v="10.2592"/>
  </r>
  <r>
    <x v="3801"/>
    <x v="1883"/>
    <x v="0"/>
    <x v="500"/>
    <d v="2013-10-21T00:00:00"/>
    <s v="Standard Class"/>
    <x v="720"/>
    <s v="Nathan Cano"/>
    <x v="0"/>
    <s v="United States"/>
    <s v="Jacksonville"/>
    <x v="3"/>
    <n v="28540"/>
    <x v="0"/>
    <s v="TEC-AC-10002473"/>
    <x v="2"/>
    <x v="11"/>
    <s v="Maxell 4.7GB DVD-R"/>
    <x v="2982"/>
    <n v="1"/>
    <n v="0.2"/>
    <n v="5.9597999999999995"/>
  </r>
  <r>
    <x v="3802"/>
    <x v="1883"/>
    <x v="0"/>
    <x v="500"/>
    <d v="2013-10-21T00:00:00"/>
    <s v="Standard Class"/>
    <x v="720"/>
    <s v="Nathan Cano"/>
    <x v="0"/>
    <s v="United States"/>
    <s v="Jacksonville"/>
    <x v="3"/>
    <n v="28540"/>
    <x v="0"/>
    <s v="OFF-PA-10002319"/>
    <x v="1"/>
    <x v="10"/>
    <s v="Xerox 1944"/>
    <x v="2557"/>
    <n v="3"/>
    <n v="0.2"/>
    <n v="33.721199999999996"/>
  </r>
  <r>
    <x v="3803"/>
    <x v="1883"/>
    <x v="0"/>
    <x v="500"/>
    <d v="2013-10-21T00:00:00"/>
    <s v="Standard Class"/>
    <x v="720"/>
    <s v="Nathan Cano"/>
    <x v="0"/>
    <s v="United States"/>
    <s v="Jacksonville"/>
    <x v="3"/>
    <n v="28540"/>
    <x v="0"/>
    <s v="OFF-SU-10000946"/>
    <x v="1"/>
    <x v="14"/>
    <s v="Staples"/>
    <x v="2600"/>
    <n v="2"/>
    <n v="0.2"/>
    <n v="1.436399999999999"/>
  </r>
  <r>
    <x v="3804"/>
    <x v="1883"/>
    <x v="0"/>
    <x v="500"/>
    <d v="2013-10-21T00:00:00"/>
    <s v="Standard Class"/>
    <x v="720"/>
    <s v="Nathan Cano"/>
    <x v="0"/>
    <s v="United States"/>
    <s v="Jacksonville"/>
    <x v="3"/>
    <n v="28540"/>
    <x v="0"/>
    <s v="OFF-EN-10001335"/>
    <x v="1"/>
    <x v="12"/>
    <s v="White Business Envelopes with Contemporary Seam, Recycled White Business Envelopes"/>
    <x v="2983"/>
    <n v="4"/>
    <n v="0.2"/>
    <n v="13.127999999999998"/>
  </r>
  <r>
    <x v="3805"/>
    <x v="1883"/>
    <x v="0"/>
    <x v="500"/>
    <d v="2013-10-21T00:00:00"/>
    <s v="Standard Class"/>
    <x v="720"/>
    <s v="Nathan Cano"/>
    <x v="0"/>
    <s v="United States"/>
    <s v="Jacksonville"/>
    <x v="3"/>
    <n v="28540"/>
    <x v="0"/>
    <s v="OFF-PA-10002377"/>
    <x v="1"/>
    <x v="10"/>
    <s v="Xerox 1916"/>
    <x v="2984"/>
    <n v="1"/>
    <n v="0.2"/>
    <n v="14.681999999999999"/>
  </r>
  <r>
    <x v="3806"/>
    <x v="1884"/>
    <x v="1"/>
    <x v="768"/>
    <d v="2012-11-19T00:00:00"/>
    <s v="Standard Class"/>
    <x v="706"/>
    <s v="Anna Häberlin"/>
    <x v="1"/>
    <s v="United States"/>
    <s v="Plantation"/>
    <x v="2"/>
    <n v="33317"/>
    <x v="0"/>
    <s v="OFF-AR-10001246"/>
    <x v="1"/>
    <x v="6"/>
    <s v="Newell 317"/>
    <x v="2722"/>
    <n v="5"/>
    <n v="0.2"/>
    <n v="1.3229999999999991"/>
  </r>
  <r>
    <x v="3807"/>
    <x v="1884"/>
    <x v="1"/>
    <x v="768"/>
    <d v="2012-11-19T00:00:00"/>
    <s v="Standard Class"/>
    <x v="706"/>
    <s v="Anna Häberlin"/>
    <x v="1"/>
    <s v="United States"/>
    <s v="Plantation"/>
    <x v="2"/>
    <n v="33317"/>
    <x v="0"/>
    <s v="OFF-BI-10003291"/>
    <x v="1"/>
    <x v="8"/>
    <s v="Wilson Jones Leather-Like Binders with DublLock Round Rings"/>
    <x v="2985"/>
    <n v="2"/>
    <n v="0.7"/>
    <n v="-4.0158000000000005"/>
  </r>
  <r>
    <x v="3808"/>
    <x v="1884"/>
    <x v="1"/>
    <x v="768"/>
    <d v="2012-11-19T00:00:00"/>
    <s v="Standard Class"/>
    <x v="706"/>
    <s v="Anna Häberlin"/>
    <x v="1"/>
    <s v="United States"/>
    <s v="Plantation"/>
    <x v="2"/>
    <n v="33317"/>
    <x v="0"/>
    <s v="OFF-BI-10002799"/>
    <x v="1"/>
    <x v="8"/>
    <s v="SlimView Poly Binder, 3/8&quot;"/>
    <x v="2986"/>
    <n v="3"/>
    <n v="0.7"/>
    <n v="-3.7295999999999996"/>
  </r>
  <r>
    <x v="3809"/>
    <x v="1884"/>
    <x v="1"/>
    <x v="768"/>
    <d v="2012-11-19T00:00:00"/>
    <s v="Standard Class"/>
    <x v="706"/>
    <s v="Anna Häberlin"/>
    <x v="1"/>
    <s v="United States"/>
    <s v="Plantation"/>
    <x v="2"/>
    <n v="33317"/>
    <x v="0"/>
    <s v="FUR-CH-10003298"/>
    <x v="0"/>
    <x v="1"/>
    <s v="Office Star - Contemporary Task Swivel chair with Loop Arms, Charcoal"/>
    <x v="2987"/>
    <n v="5"/>
    <n v="0.2"/>
    <n v="-72.039000000000044"/>
  </r>
  <r>
    <x v="3810"/>
    <x v="1884"/>
    <x v="1"/>
    <x v="768"/>
    <d v="2012-11-19T00:00:00"/>
    <s v="Standard Class"/>
    <x v="706"/>
    <s v="Anna Häberlin"/>
    <x v="1"/>
    <s v="United States"/>
    <s v="Plantation"/>
    <x v="2"/>
    <n v="33317"/>
    <x v="0"/>
    <s v="TEC-PH-10000441"/>
    <x v="2"/>
    <x v="7"/>
    <s v="VTech DS6151"/>
    <x v="519"/>
    <n v="1"/>
    <n v="0.2"/>
    <n v="10.079200000000007"/>
  </r>
  <r>
    <x v="3811"/>
    <x v="1884"/>
    <x v="1"/>
    <x v="768"/>
    <d v="2012-11-19T00:00:00"/>
    <s v="Standard Class"/>
    <x v="706"/>
    <s v="Anna Häberlin"/>
    <x v="1"/>
    <s v="United States"/>
    <s v="Plantation"/>
    <x v="2"/>
    <n v="33317"/>
    <x v="0"/>
    <s v="FUR-CH-10004477"/>
    <x v="0"/>
    <x v="1"/>
    <s v="Global Push Button Manager's Chair, Indigo"/>
    <x v="2988"/>
    <n v="3"/>
    <n v="0.2"/>
    <n v="16.440299999999986"/>
  </r>
  <r>
    <x v="3812"/>
    <x v="1885"/>
    <x v="3"/>
    <x v="916"/>
    <d v="2014-03-06T00:00:00"/>
    <s v="Same Day"/>
    <x v="7"/>
    <s v="Pete Kriz"/>
    <x v="0"/>
    <s v="United States"/>
    <s v="Milwaukee"/>
    <x v="6"/>
    <n v="53209"/>
    <x v="2"/>
    <s v="OFF-LA-10003537"/>
    <x v="1"/>
    <x v="2"/>
    <s v="Avery 515"/>
    <x v="2989"/>
    <n v="2"/>
    <n v="0"/>
    <n v="11.778199999999998"/>
  </r>
  <r>
    <x v="3813"/>
    <x v="1886"/>
    <x v="1"/>
    <x v="599"/>
    <d v="2012-11-09T00:00:00"/>
    <s v="Standard Class"/>
    <x v="159"/>
    <s v="Nathan Gelder"/>
    <x v="0"/>
    <s v="United States"/>
    <s v="Quincy"/>
    <x v="10"/>
    <n v="62301"/>
    <x v="2"/>
    <s v="OFF-LA-10004484"/>
    <x v="1"/>
    <x v="2"/>
    <s v="Avery 476"/>
    <x v="2990"/>
    <n v="6"/>
    <n v="0.2"/>
    <n v="6.4427999999999992"/>
  </r>
  <r>
    <x v="3814"/>
    <x v="1887"/>
    <x v="0"/>
    <x v="630"/>
    <d v="2013-07-09T00:00:00"/>
    <s v="Same Day"/>
    <x v="9"/>
    <s v="Zuschuss Donatelli"/>
    <x v="0"/>
    <s v="United States"/>
    <s v="Jacksonville"/>
    <x v="2"/>
    <n v="32216"/>
    <x v="0"/>
    <s v="TEC-PH-10002824"/>
    <x v="2"/>
    <x v="7"/>
    <s v="Jabra SPEAK 410 Multidevice Speakerphone"/>
    <x v="2991"/>
    <n v="5"/>
    <n v="0.2"/>
    <n v="51.497499999999974"/>
  </r>
  <r>
    <x v="3815"/>
    <x v="1887"/>
    <x v="0"/>
    <x v="630"/>
    <d v="2013-07-09T00:00:00"/>
    <s v="Same Day"/>
    <x v="9"/>
    <s v="Zuschuss Donatelli"/>
    <x v="0"/>
    <s v="United States"/>
    <s v="Jacksonville"/>
    <x v="2"/>
    <n v="32216"/>
    <x v="0"/>
    <s v="OFF-PA-10004965"/>
    <x v="1"/>
    <x v="10"/>
    <s v="Xerox 1921"/>
    <x v="2992"/>
    <n v="2"/>
    <n v="0.2"/>
    <n v="4.9949999999999992"/>
  </r>
  <r>
    <x v="3816"/>
    <x v="1888"/>
    <x v="1"/>
    <x v="426"/>
    <d v="2012-09-19T00:00:00"/>
    <s v="Standard Class"/>
    <x v="508"/>
    <s v="Natalie Webber"/>
    <x v="0"/>
    <s v="United States"/>
    <s v="Mobile"/>
    <x v="19"/>
    <n v="36608"/>
    <x v="0"/>
    <s v="FUR-TA-10003569"/>
    <x v="0"/>
    <x v="3"/>
    <s v="Bretford CR8500 Series Meeting Room Furniture"/>
    <x v="2842"/>
    <n v="2"/>
    <n v="0"/>
    <n v="200.49"/>
  </r>
  <r>
    <x v="3817"/>
    <x v="1888"/>
    <x v="1"/>
    <x v="426"/>
    <d v="2012-09-19T00:00:00"/>
    <s v="Standard Class"/>
    <x v="508"/>
    <s v="Natalie Webber"/>
    <x v="0"/>
    <s v="United States"/>
    <s v="Mobile"/>
    <x v="19"/>
    <n v="36608"/>
    <x v="0"/>
    <s v="TEC-PH-10003187"/>
    <x v="2"/>
    <x v="7"/>
    <s v="Anker Astro Mini 3000mAh Ultra-Compact Portable Charger"/>
    <x v="1543"/>
    <n v="3"/>
    <n v="0"/>
    <n v="0"/>
  </r>
  <r>
    <x v="3818"/>
    <x v="1888"/>
    <x v="1"/>
    <x v="426"/>
    <d v="2012-09-19T00:00:00"/>
    <s v="Standard Class"/>
    <x v="508"/>
    <s v="Natalie Webber"/>
    <x v="0"/>
    <s v="United States"/>
    <s v="Mobile"/>
    <x v="19"/>
    <n v="36608"/>
    <x v="0"/>
    <s v="FUR-CH-10004853"/>
    <x v="0"/>
    <x v="1"/>
    <s v="Global Manager's Adjustable Task Chair, Storm"/>
    <x v="2993"/>
    <n v="7"/>
    <n v="0"/>
    <n v="306.48939999999988"/>
  </r>
  <r>
    <x v="3819"/>
    <x v="1889"/>
    <x v="3"/>
    <x v="449"/>
    <d v="2014-10-15T00:00:00"/>
    <s v="Standard Class"/>
    <x v="668"/>
    <s v="Harry Greene"/>
    <x v="0"/>
    <s v="United States"/>
    <s v="New York City"/>
    <x v="15"/>
    <n v="10024"/>
    <x v="3"/>
    <s v="OFF-BI-10001031"/>
    <x v="1"/>
    <x v="8"/>
    <s v="Pressboard Data Binders by Wilson Jones"/>
    <x v="2994"/>
    <n v="3"/>
    <n v="0.2"/>
    <n v="4.3253999999999984"/>
  </r>
  <r>
    <x v="3820"/>
    <x v="1889"/>
    <x v="3"/>
    <x v="449"/>
    <d v="2014-10-15T00:00:00"/>
    <s v="Standard Class"/>
    <x v="668"/>
    <s v="Harry Greene"/>
    <x v="0"/>
    <s v="United States"/>
    <s v="New York City"/>
    <x v="15"/>
    <n v="10024"/>
    <x v="3"/>
    <s v="FUR-BO-10003034"/>
    <x v="0"/>
    <x v="0"/>
    <s v="O'Sullivan Elevations Bookcase, Cherry Finish"/>
    <x v="2361"/>
    <n v="3"/>
    <n v="0.2"/>
    <n v="-15.71759999999999"/>
  </r>
  <r>
    <x v="3821"/>
    <x v="1889"/>
    <x v="3"/>
    <x v="449"/>
    <d v="2014-10-15T00:00:00"/>
    <s v="Standard Class"/>
    <x v="668"/>
    <s v="Harry Greene"/>
    <x v="0"/>
    <s v="United States"/>
    <s v="New York City"/>
    <x v="15"/>
    <n v="10024"/>
    <x v="3"/>
    <s v="OFF-PA-10000069"/>
    <x v="1"/>
    <x v="10"/>
    <s v="TOPS 4 x 6 Fluorescent Color Memo Sheets, 500 Sheets per Pack"/>
    <x v="2995"/>
    <n v="2"/>
    <n v="0"/>
    <n v="8.9206000000000003"/>
  </r>
  <r>
    <x v="3822"/>
    <x v="1889"/>
    <x v="3"/>
    <x v="449"/>
    <d v="2014-10-15T00:00:00"/>
    <s v="Standard Class"/>
    <x v="668"/>
    <s v="Harry Greene"/>
    <x v="0"/>
    <s v="United States"/>
    <s v="New York City"/>
    <x v="15"/>
    <n v="10024"/>
    <x v="3"/>
    <s v="OFF-BI-10003655"/>
    <x v="1"/>
    <x v="8"/>
    <s v="Durable Pressboard Binders"/>
    <x v="2614"/>
    <n v="6"/>
    <n v="0.2"/>
    <n v="6.1560000000000006"/>
  </r>
  <r>
    <x v="3823"/>
    <x v="1890"/>
    <x v="1"/>
    <x v="471"/>
    <d v="2012-09-18T00:00:00"/>
    <s v="Standard Class"/>
    <x v="530"/>
    <s v="Craig Carroll"/>
    <x v="0"/>
    <s v="United States"/>
    <s v="New York City"/>
    <x v="15"/>
    <n v="10011"/>
    <x v="3"/>
    <s v="OFF-ST-10000585"/>
    <x v="1"/>
    <x v="4"/>
    <s v="Economy Rollaway Files"/>
    <x v="2996"/>
    <n v="6"/>
    <n v="0"/>
    <n v="257.71199999999999"/>
  </r>
  <r>
    <x v="3824"/>
    <x v="1890"/>
    <x v="1"/>
    <x v="471"/>
    <d v="2012-09-18T00:00:00"/>
    <s v="Standard Class"/>
    <x v="530"/>
    <s v="Craig Carroll"/>
    <x v="0"/>
    <s v="United States"/>
    <s v="New York City"/>
    <x v="15"/>
    <n v="10011"/>
    <x v="3"/>
    <s v="TEC-CO-10001571"/>
    <x v="2"/>
    <x v="16"/>
    <s v="Sharp 1540cs Digital Laser Copier"/>
    <x v="2948"/>
    <n v="2"/>
    <n v="0.2"/>
    <n v="329.99400000000003"/>
  </r>
  <r>
    <x v="3825"/>
    <x v="1890"/>
    <x v="1"/>
    <x v="471"/>
    <d v="2012-09-18T00:00:00"/>
    <s v="Standard Class"/>
    <x v="530"/>
    <s v="Craig Carroll"/>
    <x v="0"/>
    <s v="United States"/>
    <s v="New York City"/>
    <x v="15"/>
    <n v="10011"/>
    <x v="3"/>
    <s v="OFF-BI-10002012"/>
    <x v="1"/>
    <x v="8"/>
    <s v="Wilson Jones Easy Flow II Sheet Lifters"/>
    <x v="91"/>
    <n v="9"/>
    <n v="0.2"/>
    <n v="4.5359999999999996"/>
  </r>
  <r>
    <x v="3826"/>
    <x v="1891"/>
    <x v="2"/>
    <x v="273"/>
    <d v="2011-10-12T00:00:00"/>
    <s v="Standard Class"/>
    <x v="189"/>
    <s v="John Grady"/>
    <x v="1"/>
    <s v="United States"/>
    <s v="Dallas"/>
    <x v="5"/>
    <n v="75217"/>
    <x v="2"/>
    <s v="OFF-ST-10001228"/>
    <x v="1"/>
    <x v="4"/>
    <s v="Fellowes Personal Hanging Folder Files, Navy"/>
    <x v="2060"/>
    <n v="10"/>
    <n v="0.2"/>
    <n v="10.744000000000007"/>
  </r>
  <r>
    <x v="3827"/>
    <x v="1892"/>
    <x v="3"/>
    <x v="917"/>
    <d v="2014-05-12T00:00:00"/>
    <s v="Standard Class"/>
    <x v="459"/>
    <s v="Rick Wilson"/>
    <x v="1"/>
    <s v="United States"/>
    <s v="Detroit"/>
    <x v="12"/>
    <n v="48234"/>
    <x v="2"/>
    <s v="FUR-CH-10004086"/>
    <x v="0"/>
    <x v="1"/>
    <s v="Hon 4070 Series Pagoda Armless Upholstered Stacking Chairs"/>
    <x v="2997"/>
    <n v="5"/>
    <n v="0"/>
    <n v="423.00849999999997"/>
  </r>
  <r>
    <x v="3828"/>
    <x v="1892"/>
    <x v="3"/>
    <x v="917"/>
    <d v="2014-05-12T00:00:00"/>
    <s v="Standard Class"/>
    <x v="459"/>
    <s v="Rick Wilson"/>
    <x v="1"/>
    <s v="United States"/>
    <s v="Detroit"/>
    <x v="12"/>
    <n v="48234"/>
    <x v="2"/>
    <s v="FUR-CH-10002017"/>
    <x v="0"/>
    <x v="1"/>
    <s v="SAFCO Optional Arm Kit for Workspace Cribbage Stacking Chair"/>
    <x v="2998"/>
    <n v="1"/>
    <n v="0"/>
    <n v="7.4591999999999992"/>
  </r>
  <r>
    <x v="3829"/>
    <x v="1892"/>
    <x v="3"/>
    <x v="917"/>
    <d v="2014-05-12T00:00:00"/>
    <s v="Standard Class"/>
    <x v="459"/>
    <s v="Rick Wilson"/>
    <x v="1"/>
    <s v="United States"/>
    <s v="Detroit"/>
    <x v="12"/>
    <n v="48234"/>
    <x v="2"/>
    <s v="FUR-CH-10000595"/>
    <x v="0"/>
    <x v="1"/>
    <s v="Safco Contoured Stacking Chairs"/>
    <x v="2999"/>
    <n v="2"/>
    <n v="0"/>
    <n v="119.19999999999999"/>
  </r>
  <r>
    <x v="3830"/>
    <x v="1892"/>
    <x v="3"/>
    <x v="917"/>
    <d v="2014-05-12T00:00:00"/>
    <s v="Standard Class"/>
    <x v="459"/>
    <s v="Rick Wilson"/>
    <x v="1"/>
    <s v="United States"/>
    <s v="Detroit"/>
    <x v="12"/>
    <n v="48234"/>
    <x v="2"/>
    <s v="OFF-AP-10001563"/>
    <x v="1"/>
    <x v="9"/>
    <s v="Belkin Premiere Surge Master II 8-outlet surge protector"/>
    <x v="3000"/>
    <n v="2"/>
    <n v="0.1"/>
    <n v="18.460399999999986"/>
  </r>
  <r>
    <x v="3831"/>
    <x v="1893"/>
    <x v="1"/>
    <x v="717"/>
    <d v="2012-11-19T00:00:00"/>
    <s v="Standard Class"/>
    <x v="721"/>
    <s v="Lycoris Saunders"/>
    <x v="0"/>
    <s v="United States"/>
    <s v="Dover"/>
    <x v="13"/>
    <n v="19901"/>
    <x v="3"/>
    <s v="FUR-FU-10004017"/>
    <x v="0"/>
    <x v="5"/>
    <s v="Executive Impressions 13&quot; Chairman Wall Clock"/>
    <x v="3001"/>
    <n v="3"/>
    <n v="0"/>
    <n v="26.648999999999997"/>
  </r>
  <r>
    <x v="3832"/>
    <x v="1893"/>
    <x v="1"/>
    <x v="717"/>
    <d v="2012-11-19T00:00:00"/>
    <s v="Standard Class"/>
    <x v="721"/>
    <s v="Lycoris Saunders"/>
    <x v="0"/>
    <s v="United States"/>
    <s v="Dover"/>
    <x v="13"/>
    <n v="19901"/>
    <x v="3"/>
    <s v="OFF-BI-10002571"/>
    <x v="1"/>
    <x v="8"/>
    <s v="Avery Framed View Binder, EZD Ring (Locking), Navy, 1 1/2&quot;"/>
    <x v="3002"/>
    <n v="2"/>
    <n v="0"/>
    <n v="9.3811999999999998"/>
  </r>
  <r>
    <x v="3833"/>
    <x v="1894"/>
    <x v="2"/>
    <x v="156"/>
    <d v="2011-11-24T00:00:00"/>
    <s v="Same Day"/>
    <x v="501"/>
    <s v="Muhammed Yedwab"/>
    <x v="1"/>
    <s v="United States"/>
    <s v="Columbus"/>
    <x v="24"/>
    <n v="43229"/>
    <x v="3"/>
    <s v="TEC-PH-10000560"/>
    <x v="2"/>
    <x v="7"/>
    <s v="Samsung Galaxy S III - 16GB - pebble blue (T-Mobile)"/>
    <x v="3003"/>
    <n v="5"/>
    <n v="0.4"/>
    <n v="-209.99399999999991"/>
  </r>
  <r>
    <x v="3834"/>
    <x v="1894"/>
    <x v="2"/>
    <x v="156"/>
    <d v="2011-11-24T00:00:00"/>
    <s v="Same Day"/>
    <x v="501"/>
    <s v="Muhammed Yedwab"/>
    <x v="1"/>
    <s v="United States"/>
    <s v="Columbus"/>
    <x v="24"/>
    <n v="43229"/>
    <x v="3"/>
    <s v="FUR-CH-10000847"/>
    <x v="0"/>
    <x v="1"/>
    <s v="Global Executive Mid-Back Manager's Chair"/>
    <x v="3004"/>
    <n v="3"/>
    <n v="0.3"/>
    <n v="-34.917600000000022"/>
  </r>
  <r>
    <x v="3835"/>
    <x v="1895"/>
    <x v="2"/>
    <x v="918"/>
    <d v="2011-04-15T00:00:00"/>
    <s v="Standard Class"/>
    <x v="487"/>
    <s v="Jim Mitchum"/>
    <x v="1"/>
    <s v="United States"/>
    <s v="Glendale"/>
    <x v="16"/>
    <n v="85301"/>
    <x v="1"/>
    <s v="OFF-FA-10000611"/>
    <x v="1"/>
    <x v="13"/>
    <s v="Binder Clips by OIC"/>
    <x v="3005"/>
    <n v="2"/>
    <n v="0.2"/>
    <n v="0.82879999999999987"/>
  </r>
  <r>
    <x v="3836"/>
    <x v="1895"/>
    <x v="2"/>
    <x v="918"/>
    <d v="2011-04-15T00:00:00"/>
    <s v="Standard Class"/>
    <x v="487"/>
    <s v="Jim Mitchum"/>
    <x v="1"/>
    <s v="United States"/>
    <s v="Glendale"/>
    <x v="16"/>
    <n v="85301"/>
    <x v="1"/>
    <s v="OFF-PA-10004733"/>
    <x v="1"/>
    <x v="10"/>
    <s v="Things To Do Today Spiral Book"/>
    <x v="3006"/>
    <n v="3"/>
    <n v="0.2"/>
    <n v="6.8903999999999979"/>
  </r>
  <r>
    <x v="3837"/>
    <x v="1896"/>
    <x v="2"/>
    <x v="711"/>
    <d v="2011-08-02T00:00:00"/>
    <s v="Standard Class"/>
    <x v="27"/>
    <s v="Kunst Miller"/>
    <x v="0"/>
    <s v="United States"/>
    <s v="North Las Vegas"/>
    <x v="33"/>
    <n v="89031"/>
    <x v="1"/>
    <s v="TEC-PH-10001363"/>
    <x v="2"/>
    <x v="7"/>
    <s v="Apple iPhone 5S"/>
    <x v="3007"/>
    <n v="2"/>
    <n v="0.2"/>
    <n v="113.99799999999991"/>
  </r>
  <r>
    <x v="3838"/>
    <x v="1896"/>
    <x v="2"/>
    <x v="711"/>
    <d v="2011-08-02T00:00:00"/>
    <s v="Standard Class"/>
    <x v="27"/>
    <s v="Kunst Miller"/>
    <x v="0"/>
    <s v="United States"/>
    <s v="North Las Vegas"/>
    <x v="33"/>
    <n v="89031"/>
    <x v="1"/>
    <s v="FUR-CH-10003312"/>
    <x v="0"/>
    <x v="1"/>
    <s v="Hon 2090 “Pillow Soft” Series Mid Back Swivel/Tilt Chairs"/>
    <x v="3008"/>
    <n v="3"/>
    <n v="0.2"/>
    <n v="-109.58220000000011"/>
  </r>
  <r>
    <x v="3839"/>
    <x v="1896"/>
    <x v="2"/>
    <x v="711"/>
    <d v="2011-08-02T00:00:00"/>
    <s v="Standard Class"/>
    <x v="27"/>
    <s v="Kunst Miller"/>
    <x v="0"/>
    <s v="United States"/>
    <s v="North Las Vegas"/>
    <x v="33"/>
    <n v="89031"/>
    <x v="1"/>
    <s v="FUR-FU-10004018"/>
    <x v="0"/>
    <x v="5"/>
    <s v="Tensor Computer Mounted Lamp"/>
    <x v="3009"/>
    <n v="9"/>
    <n v="0"/>
    <n v="36.182700000000004"/>
  </r>
  <r>
    <x v="3840"/>
    <x v="1896"/>
    <x v="2"/>
    <x v="711"/>
    <d v="2011-08-02T00:00:00"/>
    <s v="Standard Class"/>
    <x v="27"/>
    <s v="Kunst Miller"/>
    <x v="0"/>
    <s v="United States"/>
    <s v="North Las Vegas"/>
    <x v="33"/>
    <n v="89031"/>
    <x v="1"/>
    <s v="TEC-AC-10004814"/>
    <x v="2"/>
    <x v="11"/>
    <s v="Logitech Illuminated Ultrathin Keyboard with Backlighting"/>
    <x v="3010"/>
    <n v="3"/>
    <n v="0"/>
    <n v="70.097700000000003"/>
  </r>
  <r>
    <x v="3841"/>
    <x v="1897"/>
    <x v="2"/>
    <x v="785"/>
    <d v="2011-06-12T00:00:00"/>
    <s v="Standard Class"/>
    <x v="722"/>
    <s v="Katrina Edelman"/>
    <x v="1"/>
    <s v="United States"/>
    <s v="Bristol"/>
    <x v="18"/>
    <n v="37620"/>
    <x v="0"/>
    <s v="FUR-CH-10002647"/>
    <x v="0"/>
    <x v="1"/>
    <s v="Situations Contoured Folding Chairs, 4/Set"/>
    <x v="3011"/>
    <n v="3"/>
    <n v="0.2"/>
    <n v="10.647000000000006"/>
  </r>
  <r>
    <x v="3842"/>
    <x v="1898"/>
    <x v="2"/>
    <x v="919"/>
    <d v="2011-10-31T00:00:00"/>
    <s v="First Class"/>
    <x v="477"/>
    <s v="Todd Sumrall"/>
    <x v="1"/>
    <s v="United States"/>
    <s v="Los Angeles"/>
    <x v="1"/>
    <n v="90049"/>
    <x v="1"/>
    <s v="OFF-BI-10004140"/>
    <x v="1"/>
    <x v="8"/>
    <s v="Avery Non-Stick Binders"/>
    <x v="1600"/>
    <n v="2"/>
    <n v="0.2"/>
    <n v="2.2449999999999992"/>
  </r>
  <r>
    <x v="3843"/>
    <x v="1898"/>
    <x v="2"/>
    <x v="919"/>
    <d v="2011-10-31T00:00:00"/>
    <s v="First Class"/>
    <x v="477"/>
    <s v="Todd Sumrall"/>
    <x v="1"/>
    <s v="United States"/>
    <s v="Los Angeles"/>
    <x v="1"/>
    <n v="90049"/>
    <x v="1"/>
    <s v="OFF-SU-10002301"/>
    <x v="1"/>
    <x v="14"/>
    <s v="Serrated Blade or Curved Handle Hand Letter Openers"/>
    <x v="3012"/>
    <n v="2"/>
    <n v="0"/>
    <n v="6.2800000000000189E-2"/>
  </r>
  <r>
    <x v="3844"/>
    <x v="1898"/>
    <x v="2"/>
    <x v="919"/>
    <d v="2011-10-31T00:00:00"/>
    <s v="First Class"/>
    <x v="477"/>
    <s v="Todd Sumrall"/>
    <x v="1"/>
    <s v="United States"/>
    <s v="Los Angeles"/>
    <x v="1"/>
    <n v="90049"/>
    <x v="1"/>
    <s v="OFF-SU-10000646"/>
    <x v="1"/>
    <x v="14"/>
    <s v="Premier Automatic Letter Opener"/>
    <x v="3013"/>
    <n v="2"/>
    <n v="0"/>
    <n v="14.422200000000032"/>
  </r>
  <r>
    <x v="3845"/>
    <x v="1898"/>
    <x v="2"/>
    <x v="919"/>
    <d v="2011-10-31T00:00:00"/>
    <s v="First Class"/>
    <x v="477"/>
    <s v="Todd Sumrall"/>
    <x v="1"/>
    <s v="United States"/>
    <s v="Los Angeles"/>
    <x v="1"/>
    <n v="90049"/>
    <x v="1"/>
    <s v="FUR-BO-10001337"/>
    <x v="0"/>
    <x v="0"/>
    <s v="O'Sullivan Living Dimensions 2-Shelf Bookcases"/>
    <x v="3014"/>
    <n v="6"/>
    <n v="0.15"/>
    <n v="-36.293999999999997"/>
  </r>
  <r>
    <x v="3846"/>
    <x v="1898"/>
    <x v="2"/>
    <x v="919"/>
    <d v="2011-10-31T00:00:00"/>
    <s v="First Class"/>
    <x v="477"/>
    <s v="Todd Sumrall"/>
    <x v="1"/>
    <s v="United States"/>
    <s v="Los Angeles"/>
    <x v="1"/>
    <n v="90049"/>
    <x v="1"/>
    <s v="OFF-ST-10003442"/>
    <x v="1"/>
    <x v="4"/>
    <s v="Eldon Portable Mobile Manager"/>
    <x v="1605"/>
    <n v="5"/>
    <n v="0"/>
    <n v="38.177999999999997"/>
  </r>
  <r>
    <x v="3847"/>
    <x v="1899"/>
    <x v="3"/>
    <x v="920"/>
    <d v="2014-11-28T00:00:00"/>
    <s v="Second Class"/>
    <x v="449"/>
    <s v="Sam Zeldin"/>
    <x v="2"/>
    <s v="United States"/>
    <s v="Canton"/>
    <x v="12"/>
    <n v="48187"/>
    <x v="2"/>
    <s v="OFF-ST-10001097"/>
    <x v="1"/>
    <x v="4"/>
    <s v="Office Impressions Heavy Duty Welded Shelving &amp; Multimedia Storage Drawers"/>
    <x v="881"/>
    <n v="3"/>
    <n v="0"/>
    <n v="0"/>
  </r>
  <r>
    <x v="3848"/>
    <x v="1900"/>
    <x v="3"/>
    <x v="585"/>
    <d v="2014-09-24T00:00:00"/>
    <s v="First Class"/>
    <x v="32"/>
    <s v="Joel Eaton"/>
    <x v="0"/>
    <s v="United States"/>
    <s v="Fayetteville"/>
    <x v="36"/>
    <n v="72701"/>
    <x v="0"/>
    <s v="OFF-BI-10004318"/>
    <x v="1"/>
    <x v="8"/>
    <s v="Ibico EB-19 Dual Function Manual Binding System"/>
    <x v="3015"/>
    <n v="4"/>
    <n v="0"/>
    <n v="318.30160000000001"/>
  </r>
  <r>
    <x v="3849"/>
    <x v="1900"/>
    <x v="3"/>
    <x v="585"/>
    <d v="2014-09-24T00:00:00"/>
    <s v="First Class"/>
    <x v="32"/>
    <s v="Joel Eaton"/>
    <x v="0"/>
    <s v="United States"/>
    <s v="Fayetteville"/>
    <x v="36"/>
    <n v="72701"/>
    <x v="0"/>
    <s v="TEC-AC-10004633"/>
    <x v="2"/>
    <x v="11"/>
    <s v="Verbatim 25 GB 6x Blu-ray Single Layer Recordable Disc, 3/Pack"/>
    <x v="2765"/>
    <n v="5"/>
    <n v="0"/>
    <n v="15.378000000000004"/>
  </r>
  <r>
    <x v="3850"/>
    <x v="1901"/>
    <x v="1"/>
    <x v="784"/>
    <d v="2012-12-09T00:00:00"/>
    <s v="Standard Class"/>
    <x v="99"/>
    <s v="Michael Stewart"/>
    <x v="1"/>
    <s v="United States"/>
    <s v="Springfield"/>
    <x v="25"/>
    <n v="65807"/>
    <x v="2"/>
    <s v="OFF-PA-10001970"/>
    <x v="1"/>
    <x v="10"/>
    <s v="Xerox 1881"/>
    <x v="3016"/>
    <n v="7"/>
    <n v="0"/>
    <n v="40.401199999999996"/>
  </r>
  <r>
    <x v="3851"/>
    <x v="1902"/>
    <x v="1"/>
    <x v="481"/>
    <d v="2012-09-21T00:00:00"/>
    <s v="Same Day"/>
    <x v="723"/>
    <s v="Duane Huffman"/>
    <x v="2"/>
    <s v="United States"/>
    <s v="Quincy"/>
    <x v="31"/>
    <n v="2169"/>
    <x v="3"/>
    <s v="FUR-FU-10004006"/>
    <x v="0"/>
    <x v="5"/>
    <s v="Deflect-o DuraMat Lighweight, Studded, Beveled Mat for Low Pile Carpeting"/>
    <x v="3017"/>
    <n v="2"/>
    <n v="0"/>
    <n v="14.500999999999991"/>
  </r>
  <r>
    <x v="3852"/>
    <x v="1903"/>
    <x v="3"/>
    <x v="200"/>
    <d v="2014-11-30T00:00:00"/>
    <s v="First Class"/>
    <x v="150"/>
    <s v="Guy Thornton"/>
    <x v="0"/>
    <s v="United States"/>
    <s v="Rockford"/>
    <x v="10"/>
    <n v="61107"/>
    <x v="2"/>
    <s v="OFF-BI-10001524"/>
    <x v="1"/>
    <x v="8"/>
    <s v="GBC Premium Transparent Covers with Diagonal Lined Pattern"/>
    <x v="3018"/>
    <n v="8"/>
    <n v="0.8"/>
    <n v="-53.708800000000025"/>
  </r>
  <r>
    <x v="3853"/>
    <x v="1904"/>
    <x v="3"/>
    <x v="921"/>
    <d v="2014-06-11T00:00:00"/>
    <s v="Standard Class"/>
    <x v="689"/>
    <s v="Gary Hansen"/>
    <x v="2"/>
    <s v="United States"/>
    <s v="San Francisco"/>
    <x v="1"/>
    <n v="94122"/>
    <x v="1"/>
    <s v="FUR-FU-10004164"/>
    <x v="0"/>
    <x v="5"/>
    <s v="Eldon 300 Class Desk Accessories, Black"/>
    <x v="1931"/>
    <n v="1"/>
    <n v="0"/>
    <n v="2.1780000000000004"/>
  </r>
  <r>
    <x v="3854"/>
    <x v="1904"/>
    <x v="3"/>
    <x v="921"/>
    <d v="2014-06-11T00:00:00"/>
    <s v="Standard Class"/>
    <x v="689"/>
    <s v="Gary Hansen"/>
    <x v="2"/>
    <s v="United States"/>
    <s v="San Francisco"/>
    <x v="1"/>
    <n v="94122"/>
    <x v="1"/>
    <s v="OFF-ST-10002957"/>
    <x v="1"/>
    <x v="4"/>
    <s v="Sterilite Show Offs Storage Containers"/>
    <x v="1603"/>
    <n v="5"/>
    <n v="0"/>
    <n v="0"/>
  </r>
  <r>
    <x v="3855"/>
    <x v="1905"/>
    <x v="3"/>
    <x v="436"/>
    <d v="2014-10-29T00:00:00"/>
    <s v="Second Class"/>
    <x v="661"/>
    <s v="Darrin Martin"/>
    <x v="0"/>
    <s v="United States"/>
    <s v="San Antonio"/>
    <x v="5"/>
    <n v="78207"/>
    <x v="2"/>
    <s v="OFF-BI-10004364"/>
    <x v="1"/>
    <x v="8"/>
    <s v="Storex Dura Pro Binders"/>
    <x v="3019"/>
    <n v="3"/>
    <n v="0.8"/>
    <n v="-6.2370000000000019"/>
  </r>
  <r>
    <x v="3856"/>
    <x v="1905"/>
    <x v="3"/>
    <x v="436"/>
    <d v="2014-10-29T00:00:00"/>
    <s v="Second Class"/>
    <x v="661"/>
    <s v="Darrin Martin"/>
    <x v="0"/>
    <s v="United States"/>
    <s v="San Antonio"/>
    <x v="5"/>
    <n v="78207"/>
    <x v="2"/>
    <s v="TEC-PH-10002824"/>
    <x v="2"/>
    <x v="7"/>
    <s v="Jabra SPEAK 410 Multidevice Speakerphone"/>
    <x v="2991"/>
    <n v="5"/>
    <n v="0.2"/>
    <n v="51.497499999999974"/>
  </r>
  <r>
    <x v="3857"/>
    <x v="1905"/>
    <x v="3"/>
    <x v="436"/>
    <d v="2014-10-29T00:00:00"/>
    <s v="Second Class"/>
    <x v="661"/>
    <s v="Darrin Martin"/>
    <x v="0"/>
    <s v="United States"/>
    <s v="San Antonio"/>
    <x v="5"/>
    <n v="78207"/>
    <x v="2"/>
    <s v="OFF-AR-10000634"/>
    <x v="1"/>
    <x v="6"/>
    <s v="Newell 320"/>
    <x v="1518"/>
    <n v="3"/>
    <n v="0.2"/>
    <n v="0.89880000000000004"/>
  </r>
  <r>
    <x v="3858"/>
    <x v="1906"/>
    <x v="2"/>
    <x v="414"/>
    <d v="2011-12-20T00:00:00"/>
    <s v="Same Day"/>
    <x v="646"/>
    <s v="Toby Carlisle"/>
    <x v="0"/>
    <s v="United States"/>
    <s v="Thornton"/>
    <x v="22"/>
    <n v="80229"/>
    <x v="1"/>
    <s v="TEC-AC-10001539"/>
    <x v="2"/>
    <x v="11"/>
    <s v="Logitech G430 Surround Sound Gaming Headset with Dolby 7.1 Technology"/>
    <x v="3020"/>
    <n v="7"/>
    <n v="0.2"/>
    <n v="89.588799999999992"/>
  </r>
  <r>
    <x v="3859"/>
    <x v="1907"/>
    <x v="3"/>
    <x v="922"/>
    <d v="2014-02-23T00:00:00"/>
    <s v="Standard Class"/>
    <x v="451"/>
    <s v="Julie Kriz"/>
    <x v="2"/>
    <s v="United States"/>
    <s v="Chicago"/>
    <x v="10"/>
    <n v="60653"/>
    <x v="2"/>
    <s v="FUR-TA-10001932"/>
    <x v="0"/>
    <x v="3"/>
    <s v="Chromcraft 48&quot; x 96&quot; Racetrack Double Pedestal Table"/>
    <x v="3021"/>
    <n v="3"/>
    <n v="0.5"/>
    <n v="-269.33760000000001"/>
  </r>
  <r>
    <x v="3860"/>
    <x v="1907"/>
    <x v="3"/>
    <x v="922"/>
    <d v="2014-02-23T00:00:00"/>
    <s v="Standard Class"/>
    <x v="451"/>
    <s v="Julie Kriz"/>
    <x v="2"/>
    <s v="United States"/>
    <s v="Chicago"/>
    <x v="10"/>
    <n v="60653"/>
    <x v="2"/>
    <s v="TEC-PH-10002789"/>
    <x v="2"/>
    <x v="7"/>
    <s v="LG Exalt"/>
    <x v="1889"/>
    <n v="1"/>
    <n v="0.2"/>
    <n v="10.919299999999996"/>
  </r>
  <r>
    <x v="3861"/>
    <x v="1908"/>
    <x v="2"/>
    <x v="523"/>
    <d v="2011-05-10T00:00:00"/>
    <s v="Standard Class"/>
    <x v="720"/>
    <s v="Nathan Cano"/>
    <x v="0"/>
    <s v="United States"/>
    <s v="Yonkers"/>
    <x v="15"/>
    <n v="10701"/>
    <x v="3"/>
    <s v="OFF-BI-10004828"/>
    <x v="1"/>
    <x v="8"/>
    <s v="GBC Poly Designer Binding Covers"/>
    <x v="3022"/>
    <n v="3"/>
    <n v="0.2"/>
    <n v="14.563799999999997"/>
  </r>
  <r>
    <x v="3862"/>
    <x v="1908"/>
    <x v="2"/>
    <x v="523"/>
    <d v="2011-05-10T00:00:00"/>
    <s v="Standard Class"/>
    <x v="720"/>
    <s v="Nathan Cano"/>
    <x v="0"/>
    <s v="United States"/>
    <s v="Yonkers"/>
    <x v="15"/>
    <n v="10701"/>
    <x v="3"/>
    <s v="OFF-BI-10003981"/>
    <x v="1"/>
    <x v="8"/>
    <s v="Avery Durable Plastic 1&quot; Binders"/>
    <x v="3023"/>
    <n v="3"/>
    <n v="0.2"/>
    <n v="3.9497999999999998"/>
  </r>
  <r>
    <x v="3863"/>
    <x v="1909"/>
    <x v="3"/>
    <x v="161"/>
    <d v="2014-10-20T00:00:00"/>
    <s v="Second Class"/>
    <x v="195"/>
    <s v="Astrea Jones"/>
    <x v="0"/>
    <s v="United States"/>
    <s v="San Diego"/>
    <x v="1"/>
    <n v="92037"/>
    <x v="1"/>
    <s v="OFF-AR-10001770"/>
    <x v="1"/>
    <x v="6"/>
    <s v="Economy #2 Pencils"/>
    <x v="3024"/>
    <n v="4"/>
    <n v="0"/>
    <n v="2.7664"/>
  </r>
  <r>
    <x v="3864"/>
    <x v="1910"/>
    <x v="1"/>
    <x v="109"/>
    <d v="2012-12-03T00:00:00"/>
    <s v="Standard Class"/>
    <x v="62"/>
    <s v="Lena Creighton"/>
    <x v="0"/>
    <s v="United States"/>
    <s v="Champaign"/>
    <x v="10"/>
    <n v="61821"/>
    <x v="2"/>
    <s v="FUR-FU-10004904"/>
    <x v="0"/>
    <x v="5"/>
    <s v="Eldon &quot;L&quot; Workstation Diamond Chairmat"/>
    <x v="3025"/>
    <n v="5"/>
    <n v="0.6"/>
    <n v="-182.35200000000003"/>
  </r>
  <r>
    <x v="3865"/>
    <x v="1911"/>
    <x v="2"/>
    <x v="923"/>
    <d v="2011-07-29T00:00:00"/>
    <s v="Second Class"/>
    <x v="543"/>
    <s v="Giulietta Weimer"/>
    <x v="0"/>
    <s v="United States"/>
    <s v="San Francisco"/>
    <x v="1"/>
    <n v="94122"/>
    <x v="1"/>
    <s v="TEC-AC-10002842"/>
    <x v="2"/>
    <x v="11"/>
    <s v="WD My Passport Ultra 2TB Portable External Hard Drive"/>
    <x v="1685"/>
    <n v="2"/>
    <n v="0"/>
    <n v="38.080000000000013"/>
  </r>
  <r>
    <x v="3866"/>
    <x v="1912"/>
    <x v="3"/>
    <x v="756"/>
    <d v="2014-04-26T00:00:00"/>
    <s v="Second Class"/>
    <x v="253"/>
    <s v="Sean Christensen"/>
    <x v="0"/>
    <s v="United States"/>
    <s v="Lawrence"/>
    <x v="14"/>
    <n v="46226"/>
    <x v="2"/>
    <s v="TEC-AC-10003590"/>
    <x v="2"/>
    <x v="11"/>
    <s v="TRENDnet 56K USB 2.0 Phone, Internet and Fax Modem"/>
    <x v="3026"/>
    <n v="6"/>
    <n v="0"/>
    <n v="55.922399999999996"/>
  </r>
  <r>
    <x v="3867"/>
    <x v="1913"/>
    <x v="1"/>
    <x v="924"/>
    <d v="2012-10-27T00:00:00"/>
    <s v="Second Class"/>
    <x v="282"/>
    <s v="Jay Fein"/>
    <x v="0"/>
    <s v="United States"/>
    <s v="San Diego"/>
    <x v="1"/>
    <n v="92105"/>
    <x v="1"/>
    <s v="TEC-AC-10000710"/>
    <x v="2"/>
    <x v="11"/>
    <s v="Maxell DVD-RAM Discs"/>
    <x v="3027"/>
    <n v="9"/>
    <n v="0"/>
    <n v="63.777600000000007"/>
  </r>
  <r>
    <x v="3868"/>
    <x v="1913"/>
    <x v="1"/>
    <x v="924"/>
    <d v="2012-10-27T00:00:00"/>
    <s v="Second Class"/>
    <x v="282"/>
    <s v="Jay Fein"/>
    <x v="0"/>
    <s v="United States"/>
    <s v="San Diego"/>
    <x v="1"/>
    <n v="92105"/>
    <x v="1"/>
    <s v="FUR-CH-10004495"/>
    <x v="0"/>
    <x v="1"/>
    <s v="Global Leather and Oak Executive Chair, Black"/>
    <x v="3028"/>
    <n v="1"/>
    <n v="0.2"/>
    <n v="27.088199999999965"/>
  </r>
  <r>
    <x v="3869"/>
    <x v="1913"/>
    <x v="1"/>
    <x v="924"/>
    <d v="2012-10-27T00:00:00"/>
    <s v="Second Class"/>
    <x v="282"/>
    <s v="Jay Fein"/>
    <x v="0"/>
    <s v="United States"/>
    <s v="San Diego"/>
    <x v="1"/>
    <n v="92105"/>
    <x v="1"/>
    <s v="FUR-CH-10004540"/>
    <x v="0"/>
    <x v="1"/>
    <s v="Global Chrome Stack Chair"/>
    <x v="3029"/>
    <n v="7"/>
    <n v="0.2"/>
    <n v="16.797200000000004"/>
  </r>
  <r>
    <x v="3870"/>
    <x v="1913"/>
    <x v="1"/>
    <x v="924"/>
    <d v="2012-10-27T00:00:00"/>
    <s v="Second Class"/>
    <x v="282"/>
    <s v="Jay Fein"/>
    <x v="0"/>
    <s v="United States"/>
    <s v="San Diego"/>
    <x v="1"/>
    <n v="92105"/>
    <x v="1"/>
    <s v="OFF-PA-10004971"/>
    <x v="1"/>
    <x v="10"/>
    <s v="Xerox 196"/>
    <x v="1057"/>
    <n v="2"/>
    <n v="0"/>
    <n v="5.6644000000000005"/>
  </r>
  <r>
    <x v="3871"/>
    <x v="1913"/>
    <x v="1"/>
    <x v="924"/>
    <d v="2012-10-27T00:00:00"/>
    <s v="Second Class"/>
    <x v="282"/>
    <s v="Jay Fein"/>
    <x v="0"/>
    <s v="United States"/>
    <s v="San Diego"/>
    <x v="1"/>
    <n v="92105"/>
    <x v="1"/>
    <s v="OFF-EN-10002600"/>
    <x v="1"/>
    <x v="12"/>
    <s v="Redi-Strip #10 Envelopes, 4 1/8 x 9 1/2"/>
    <x v="3030"/>
    <n v="4"/>
    <n v="0"/>
    <n v="5.6639999999999997"/>
  </r>
  <r>
    <x v="3872"/>
    <x v="1913"/>
    <x v="1"/>
    <x v="924"/>
    <d v="2012-10-27T00:00:00"/>
    <s v="Second Class"/>
    <x v="282"/>
    <s v="Jay Fein"/>
    <x v="0"/>
    <s v="United States"/>
    <s v="San Diego"/>
    <x v="1"/>
    <n v="92105"/>
    <x v="1"/>
    <s v="FUR-CH-10001854"/>
    <x v="0"/>
    <x v="1"/>
    <s v="Office Star - Professional Matrix Back Chair with 2-to-1 Synchro Tilt and Mesh Fabric Seat"/>
    <x v="3031"/>
    <n v="3"/>
    <n v="0.2"/>
    <n v="42.117600000000039"/>
  </r>
  <r>
    <x v="3873"/>
    <x v="1914"/>
    <x v="0"/>
    <x v="64"/>
    <d v="2013-09-08T00:00:00"/>
    <s v="Second Class"/>
    <x v="661"/>
    <s v="Darrin Martin"/>
    <x v="0"/>
    <s v="United States"/>
    <s v="Johnson City"/>
    <x v="18"/>
    <n v="37604"/>
    <x v="0"/>
    <s v="OFF-EN-10001099"/>
    <x v="1"/>
    <x v="12"/>
    <s v="Staples"/>
    <x v="3032"/>
    <n v="3"/>
    <n v="0.2"/>
    <n v="7.6283999999999974"/>
  </r>
  <r>
    <x v="3874"/>
    <x v="1914"/>
    <x v="0"/>
    <x v="64"/>
    <d v="2013-09-08T00:00:00"/>
    <s v="Second Class"/>
    <x v="661"/>
    <s v="Darrin Martin"/>
    <x v="0"/>
    <s v="United States"/>
    <s v="Johnson City"/>
    <x v="18"/>
    <n v="37604"/>
    <x v="0"/>
    <s v="OFF-BI-10001597"/>
    <x v="1"/>
    <x v="8"/>
    <s v="Wilson Jones Ledger-Size, Piano-Hinge Binder, 2&quot;, Blue"/>
    <x v="3033"/>
    <n v="7"/>
    <n v="0.7"/>
    <n v="-63.109199999999987"/>
  </r>
  <r>
    <x v="3875"/>
    <x v="1914"/>
    <x v="0"/>
    <x v="64"/>
    <d v="2013-09-08T00:00:00"/>
    <s v="Second Class"/>
    <x v="661"/>
    <s v="Darrin Martin"/>
    <x v="0"/>
    <s v="United States"/>
    <s v="Johnson City"/>
    <x v="18"/>
    <n v="37604"/>
    <x v="0"/>
    <s v="TEC-PH-10002660"/>
    <x v="2"/>
    <x v="7"/>
    <s v="Nortel Networks T7316 E Nt8 B27"/>
    <x v="3034"/>
    <n v="2"/>
    <n v="0.2"/>
    <n v="6.7990000000000066"/>
  </r>
  <r>
    <x v="3876"/>
    <x v="1914"/>
    <x v="0"/>
    <x v="64"/>
    <d v="2013-09-08T00:00:00"/>
    <s v="Second Class"/>
    <x v="661"/>
    <s v="Darrin Martin"/>
    <x v="0"/>
    <s v="United States"/>
    <s v="Johnson City"/>
    <x v="18"/>
    <n v="37604"/>
    <x v="0"/>
    <s v="OFF-PA-10000327"/>
    <x v="1"/>
    <x v="10"/>
    <s v="Xerox 1971"/>
    <x v="1518"/>
    <n v="3"/>
    <n v="0.2"/>
    <n v="3.2099999999999982"/>
  </r>
  <r>
    <x v="3877"/>
    <x v="1915"/>
    <x v="0"/>
    <x v="99"/>
    <d v="2013-11-03T00:00:00"/>
    <s v="Standard Class"/>
    <x v="212"/>
    <s v="Emily Phan"/>
    <x v="0"/>
    <s v="United States"/>
    <s v="Tampa"/>
    <x v="2"/>
    <n v="33614"/>
    <x v="0"/>
    <s v="OFF-BI-10001191"/>
    <x v="1"/>
    <x v="8"/>
    <s v="Canvas Sectional Post Binders"/>
    <x v="3035"/>
    <n v="5"/>
    <n v="0.7"/>
    <n v="-26.732999999999997"/>
  </r>
  <r>
    <x v="3878"/>
    <x v="1916"/>
    <x v="2"/>
    <x v="267"/>
    <d v="2011-04-07T00:00:00"/>
    <s v="First Class"/>
    <x v="189"/>
    <s v="John Grady"/>
    <x v="1"/>
    <s v="United States"/>
    <s v="Decatur"/>
    <x v="10"/>
    <n v="62521"/>
    <x v="2"/>
    <s v="OFF-ST-10003455"/>
    <x v="1"/>
    <x v="4"/>
    <s v="Tenex File Box, Personal Filing Tote with Lid, Black"/>
    <x v="1612"/>
    <n v="4"/>
    <n v="0.2"/>
    <n v="3.7224000000000004"/>
  </r>
  <r>
    <x v="3879"/>
    <x v="1916"/>
    <x v="2"/>
    <x v="267"/>
    <d v="2011-04-07T00:00:00"/>
    <s v="First Class"/>
    <x v="189"/>
    <s v="John Grady"/>
    <x v="1"/>
    <s v="United States"/>
    <s v="Decatur"/>
    <x v="10"/>
    <n v="62521"/>
    <x v="2"/>
    <s v="OFF-ST-10001031"/>
    <x v="1"/>
    <x v="4"/>
    <s v="Adjustable Personal File Tote"/>
    <x v="3036"/>
    <n v="4"/>
    <n v="0.2"/>
    <n v="3.9072000000000031"/>
  </r>
  <r>
    <x v="3880"/>
    <x v="1917"/>
    <x v="1"/>
    <x v="925"/>
    <d v="2012-06-20T00:00:00"/>
    <s v="Standard Class"/>
    <x v="724"/>
    <s v="Peter Fuller"/>
    <x v="0"/>
    <s v="United States"/>
    <s v="Gilbert"/>
    <x v="16"/>
    <n v="85234"/>
    <x v="1"/>
    <s v="OFF-PA-10002245"/>
    <x v="1"/>
    <x v="10"/>
    <s v="Xerox 1895"/>
    <x v="383"/>
    <n v="2"/>
    <n v="0.2"/>
    <n v="2.9899999999999993"/>
  </r>
  <r>
    <x v="3881"/>
    <x v="1917"/>
    <x v="1"/>
    <x v="925"/>
    <d v="2012-06-20T00:00:00"/>
    <s v="Standard Class"/>
    <x v="724"/>
    <s v="Peter Fuller"/>
    <x v="0"/>
    <s v="United States"/>
    <s v="Gilbert"/>
    <x v="16"/>
    <n v="85234"/>
    <x v="1"/>
    <s v="OFF-ST-10004804"/>
    <x v="1"/>
    <x v="4"/>
    <s v="Belkin 19&quot; Vented Equipment Shelf, Black"/>
    <x v="250"/>
    <n v="2"/>
    <n v="0.2"/>
    <n v="-19.562399999999997"/>
  </r>
  <r>
    <x v="3882"/>
    <x v="1917"/>
    <x v="1"/>
    <x v="925"/>
    <d v="2012-06-20T00:00:00"/>
    <s v="Standard Class"/>
    <x v="724"/>
    <s v="Peter Fuller"/>
    <x v="0"/>
    <s v="United States"/>
    <s v="Gilbert"/>
    <x v="16"/>
    <n v="85234"/>
    <x v="1"/>
    <s v="FUR-FU-10004904"/>
    <x v="0"/>
    <x v="5"/>
    <s v="Eldon &quot;L&quot; Workstation Diamond Chairmat"/>
    <x v="3037"/>
    <n v="6"/>
    <n v="0.2"/>
    <n v="-36.470400000000041"/>
  </r>
  <r>
    <x v="3883"/>
    <x v="1917"/>
    <x v="1"/>
    <x v="925"/>
    <d v="2012-06-20T00:00:00"/>
    <s v="Standard Class"/>
    <x v="724"/>
    <s v="Peter Fuller"/>
    <x v="0"/>
    <s v="United States"/>
    <s v="Gilbert"/>
    <x v="16"/>
    <n v="85234"/>
    <x v="1"/>
    <s v="FUR-FU-10002396"/>
    <x v="0"/>
    <x v="5"/>
    <s v="DAX Copper Panel Document Frame, 5 x 7 Size"/>
    <x v="3038"/>
    <n v="4"/>
    <n v="0.2"/>
    <n v="11.070400000000003"/>
  </r>
  <r>
    <x v="3884"/>
    <x v="1918"/>
    <x v="2"/>
    <x v="260"/>
    <d v="2011-07-12T00:00:00"/>
    <s v="Standard Class"/>
    <x v="694"/>
    <s v="David Wiener"/>
    <x v="1"/>
    <s v="United States"/>
    <s v="Knoxville"/>
    <x v="18"/>
    <n v="37918"/>
    <x v="0"/>
    <s v="OFF-AR-10002833"/>
    <x v="1"/>
    <x v="6"/>
    <s v="Newell 322"/>
    <x v="972"/>
    <n v="3"/>
    <n v="0.2"/>
    <n v="0.3822000000000001"/>
  </r>
  <r>
    <x v="3885"/>
    <x v="1919"/>
    <x v="3"/>
    <x v="926"/>
    <d v="2014-02-03T00:00:00"/>
    <s v="Standard Class"/>
    <x v="242"/>
    <s v="Clytie Kelty"/>
    <x v="0"/>
    <s v="United States"/>
    <s v="Chicago"/>
    <x v="10"/>
    <n v="60653"/>
    <x v="2"/>
    <s v="OFF-BI-10001072"/>
    <x v="1"/>
    <x v="8"/>
    <s v="GBC Clear Cover, 8-1/2 x 11, unpunched, 25 covers per pack"/>
    <x v="3039"/>
    <n v="4"/>
    <n v="0.8"/>
    <n v="-20.617600000000003"/>
  </r>
  <r>
    <x v="3886"/>
    <x v="1920"/>
    <x v="0"/>
    <x v="840"/>
    <d v="2013-03-09T00:00:00"/>
    <s v="Second Class"/>
    <x v="113"/>
    <s v="Craig Carreira"/>
    <x v="0"/>
    <s v="United States"/>
    <s v="Bloomington"/>
    <x v="14"/>
    <n v="47401"/>
    <x v="2"/>
    <s v="TEC-PH-10003171"/>
    <x v="2"/>
    <x v="7"/>
    <s v="Plantronics Encore H101 Dual Earpieces Headset"/>
    <x v="3040"/>
    <n v="3"/>
    <n v="0"/>
    <n v="37.757999999999996"/>
  </r>
  <r>
    <x v="3887"/>
    <x v="1921"/>
    <x v="2"/>
    <x v="270"/>
    <d v="2011-06-06T00:00:00"/>
    <s v="Standard Class"/>
    <x v="647"/>
    <s v="Stewart Visinsky"/>
    <x v="0"/>
    <s v="United States"/>
    <s v="Roswell"/>
    <x v="32"/>
    <n v="30076"/>
    <x v="0"/>
    <s v="OFF-AR-10004511"/>
    <x v="1"/>
    <x v="6"/>
    <s v="Sanford Colorific Scented Colored Pencils, 12/Pack"/>
    <x v="18"/>
    <n v="2"/>
    <n v="0"/>
    <n v="2.6536"/>
  </r>
  <r>
    <x v="3888"/>
    <x v="1921"/>
    <x v="2"/>
    <x v="270"/>
    <d v="2011-06-06T00:00:00"/>
    <s v="Standard Class"/>
    <x v="647"/>
    <s v="Stewart Visinsky"/>
    <x v="0"/>
    <s v="United States"/>
    <s v="Roswell"/>
    <x v="32"/>
    <n v="30076"/>
    <x v="0"/>
    <s v="TEC-PH-10001425"/>
    <x v="2"/>
    <x v="7"/>
    <s v="Mophie Juice Pack Helium for iPhone"/>
    <x v="764"/>
    <n v="3"/>
    <n v="0"/>
    <n v="67.191599999999994"/>
  </r>
  <r>
    <x v="3889"/>
    <x v="1921"/>
    <x v="2"/>
    <x v="270"/>
    <d v="2011-06-06T00:00:00"/>
    <s v="Standard Class"/>
    <x v="647"/>
    <s v="Stewart Visinsky"/>
    <x v="0"/>
    <s v="United States"/>
    <s v="Roswell"/>
    <x v="32"/>
    <n v="30076"/>
    <x v="0"/>
    <s v="OFF-ST-10001490"/>
    <x v="1"/>
    <x v="4"/>
    <s v="Hot File 7-Pocket, Floor Stand"/>
    <x v="3041"/>
    <n v="2"/>
    <n v="0"/>
    <n v="107.08199999999997"/>
  </r>
  <r>
    <x v="3890"/>
    <x v="1922"/>
    <x v="0"/>
    <x v="390"/>
    <d v="2013-12-01T00:00:00"/>
    <s v="Standard Class"/>
    <x v="133"/>
    <s v="Sung Pak"/>
    <x v="1"/>
    <s v="United States"/>
    <s v="Los Angeles"/>
    <x v="1"/>
    <n v="90036"/>
    <x v="1"/>
    <s v="TEC-AC-10003033"/>
    <x v="2"/>
    <x v="11"/>
    <s v="Plantronics CS510 - Over-the-Head monaural Wireless Headset System"/>
    <x v="3042"/>
    <n v="2"/>
    <n v="0"/>
    <n v="217.76699999999994"/>
  </r>
  <r>
    <x v="3891"/>
    <x v="1922"/>
    <x v="0"/>
    <x v="390"/>
    <d v="2013-12-01T00:00:00"/>
    <s v="Standard Class"/>
    <x v="133"/>
    <s v="Sung Pak"/>
    <x v="1"/>
    <s v="United States"/>
    <s v="Los Angeles"/>
    <x v="1"/>
    <n v="90036"/>
    <x v="1"/>
    <s v="FUR-CH-10001394"/>
    <x v="0"/>
    <x v="1"/>
    <s v="Global Leather Executive Chair"/>
    <x v="3043"/>
    <n v="6"/>
    <n v="0.2"/>
    <n v="210.59399999999977"/>
  </r>
  <r>
    <x v="3892"/>
    <x v="1922"/>
    <x v="0"/>
    <x v="390"/>
    <d v="2013-12-01T00:00:00"/>
    <s v="Standard Class"/>
    <x v="133"/>
    <s v="Sung Pak"/>
    <x v="1"/>
    <s v="United States"/>
    <s v="Los Angeles"/>
    <x v="1"/>
    <n v="90036"/>
    <x v="1"/>
    <s v="TEC-AC-10000420"/>
    <x v="2"/>
    <x v="11"/>
    <s v="Logitech G500s Laser Gaming Mouse with Adjustable Weight Tuning"/>
    <x v="3044"/>
    <n v="8"/>
    <n v="0"/>
    <n v="190.37279999999998"/>
  </r>
  <r>
    <x v="3893"/>
    <x v="1923"/>
    <x v="0"/>
    <x v="338"/>
    <d v="2013-11-15T00:00:00"/>
    <s v="Standard Class"/>
    <x v="474"/>
    <s v="Maxwell Schwartz"/>
    <x v="0"/>
    <s v="United States"/>
    <s v="Houston"/>
    <x v="5"/>
    <n v="77036"/>
    <x v="2"/>
    <s v="TEC-AC-10004901"/>
    <x v="2"/>
    <x v="11"/>
    <s v="Kensington SlimBlade Notebook Wireless Mouse with Nano Receiver "/>
    <x v="1790"/>
    <n v="7"/>
    <n v="0.2"/>
    <n v="48.990200000000002"/>
  </r>
  <r>
    <x v="3894"/>
    <x v="1924"/>
    <x v="2"/>
    <x v="754"/>
    <d v="2011-11-28T00:00:00"/>
    <s v="Standard Class"/>
    <x v="679"/>
    <s v="Tony Chapman"/>
    <x v="2"/>
    <s v="United States"/>
    <s v="Bolingbrook"/>
    <x v="10"/>
    <n v="60440"/>
    <x v="2"/>
    <s v="OFF-BI-10002571"/>
    <x v="1"/>
    <x v="8"/>
    <s v="Avery Framed View Binder, EZD Ring (Locking), Navy, 1 1/2&quot;"/>
    <x v="3045"/>
    <n v="5"/>
    <n v="0.8"/>
    <n v="-16.467000000000002"/>
  </r>
  <r>
    <x v="3895"/>
    <x v="1925"/>
    <x v="3"/>
    <x v="927"/>
    <d v="2014-05-06T00:00:00"/>
    <s v="Standard Class"/>
    <x v="319"/>
    <s v="Sanjit Jacobs"/>
    <x v="2"/>
    <s v="United States"/>
    <s v="Texarkana"/>
    <x v="36"/>
    <n v="71854"/>
    <x v="0"/>
    <s v="TEC-AC-10002331"/>
    <x v="2"/>
    <x v="11"/>
    <s v="Maxell 74 Minute CDR, 10/Pack"/>
    <x v="3046"/>
    <n v="5"/>
    <n v="0"/>
    <n v="18.093"/>
  </r>
  <r>
    <x v="3896"/>
    <x v="1926"/>
    <x v="3"/>
    <x v="226"/>
    <d v="2014-12-13T00:00:00"/>
    <s v="Standard Class"/>
    <x v="103"/>
    <s v="David Smith"/>
    <x v="1"/>
    <s v="United States"/>
    <s v="San Antonio"/>
    <x v="5"/>
    <n v="78207"/>
    <x v="2"/>
    <s v="OFF-FA-10000611"/>
    <x v="1"/>
    <x v="13"/>
    <s v="Binder Clips by OIC"/>
    <x v="3047"/>
    <n v="3"/>
    <n v="0.2"/>
    <n v="1.2431999999999999"/>
  </r>
  <r>
    <x v="3897"/>
    <x v="1926"/>
    <x v="3"/>
    <x v="226"/>
    <d v="2014-12-13T00:00:00"/>
    <s v="Standard Class"/>
    <x v="103"/>
    <s v="David Smith"/>
    <x v="1"/>
    <s v="United States"/>
    <s v="San Antonio"/>
    <x v="5"/>
    <n v="78207"/>
    <x v="2"/>
    <s v="OFF-PA-10000304"/>
    <x v="1"/>
    <x v="10"/>
    <s v="Xerox 1995"/>
    <x v="12"/>
    <n v="3"/>
    <n v="0.2"/>
    <n v="5.4432"/>
  </r>
  <r>
    <x v="3898"/>
    <x v="1927"/>
    <x v="3"/>
    <x v="329"/>
    <d v="2014-12-05T00:00:00"/>
    <s v="Standard Class"/>
    <x v="561"/>
    <s v="Stuart Calhoun"/>
    <x v="0"/>
    <s v="United States"/>
    <s v="Edinburg"/>
    <x v="5"/>
    <n v="78539"/>
    <x v="2"/>
    <s v="OFF-FA-10000611"/>
    <x v="1"/>
    <x v="13"/>
    <s v="Binder Clips by OIC"/>
    <x v="3005"/>
    <n v="2"/>
    <n v="0.2"/>
    <n v="0.82879999999999987"/>
  </r>
  <r>
    <x v="3899"/>
    <x v="1928"/>
    <x v="3"/>
    <x v="226"/>
    <d v="2014-12-10T00:00:00"/>
    <s v="First Class"/>
    <x v="129"/>
    <s v="Shahid Hopkins"/>
    <x v="0"/>
    <s v="United States"/>
    <s v="Toledo"/>
    <x v="24"/>
    <n v="43615"/>
    <x v="3"/>
    <s v="TEC-AC-10002567"/>
    <x v="2"/>
    <x v="11"/>
    <s v="Logitech G602 Wireless Gaming Mouse"/>
    <x v="2506"/>
    <n v="2"/>
    <n v="0.2"/>
    <n v="25.596799999999998"/>
  </r>
  <r>
    <x v="3900"/>
    <x v="1929"/>
    <x v="1"/>
    <x v="928"/>
    <d v="2012-01-08T00:00:00"/>
    <s v="Standard Class"/>
    <x v="245"/>
    <s v="Sylvia Foulston"/>
    <x v="1"/>
    <s v="United States"/>
    <s v="Baytown"/>
    <x v="5"/>
    <n v="77520"/>
    <x v="2"/>
    <s v="OFF-PA-10001937"/>
    <x v="1"/>
    <x v="10"/>
    <s v="Xerox 21"/>
    <x v="563"/>
    <n v="2"/>
    <n v="0.2"/>
    <n v="3.6288"/>
  </r>
  <r>
    <x v="3901"/>
    <x v="1930"/>
    <x v="1"/>
    <x v="717"/>
    <d v="2012-11-20T00:00:00"/>
    <s v="Standard Class"/>
    <x v="67"/>
    <s v="Maureen Gastineau"/>
    <x v="2"/>
    <s v="United States"/>
    <s v="Philadelphia"/>
    <x v="9"/>
    <n v="19143"/>
    <x v="3"/>
    <s v="TEC-AC-10001090"/>
    <x v="2"/>
    <x v="11"/>
    <s v="Micro Innovations Wireless Classic Keyboard with Mouse"/>
    <x v="736"/>
    <n v="2"/>
    <n v="0.2"/>
    <n v="-1.199600000000002"/>
  </r>
  <r>
    <x v="3902"/>
    <x v="1931"/>
    <x v="1"/>
    <x v="653"/>
    <d v="2012-10-07T00:00:00"/>
    <s v="Second Class"/>
    <x v="37"/>
    <s v="Christopher Schild"/>
    <x v="2"/>
    <s v="United States"/>
    <s v="Los Angeles"/>
    <x v="1"/>
    <n v="90045"/>
    <x v="1"/>
    <s v="OFF-ST-10000943"/>
    <x v="1"/>
    <x v="4"/>
    <s v="Eldon ProFile File 'N Store Portable File Tub Letter/Legal Size Black"/>
    <x v="3048"/>
    <n v="14"/>
    <n v="0"/>
    <n v="75.6952"/>
  </r>
  <r>
    <x v="3903"/>
    <x v="1932"/>
    <x v="1"/>
    <x v="57"/>
    <d v="2012-04-10T00:00:00"/>
    <s v="Standard Class"/>
    <x v="725"/>
    <s v="Valerie Takahito"/>
    <x v="2"/>
    <s v="United States"/>
    <s v="Philadelphia"/>
    <x v="9"/>
    <n v="19143"/>
    <x v="3"/>
    <s v="OFF-AP-10004036"/>
    <x v="1"/>
    <x v="9"/>
    <s v="Bionaire 99.97% HEPA Air Cleaner"/>
    <x v="3049"/>
    <n v="7"/>
    <n v="0.2"/>
    <n v="18.396000000000001"/>
  </r>
  <r>
    <x v="3904"/>
    <x v="1932"/>
    <x v="1"/>
    <x v="57"/>
    <d v="2012-04-10T00:00:00"/>
    <s v="Standard Class"/>
    <x v="725"/>
    <s v="Valerie Takahito"/>
    <x v="2"/>
    <s v="United States"/>
    <s v="Philadelphia"/>
    <x v="9"/>
    <n v="19143"/>
    <x v="3"/>
    <s v="OFF-ST-10003816"/>
    <x v="1"/>
    <x v="4"/>
    <s v="Fellowes High-Stak Drawer Files"/>
    <x v="2533"/>
    <n v="4"/>
    <n v="0.2"/>
    <n v="21.142799999999966"/>
  </r>
  <r>
    <x v="3905"/>
    <x v="1932"/>
    <x v="1"/>
    <x v="57"/>
    <d v="2012-04-10T00:00:00"/>
    <s v="Standard Class"/>
    <x v="725"/>
    <s v="Valerie Takahito"/>
    <x v="2"/>
    <s v="United States"/>
    <s v="Philadelphia"/>
    <x v="9"/>
    <n v="19143"/>
    <x v="3"/>
    <s v="OFF-BI-10002072"/>
    <x v="1"/>
    <x v="8"/>
    <s v="Cardinal Slant-D Ring Binders"/>
    <x v="3050"/>
    <n v="4"/>
    <n v="0.7"/>
    <n v="-6.9519999999999982"/>
  </r>
  <r>
    <x v="3906"/>
    <x v="1932"/>
    <x v="1"/>
    <x v="57"/>
    <d v="2012-04-10T00:00:00"/>
    <s v="Standard Class"/>
    <x v="725"/>
    <s v="Valerie Takahito"/>
    <x v="2"/>
    <s v="United States"/>
    <s v="Philadelphia"/>
    <x v="9"/>
    <n v="19143"/>
    <x v="3"/>
    <s v="FUR-FU-10001468"/>
    <x v="0"/>
    <x v="5"/>
    <s v="Tenex Antistatic Computer Chair Mats"/>
    <x v="1957"/>
    <n v="4"/>
    <n v="0.2"/>
    <n v="-68.392000000000053"/>
  </r>
  <r>
    <x v="3907"/>
    <x v="1932"/>
    <x v="1"/>
    <x v="57"/>
    <d v="2012-04-10T00:00:00"/>
    <s v="Standard Class"/>
    <x v="725"/>
    <s v="Valerie Takahito"/>
    <x v="2"/>
    <s v="United States"/>
    <s v="Philadelphia"/>
    <x v="9"/>
    <n v="19143"/>
    <x v="3"/>
    <s v="TEC-PH-10000347"/>
    <x v="2"/>
    <x v="7"/>
    <s v="Cush Cases Heavy Duty Rugged Cover Case for Samsung Galaxy S5 - Purple"/>
    <x v="546"/>
    <n v="5"/>
    <n v="0.4"/>
    <n v="-3.2175000000000002"/>
  </r>
  <r>
    <x v="3908"/>
    <x v="1932"/>
    <x v="1"/>
    <x v="57"/>
    <d v="2012-04-10T00:00:00"/>
    <s v="Standard Class"/>
    <x v="725"/>
    <s v="Valerie Takahito"/>
    <x v="2"/>
    <s v="United States"/>
    <s v="Philadelphia"/>
    <x v="9"/>
    <n v="19143"/>
    <x v="3"/>
    <s v="TEC-PH-10002844"/>
    <x v="2"/>
    <x v="7"/>
    <s v="Speck Products Candyshell Flip Case"/>
    <x v="3051"/>
    <n v="2"/>
    <n v="0.4"/>
    <n v="-9.7972000000000037"/>
  </r>
  <r>
    <x v="3909"/>
    <x v="1932"/>
    <x v="1"/>
    <x v="57"/>
    <d v="2012-04-10T00:00:00"/>
    <s v="Standard Class"/>
    <x v="725"/>
    <s v="Valerie Takahito"/>
    <x v="2"/>
    <s v="United States"/>
    <s v="Philadelphia"/>
    <x v="9"/>
    <n v="19143"/>
    <x v="3"/>
    <s v="FUR-FU-10001037"/>
    <x v="0"/>
    <x v="5"/>
    <s v="DAX Charcoal/Nickel-Tone Document Frame, 5 x 7"/>
    <x v="3052"/>
    <n v="1"/>
    <n v="0.2"/>
    <n v="2.37"/>
  </r>
  <r>
    <x v="3910"/>
    <x v="1932"/>
    <x v="1"/>
    <x v="57"/>
    <d v="2012-04-10T00:00:00"/>
    <s v="Standard Class"/>
    <x v="725"/>
    <s v="Valerie Takahito"/>
    <x v="2"/>
    <s v="United States"/>
    <s v="Philadelphia"/>
    <x v="9"/>
    <n v="19143"/>
    <x v="3"/>
    <s v="FUR-BO-10004218"/>
    <x v="0"/>
    <x v="0"/>
    <s v="Bush Heritage Pine Collection 5-Shelf Bookcase, Albany Pine Finish, *Special Order"/>
    <x v="3053"/>
    <n v="5"/>
    <n v="0.5"/>
    <n v="-211.47"/>
  </r>
  <r>
    <x v="3911"/>
    <x v="1933"/>
    <x v="3"/>
    <x v="929"/>
    <d v="2014-06-07T00:00:00"/>
    <s v="First Class"/>
    <x v="455"/>
    <s v="Adrian Barton"/>
    <x v="0"/>
    <s v="United States"/>
    <s v="Pearland"/>
    <x v="5"/>
    <n v="77581"/>
    <x v="2"/>
    <s v="TEC-PH-10001619"/>
    <x v="2"/>
    <x v="7"/>
    <s v="LG G3"/>
    <x v="553"/>
    <n v="3"/>
    <n v="0.2"/>
    <n v="52.917299999999955"/>
  </r>
  <r>
    <x v="3912"/>
    <x v="1934"/>
    <x v="3"/>
    <x v="65"/>
    <d v="2014-09-26T00:00:00"/>
    <s v="Standard Class"/>
    <x v="152"/>
    <s v="Muhammed MacIntyre"/>
    <x v="1"/>
    <s v="United States"/>
    <s v="New York City"/>
    <x v="15"/>
    <n v="10035"/>
    <x v="3"/>
    <s v="OFF-PA-10001639"/>
    <x v="1"/>
    <x v="10"/>
    <s v="Xerox 203"/>
    <x v="541"/>
    <n v="3"/>
    <n v="0"/>
    <n v="9.3312000000000008"/>
  </r>
  <r>
    <x v="3913"/>
    <x v="1934"/>
    <x v="3"/>
    <x v="65"/>
    <d v="2014-09-26T00:00:00"/>
    <s v="Standard Class"/>
    <x v="152"/>
    <s v="Muhammed MacIntyre"/>
    <x v="1"/>
    <s v="United States"/>
    <s v="New York City"/>
    <x v="15"/>
    <n v="10035"/>
    <x v="3"/>
    <s v="FUR-FU-10002268"/>
    <x v="0"/>
    <x v="5"/>
    <s v="Ultra Door Push Plate"/>
    <x v="765"/>
    <n v="2"/>
    <n v="0"/>
    <n v="3.2405999999999997"/>
  </r>
  <r>
    <x v="3914"/>
    <x v="1935"/>
    <x v="3"/>
    <x v="930"/>
    <d v="2014-07-24T00:00:00"/>
    <s v="Standard Class"/>
    <x v="586"/>
    <s v="Maris LaWare"/>
    <x v="0"/>
    <s v="United States"/>
    <s v="Phoenix"/>
    <x v="16"/>
    <n v="85023"/>
    <x v="1"/>
    <s v="FUR-TA-10001932"/>
    <x v="0"/>
    <x v="3"/>
    <s v="Chromcraft 48&quot; x 96&quot; Racetrack Double Pedestal Table"/>
    <x v="3054"/>
    <n v="5"/>
    <n v="0.5"/>
    <n v="-448.89599999999996"/>
  </r>
  <r>
    <x v="3915"/>
    <x v="1935"/>
    <x v="3"/>
    <x v="930"/>
    <d v="2014-07-24T00:00:00"/>
    <s v="Standard Class"/>
    <x v="586"/>
    <s v="Maris LaWare"/>
    <x v="0"/>
    <s v="United States"/>
    <s v="Phoenix"/>
    <x v="16"/>
    <n v="85023"/>
    <x v="1"/>
    <s v="FUR-CH-10004218"/>
    <x v="0"/>
    <x v="1"/>
    <s v="Global Fabric Manager's Chair, Dark Gray"/>
    <x v="224"/>
    <n v="2"/>
    <n v="0.2"/>
    <n v="10.098000000000006"/>
  </r>
  <r>
    <x v="3916"/>
    <x v="1935"/>
    <x v="3"/>
    <x v="930"/>
    <d v="2014-07-24T00:00:00"/>
    <s v="Standard Class"/>
    <x v="586"/>
    <s v="Maris LaWare"/>
    <x v="0"/>
    <s v="United States"/>
    <s v="Phoenix"/>
    <x v="16"/>
    <n v="85023"/>
    <x v="1"/>
    <s v="OFF-PA-10000246"/>
    <x v="1"/>
    <x v="10"/>
    <s v="Riverleaf Stik-Withit Designer Note Cubes"/>
    <x v="3055"/>
    <n v="2"/>
    <n v="0.2"/>
    <n v="5.2312000000000003"/>
  </r>
  <r>
    <x v="3917"/>
    <x v="1935"/>
    <x v="3"/>
    <x v="930"/>
    <d v="2014-07-24T00:00:00"/>
    <s v="Standard Class"/>
    <x v="586"/>
    <s v="Maris LaWare"/>
    <x v="0"/>
    <s v="United States"/>
    <s v="Phoenix"/>
    <x v="16"/>
    <n v="85023"/>
    <x v="1"/>
    <s v="OFF-BI-10003350"/>
    <x v="1"/>
    <x v="8"/>
    <s v="Acco Expandable Hanging Binders"/>
    <x v="3056"/>
    <n v="4"/>
    <n v="0.7"/>
    <n v="-6.1247999999999987"/>
  </r>
  <r>
    <x v="3918"/>
    <x v="1935"/>
    <x v="3"/>
    <x v="930"/>
    <d v="2014-07-24T00:00:00"/>
    <s v="Standard Class"/>
    <x v="586"/>
    <s v="Maris LaWare"/>
    <x v="0"/>
    <s v="United States"/>
    <s v="Phoenix"/>
    <x v="16"/>
    <n v="85023"/>
    <x v="1"/>
    <s v="FUR-CH-10000513"/>
    <x v="0"/>
    <x v="1"/>
    <s v="High-Back Leather Manager's Chair"/>
    <x v="3057"/>
    <n v="3"/>
    <n v="0.2"/>
    <n v="-42.89670000000001"/>
  </r>
  <r>
    <x v="3919"/>
    <x v="1936"/>
    <x v="1"/>
    <x v="494"/>
    <d v="2012-12-07T00:00:00"/>
    <s v="Standard Class"/>
    <x v="470"/>
    <s v="Keith Dawkins"/>
    <x v="1"/>
    <s v="United States"/>
    <s v="Chesapeake"/>
    <x v="17"/>
    <n v="23320"/>
    <x v="0"/>
    <s v="OFF-ST-10001321"/>
    <x v="1"/>
    <x v="4"/>
    <s v="Decoflex Hanging Personal Folder File, Blue"/>
    <x v="3058"/>
    <n v="4"/>
    <n v="0"/>
    <n v="16.653600000000004"/>
  </r>
  <r>
    <x v="3920"/>
    <x v="1936"/>
    <x v="1"/>
    <x v="494"/>
    <d v="2012-12-07T00:00:00"/>
    <s v="Standard Class"/>
    <x v="470"/>
    <s v="Keith Dawkins"/>
    <x v="1"/>
    <s v="United States"/>
    <s v="Chesapeake"/>
    <x v="17"/>
    <n v="23320"/>
    <x v="0"/>
    <s v="OFF-BI-10004233"/>
    <x v="1"/>
    <x v="8"/>
    <s v="GBC Pre-Punched Binding Paper, Plastic, White, 8-1/2&quot; x 11&quot;"/>
    <x v="1480"/>
    <n v="4"/>
    <n v="0"/>
    <n v="30.700800000000001"/>
  </r>
  <r>
    <x v="3921"/>
    <x v="1937"/>
    <x v="0"/>
    <x v="931"/>
    <d v="2013-07-03T00:00:00"/>
    <s v="Second Class"/>
    <x v="288"/>
    <s v="Roland Fjeld"/>
    <x v="0"/>
    <s v="United States"/>
    <s v="Chicago"/>
    <x v="10"/>
    <n v="60610"/>
    <x v="2"/>
    <s v="TEC-PH-10001299"/>
    <x v="2"/>
    <x v="7"/>
    <s v="Polycom CX300 Desktop Phone USB VoIP phone"/>
    <x v="2022"/>
    <n v="3"/>
    <n v="0.2"/>
    <n v="35.997600000000006"/>
  </r>
  <r>
    <x v="3922"/>
    <x v="1938"/>
    <x v="3"/>
    <x v="735"/>
    <d v="2014-09-02T00:00:00"/>
    <s v="Standard Class"/>
    <x v="253"/>
    <s v="Sean Christensen"/>
    <x v="0"/>
    <s v="United States"/>
    <s v="Chicago"/>
    <x v="10"/>
    <n v="60623"/>
    <x v="2"/>
    <s v="OFF-PA-10002479"/>
    <x v="1"/>
    <x v="10"/>
    <s v="Xerox 4200 Series MultiUse Premium Copy Paper (20Lb. and 84 Bright)"/>
    <x v="869"/>
    <n v="6"/>
    <n v="0.2"/>
    <n v="7.92"/>
  </r>
  <r>
    <x v="3923"/>
    <x v="1938"/>
    <x v="3"/>
    <x v="735"/>
    <d v="2014-09-02T00:00:00"/>
    <s v="Standard Class"/>
    <x v="253"/>
    <s v="Sean Christensen"/>
    <x v="0"/>
    <s v="United States"/>
    <s v="Chicago"/>
    <x v="10"/>
    <n v="60623"/>
    <x v="2"/>
    <s v="OFF-PA-10001461"/>
    <x v="1"/>
    <x v="10"/>
    <s v="HP Office Paper (20Lb. and 87 Bright)"/>
    <x v="3059"/>
    <n v="5"/>
    <n v="0.2"/>
    <n v="9.3520000000000003"/>
  </r>
  <r>
    <x v="3924"/>
    <x v="1939"/>
    <x v="2"/>
    <x v="328"/>
    <d v="2011-09-21T00:00:00"/>
    <s v="Standard Class"/>
    <x v="202"/>
    <s v="Bradley Nguyen"/>
    <x v="0"/>
    <s v="United States"/>
    <s v="Seattle"/>
    <x v="4"/>
    <n v="98103"/>
    <x v="1"/>
    <s v="OFF-ST-10004963"/>
    <x v="1"/>
    <x v="4"/>
    <s v="Eldon Gobal File Keepers"/>
    <x v="3060"/>
    <n v="2"/>
    <n v="0"/>
    <n v="1.2111999999999981"/>
  </r>
  <r>
    <x v="3925"/>
    <x v="1939"/>
    <x v="2"/>
    <x v="328"/>
    <d v="2011-09-21T00:00:00"/>
    <s v="Standard Class"/>
    <x v="202"/>
    <s v="Bradley Nguyen"/>
    <x v="0"/>
    <s v="United States"/>
    <s v="Seattle"/>
    <x v="4"/>
    <n v="98103"/>
    <x v="1"/>
    <s v="OFF-ST-10000943"/>
    <x v="1"/>
    <x v="4"/>
    <s v="Eldon ProFile File 'N Store Portable File Tub Letter/Legal Size Black"/>
    <x v="3061"/>
    <n v="3"/>
    <n v="0"/>
    <n v="16.220400000000001"/>
  </r>
  <r>
    <x v="3926"/>
    <x v="1939"/>
    <x v="2"/>
    <x v="328"/>
    <d v="2011-09-21T00:00:00"/>
    <s v="Standard Class"/>
    <x v="202"/>
    <s v="Bradley Nguyen"/>
    <x v="0"/>
    <s v="United States"/>
    <s v="Seattle"/>
    <x v="4"/>
    <n v="98103"/>
    <x v="1"/>
    <s v="FUR-FU-10004671"/>
    <x v="0"/>
    <x v="5"/>
    <s v="Executive Impressions 12&quot; Wall Clock"/>
    <x v="2276"/>
    <n v="2"/>
    <n v="0"/>
    <n v="13.429200000000002"/>
  </r>
  <r>
    <x v="3927"/>
    <x v="1939"/>
    <x v="2"/>
    <x v="328"/>
    <d v="2011-09-21T00:00:00"/>
    <s v="Standard Class"/>
    <x v="202"/>
    <s v="Bradley Nguyen"/>
    <x v="0"/>
    <s v="United States"/>
    <s v="Seattle"/>
    <x v="4"/>
    <n v="98103"/>
    <x v="1"/>
    <s v="OFF-BI-10002735"/>
    <x v="1"/>
    <x v="8"/>
    <s v="GBC Prestige Therm-A-Bind Covers"/>
    <x v="1975"/>
    <n v="5"/>
    <n v="0.2"/>
    <n v="46.3185"/>
  </r>
  <r>
    <x v="3928"/>
    <x v="1940"/>
    <x v="0"/>
    <x v="560"/>
    <d v="2013-03-18T00:00:00"/>
    <s v="First Class"/>
    <x v="365"/>
    <s v="John Stevenson"/>
    <x v="0"/>
    <s v="United States"/>
    <s v="Harlingen"/>
    <x v="5"/>
    <n v="78550"/>
    <x v="2"/>
    <s v="FUR-BO-10004409"/>
    <x v="0"/>
    <x v="0"/>
    <s v="Safco Value Mate Series Steel Bookcases, Baked Enamel Finish on Steel, Gray"/>
    <x v="3062"/>
    <n v="5"/>
    <n v="0.32"/>
    <n v="-14.195999999999998"/>
  </r>
  <r>
    <x v="3929"/>
    <x v="1940"/>
    <x v="0"/>
    <x v="560"/>
    <d v="2013-03-18T00:00:00"/>
    <s v="First Class"/>
    <x v="365"/>
    <s v="John Stevenson"/>
    <x v="0"/>
    <s v="United States"/>
    <s v="Harlingen"/>
    <x v="5"/>
    <n v="78550"/>
    <x v="2"/>
    <s v="OFF-PA-10001934"/>
    <x v="1"/>
    <x v="10"/>
    <s v="Xerox 1993"/>
    <x v="1182"/>
    <n v="1"/>
    <n v="0.2"/>
    <n v="1.8792"/>
  </r>
  <r>
    <x v="3930"/>
    <x v="1940"/>
    <x v="0"/>
    <x v="560"/>
    <d v="2013-03-18T00:00:00"/>
    <s v="First Class"/>
    <x v="365"/>
    <s v="John Stevenson"/>
    <x v="0"/>
    <s v="United States"/>
    <s v="Harlingen"/>
    <x v="5"/>
    <n v="78550"/>
    <x v="2"/>
    <s v="OFF-AR-10001044"/>
    <x v="1"/>
    <x v="6"/>
    <s v="BOSTON Ranger #55 Pencil Sharpener, Black"/>
    <x v="3063"/>
    <n v="7"/>
    <n v="0.2"/>
    <n v="16.373699999999992"/>
  </r>
  <r>
    <x v="3931"/>
    <x v="1941"/>
    <x v="0"/>
    <x v="370"/>
    <d v="2013-09-03T00:00:00"/>
    <s v="Standard Class"/>
    <x v="500"/>
    <s v="Vivek Grady"/>
    <x v="1"/>
    <s v="United States"/>
    <s v="Philadelphia"/>
    <x v="9"/>
    <n v="19140"/>
    <x v="3"/>
    <s v="OFF-AR-10004165"/>
    <x v="1"/>
    <x v="6"/>
    <s v="Binney &amp; Smith inkTank Erasable Pocket Highlighter, Chisel Tip, Yellow"/>
    <x v="3064"/>
    <n v="3"/>
    <n v="0.2"/>
    <n v="1.6416000000000004"/>
  </r>
  <r>
    <x v="3932"/>
    <x v="1941"/>
    <x v="0"/>
    <x v="370"/>
    <d v="2013-09-03T00:00:00"/>
    <s v="Standard Class"/>
    <x v="500"/>
    <s v="Vivek Grady"/>
    <x v="1"/>
    <s v="United States"/>
    <s v="Philadelphia"/>
    <x v="9"/>
    <n v="19140"/>
    <x v="3"/>
    <s v="TEC-AC-10001109"/>
    <x v="2"/>
    <x v="11"/>
    <s v="Logitech Trackman Marble Mouse"/>
    <x v="736"/>
    <n v="2"/>
    <n v="0.2"/>
    <n v="13.195600000000001"/>
  </r>
  <r>
    <x v="3933"/>
    <x v="1942"/>
    <x v="3"/>
    <x v="264"/>
    <d v="2014-09-09T00:00:00"/>
    <s v="Standard Class"/>
    <x v="497"/>
    <s v="Anthony Witt"/>
    <x v="0"/>
    <s v="United States"/>
    <s v="Bakersfield"/>
    <x v="1"/>
    <n v="93309"/>
    <x v="1"/>
    <s v="OFF-AR-10001919"/>
    <x v="1"/>
    <x v="6"/>
    <s v="OIC #2 Pencils, Medium Soft"/>
    <x v="3065"/>
    <n v="5"/>
    <n v="0"/>
    <n v="2.7259999999999995"/>
  </r>
  <r>
    <x v="3934"/>
    <x v="1942"/>
    <x v="3"/>
    <x v="264"/>
    <d v="2014-09-09T00:00:00"/>
    <s v="Standard Class"/>
    <x v="497"/>
    <s v="Anthony Witt"/>
    <x v="0"/>
    <s v="United States"/>
    <s v="Bakersfield"/>
    <x v="1"/>
    <n v="93309"/>
    <x v="1"/>
    <s v="OFF-LA-10004544"/>
    <x v="1"/>
    <x v="2"/>
    <s v="Avery 505"/>
    <x v="3066"/>
    <n v="5"/>
    <n v="0"/>
    <n v="37"/>
  </r>
  <r>
    <x v="3935"/>
    <x v="1942"/>
    <x v="3"/>
    <x v="264"/>
    <d v="2014-09-09T00:00:00"/>
    <s v="Standard Class"/>
    <x v="497"/>
    <s v="Anthony Witt"/>
    <x v="0"/>
    <s v="United States"/>
    <s v="Bakersfield"/>
    <x v="1"/>
    <n v="93309"/>
    <x v="1"/>
    <s v="TEC-PH-10003484"/>
    <x v="2"/>
    <x v="7"/>
    <s v="Ooma Telo VoIP Home Phone System"/>
    <x v="1227"/>
    <n v="2"/>
    <n v="0.2"/>
    <n v="12.599000000000004"/>
  </r>
  <r>
    <x v="3936"/>
    <x v="1943"/>
    <x v="1"/>
    <x v="382"/>
    <d v="2012-06-20T00:00:00"/>
    <s v="Standard Class"/>
    <x v="721"/>
    <s v="Lycoris Saunders"/>
    <x v="0"/>
    <s v="United States"/>
    <s v="Grand Prairie"/>
    <x v="5"/>
    <n v="75051"/>
    <x v="2"/>
    <s v="OFF-EN-10001028"/>
    <x v="1"/>
    <x v="12"/>
    <s v="Staples"/>
    <x v="1528"/>
    <n v="3"/>
    <n v="0.2"/>
    <n v="9.3443999999999985"/>
  </r>
  <r>
    <x v="3937"/>
    <x v="1943"/>
    <x v="1"/>
    <x v="382"/>
    <d v="2012-06-20T00:00:00"/>
    <s v="Standard Class"/>
    <x v="721"/>
    <s v="Lycoris Saunders"/>
    <x v="0"/>
    <s v="United States"/>
    <s v="Grand Prairie"/>
    <x v="5"/>
    <n v="75051"/>
    <x v="2"/>
    <s v="OFF-PA-10004156"/>
    <x v="1"/>
    <x v="10"/>
    <s v="Xerox 188"/>
    <x v="1939"/>
    <n v="3"/>
    <n v="0.2"/>
    <n v="9.8657999999999983"/>
  </r>
  <r>
    <x v="3938"/>
    <x v="1943"/>
    <x v="1"/>
    <x v="382"/>
    <d v="2012-06-20T00:00:00"/>
    <s v="Standard Class"/>
    <x v="721"/>
    <s v="Lycoris Saunders"/>
    <x v="0"/>
    <s v="United States"/>
    <s v="Grand Prairie"/>
    <x v="5"/>
    <n v="75051"/>
    <x v="2"/>
    <s v="FUR-CH-10001708"/>
    <x v="0"/>
    <x v="1"/>
    <s v="Office Star - Contemporary Swivel Chair with Padded Adjustable Arms and Flex Back"/>
    <x v="3067"/>
    <n v="2"/>
    <n v="0.3"/>
    <n v="-25.376400000000018"/>
  </r>
  <r>
    <x v="3939"/>
    <x v="1944"/>
    <x v="0"/>
    <x v="107"/>
    <d v="2013-12-11T00:00:00"/>
    <s v="Same Day"/>
    <x v="708"/>
    <s v="Mark Hamilton"/>
    <x v="0"/>
    <s v="United States"/>
    <s v="Greenwood"/>
    <x v="14"/>
    <n v="46142"/>
    <x v="2"/>
    <s v="FUR-CH-10003379"/>
    <x v="0"/>
    <x v="1"/>
    <s v="Global Commerce Series High-Back Swivel/Tilt Chairs"/>
    <x v="3068"/>
    <n v="5"/>
    <n v="0"/>
    <n v="356.22500000000002"/>
  </r>
  <r>
    <x v="3940"/>
    <x v="1945"/>
    <x v="3"/>
    <x v="796"/>
    <d v="2014-05-24T00:00:00"/>
    <s v="Standard Class"/>
    <x v="358"/>
    <s v="Toby Swindell"/>
    <x v="0"/>
    <s v="United States"/>
    <s v="New York City"/>
    <x v="15"/>
    <n v="10024"/>
    <x v="3"/>
    <s v="FUR-FU-10002456"/>
    <x v="0"/>
    <x v="5"/>
    <s v="Master Caster Door Stop, Large Neon Orange"/>
    <x v="58"/>
    <n v="2"/>
    <n v="0"/>
    <n v="6.2608000000000015"/>
  </r>
  <r>
    <x v="3941"/>
    <x v="1945"/>
    <x v="3"/>
    <x v="796"/>
    <d v="2014-05-24T00:00:00"/>
    <s v="Standard Class"/>
    <x v="358"/>
    <s v="Toby Swindell"/>
    <x v="0"/>
    <s v="United States"/>
    <s v="New York City"/>
    <x v="15"/>
    <n v="10024"/>
    <x v="3"/>
    <s v="OFF-BI-10000605"/>
    <x v="1"/>
    <x v="8"/>
    <s v="Acco Pressboard Covers with Storage Hooks, 9 1/2&quot; x 11&quot;, Executive Red"/>
    <x v="337"/>
    <n v="1"/>
    <n v="0.2"/>
    <n v="1.0286999999999997"/>
  </r>
  <r>
    <x v="3942"/>
    <x v="1946"/>
    <x v="3"/>
    <x v="837"/>
    <d v="2014-05-30T00:00:00"/>
    <s v="Second Class"/>
    <x v="13"/>
    <s v="Eric Hoffmann"/>
    <x v="0"/>
    <s v="United States"/>
    <s v="Memphis"/>
    <x v="18"/>
    <n v="38109"/>
    <x v="0"/>
    <s v="OFF-PA-10001166"/>
    <x v="1"/>
    <x v="10"/>
    <s v="Xerox 2"/>
    <x v="233"/>
    <n v="5"/>
    <n v="0.2"/>
    <n v="9.0719999999999992"/>
  </r>
  <r>
    <x v="3943"/>
    <x v="1947"/>
    <x v="0"/>
    <x v="661"/>
    <d v="2013-07-01T00:00:00"/>
    <s v="Standard Class"/>
    <x v="726"/>
    <s v="Maureen Gnade"/>
    <x v="0"/>
    <s v="United States"/>
    <s v="Buffalo"/>
    <x v="15"/>
    <n v="14215"/>
    <x v="3"/>
    <s v="OFF-SU-10000157"/>
    <x v="1"/>
    <x v="14"/>
    <s v="Compact Automatic Electric Letter Opener"/>
    <x v="3069"/>
    <n v="7"/>
    <n v="0"/>
    <n v="16.703400000000016"/>
  </r>
  <r>
    <x v="3944"/>
    <x v="1948"/>
    <x v="0"/>
    <x v="458"/>
    <d v="2013-05-22T00:00:00"/>
    <s v="Second Class"/>
    <x v="157"/>
    <s v="Denny Ordway"/>
    <x v="0"/>
    <s v="United States"/>
    <s v="Los Angeles"/>
    <x v="1"/>
    <n v="90036"/>
    <x v="1"/>
    <s v="OFF-PA-10004971"/>
    <x v="1"/>
    <x v="10"/>
    <s v="Xerox 196"/>
    <x v="1714"/>
    <n v="3"/>
    <n v="0"/>
    <n v="8.4966000000000008"/>
  </r>
  <r>
    <x v="3945"/>
    <x v="1949"/>
    <x v="3"/>
    <x v="551"/>
    <d v="2014-11-24T00:00:00"/>
    <s v="Standard Class"/>
    <x v="578"/>
    <s v="Art Ferguson"/>
    <x v="0"/>
    <s v="United States"/>
    <s v="Homestead"/>
    <x v="2"/>
    <n v="33030"/>
    <x v="0"/>
    <s v="OFF-PA-10001977"/>
    <x v="1"/>
    <x v="10"/>
    <s v="Xerox 194"/>
    <x v="3070"/>
    <n v="1"/>
    <n v="0.2"/>
    <n v="15.534399999999998"/>
  </r>
  <r>
    <x v="3946"/>
    <x v="1949"/>
    <x v="3"/>
    <x v="551"/>
    <d v="2014-11-24T00:00:00"/>
    <s v="Standard Class"/>
    <x v="578"/>
    <s v="Art Ferguson"/>
    <x v="0"/>
    <s v="United States"/>
    <s v="Homestead"/>
    <x v="2"/>
    <n v="33030"/>
    <x v="0"/>
    <s v="OFF-SU-10001225"/>
    <x v="1"/>
    <x v="14"/>
    <s v="Staples"/>
    <x v="3071"/>
    <n v="1"/>
    <n v="0.2"/>
    <n v="-0.66240000000000021"/>
  </r>
  <r>
    <x v="3947"/>
    <x v="1950"/>
    <x v="0"/>
    <x v="741"/>
    <d v="2013-11-23T00:00:00"/>
    <s v="Standard Class"/>
    <x v="17"/>
    <s v="Steve Nguyen"/>
    <x v="2"/>
    <s v="United States"/>
    <s v="Pasadena"/>
    <x v="5"/>
    <n v="77506"/>
    <x v="2"/>
    <s v="OFF-AR-10003514"/>
    <x v="1"/>
    <x v="6"/>
    <s v="4009 Highlighters by Sanford"/>
    <x v="2925"/>
    <n v="2"/>
    <n v="0.2"/>
    <n v="1.0347999999999993"/>
  </r>
  <r>
    <x v="3948"/>
    <x v="1950"/>
    <x v="0"/>
    <x v="741"/>
    <d v="2013-11-23T00:00:00"/>
    <s v="Standard Class"/>
    <x v="17"/>
    <s v="Steve Nguyen"/>
    <x v="2"/>
    <s v="United States"/>
    <s v="Pasadena"/>
    <x v="5"/>
    <n v="77506"/>
    <x v="2"/>
    <s v="OFF-LA-10003510"/>
    <x v="1"/>
    <x v="2"/>
    <s v="Avery 4027 File Folder Labels for Dot Matrix Printers, 5000 Labels per Box, White"/>
    <x v="3072"/>
    <n v="2"/>
    <n v="0.2"/>
    <n v="15.8756"/>
  </r>
  <r>
    <x v="3949"/>
    <x v="1950"/>
    <x v="0"/>
    <x v="741"/>
    <d v="2013-11-23T00:00:00"/>
    <s v="Standard Class"/>
    <x v="17"/>
    <s v="Steve Nguyen"/>
    <x v="2"/>
    <s v="United States"/>
    <s v="Pasadena"/>
    <x v="5"/>
    <n v="77506"/>
    <x v="2"/>
    <s v="OFF-PA-10001970"/>
    <x v="1"/>
    <x v="10"/>
    <s v="Xerox 1881"/>
    <x v="3073"/>
    <n v="2"/>
    <n v="0.2"/>
    <n v="6.6311999999999989"/>
  </r>
  <r>
    <x v="3950"/>
    <x v="1950"/>
    <x v="0"/>
    <x v="741"/>
    <d v="2013-11-23T00:00:00"/>
    <s v="Standard Class"/>
    <x v="17"/>
    <s v="Steve Nguyen"/>
    <x v="2"/>
    <s v="United States"/>
    <s v="Pasadena"/>
    <x v="5"/>
    <n v="77506"/>
    <x v="2"/>
    <s v="FUR-CH-10003817"/>
    <x v="0"/>
    <x v="1"/>
    <s v="Global Value Steno Chair, Gray"/>
    <x v="3074"/>
    <n v="6"/>
    <n v="0.3"/>
    <n v="-18.221999999999994"/>
  </r>
  <r>
    <x v="3951"/>
    <x v="1951"/>
    <x v="2"/>
    <x v="683"/>
    <d v="2011-11-30T00:00:00"/>
    <s v="Second Class"/>
    <x v="373"/>
    <s v="Mary O'Rourke"/>
    <x v="0"/>
    <s v="United States"/>
    <s v="Freeport"/>
    <x v="15"/>
    <n v="11520"/>
    <x v="3"/>
    <s v="OFF-BI-10003676"/>
    <x v="1"/>
    <x v="8"/>
    <s v="GBC Standard Recycled Report Covers, Clear Plastic Sheets"/>
    <x v="3075"/>
    <n v="2"/>
    <n v="0.2"/>
    <n v="6.0367999999999986"/>
  </r>
  <r>
    <x v="3952"/>
    <x v="1952"/>
    <x v="0"/>
    <x v="398"/>
    <d v="2013-03-09T00:00:00"/>
    <s v="Standard Class"/>
    <x v="21"/>
    <s v="Odella Nelson"/>
    <x v="1"/>
    <s v="United States"/>
    <s v="Denver"/>
    <x v="22"/>
    <n v="80219"/>
    <x v="1"/>
    <s v="TEC-PH-10003535"/>
    <x v="2"/>
    <x v="7"/>
    <s v="RCA ViSYS 25423RE1 Corded phone"/>
    <x v="1305"/>
    <n v="2"/>
    <n v="0.2"/>
    <n v="13.998599999999989"/>
  </r>
  <r>
    <x v="3953"/>
    <x v="1953"/>
    <x v="3"/>
    <x v="787"/>
    <d v="2014-01-20T00:00:00"/>
    <s v="Standard Class"/>
    <x v="183"/>
    <s v="Sanjit Chand"/>
    <x v="0"/>
    <s v="United States"/>
    <s v="Quincy"/>
    <x v="31"/>
    <n v="2169"/>
    <x v="3"/>
    <s v="OFF-PA-10004675"/>
    <x v="1"/>
    <x v="10"/>
    <s v="Telephone Message Books with Fax/Mobile Section, 5 1/2&quot; x 3 3/16&quot;"/>
    <x v="1436"/>
    <n v="2"/>
    <n v="0"/>
    <n v="5.8419999999999996"/>
  </r>
  <r>
    <x v="3954"/>
    <x v="1954"/>
    <x v="2"/>
    <x v="527"/>
    <d v="2011-04-09T00:00:00"/>
    <s v="Standard Class"/>
    <x v="384"/>
    <s v="Maurice Satty"/>
    <x v="0"/>
    <s v="United States"/>
    <s v="Detroit"/>
    <x v="12"/>
    <n v="48205"/>
    <x v="2"/>
    <s v="FUR-FU-10004020"/>
    <x v="0"/>
    <x v="5"/>
    <s v="Advantus Panel Wall Acrylic Frame"/>
    <x v="3076"/>
    <n v="1"/>
    <n v="0"/>
    <n v="2.3521000000000001"/>
  </r>
  <r>
    <x v="3955"/>
    <x v="1954"/>
    <x v="2"/>
    <x v="527"/>
    <d v="2011-04-09T00:00:00"/>
    <s v="Standard Class"/>
    <x v="384"/>
    <s v="Maurice Satty"/>
    <x v="0"/>
    <s v="United States"/>
    <s v="Detroit"/>
    <x v="12"/>
    <n v="48205"/>
    <x v="2"/>
    <s v="OFF-AR-10001955"/>
    <x v="1"/>
    <x v="6"/>
    <s v="Newell 319"/>
    <x v="1378"/>
    <n v="4"/>
    <n v="0"/>
    <n v="23.807999999999993"/>
  </r>
  <r>
    <x v="3956"/>
    <x v="1955"/>
    <x v="0"/>
    <x v="190"/>
    <d v="2013-07-04T00:00:00"/>
    <s v="Standard Class"/>
    <x v="35"/>
    <s v="Duane Noonan"/>
    <x v="0"/>
    <s v="United States"/>
    <s v="San Francisco"/>
    <x v="1"/>
    <n v="94109"/>
    <x v="1"/>
    <s v="FUR-FU-10002364"/>
    <x v="0"/>
    <x v="5"/>
    <s v="Eldon Expressions Wood Desk Accessories, Oak"/>
    <x v="3077"/>
    <n v="3"/>
    <n v="0"/>
    <n v="6.4205999999999976"/>
  </r>
  <r>
    <x v="3957"/>
    <x v="1956"/>
    <x v="0"/>
    <x v="211"/>
    <d v="2013-06-03T00:00:00"/>
    <s v="Standard Class"/>
    <x v="181"/>
    <s v="Raymond Buch"/>
    <x v="0"/>
    <s v="United States"/>
    <s v="Nashville"/>
    <x v="18"/>
    <n v="37211"/>
    <x v="0"/>
    <s v="OFF-BI-10002414"/>
    <x v="1"/>
    <x v="8"/>
    <s v="GBC ProClick Spines for 32-Hole Punch"/>
    <x v="3078"/>
    <n v="3"/>
    <n v="0.7"/>
    <n v="-8.6456999999999979"/>
  </r>
  <r>
    <x v="3958"/>
    <x v="1956"/>
    <x v="0"/>
    <x v="211"/>
    <d v="2013-06-03T00:00:00"/>
    <s v="Standard Class"/>
    <x v="181"/>
    <s v="Raymond Buch"/>
    <x v="0"/>
    <s v="United States"/>
    <s v="Nashville"/>
    <x v="18"/>
    <n v="37211"/>
    <x v="0"/>
    <s v="OFF-AR-10003732"/>
    <x v="1"/>
    <x v="6"/>
    <s v="Newell 333"/>
    <x v="3079"/>
    <n v="2"/>
    <n v="0.2"/>
    <n v="0.3335999999999999"/>
  </r>
  <r>
    <x v="3959"/>
    <x v="1956"/>
    <x v="0"/>
    <x v="211"/>
    <d v="2013-06-03T00:00:00"/>
    <s v="Standard Class"/>
    <x v="181"/>
    <s v="Raymond Buch"/>
    <x v="0"/>
    <s v="United States"/>
    <s v="Nashville"/>
    <x v="18"/>
    <n v="37211"/>
    <x v="0"/>
    <s v="FUR-FU-10001085"/>
    <x v="0"/>
    <x v="5"/>
    <s v="3M Polarizing Light Filter Sleeves"/>
    <x v="3080"/>
    <n v="3"/>
    <n v="0.2"/>
    <n v="14.546999999999995"/>
  </r>
  <r>
    <x v="3960"/>
    <x v="1957"/>
    <x v="1"/>
    <x v="324"/>
    <d v="2012-10-24T00:00:00"/>
    <s v="Standard Class"/>
    <x v="468"/>
    <s v="Nicole Hansen"/>
    <x v="1"/>
    <s v="United States"/>
    <s v="Detroit"/>
    <x v="12"/>
    <n v="48227"/>
    <x v="2"/>
    <s v="OFF-BI-10001249"/>
    <x v="1"/>
    <x v="8"/>
    <s v="Avery Heavy-Duty EZD View Binder with Locking Rings"/>
    <x v="3081"/>
    <n v="6"/>
    <n v="0"/>
    <n v="17.608799999999999"/>
  </r>
  <r>
    <x v="3961"/>
    <x v="1957"/>
    <x v="1"/>
    <x v="324"/>
    <d v="2012-10-24T00:00:00"/>
    <s v="Standard Class"/>
    <x v="468"/>
    <s v="Nicole Hansen"/>
    <x v="1"/>
    <s v="United States"/>
    <s v="Detroit"/>
    <x v="12"/>
    <n v="48227"/>
    <x v="2"/>
    <s v="TEC-PH-10002564"/>
    <x v="2"/>
    <x v="7"/>
    <s v="OtterBox Defender Series Case - Samsung Galaxy S4"/>
    <x v="179"/>
    <n v="5"/>
    <n v="0"/>
    <n v="44.984999999999985"/>
  </r>
  <r>
    <x v="3962"/>
    <x v="1958"/>
    <x v="3"/>
    <x v="600"/>
    <d v="2014-02-21T00:00:00"/>
    <s v="First Class"/>
    <x v="525"/>
    <s v="Emily Ducich"/>
    <x v="2"/>
    <s v="United States"/>
    <s v="Los Angeles"/>
    <x v="1"/>
    <n v="90045"/>
    <x v="1"/>
    <s v="OFF-AR-10000634"/>
    <x v="1"/>
    <x v="6"/>
    <s v="Newell 320"/>
    <x v="1387"/>
    <n v="3"/>
    <n v="0"/>
    <n v="3.4668000000000005"/>
  </r>
  <r>
    <x v="3963"/>
    <x v="1958"/>
    <x v="3"/>
    <x v="600"/>
    <d v="2014-02-21T00:00:00"/>
    <s v="First Class"/>
    <x v="525"/>
    <s v="Emily Ducich"/>
    <x v="2"/>
    <s v="United States"/>
    <s v="Los Angeles"/>
    <x v="1"/>
    <n v="90045"/>
    <x v="1"/>
    <s v="FUR-FU-10004018"/>
    <x v="0"/>
    <x v="5"/>
    <s v="Tensor Computer Mounted Lamp"/>
    <x v="3082"/>
    <n v="3"/>
    <n v="0"/>
    <n v="12.060900000000002"/>
  </r>
  <r>
    <x v="3964"/>
    <x v="1959"/>
    <x v="0"/>
    <x v="897"/>
    <d v="2013-09-29T00:00:00"/>
    <s v="Standard Class"/>
    <x v="617"/>
    <s v="Pierre Wener"/>
    <x v="0"/>
    <s v="United States"/>
    <s v="Philadelphia"/>
    <x v="9"/>
    <n v="19140"/>
    <x v="3"/>
    <s v="OFF-AR-10003481"/>
    <x v="1"/>
    <x v="6"/>
    <s v="Newell 348"/>
    <x v="964"/>
    <n v="3"/>
    <n v="0.2"/>
    <n v="0.88559999999999883"/>
  </r>
  <r>
    <x v="3965"/>
    <x v="1960"/>
    <x v="2"/>
    <x v="607"/>
    <d v="2011-11-17T00:00:00"/>
    <s v="Second Class"/>
    <x v="664"/>
    <s v="Denise Monton"/>
    <x v="1"/>
    <s v="United States"/>
    <s v="Asheville"/>
    <x v="3"/>
    <n v="28806"/>
    <x v="0"/>
    <s v="OFF-AR-10003651"/>
    <x v="1"/>
    <x v="6"/>
    <s v="Newell 350"/>
    <x v="964"/>
    <n v="3"/>
    <n v="0.2"/>
    <n v="0.88559999999999883"/>
  </r>
  <r>
    <x v="3966"/>
    <x v="1961"/>
    <x v="0"/>
    <x v="178"/>
    <d v="2013-04-07T00:00:00"/>
    <s v="Standard Class"/>
    <x v="386"/>
    <s v="Don Weiss"/>
    <x v="0"/>
    <s v="United States"/>
    <s v="New York City"/>
    <x v="15"/>
    <n v="10024"/>
    <x v="3"/>
    <s v="OFF-AR-10002956"/>
    <x v="1"/>
    <x v="6"/>
    <s v="Boston 16801 Nautilus Battery Pencil Sharpener"/>
    <x v="1943"/>
    <n v="4"/>
    <n v="0"/>
    <n v="22.8904"/>
  </r>
  <r>
    <x v="3967"/>
    <x v="1962"/>
    <x v="0"/>
    <x v="244"/>
    <d v="2013-05-24T00:00:00"/>
    <s v="First Class"/>
    <x v="258"/>
    <s v="Eugene Hildebrand"/>
    <x v="2"/>
    <s v="United States"/>
    <s v="Colorado Springs"/>
    <x v="22"/>
    <n v="80906"/>
    <x v="1"/>
    <s v="OFF-BI-10003638"/>
    <x v="1"/>
    <x v="8"/>
    <s v="GBC Durable Plastic Covers"/>
    <x v="3083"/>
    <n v="7"/>
    <n v="0.7"/>
    <n v="-32.507999999999996"/>
  </r>
  <r>
    <x v="3968"/>
    <x v="1963"/>
    <x v="1"/>
    <x v="932"/>
    <d v="2012-06-05T00:00:00"/>
    <s v="Standard Class"/>
    <x v="722"/>
    <s v="Katrina Edelman"/>
    <x v="1"/>
    <s v="United States"/>
    <s v="San Antonio"/>
    <x v="5"/>
    <n v="78207"/>
    <x v="2"/>
    <s v="OFF-BI-10001890"/>
    <x v="1"/>
    <x v="8"/>
    <s v="Avery Poly Binder Pockets"/>
    <x v="3084"/>
    <n v="8"/>
    <n v="0.8"/>
    <n v="-9.1648000000000032"/>
  </r>
  <r>
    <x v="3969"/>
    <x v="1963"/>
    <x v="1"/>
    <x v="932"/>
    <d v="2012-06-05T00:00:00"/>
    <s v="Standard Class"/>
    <x v="722"/>
    <s v="Katrina Edelman"/>
    <x v="1"/>
    <s v="United States"/>
    <s v="San Antonio"/>
    <x v="5"/>
    <n v="78207"/>
    <x v="2"/>
    <s v="OFF-PA-10002606"/>
    <x v="1"/>
    <x v="10"/>
    <s v="Xerox 1928"/>
    <x v="3085"/>
    <n v="10"/>
    <n v="0.2"/>
    <n v="13.199999999999998"/>
  </r>
  <r>
    <x v="3970"/>
    <x v="1964"/>
    <x v="2"/>
    <x v="754"/>
    <d v="2011-11-26T00:00:00"/>
    <s v="Standard Class"/>
    <x v="727"/>
    <s v="Susan Pistek"/>
    <x v="0"/>
    <s v="United States"/>
    <s v="Los Angeles"/>
    <x v="1"/>
    <n v="90036"/>
    <x v="1"/>
    <s v="OFF-PA-10002245"/>
    <x v="1"/>
    <x v="10"/>
    <s v="Xerox 1895"/>
    <x v="3086"/>
    <n v="9"/>
    <n v="0"/>
    <n v="24.218999999999998"/>
  </r>
  <r>
    <x v="3971"/>
    <x v="1965"/>
    <x v="1"/>
    <x v="933"/>
    <d v="2012-02-24T00:00:00"/>
    <s v="Second Class"/>
    <x v="390"/>
    <s v="Penelope Sewall"/>
    <x v="2"/>
    <s v="United States"/>
    <s v="Sterling Heights"/>
    <x v="12"/>
    <n v="48310"/>
    <x v="2"/>
    <s v="OFF-AR-10001615"/>
    <x v="1"/>
    <x v="6"/>
    <s v="Newell 34"/>
    <x v="1378"/>
    <n v="4"/>
    <n v="0"/>
    <n v="20.633600000000001"/>
  </r>
  <r>
    <x v="3972"/>
    <x v="1966"/>
    <x v="0"/>
    <x v="892"/>
    <d v="2013-04-03T00:00:00"/>
    <s v="Standard Class"/>
    <x v="49"/>
    <s v="Janet Martin"/>
    <x v="0"/>
    <s v="United States"/>
    <s v="New York City"/>
    <x v="15"/>
    <n v="10009"/>
    <x v="3"/>
    <s v="OFF-PA-10000466"/>
    <x v="1"/>
    <x v="10"/>
    <s v="Memo Book, 100 Message Capacity, 5 3/8” x 11”"/>
    <x v="814"/>
    <n v="2"/>
    <n v="0"/>
    <n v="6.74"/>
  </r>
  <r>
    <x v="3973"/>
    <x v="1966"/>
    <x v="0"/>
    <x v="892"/>
    <d v="2013-04-03T00:00:00"/>
    <s v="Standard Class"/>
    <x v="49"/>
    <s v="Janet Martin"/>
    <x v="0"/>
    <s v="United States"/>
    <s v="New York City"/>
    <x v="15"/>
    <n v="10009"/>
    <x v="3"/>
    <s v="OFF-BI-10003708"/>
    <x v="1"/>
    <x v="8"/>
    <s v="Acco Four Pocket Poly Ring Binder with Label Holder, Smoke, 1&quot;"/>
    <x v="1278"/>
    <n v="5"/>
    <n v="0.2"/>
    <n v="9.3124999999999982"/>
  </r>
  <r>
    <x v="3974"/>
    <x v="1966"/>
    <x v="0"/>
    <x v="892"/>
    <d v="2013-04-03T00:00:00"/>
    <s v="Standard Class"/>
    <x v="49"/>
    <s v="Janet Martin"/>
    <x v="0"/>
    <s v="United States"/>
    <s v="New York City"/>
    <x v="15"/>
    <n v="10009"/>
    <x v="3"/>
    <s v="FUR-FU-10004848"/>
    <x v="0"/>
    <x v="5"/>
    <s v="Howard Miller 13-3/4&quot; Diameter Brushed Chrome Round Wall Clock"/>
    <x v="3087"/>
    <n v="8"/>
    <n v="0"/>
    <n v="124.19999999999999"/>
  </r>
  <r>
    <x v="3975"/>
    <x v="1966"/>
    <x v="0"/>
    <x v="892"/>
    <d v="2013-04-03T00:00:00"/>
    <s v="Standard Class"/>
    <x v="49"/>
    <s v="Janet Martin"/>
    <x v="0"/>
    <s v="United States"/>
    <s v="New York City"/>
    <x v="15"/>
    <n v="10009"/>
    <x v="3"/>
    <s v="OFF-BI-10000320"/>
    <x v="1"/>
    <x v="8"/>
    <s v="GBC Plastic Binding Combs"/>
    <x v="3088"/>
    <n v="7"/>
    <n v="0.2"/>
    <n v="14.981400000000001"/>
  </r>
  <r>
    <x v="3976"/>
    <x v="1967"/>
    <x v="0"/>
    <x v="332"/>
    <d v="2013-10-25T00:00:00"/>
    <s v="First Class"/>
    <x v="518"/>
    <s v="Eric Barreto"/>
    <x v="0"/>
    <s v="United States"/>
    <s v="Richmond"/>
    <x v="17"/>
    <n v="23223"/>
    <x v="0"/>
    <s v="FUR-FU-10003731"/>
    <x v="0"/>
    <x v="5"/>
    <s v="Eldon Expressions Wood and Plastic Desk Accessories, Oak"/>
    <x v="3089"/>
    <n v="4"/>
    <n v="0"/>
    <n v="11.177600000000002"/>
  </r>
  <r>
    <x v="3977"/>
    <x v="1968"/>
    <x v="3"/>
    <x v="280"/>
    <d v="2014-10-08T00:00:00"/>
    <s v="Standard Class"/>
    <x v="435"/>
    <s v="Frank Gastineau"/>
    <x v="2"/>
    <s v="United States"/>
    <s v="Seattle"/>
    <x v="4"/>
    <n v="98105"/>
    <x v="1"/>
    <s v="OFF-FA-10002780"/>
    <x v="1"/>
    <x v="13"/>
    <s v="Staples"/>
    <x v="3090"/>
    <n v="3"/>
    <n v="0"/>
    <n v="4.1123999999999992"/>
  </r>
  <r>
    <x v="3978"/>
    <x v="1968"/>
    <x v="3"/>
    <x v="280"/>
    <d v="2014-10-08T00:00:00"/>
    <s v="Standard Class"/>
    <x v="435"/>
    <s v="Frank Gastineau"/>
    <x v="2"/>
    <s v="United States"/>
    <s v="Seattle"/>
    <x v="4"/>
    <n v="98105"/>
    <x v="1"/>
    <s v="TEC-PH-10003800"/>
    <x v="2"/>
    <x v="7"/>
    <s v="i.Sound Portable Power - 8000 mAh"/>
    <x v="560"/>
    <n v="2"/>
    <n v="0.2"/>
    <n v="-20.136200000000006"/>
  </r>
  <r>
    <x v="3979"/>
    <x v="1969"/>
    <x v="2"/>
    <x v="851"/>
    <d v="2011-12-27T00:00:00"/>
    <s v="Standard Class"/>
    <x v="260"/>
    <s v="Tiffany House"/>
    <x v="1"/>
    <s v="United States"/>
    <s v="New York City"/>
    <x v="15"/>
    <n v="10024"/>
    <x v="3"/>
    <s v="FUR-TA-10001676"/>
    <x v="0"/>
    <x v="3"/>
    <s v="Hon 61000 Series Interactive Training Tables"/>
    <x v="3091"/>
    <n v="2"/>
    <n v="0.4"/>
    <n v="-19.549200000000006"/>
  </r>
  <r>
    <x v="3980"/>
    <x v="1969"/>
    <x v="2"/>
    <x v="851"/>
    <d v="2011-12-27T00:00:00"/>
    <s v="Standard Class"/>
    <x v="260"/>
    <s v="Tiffany House"/>
    <x v="1"/>
    <s v="United States"/>
    <s v="New York City"/>
    <x v="15"/>
    <n v="10024"/>
    <x v="3"/>
    <s v="OFF-AP-10002350"/>
    <x v="1"/>
    <x v="9"/>
    <s v="Belkin F9H710-06 7 Outlet SurgeMaster Surge Protector"/>
    <x v="3092"/>
    <n v="3"/>
    <n v="0"/>
    <n v="15.8256"/>
  </r>
  <r>
    <x v="3981"/>
    <x v="1970"/>
    <x v="3"/>
    <x v="934"/>
    <d v="2014-12-21T00:00:00"/>
    <s v="Standard Class"/>
    <x v="484"/>
    <s v="Paul Lucas"/>
    <x v="2"/>
    <s v="United States"/>
    <s v="Seattle"/>
    <x v="4"/>
    <n v="98115"/>
    <x v="1"/>
    <s v="FUR-FU-10003096"/>
    <x v="0"/>
    <x v="5"/>
    <s v="Master Giant Foot Doorstop, Safety Yellow"/>
    <x v="3093"/>
    <n v="3"/>
    <n v="0"/>
    <n v="9.7911000000000001"/>
  </r>
  <r>
    <x v="3982"/>
    <x v="1971"/>
    <x v="0"/>
    <x v="274"/>
    <d v="2013-07-10T00:00:00"/>
    <s v="Second Class"/>
    <x v="666"/>
    <s v="Christopher Conant"/>
    <x v="0"/>
    <s v="United States"/>
    <s v="Los Angeles"/>
    <x v="1"/>
    <n v="90045"/>
    <x v="1"/>
    <s v="FUR-CH-10003061"/>
    <x v="0"/>
    <x v="1"/>
    <s v="Global Leather Task Chair, Black"/>
    <x v="2804"/>
    <n v="4"/>
    <n v="0.2"/>
    <n v="-3.5996000000000521"/>
  </r>
  <r>
    <x v="3983"/>
    <x v="1971"/>
    <x v="0"/>
    <x v="274"/>
    <d v="2013-07-10T00:00:00"/>
    <s v="Second Class"/>
    <x v="666"/>
    <s v="Christopher Conant"/>
    <x v="0"/>
    <s v="United States"/>
    <s v="Los Angeles"/>
    <x v="1"/>
    <n v="90045"/>
    <x v="1"/>
    <s v="TEC-CO-10003763"/>
    <x v="2"/>
    <x v="16"/>
    <s v="Canon PC1060 Personal Laser Copier"/>
    <x v="2481"/>
    <n v="5"/>
    <n v="0.2"/>
    <n v="944.98649999999986"/>
  </r>
  <r>
    <x v="3984"/>
    <x v="1971"/>
    <x v="0"/>
    <x v="274"/>
    <d v="2013-07-10T00:00:00"/>
    <s v="Second Class"/>
    <x v="666"/>
    <s v="Christopher Conant"/>
    <x v="0"/>
    <s v="United States"/>
    <s v="Los Angeles"/>
    <x v="1"/>
    <n v="90045"/>
    <x v="1"/>
    <s v="OFF-PA-10002923"/>
    <x v="1"/>
    <x v="10"/>
    <s v="Xerox 1942"/>
    <x v="1553"/>
    <n v="1"/>
    <n v="0"/>
    <n v="24.47"/>
  </r>
  <r>
    <x v="3985"/>
    <x v="1972"/>
    <x v="0"/>
    <x v="764"/>
    <d v="2013-04-22T00:00:00"/>
    <s v="Standard Class"/>
    <x v="341"/>
    <s v="Jessica Myrick"/>
    <x v="0"/>
    <s v="United States"/>
    <s v="Lakewood"/>
    <x v="1"/>
    <n v="90712"/>
    <x v="1"/>
    <s v="FUR-BO-10003441"/>
    <x v="0"/>
    <x v="0"/>
    <s v="Bush Westfield Collection Bookcases, Fully Assembled"/>
    <x v="3094"/>
    <n v="3"/>
    <n v="0.15"/>
    <n v="24.235199999999978"/>
  </r>
  <r>
    <x v="3986"/>
    <x v="1973"/>
    <x v="3"/>
    <x v="798"/>
    <d v="2014-04-15T00:00:00"/>
    <s v="Standard Class"/>
    <x v="580"/>
    <s v="Karen Ferguson"/>
    <x v="2"/>
    <s v="United States"/>
    <s v="Plainfield"/>
    <x v="30"/>
    <n v="7060"/>
    <x v="3"/>
    <s v="OFF-ST-10001780"/>
    <x v="1"/>
    <x v="4"/>
    <s v="Tennsco 16-Compartment Lockers with Coat Rack"/>
    <x v="3095"/>
    <n v="4"/>
    <n v="0"/>
    <n v="621.97440000000006"/>
  </r>
  <r>
    <x v="3987"/>
    <x v="1973"/>
    <x v="3"/>
    <x v="798"/>
    <d v="2014-04-15T00:00:00"/>
    <s v="Standard Class"/>
    <x v="580"/>
    <s v="Karen Ferguson"/>
    <x v="2"/>
    <s v="United States"/>
    <s v="Plainfield"/>
    <x v="30"/>
    <n v="7060"/>
    <x v="3"/>
    <s v="OFF-AP-10001962"/>
    <x v="1"/>
    <x v="9"/>
    <s v="Black &amp; Decker Filter for Double Action Dustbuster Cordless Vac BLDV7210"/>
    <x v="3096"/>
    <n v="5"/>
    <n v="0"/>
    <n v="10.487500000000001"/>
  </r>
  <r>
    <x v="3988"/>
    <x v="1974"/>
    <x v="0"/>
    <x v="764"/>
    <d v="2013-04-23T00:00:00"/>
    <s v="Standard Class"/>
    <x v="728"/>
    <s v="Charles Sheldon"/>
    <x v="1"/>
    <s v="United States"/>
    <s v="Columbia"/>
    <x v="18"/>
    <n v="38401"/>
    <x v="0"/>
    <s v="FUR-FU-10003798"/>
    <x v="0"/>
    <x v="5"/>
    <s v="Ultra Door Kickplate, 8&quot;H x 34&quot;W"/>
    <x v="3097"/>
    <n v="5"/>
    <n v="0.2"/>
    <n v="13.845999999999997"/>
  </r>
  <r>
    <x v="3989"/>
    <x v="1975"/>
    <x v="2"/>
    <x v="641"/>
    <d v="2011-11-27T00:00:00"/>
    <s v="Second Class"/>
    <x v="481"/>
    <s v="Andy Reiter"/>
    <x v="0"/>
    <s v="United States"/>
    <s v="Woonsocket"/>
    <x v="34"/>
    <n v="2895"/>
    <x v="3"/>
    <s v="FUR-FU-10001095"/>
    <x v="0"/>
    <x v="5"/>
    <s v="DAX Black Cherry Wood-Tone Poster Frame"/>
    <x v="3098"/>
    <n v="2"/>
    <n v="0"/>
    <n v="20.1248"/>
  </r>
  <r>
    <x v="3990"/>
    <x v="1976"/>
    <x v="2"/>
    <x v="935"/>
    <d v="2011-11-08T00:00:00"/>
    <s v="Standard Class"/>
    <x v="474"/>
    <s v="Maxwell Schwartz"/>
    <x v="0"/>
    <s v="United States"/>
    <s v="Lancaster"/>
    <x v="9"/>
    <n v="17602"/>
    <x v="3"/>
    <s v="OFF-SU-10000157"/>
    <x v="1"/>
    <x v="14"/>
    <s v="Compact Automatic Electric Letter Opener"/>
    <x v="3099"/>
    <n v="3"/>
    <n v="0.2"/>
    <n v="-64.427400000000006"/>
  </r>
  <r>
    <x v="3991"/>
    <x v="1977"/>
    <x v="1"/>
    <x v="489"/>
    <d v="2012-05-05T00:00:00"/>
    <s v="Standard Class"/>
    <x v="106"/>
    <s v="David Bremer"/>
    <x v="1"/>
    <s v="United States"/>
    <s v="Tampa"/>
    <x v="2"/>
    <n v="33614"/>
    <x v="0"/>
    <s v="FUR-FU-10001095"/>
    <x v="0"/>
    <x v="5"/>
    <s v="DAX Black Cherry Wood-Tone Poster Frame"/>
    <x v="3100"/>
    <n v="3"/>
    <n v="0.2"/>
    <n v="14.299199999999999"/>
  </r>
  <r>
    <x v="3992"/>
    <x v="1977"/>
    <x v="1"/>
    <x v="489"/>
    <d v="2012-05-05T00:00:00"/>
    <s v="Standard Class"/>
    <x v="106"/>
    <s v="David Bremer"/>
    <x v="1"/>
    <s v="United States"/>
    <s v="Tampa"/>
    <x v="2"/>
    <n v="33614"/>
    <x v="0"/>
    <s v="OFF-SU-10004261"/>
    <x v="1"/>
    <x v="14"/>
    <s v="Fiskars 8&quot; Scissors, 2/Pack"/>
    <x v="3101"/>
    <n v="3"/>
    <n v="0.2"/>
    <n v="4.6547999999999927"/>
  </r>
  <r>
    <x v="3993"/>
    <x v="1977"/>
    <x v="1"/>
    <x v="489"/>
    <d v="2012-05-05T00:00:00"/>
    <s v="Standard Class"/>
    <x v="106"/>
    <s v="David Bremer"/>
    <x v="1"/>
    <s v="United States"/>
    <s v="Tampa"/>
    <x v="2"/>
    <n v="33614"/>
    <x v="0"/>
    <s v="OFF-AR-10004022"/>
    <x v="1"/>
    <x v="6"/>
    <s v="Panasonic KP-380BK Classic Electric Pencil Sharpener"/>
    <x v="3102"/>
    <n v="6"/>
    <n v="0.2"/>
    <n v="10.793999999999983"/>
  </r>
  <r>
    <x v="3994"/>
    <x v="1978"/>
    <x v="1"/>
    <x v="936"/>
    <d v="2012-03-12T00:00:00"/>
    <s v="Standard Class"/>
    <x v="729"/>
    <s v="Dana Kaydos"/>
    <x v="0"/>
    <s v="United States"/>
    <s v="Kenosha"/>
    <x v="6"/>
    <n v="53142"/>
    <x v="2"/>
    <s v="FUR-BO-10002916"/>
    <x v="0"/>
    <x v="0"/>
    <s v="Rush Hierlooms Collection 1&quot; Thick Stackable Bookcases"/>
    <x v="3103"/>
    <n v="3"/>
    <n v="0"/>
    <n v="97.45859999999999"/>
  </r>
  <r>
    <x v="3995"/>
    <x v="1978"/>
    <x v="1"/>
    <x v="936"/>
    <d v="2012-03-12T00:00:00"/>
    <s v="Standard Class"/>
    <x v="729"/>
    <s v="Dana Kaydos"/>
    <x v="0"/>
    <s v="United States"/>
    <s v="Kenosha"/>
    <x v="6"/>
    <n v="53142"/>
    <x v="2"/>
    <s v="FUR-CH-10002084"/>
    <x v="0"/>
    <x v="1"/>
    <s v="Hon Mobius Operator's Chair"/>
    <x v="3104"/>
    <n v="7"/>
    <n v="0"/>
    <n v="189.40460000000002"/>
  </r>
  <r>
    <x v="3996"/>
    <x v="1978"/>
    <x v="1"/>
    <x v="936"/>
    <d v="2012-03-12T00:00:00"/>
    <s v="Standard Class"/>
    <x v="729"/>
    <s v="Dana Kaydos"/>
    <x v="0"/>
    <s v="United States"/>
    <s v="Kenosha"/>
    <x v="6"/>
    <n v="53142"/>
    <x v="2"/>
    <s v="TEC-PH-10003012"/>
    <x v="2"/>
    <x v="7"/>
    <s v="Nortel Meridian M3904 Professional Digital phone"/>
    <x v="3105"/>
    <n v="5"/>
    <n v="0"/>
    <n v="223.28549999999993"/>
  </r>
  <r>
    <x v="3997"/>
    <x v="1978"/>
    <x v="1"/>
    <x v="936"/>
    <d v="2012-03-12T00:00:00"/>
    <s v="Standard Class"/>
    <x v="729"/>
    <s v="Dana Kaydos"/>
    <x v="0"/>
    <s v="United States"/>
    <s v="Kenosha"/>
    <x v="6"/>
    <n v="53142"/>
    <x v="2"/>
    <s v="OFF-AR-10002704"/>
    <x v="1"/>
    <x v="6"/>
    <s v="Boston 1900 Electric Pencil Sharpener"/>
    <x v="1883"/>
    <n v="1"/>
    <n v="0"/>
    <n v="4.4939999999999998"/>
  </r>
  <r>
    <x v="3998"/>
    <x v="1978"/>
    <x v="1"/>
    <x v="936"/>
    <d v="2012-03-12T00:00:00"/>
    <s v="Standard Class"/>
    <x v="729"/>
    <s v="Dana Kaydos"/>
    <x v="0"/>
    <s v="United States"/>
    <s v="Kenosha"/>
    <x v="6"/>
    <n v="53142"/>
    <x v="2"/>
    <s v="FUR-FU-10000308"/>
    <x v="0"/>
    <x v="5"/>
    <s v="Deflect-o Glass Clear Studded Chair Mats"/>
    <x v="3106"/>
    <n v="6"/>
    <n v="0"/>
    <n v="82.077600000000004"/>
  </r>
  <r>
    <x v="3999"/>
    <x v="1979"/>
    <x v="1"/>
    <x v="789"/>
    <d v="2012-07-20T00:00:00"/>
    <s v="Second Class"/>
    <x v="172"/>
    <s v="Michael Paige"/>
    <x v="1"/>
    <s v="United States"/>
    <s v="Port Saint Lucie"/>
    <x v="2"/>
    <n v="34952"/>
    <x v="0"/>
    <s v="FUR-BO-10004709"/>
    <x v="0"/>
    <x v="0"/>
    <s v="Bush Westfield Collection Bookcases, Medium Cherry Finish"/>
    <x v="3107"/>
    <n v="5"/>
    <n v="0.2"/>
    <n v="5.7980000000000018"/>
  </r>
  <r>
    <x v="4000"/>
    <x v="1980"/>
    <x v="2"/>
    <x v="856"/>
    <d v="2011-10-16T00:00:00"/>
    <s v="Standard Class"/>
    <x v="656"/>
    <s v="Dean percer"/>
    <x v="2"/>
    <s v="United States"/>
    <s v="Seattle"/>
    <x v="4"/>
    <n v="98115"/>
    <x v="1"/>
    <s v="FUR-FU-10001196"/>
    <x v="0"/>
    <x v="5"/>
    <s v="DAX Cubicle Frames - 8x10"/>
    <x v="3108"/>
    <n v="11"/>
    <n v="0"/>
    <n v="19.040999999999997"/>
  </r>
  <r>
    <x v="4001"/>
    <x v="1980"/>
    <x v="2"/>
    <x v="856"/>
    <d v="2011-10-16T00:00:00"/>
    <s v="Standard Class"/>
    <x v="656"/>
    <s v="Dean percer"/>
    <x v="2"/>
    <s v="United States"/>
    <s v="Seattle"/>
    <x v="4"/>
    <n v="98115"/>
    <x v="1"/>
    <s v="TEC-AC-10002942"/>
    <x v="2"/>
    <x v="11"/>
    <s v="WD My Passport Ultra 1TB Portable External Hard Drive"/>
    <x v="2047"/>
    <n v="5"/>
    <n v="0"/>
    <n v="58.649999999999984"/>
  </r>
  <r>
    <x v="4002"/>
    <x v="1981"/>
    <x v="0"/>
    <x v="840"/>
    <d v="2013-03-09T00:00:00"/>
    <s v="Standard Class"/>
    <x v="417"/>
    <s v="Chris Cortes"/>
    <x v="0"/>
    <s v="United States"/>
    <s v="San Antonio"/>
    <x v="5"/>
    <n v="78207"/>
    <x v="2"/>
    <s v="FUR-TA-10004915"/>
    <x v="0"/>
    <x v="3"/>
    <s v="Office Impressions End Table, 20-1/2&quot;H x 24&quot;W x 20&quot;D"/>
    <x v="3109"/>
    <n v="3"/>
    <n v="0.3"/>
    <n v="-127.57919999999996"/>
  </r>
  <r>
    <x v="4003"/>
    <x v="1981"/>
    <x v="0"/>
    <x v="840"/>
    <d v="2013-03-09T00:00:00"/>
    <s v="Standard Class"/>
    <x v="417"/>
    <s v="Chris Cortes"/>
    <x v="0"/>
    <s v="United States"/>
    <s v="San Antonio"/>
    <x v="5"/>
    <n v="78207"/>
    <x v="2"/>
    <s v="TEC-MA-10001016"/>
    <x v="2"/>
    <x v="15"/>
    <s v="Canon PC170 Desktop Personal Copier"/>
    <x v="3110"/>
    <n v="3"/>
    <n v="0.4"/>
    <n v="33.589499999999987"/>
  </r>
  <r>
    <x v="4004"/>
    <x v="1981"/>
    <x v="0"/>
    <x v="840"/>
    <d v="2013-03-09T00:00:00"/>
    <s v="Standard Class"/>
    <x v="417"/>
    <s v="Chris Cortes"/>
    <x v="0"/>
    <s v="United States"/>
    <s v="San Antonio"/>
    <x v="5"/>
    <n v="78207"/>
    <x v="2"/>
    <s v="OFF-EN-10000483"/>
    <x v="1"/>
    <x v="12"/>
    <s v="White Envelopes, White Envelopes with Clear Poly Window"/>
    <x v="3111"/>
    <n v="3"/>
    <n v="0.2"/>
    <n v="11.894999999999994"/>
  </r>
  <r>
    <x v="4005"/>
    <x v="1982"/>
    <x v="1"/>
    <x v="895"/>
    <d v="2012-12-16T00:00:00"/>
    <s v="Standard Class"/>
    <x v="730"/>
    <s v="Khloe Miller"/>
    <x v="0"/>
    <s v="United States"/>
    <s v="Roswell"/>
    <x v="32"/>
    <n v="30076"/>
    <x v="0"/>
    <s v="OFF-AR-10003087"/>
    <x v="1"/>
    <x v="6"/>
    <s v="Staples"/>
    <x v="3112"/>
    <n v="1"/>
    <n v="0"/>
    <n v="0.49839999999999995"/>
  </r>
  <r>
    <x v="4006"/>
    <x v="1982"/>
    <x v="1"/>
    <x v="895"/>
    <d v="2012-12-16T00:00:00"/>
    <s v="Standard Class"/>
    <x v="730"/>
    <s v="Khloe Miller"/>
    <x v="0"/>
    <s v="United States"/>
    <s v="Roswell"/>
    <x v="32"/>
    <n v="30076"/>
    <x v="0"/>
    <s v="OFF-PA-10000520"/>
    <x v="1"/>
    <x v="10"/>
    <s v="Xerox 201"/>
    <x v="243"/>
    <n v="4"/>
    <n v="0"/>
    <n v="12.441600000000001"/>
  </r>
  <r>
    <x v="4007"/>
    <x v="1982"/>
    <x v="1"/>
    <x v="895"/>
    <d v="2012-12-16T00:00:00"/>
    <s v="Standard Class"/>
    <x v="730"/>
    <s v="Khloe Miller"/>
    <x v="0"/>
    <s v="United States"/>
    <s v="Roswell"/>
    <x v="32"/>
    <n v="30076"/>
    <x v="0"/>
    <s v="TEC-AC-10001553"/>
    <x v="2"/>
    <x v="11"/>
    <s v="Memorex 25GB 6X Branded Blu-Ray Recordable Disc, 15/Pack"/>
    <x v="3113"/>
    <n v="6"/>
    <n v="0"/>
    <n v="21.407399999999999"/>
  </r>
  <r>
    <x v="4008"/>
    <x v="1983"/>
    <x v="1"/>
    <x v="217"/>
    <d v="2012-12-22T00:00:00"/>
    <s v="Standard Class"/>
    <x v="149"/>
    <s v="Michael Kennedy"/>
    <x v="1"/>
    <s v="United States"/>
    <s v="Louisville"/>
    <x v="22"/>
    <n v="80027"/>
    <x v="1"/>
    <s v="OFF-AR-10000634"/>
    <x v="1"/>
    <x v="6"/>
    <s v="Newell 320"/>
    <x v="1312"/>
    <n v="2"/>
    <n v="0.2"/>
    <n v="0.59920000000000018"/>
  </r>
  <r>
    <x v="4009"/>
    <x v="1984"/>
    <x v="3"/>
    <x v="314"/>
    <d v="2014-01-06T00:00:00"/>
    <s v="Standard Class"/>
    <x v="56"/>
    <s v="Steven Cartwright"/>
    <x v="0"/>
    <s v="United States"/>
    <s v="Los Angeles"/>
    <x v="1"/>
    <n v="90036"/>
    <x v="1"/>
    <s v="FUR-FU-10001215"/>
    <x v="0"/>
    <x v="5"/>
    <s v="Howard Miller 11-1/2&quot; Diameter Brentwood Wall Clock"/>
    <x v="3114"/>
    <n v="11"/>
    <n v="0"/>
    <n v="199.26060000000004"/>
  </r>
  <r>
    <x v="4010"/>
    <x v="1985"/>
    <x v="3"/>
    <x v="610"/>
    <d v="2014-11-25T00:00:00"/>
    <s v="First Class"/>
    <x v="693"/>
    <s v="Cindy Chapman"/>
    <x v="0"/>
    <s v="United States"/>
    <s v="Philadelphia"/>
    <x v="9"/>
    <n v="19143"/>
    <x v="3"/>
    <s v="OFF-PA-10001204"/>
    <x v="1"/>
    <x v="10"/>
    <s v="Xerox 1972"/>
    <x v="582"/>
    <n v="2"/>
    <n v="0.2"/>
    <n v="2.6399999999999997"/>
  </r>
  <r>
    <x v="4011"/>
    <x v="1985"/>
    <x v="3"/>
    <x v="610"/>
    <d v="2014-11-25T00:00:00"/>
    <s v="First Class"/>
    <x v="693"/>
    <s v="Cindy Chapman"/>
    <x v="0"/>
    <s v="United States"/>
    <s v="Philadelphia"/>
    <x v="9"/>
    <n v="19143"/>
    <x v="3"/>
    <s v="OFF-ST-10002444"/>
    <x v="1"/>
    <x v="4"/>
    <s v="Recycled Eldon Regeneration Jumbo File"/>
    <x v="3115"/>
    <n v="4"/>
    <n v="0.2"/>
    <n v="3.9295999999999989"/>
  </r>
  <r>
    <x v="4012"/>
    <x v="1986"/>
    <x v="1"/>
    <x v="937"/>
    <d v="2012-12-27T00:00:00"/>
    <s v="Standard Class"/>
    <x v="457"/>
    <s v="Beth Thompson"/>
    <x v="2"/>
    <s v="United States"/>
    <s v="Superior"/>
    <x v="6"/>
    <n v="54880"/>
    <x v="2"/>
    <s v="OFF-AR-10000203"/>
    <x v="1"/>
    <x v="6"/>
    <s v="Newell 336"/>
    <x v="860"/>
    <n v="4"/>
    <n v="0"/>
    <n v="4.9647999999999985"/>
  </r>
  <r>
    <x v="4013"/>
    <x v="1987"/>
    <x v="1"/>
    <x v="841"/>
    <d v="2012-08-28T00:00:00"/>
    <s v="Standard Class"/>
    <x v="651"/>
    <s v="Fred Harton"/>
    <x v="0"/>
    <s v="United States"/>
    <s v="Atlanta"/>
    <x v="32"/>
    <n v="30318"/>
    <x v="0"/>
    <s v="OFF-AP-10000828"/>
    <x v="1"/>
    <x v="9"/>
    <s v="Avanti 4.4 Cu. Ft. Refrigerator"/>
    <x v="3116"/>
    <n v="3"/>
    <n v="0"/>
    <n v="152.02319999999997"/>
  </r>
  <r>
    <x v="4014"/>
    <x v="1987"/>
    <x v="1"/>
    <x v="841"/>
    <d v="2012-08-28T00:00:00"/>
    <s v="Standard Class"/>
    <x v="651"/>
    <s v="Fred Harton"/>
    <x v="0"/>
    <s v="United States"/>
    <s v="Atlanta"/>
    <x v="32"/>
    <n v="30318"/>
    <x v="0"/>
    <s v="OFF-LA-10003190"/>
    <x v="1"/>
    <x v="2"/>
    <s v="Avery 474"/>
    <x v="880"/>
    <n v="3"/>
    <n v="0"/>
    <n v="4.2336"/>
  </r>
  <r>
    <x v="4015"/>
    <x v="1987"/>
    <x v="1"/>
    <x v="841"/>
    <d v="2012-08-28T00:00:00"/>
    <s v="Standard Class"/>
    <x v="651"/>
    <s v="Fred Harton"/>
    <x v="0"/>
    <s v="United States"/>
    <s v="Atlanta"/>
    <x v="32"/>
    <n v="30318"/>
    <x v="0"/>
    <s v="OFF-PA-10002319"/>
    <x v="1"/>
    <x v="10"/>
    <s v="Xerox 1944"/>
    <x v="3117"/>
    <n v="5"/>
    <n v="0"/>
    <n v="94.962000000000003"/>
  </r>
  <r>
    <x v="4016"/>
    <x v="1987"/>
    <x v="1"/>
    <x v="841"/>
    <d v="2012-08-28T00:00:00"/>
    <s v="Standard Class"/>
    <x v="651"/>
    <s v="Fred Harton"/>
    <x v="0"/>
    <s v="United States"/>
    <s v="Atlanta"/>
    <x v="32"/>
    <n v="30318"/>
    <x v="0"/>
    <s v="OFF-PA-10003893"/>
    <x v="1"/>
    <x v="10"/>
    <s v="Xerox 1962"/>
    <x v="1591"/>
    <n v="5"/>
    <n v="0"/>
    <n v="9.629999999999999"/>
  </r>
  <r>
    <x v="4017"/>
    <x v="1987"/>
    <x v="1"/>
    <x v="841"/>
    <d v="2012-08-28T00:00:00"/>
    <s v="Standard Class"/>
    <x v="651"/>
    <s v="Fred Harton"/>
    <x v="0"/>
    <s v="United States"/>
    <s v="Atlanta"/>
    <x v="32"/>
    <n v="30318"/>
    <x v="0"/>
    <s v="OFF-PA-10002499"/>
    <x v="1"/>
    <x v="10"/>
    <s v="Xerox 1890"/>
    <x v="3118"/>
    <n v="2"/>
    <n v="0"/>
    <n v="48.94"/>
  </r>
  <r>
    <x v="4018"/>
    <x v="1987"/>
    <x v="1"/>
    <x v="841"/>
    <d v="2012-08-28T00:00:00"/>
    <s v="Standard Class"/>
    <x v="651"/>
    <s v="Fred Harton"/>
    <x v="0"/>
    <s v="United States"/>
    <s v="Atlanta"/>
    <x v="32"/>
    <n v="30318"/>
    <x v="0"/>
    <s v="TEC-AC-10004568"/>
    <x v="2"/>
    <x v="11"/>
    <s v="Maxell LTO Ultrium - 800 GB"/>
    <x v="1771"/>
    <n v="9"/>
    <n v="0"/>
    <n v="47.862899999999982"/>
  </r>
  <r>
    <x v="4019"/>
    <x v="1987"/>
    <x v="1"/>
    <x v="841"/>
    <d v="2012-08-28T00:00:00"/>
    <s v="Standard Class"/>
    <x v="651"/>
    <s v="Fred Harton"/>
    <x v="0"/>
    <s v="United States"/>
    <s v="Atlanta"/>
    <x v="32"/>
    <n v="30318"/>
    <x v="0"/>
    <s v="OFF-AP-10001492"/>
    <x v="1"/>
    <x v="9"/>
    <s v="Acco Six-Outlet Power Strip, 4' Cord Length"/>
    <x v="3119"/>
    <n v="3"/>
    <n v="0"/>
    <n v="6.7236000000000002"/>
  </r>
  <r>
    <x v="4020"/>
    <x v="1988"/>
    <x v="2"/>
    <x v="169"/>
    <d v="2011-06-27T00:00:00"/>
    <s v="Standard Class"/>
    <x v="731"/>
    <s v="Anna Andreadi"/>
    <x v="0"/>
    <s v="United States"/>
    <s v="Chester"/>
    <x v="9"/>
    <n v="19013"/>
    <x v="3"/>
    <s v="FUR-CH-10004698"/>
    <x v="0"/>
    <x v="1"/>
    <s v="Padded Folding Chairs, Black, 4/Carton"/>
    <x v="3120"/>
    <n v="3"/>
    <n v="0.3"/>
    <n v="-4.858799999999988"/>
  </r>
  <r>
    <x v="4021"/>
    <x v="1988"/>
    <x v="2"/>
    <x v="169"/>
    <d v="2011-06-27T00:00:00"/>
    <s v="Standard Class"/>
    <x v="731"/>
    <s v="Anna Andreadi"/>
    <x v="0"/>
    <s v="United States"/>
    <s v="Chester"/>
    <x v="9"/>
    <n v="19013"/>
    <x v="3"/>
    <s v="TEC-PH-10004093"/>
    <x v="2"/>
    <x v="7"/>
    <s v="Panasonic Kx-TS550"/>
    <x v="3121"/>
    <n v="3"/>
    <n v="0.4"/>
    <n v="-15.176700000000004"/>
  </r>
  <r>
    <x v="4022"/>
    <x v="1988"/>
    <x v="2"/>
    <x v="169"/>
    <d v="2011-06-27T00:00:00"/>
    <s v="Standard Class"/>
    <x v="731"/>
    <s v="Anna Andreadi"/>
    <x v="0"/>
    <s v="United States"/>
    <s v="Chester"/>
    <x v="9"/>
    <n v="19013"/>
    <x v="3"/>
    <s v="FUR-CH-10000454"/>
    <x v="0"/>
    <x v="1"/>
    <s v="Hon Deluxe Fabric Upholstered Stacking Chairs, Rounded Back"/>
    <x v="3122"/>
    <n v="5"/>
    <n v="0.3"/>
    <n v="0"/>
  </r>
  <r>
    <x v="4023"/>
    <x v="1989"/>
    <x v="3"/>
    <x v="855"/>
    <d v="2014-10-29T00:00:00"/>
    <s v="First Class"/>
    <x v="705"/>
    <s v="Jack O'Briant"/>
    <x v="1"/>
    <s v="United States"/>
    <s v="San Francisco"/>
    <x v="1"/>
    <n v="94110"/>
    <x v="1"/>
    <s v="FUR-BO-10003034"/>
    <x v="0"/>
    <x v="0"/>
    <s v="O'Sullivan Elevations Bookcase, Cherry Finish"/>
    <x v="3123"/>
    <n v="5"/>
    <n v="0.15"/>
    <n v="6.5490000000000208"/>
  </r>
  <r>
    <x v="4024"/>
    <x v="1989"/>
    <x v="3"/>
    <x v="855"/>
    <d v="2014-10-29T00:00:00"/>
    <s v="First Class"/>
    <x v="705"/>
    <s v="Jack O'Briant"/>
    <x v="1"/>
    <s v="United States"/>
    <s v="San Francisco"/>
    <x v="1"/>
    <n v="94110"/>
    <x v="1"/>
    <s v="TEC-PH-10003215"/>
    <x v="2"/>
    <x v="7"/>
    <s v="Jackery Bar Premium Fast-charging Portable Charger"/>
    <x v="3124"/>
    <n v="4"/>
    <n v="0.2"/>
    <n v="34.741999999999997"/>
  </r>
  <r>
    <x v="4025"/>
    <x v="1990"/>
    <x v="3"/>
    <x v="938"/>
    <d v="2014-08-14T00:00:00"/>
    <s v="First Class"/>
    <x v="245"/>
    <s v="Sylvia Foulston"/>
    <x v="1"/>
    <s v="United States"/>
    <s v="Bedford"/>
    <x v="5"/>
    <n v="76021"/>
    <x v="2"/>
    <s v="OFF-PA-10001776"/>
    <x v="1"/>
    <x v="10"/>
    <s v="Wirebound Message Books, Four 2 3/4&quot; x 5&quot; Forms per Page, 600 Sets per Book"/>
    <x v="3125"/>
    <n v="4"/>
    <n v="0.2"/>
    <n v="10.011599999999998"/>
  </r>
  <r>
    <x v="4026"/>
    <x v="1990"/>
    <x v="3"/>
    <x v="938"/>
    <d v="2014-08-14T00:00:00"/>
    <s v="First Class"/>
    <x v="245"/>
    <s v="Sylvia Foulston"/>
    <x v="1"/>
    <s v="United States"/>
    <s v="Bedford"/>
    <x v="5"/>
    <n v="76021"/>
    <x v="2"/>
    <s v="OFF-AR-10004582"/>
    <x v="1"/>
    <x v="6"/>
    <s v="BIC Brite Liner Grip Highlighters"/>
    <x v="1997"/>
    <n v="7"/>
    <n v="0.2"/>
    <n v="2.8699999999999992"/>
  </r>
  <r>
    <x v="4027"/>
    <x v="1990"/>
    <x v="3"/>
    <x v="938"/>
    <d v="2014-08-14T00:00:00"/>
    <s v="First Class"/>
    <x v="245"/>
    <s v="Sylvia Foulston"/>
    <x v="1"/>
    <s v="United States"/>
    <s v="Bedford"/>
    <x v="5"/>
    <n v="76021"/>
    <x v="2"/>
    <s v="TEC-PH-10001557"/>
    <x v="2"/>
    <x v="7"/>
    <s v="Pyle PMP37LED"/>
    <x v="2081"/>
    <n v="2"/>
    <n v="0.2"/>
    <n v="13.438599999999994"/>
  </r>
  <r>
    <x v="4028"/>
    <x v="1990"/>
    <x v="3"/>
    <x v="938"/>
    <d v="2014-08-14T00:00:00"/>
    <s v="First Class"/>
    <x v="245"/>
    <s v="Sylvia Foulston"/>
    <x v="1"/>
    <s v="United States"/>
    <s v="Bedford"/>
    <x v="5"/>
    <n v="76021"/>
    <x v="2"/>
    <s v="OFF-BI-10004209"/>
    <x v="1"/>
    <x v="8"/>
    <s v="Fellowes Twister Kit, Gray/Clear, 3/pkg"/>
    <x v="3126"/>
    <n v="8"/>
    <n v="0.8"/>
    <n v="-22.512"/>
  </r>
  <r>
    <x v="4029"/>
    <x v="1991"/>
    <x v="3"/>
    <x v="165"/>
    <d v="2014-12-29T00:00:00"/>
    <s v="Standard Class"/>
    <x v="394"/>
    <s v="Christine Sundaresam"/>
    <x v="0"/>
    <s v="United States"/>
    <s v="Lafayette"/>
    <x v="28"/>
    <n v="70506"/>
    <x v="0"/>
    <s v="TEC-MA-10003183"/>
    <x v="2"/>
    <x v="15"/>
    <s v="DYMO CardScan Personal V9 Business Card Scanner"/>
    <x v="651"/>
    <n v="3"/>
    <n v="0"/>
    <n v="239.98500000000001"/>
  </r>
  <r>
    <x v="4030"/>
    <x v="1991"/>
    <x v="3"/>
    <x v="165"/>
    <d v="2014-12-29T00:00:00"/>
    <s v="Standard Class"/>
    <x v="394"/>
    <s v="Christine Sundaresam"/>
    <x v="0"/>
    <s v="United States"/>
    <s v="Lafayette"/>
    <x v="28"/>
    <n v="70506"/>
    <x v="0"/>
    <s v="FUR-CH-10002439"/>
    <x v="0"/>
    <x v="1"/>
    <s v="Iceberg Nesting Folding Chair, 19w x 6d x 43h"/>
    <x v="3127"/>
    <n v="4"/>
    <n v="0"/>
    <n v="60.5488"/>
  </r>
  <r>
    <x v="4031"/>
    <x v="1992"/>
    <x v="0"/>
    <x v="182"/>
    <d v="2013-10-01T00:00:00"/>
    <s v="Standard Class"/>
    <x v="17"/>
    <s v="Steve Nguyen"/>
    <x v="2"/>
    <s v="United States"/>
    <s v="Covington"/>
    <x v="4"/>
    <n v="98042"/>
    <x v="1"/>
    <s v="OFF-AP-10000576"/>
    <x v="1"/>
    <x v="9"/>
    <s v="Belkin 7 Outlet SurgeMaster II"/>
    <x v="3128"/>
    <n v="6"/>
    <n v="0"/>
    <n v="66.326400000000007"/>
  </r>
  <r>
    <x v="4032"/>
    <x v="1992"/>
    <x v="0"/>
    <x v="182"/>
    <d v="2013-10-01T00:00:00"/>
    <s v="Standard Class"/>
    <x v="17"/>
    <s v="Steve Nguyen"/>
    <x v="2"/>
    <s v="United States"/>
    <s v="Covington"/>
    <x v="4"/>
    <n v="98042"/>
    <x v="1"/>
    <s v="OFF-PA-10004040"/>
    <x v="1"/>
    <x v="10"/>
    <s v="Universal Premium White Copier/Laser Paper (20Lb. and 87 Bright)"/>
    <x v="2744"/>
    <n v="5"/>
    <n v="0"/>
    <n v="14.651"/>
  </r>
  <r>
    <x v="4033"/>
    <x v="1992"/>
    <x v="0"/>
    <x v="182"/>
    <d v="2013-10-01T00:00:00"/>
    <s v="Standard Class"/>
    <x v="17"/>
    <s v="Steve Nguyen"/>
    <x v="2"/>
    <s v="United States"/>
    <s v="Covington"/>
    <x v="4"/>
    <n v="98042"/>
    <x v="1"/>
    <s v="TEC-AC-10003063"/>
    <x v="2"/>
    <x v="11"/>
    <s v="Micro Innovations USB RF Wireless Keyboard with Mouse"/>
    <x v="1506"/>
    <n v="4"/>
    <n v="0"/>
    <n v="21"/>
  </r>
  <r>
    <x v="4034"/>
    <x v="1993"/>
    <x v="0"/>
    <x v="939"/>
    <d v="2013-12-13T00:00:00"/>
    <s v="Same Day"/>
    <x v="487"/>
    <s v="Jim Mitchum"/>
    <x v="1"/>
    <s v="United States"/>
    <s v="Lorain"/>
    <x v="24"/>
    <n v="44052"/>
    <x v="3"/>
    <s v="OFF-BI-10003982"/>
    <x v="1"/>
    <x v="8"/>
    <s v="Wilson Jones Century Plastic Molded Ring Binders"/>
    <x v="3129"/>
    <n v="3"/>
    <n v="0.7"/>
    <n v="-14.331299999999992"/>
  </r>
  <r>
    <x v="4035"/>
    <x v="1993"/>
    <x v="0"/>
    <x v="939"/>
    <d v="2013-12-13T00:00:00"/>
    <s v="Same Day"/>
    <x v="487"/>
    <s v="Jim Mitchum"/>
    <x v="1"/>
    <s v="United States"/>
    <s v="Lorain"/>
    <x v="24"/>
    <n v="44052"/>
    <x v="3"/>
    <s v="TEC-AC-10002567"/>
    <x v="2"/>
    <x v="11"/>
    <s v="Logitech G602 Wireless Gaming Mouse"/>
    <x v="3130"/>
    <n v="6"/>
    <n v="0.2"/>
    <n v="76.790399999999977"/>
  </r>
  <r>
    <x v="4036"/>
    <x v="1994"/>
    <x v="1"/>
    <x v="75"/>
    <d v="2013-01-01T00:00:00"/>
    <s v="Standard Class"/>
    <x v="651"/>
    <s v="Fred Harton"/>
    <x v="0"/>
    <s v="United States"/>
    <s v="Chicago"/>
    <x v="10"/>
    <n v="60623"/>
    <x v="2"/>
    <s v="OFF-ST-10004950"/>
    <x v="1"/>
    <x v="4"/>
    <s v="Tenex Personal Filing Tote With Secure Closure Lid, Black/Frost"/>
    <x v="176"/>
    <n v="2"/>
    <n v="0.2"/>
    <n v="1.5509999999999984"/>
  </r>
  <r>
    <x v="4037"/>
    <x v="1995"/>
    <x v="2"/>
    <x v="282"/>
    <d v="2012-01-02T00:00:00"/>
    <s v="Standard Class"/>
    <x v="295"/>
    <s v="Anthony Johnson"/>
    <x v="1"/>
    <s v="United States"/>
    <s v="San Francisco"/>
    <x v="1"/>
    <n v="94110"/>
    <x v="1"/>
    <s v="FUR-FU-10000550"/>
    <x v="0"/>
    <x v="5"/>
    <s v="Stacking Trays by OIC"/>
    <x v="1691"/>
    <n v="5"/>
    <n v="0"/>
    <n v="8.2169999999999987"/>
  </r>
  <r>
    <x v="4038"/>
    <x v="1995"/>
    <x v="2"/>
    <x v="282"/>
    <d v="2012-01-02T00:00:00"/>
    <s v="Standard Class"/>
    <x v="295"/>
    <s v="Anthony Johnson"/>
    <x v="1"/>
    <s v="United States"/>
    <s v="San Francisco"/>
    <x v="1"/>
    <n v="94110"/>
    <x v="1"/>
    <s v="OFF-PA-10000528"/>
    <x v="1"/>
    <x v="10"/>
    <s v="Xerox 1981"/>
    <x v="3131"/>
    <n v="4"/>
    <n v="0"/>
    <n v="9.5039999999999996"/>
  </r>
  <r>
    <x v="4039"/>
    <x v="1995"/>
    <x v="2"/>
    <x v="282"/>
    <d v="2012-01-02T00:00:00"/>
    <s v="Standard Class"/>
    <x v="295"/>
    <s v="Anthony Johnson"/>
    <x v="1"/>
    <s v="United States"/>
    <s v="San Francisco"/>
    <x v="1"/>
    <n v="94110"/>
    <x v="1"/>
    <s v="TEC-MA-10003183"/>
    <x v="2"/>
    <x v="15"/>
    <s v="DYMO CardScan Personal V9 Business Card Scanner"/>
    <x v="3132"/>
    <n v="6"/>
    <n v="0.2"/>
    <n v="287.98199999999997"/>
  </r>
  <r>
    <x v="4040"/>
    <x v="1995"/>
    <x v="2"/>
    <x v="282"/>
    <d v="2012-01-02T00:00:00"/>
    <s v="Standard Class"/>
    <x v="295"/>
    <s v="Anthony Johnson"/>
    <x v="1"/>
    <s v="United States"/>
    <s v="San Francisco"/>
    <x v="1"/>
    <n v="94110"/>
    <x v="1"/>
    <s v="OFF-BI-10003305"/>
    <x v="1"/>
    <x v="8"/>
    <s v="Avery Hanging File Binders"/>
    <x v="646"/>
    <n v="3"/>
    <n v="0.2"/>
    <n v="4.6643999999999988"/>
  </r>
  <r>
    <x v="4041"/>
    <x v="1995"/>
    <x v="2"/>
    <x v="282"/>
    <d v="2012-01-02T00:00:00"/>
    <s v="Standard Class"/>
    <x v="295"/>
    <s v="Anthony Johnson"/>
    <x v="1"/>
    <s v="United States"/>
    <s v="San Francisco"/>
    <x v="1"/>
    <n v="94110"/>
    <x v="1"/>
    <s v="TEC-PH-10001425"/>
    <x v="2"/>
    <x v="7"/>
    <s v="Mophie Juice Pack Helium for iPhone"/>
    <x v="1837"/>
    <n v="3"/>
    <n v="0.2"/>
    <n v="19.197599999999994"/>
  </r>
  <r>
    <x v="4042"/>
    <x v="1995"/>
    <x v="2"/>
    <x v="282"/>
    <d v="2012-01-02T00:00:00"/>
    <s v="Standard Class"/>
    <x v="295"/>
    <s v="Anthony Johnson"/>
    <x v="1"/>
    <s v="United States"/>
    <s v="San Francisco"/>
    <x v="1"/>
    <n v="94110"/>
    <x v="1"/>
    <s v="OFF-LA-10001474"/>
    <x v="1"/>
    <x v="2"/>
    <s v="Avery 477"/>
    <x v="3133"/>
    <n v="9"/>
    <n v="0"/>
    <n v="126.39420000000001"/>
  </r>
  <r>
    <x v="4043"/>
    <x v="1995"/>
    <x v="2"/>
    <x v="282"/>
    <d v="2012-01-02T00:00:00"/>
    <s v="Standard Class"/>
    <x v="295"/>
    <s v="Anthony Johnson"/>
    <x v="1"/>
    <s v="United States"/>
    <s v="San Francisco"/>
    <x v="1"/>
    <n v="94110"/>
    <x v="1"/>
    <s v="FUR-FU-10000672"/>
    <x v="0"/>
    <x v="5"/>
    <s v="Executive Impressions 10&quot; Spectator Wall Clock"/>
    <x v="3134"/>
    <n v="6"/>
    <n v="0"/>
    <n v="23.990399999999994"/>
  </r>
  <r>
    <x v="4044"/>
    <x v="1996"/>
    <x v="1"/>
    <x v="608"/>
    <d v="2012-06-30T00:00:00"/>
    <s v="Standard Class"/>
    <x v="535"/>
    <s v="Jill Fjeld"/>
    <x v="0"/>
    <s v="United States"/>
    <s v="San Francisco"/>
    <x v="1"/>
    <n v="94110"/>
    <x v="1"/>
    <s v="FUR-FU-10001979"/>
    <x v="0"/>
    <x v="5"/>
    <s v="Dana Halogen Swing-Arm Architect Lamp"/>
    <x v="3135"/>
    <n v="5"/>
    <n v="0"/>
    <n v="57.358000000000011"/>
  </r>
  <r>
    <x v="4045"/>
    <x v="1997"/>
    <x v="1"/>
    <x v="788"/>
    <d v="2012-04-07T00:00:00"/>
    <s v="Standard Class"/>
    <x v="688"/>
    <s v="Cari Sayre"/>
    <x v="1"/>
    <s v="United States"/>
    <s v="Houston"/>
    <x v="5"/>
    <n v="77070"/>
    <x v="2"/>
    <s v="OFF-BI-10003707"/>
    <x v="1"/>
    <x v="8"/>
    <s v="Aluminum Screw Posts"/>
    <x v="3136"/>
    <n v="3"/>
    <n v="0.8"/>
    <n v="-13.734000000000002"/>
  </r>
  <r>
    <x v="4046"/>
    <x v="1998"/>
    <x v="3"/>
    <x v="208"/>
    <d v="2014-10-26T00:00:00"/>
    <s v="Standard Class"/>
    <x v="727"/>
    <s v="Susan Pistek"/>
    <x v="0"/>
    <s v="United States"/>
    <s v="Chicago"/>
    <x v="10"/>
    <n v="60653"/>
    <x v="2"/>
    <s v="OFF-AP-10002191"/>
    <x v="1"/>
    <x v="9"/>
    <s v="Belkin 8 Outlet SurgeMaster II Gold Surge Protector"/>
    <x v="3137"/>
    <n v="2"/>
    <n v="0.8"/>
    <n v="-62.379199999999997"/>
  </r>
  <r>
    <x v="4047"/>
    <x v="1999"/>
    <x v="1"/>
    <x v="747"/>
    <d v="2012-07-19T00:00:00"/>
    <s v="First Class"/>
    <x v="722"/>
    <s v="Katrina Edelman"/>
    <x v="1"/>
    <s v="United States"/>
    <s v="New York City"/>
    <x v="15"/>
    <n v="10035"/>
    <x v="3"/>
    <s v="OFF-PA-10000501"/>
    <x v="1"/>
    <x v="10"/>
    <s v="Petty Cash Envelope"/>
    <x v="152"/>
    <n v="3"/>
    <n v="0"/>
    <n v="39.6312"/>
  </r>
  <r>
    <x v="4048"/>
    <x v="1999"/>
    <x v="1"/>
    <x v="747"/>
    <d v="2012-07-19T00:00:00"/>
    <s v="First Class"/>
    <x v="722"/>
    <s v="Katrina Edelman"/>
    <x v="1"/>
    <s v="United States"/>
    <s v="New York City"/>
    <x v="15"/>
    <n v="10035"/>
    <x v="3"/>
    <s v="TEC-AC-10001990"/>
    <x v="2"/>
    <x v="11"/>
    <s v="Kensington Orbit Wireless Mobile Trackball for PC and Mac"/>
    <x v="3138"/>
    <n v="10"/>
    <n v="0"/>
    <n v="191.96799999999996"/>
  </r>
  <r>
    <x v="4049"/>
    <x v="2000"/>
    <x v="3"/>
    <x v="92"/>
    <d v="2014-06-27T00:00:00"/>
    <s v="Second Class"/>
    <x v="654"/>
    <s v="George Ashbrook"/>
    <x v="0"/>
    <s v="United States"/>
    <s v="New York City"/>
    <x v="15"/>
    <n v="10011"/>
    <x v="3"/>
    <s v="FUR-FU-10003601"/>
    <x v="0"/>
    <x v="5"/>
    <s v="Deflect-o RollaMat Studded, Beveled Mat for Medium Pile Carpeting"/>
    <x v="3139"/>
    <n v="3"/>
    <n v="0"/>
    <n v="49.804199999999994"/>
  </r>
  <r>
    <x v="4050"/>
    <x v="2000"/>
    <x v="3"/>
    <x v="92"/>
    <d v="2014-06-27T00:00:00"/>
    <s v="Second Class"/>
    <x v="654"/>
    <s v="George Ashbrook"/>
    <x v="0"/>
    <s v="United States"/>
    <s v="New York City"/>
    <x v="15"/>
    <n v="10011"/>
    <x v="3"/>
    <s v="FUR-CH-10001891"/>
    <x v="0"/>
    <x v="1"/>
    <s v="Global Deluxe Office Fabric Chairs"/>
    <x v="3140"/>
    <n v="2"/>
    <n v="0.1"/>
    <n v="32.633200000000016"/>
  </r>
  <r>
    <x v="4051"/>
    <x v="2001"/>
    <x v="2"/>
    <x v="411"/>
    <d v="2011-10-03T00:00:00"/>
    <s v="Standard Class"/>
    <x v="416"/>
    <s v="Suzanne McNair"/>
    <x v="1"/>
    <s v="United States"/>
    <s v="Philadelphia"/>
    <x v="9"/>
    <n v="19134"/>
    <x v="3"/>
    <s v="OFF-AR-10003469"/>
    <x v="1"/>
    <x v="6"/>
    <s v="Nontoxic Chalk"/>
    <x v="1728"/>
    <n v="3"/>
    <n v="0.2"/>
    <n v="1.4783999999999997"/>
  </r>
  <r>
    <x v="4052"/>
    <x v="2001"/>
    <x v="2"/>
    <x v="411"/>
    <d v="2011-10-03T00:00:00"/>
    <s v="Standard Class"/>
    <x v="416"/>
    <s v="Suzanne McNair"/>
    <x v="1"/>
    <s v="United States"/>
    <s v="Philadelphia"/>
    <x v="9"/>
    <n v="19134"/>
    <x v="3"/>
    <s v="FUR-TA-10004175"/>
    <x v="0"/>
    <x v="3"/>
    <s v="Hon 30&quot; x 60&quot; Table with Locking Drawer"/>
    <x v="3141"/>
    <n v="2"/>
    <n v="0.4"/>
    <n v="-81.854399999999998"/>
  </r>
  <r>
    <x v="4053"/>
    <x v="2001"/>
    <x v="2"/>
    <x v="411"/>
    <d v="2011-10-03T00:00:00"/>
    <s v="Standard Class"/>
    <x v="416"/>
    <s v="Suzanne McNair"/>
    <x v="1"/>
    <s v="United States"/>
    <s v="Philadelphia"/>
    <x v="9"/>
    <n v="19134"/>
    <x v="3"/>
    <s v="OFF-LA-10002945"/>
    <x v="1"/>
    <x v="2"/>
    <s v="Permanent Self-Adhesive File Folder Labels for Typewriters, 1 1/8 x 3 1/2, White"/>
    <x v="3142"/>
    <n v="11"/>
    <n v="0.2"/>
    <n v="18.017999999999997"/>
  </r>
  <r>
    <x v="4054"/>
    <x v="2001"/>
    <x v="2"/>
    <x v="411"/>
    <d v="2011-10-03T00:00:00"/>
    <s v="Standard Class"/>
    <x v="416"/>
    <s v="Suzanne McNair"/>
    <x v="1"/>
    <s v="United States"/>
    <s v="Philadelphia"/>
    <x v="9"/>
    <n v="19134"/>
    <x v="3"/>
    <s v="OFF-PA-10000533"/>
    <x v="1"/>
    <x v="10"/>
    <s v="Southworth Parchment Paper &amp; Envelopes"/>
    <x v="2579"/>
    <n v="4"/>
    <n v="0.2"/>
    <n v="6.8015999999999996"/>
  </r>
  <r>
    <x v="4055"/>
    <x v="2001"/>
    <x v="2"/>
    <x v="411"/>
    <d v="2011-10-03T00:00:00"/>
    <s v="Standard Class"/>
    <x v="416"/>
    <s v="Suzanne McNair"/>
    <x v="1"/>
    <s v="United States"/>
    <s v="Philadelphia"/>
    <x v="9"/>
    <n v="19134"/>
    <x v="3"/>
    <s v="OFF-ST-10004459"/>
    <x v="1"/>
    <x v="4"/>
    <s v="Tennsco Single-Tier Lockers"/>
    <x v="2122"/>
    <n v="6"/>
    <n v="0.2"/>
    <n v="-337.80600000000004"/>
  </r>
  <r>
    <x v="4056"/>
    <x v="2001"/>
    <x v="2"/>
    <x v="411"/>
    <d v="2011-10-03T00:00:00"/>
    <s v="Standard Class"/>
    <x v="416"/>
    <s v="Suzanne McNair"/>
    <x v="1"/>
    <s v="United States"/>
    <s v="Philadelphia"/>
    <x v="9"/>
    <n v="19134"/>
    <x v="3"/>
    <s v="FUR-TA-10004147"/>
    <x v="0"/>
    <x v="3"/>
    <s v="Hon 4060 Series Tables"/>
    <x v="3143"/>
    <n v="1"/>
    <n v="0.4"/>
    <n v="-20.152800000000006"/>
  </r>
  <r>
    <x v="4057"/>
    <x v="2002"/>
    <x v="2"/>
    <x v="156"/>
    <d v="2011-11-28T00:00:00"/>
    <s v="Standard Class"/>
    <x v="213"/>
    <s v="Darren Koutras"/>
    <x v="0"/>
    <s v="United States"/>
    <s v="Chicago"/>
    <x v="10"/>
    <n v="60610"/>
    <x v="2"/>
    <s v="OFF-ST-10000046"/>
    <x v="1"/>
    <x v="4"/>
    <s v="Fellowes Super Stor/Drawer Files"/>
    <x v="3144"/>
    <n v="5"/>
    <n v="0.2"/>
    <n v="-8.0774999999999864"/>
  </r>
  <r>
    <x v="4058"/>
    <x v="2003"/>
    <x v="1"/>
    <x v="312"/>
    <d v="2012-11-24T00:00:00"/>
    <s v="Standard Class"/>
    <x v="62"/>
    <s v="Lena Creighton"/>
    <x v="0"/>
    <s v="United States"/>
    <s v="Oakland"/>
    <x v="1"/>
    <n v="94601"/>
    <x v="1"/>
    <s v="TEC-PH-10004774"/>
    <x v="2"/>
    <x v="7"/>
    <s v="Gear Head AU3700S Headset"/>
    <x v="3145"/>
    <n v="7"/>
    <n v="0.2"/>
    <n v="-15.458100000000007"/>
  </r>
  <r>
    <x v="4059"/>
    <x v="2003"/>
    <x v="1"/>
    <x v="312"/>
    <d v="2012-11-24T00:00:00"/>
    <s v="Standard Class"/>
    <x v="62"/>
    <s v="Lena Creighton"/>
    <x v="0"/>
    <s v="United States"/>
    <s v="Oakland"/>
    <x v="1"/>
    <n v="94601"/>
    <x v="1"/>
    <s v="FUR-CH-10000595"/>
    <x v="0"/>
    <x v="1"/>
    <s v="Safco Contoured Stacking Chairs"/>
    <x v="3146"/>
    <n v="3"/>
    <n v="0.2"/>
    <n v="35.759999999999962"/>
  </r>
  <r>
    <x v="4060"/>
    <x v="2004"/>
    <x v="0"/>
    <x v="474"/>
    <d v="2013-11-08T00:00:00"/>
    <s v="Standard Class"/>
    <x v="190"/>
    <s v="Xylona Preis"/>
    <x v="0"/>
    <s v="United States"/>
    <s v="Chicago"/>
    <x v="10"/>
    <n v="60610"/>
    <x v="2"/>
    <s v="TEC-AC-10002473"/>
    <x v="2"/>
    <x v="11"/>
    <s v="Maxell 4.7GB DVD-R"/>
    <x v="3147"/>
    <n v="3"/>
    <n v="0.2"/>
    <n v="17.879399999999997"/>
  </r>
  <r>
    <x v="4061"/>
    <x v="2005"/>
    <x v="1"/>
    <x v="14"/>
    <d v="2012-09-20T00:00:00"/>
    <s v="First Class"/>
    <x v="688"/>
    <s v="Cari Sayre"/>
    <x v="1"/>
    <s v="United States"/>
    <s v="Seattle"/>
    <x v="4"/>
    <n v="98105"/>
    <x v="1"/>
    <s v="OFF-BI-10001628"/>
    <x v="1"/>
    <x v="8"/>
    <s v="Acco Data Flex Cable Posts For Top &amp; Bottom Load Binders, 6&quot; Capacity"/>
    <x v="3148"/>
    <n v="3"/>
    <n v="0.2"/>
    <n v="7.822499999999998"/>
  </r>
  <r>
    <x v="4062"/>
    <x v="2006"/>
    <x v="0"/>
    <x v="612"/>
    <d v="2013-03-15T00:00:00"/>
    <s v="Standard Class"/>
    <x v="420"/>
    <s v="Bryan Davis"/>
    <x v="0"/>
    <s v="United States"/>
    <s v="Philadelphia"/>
    <x v="9"/>
    <n v="19143"/>
    <x v="3"/>
    <s v="TEC-AC-10002800"/>
    <x v="2"/>
    <x v="11"/>
    <s v="Plantronics Audio 478 Stereo USB Headset"/>
    <x v="3149"/>
    <n v="1"/>
    <n v="0.2"/>
    <n v="7.4984999999999964"/>
  </r>
  <r>
    <x v="4063"/>
    <x v="2007"/>
    <x v="2"/>
    <x v="670"/>
    <d v="2011-06-26T00:00:00"/>
    <s v="First Class"/>
    <x v="658"/>
    <s v="Denise Leinenbach"/>
    <x v="0"/>
    <s v="United States"/>
    <s v="Concord"/>
    <x v="3"/>
    <n v="28027"/>
    <x v="0"/>
    <s v="OFF-AR-10002766"/>
    <x v="1"/>
    <x v="6"/>
    <s v="Prang Drawing Pencil Set"/>
    <x v="3150"/>
    <n v="9"/>
    <n v="0.2"/>
    <n v="1.7514000000000003"/>
  </r>
  <r>
    <x v="4064"/>
    <x v="2007"/>
    <x v="2"/>
    <x v="670"/>
    <d v="2011-06-26T00:00:00"/>
    <s v="First Class"/>
    <x v="658"/>
    <s v="Denise Leinenbach"/>
    <x v="0"/>
    <s v="United States"/>
    <s v="Concord"/>
    <x v="3"/>
    <n v="28027"/>
    <x v="0"/>
    <s v="OFF-SU-10002522"/>
    <x v="1"/>
    <x v="14"/>
    <s v="Acme Kleen Earth Office Shears"/>
    <x v="3151"/>
    <n v="1"/>
    <n v="0.2"/>
    <n v="0.34919999999999951"/>
  </r>
  <r>
    <x v="4065"/>
    <x v="2008"/>
    <x v="2"/>
    <x v="301"/>
    <d v="2011-11-05T00:00:00"/>
    <s v="Standard Class"/>
    <x v="175"/>
    <s v="Ken Heidel"/>
    <x v="1"/>
    <s v="United States"/>
    <s v="Charlotte"/>
    <x v="3"/>
    <n v="28205"/>
    <x v="0"/>
    <s v="OFF-FA-10003021"/>
    <x v="1"/>
    <x v="13"/>
    <s v="Staples"/>
    <x v="2024"/>
    <n v="5"/>
    <n v="0.2"/>
    <n v="1.4099999999999997"/>
  </r>
  <r>
    <x v="4066"/>
    <x v="2008"/>
    <x v="2"/>
    <x v="301"/>
    <d v="2011-11-05T00:00:00"/>
    <s v="Standard Class"/>
    <x v="175"/>
    <s v="Ken Heidel"/>
    <x v="1"/>
    <s v="United States"/>
    <s v="Charlotte"/>
    <x v="3"/>
    <n v="28205"/>
    <x v="0"/>
    <s v="OFF-AR-10000634"/>
    <x v="1"/>
    <x v="6"/>
    <s v="Newell 320"/>
    <x v="1518"/>
    <n v="3"/>
    <n v="0.2"/>
    <n v="0.89880000000000004"/>
  </r>
  <r>
    <x v="4067"/>
    <x v="2008"/>
    <x v="2"/>
    <x v="301"/>
    <d v="2011-11-05T00:00:00"/>
    <s v="Standard Class"/>
    <x v="175"/>
    <s v="Ken Heidel"/>
    <x v="1"/>
    <s v="United States"/>
    <s v="Charlotte"/>
    <x v="3"/>
    <n v="28205"/>
    <x v="0"/>
    <s v="OFF-LA-10001771"/>
    <x v="1"/>
    <x v="2"/>
    <s v="Avery 513"/>
    <x v="3152"/>
    <n v="12"/>
    <n v="0.2"/>
    <n v="15.537599999999998"/>
  </r>
  <r>
    <x v="4068"/>
    <x v="2008"/>
    <x v="2"/>
    <x v="301"/>
    <d v="2011-11-05T00:00:00"/>
    <s v="Standard Class"/>
    <x v="175"/>
    <s v="Ken Heidel"/>
    <x v="1"/>
    <s v="United States"/>
    <s v="Charlotte"/>
    <x v="3"/>
    <n v="28205"/>
    <x v="0"/>
    <s v="TEC-PH-10004434"/>
    <x v="2"/>
    <x v="7"/>
    <s v="Cisco IP Phone 7961G VoIP phone - Dark gray"/>
    <x v="3153"/>
    <n v="9"/>
    <n v="0.2"/>
    <n v="110.1194999999999"/>
  </r>
  <r>
    <x v="4069"/>
    <x v="2009"/>
    <x v="0"/>
    <x v="770"/>
    <d v="2013-09-01T00:00:00"/>
    <s v="First Class"/>
    <x v="599"/>
    <s v="Tom Prescott"/>
    <x v="0"/>
    <s v="United States"/>
    <s v="Dallas"/>
    <x v="5"/>
    <n v="75081"/>
    <x v="2"/>
    <s v="OFF-BI-10000050"/>
    <x v="1"/>
    <x v="8"/>
    <s v="Angle-D Binders with Locking Rings, Label Holders"/>
    <x v="3154"/>
    <n v="9"/>
    <n v="0.8"/>
    <n v="-21.681000000000004"/>
  </r>
  <r>
    <x v="4070"/>
    <x v="2009"/>
    <x v="0"/>
    <x v="770"/>
    <d v="2013-09-01T00:00:00"/>
    <s v="First Class"/>
    <x v="599"/>
    <s v="Tom Prescott"/>
    <x v="0"/>
    <s v="United States"/>
    <s v="Dallas"/>
    <x v="5"/>
    <n v="75081"/>
    <x v="2"/>
    <s v="OFF-BI-10002414"/>
    <x v="1"/>
    <x v="8"/>
    <s v="GBC ProClick Spines for 32-Hole Punch"/>
    <x v="3155"/>
    <n v="4"/>
    <n v="0.8"/>
    <n v="-16.539600000000007"/>
  </r>
  <r>
    <x v="4071"/>
    <x v="2009"/>
    <x v="0"/>
    <x v="770"/>
    <d v="2013-09-01T00:00:00"/>
    <s v="First Class"/>
    <x v="599"/>
    <s v="Tom Prescott"/>
    <x v="0"/>
    <s v="United States"/>
    <s v="Dallas"/>
    <x v="5"/>
    <n v="75081"/>
    <x v="2"/>
    <s v="FUR-BO-10003159"/>
    <x v="0"/>
    <x v="0"/>
    <s v="Sauder Camden County Collection Libraries, Planked Cherry Finish"/>
    <x v="3156"/>
    <n v="2"/>
    <n v="0.32"/>
    <n v="-52.890800000000027"/>
  </r>
  <r>
    <x v="4072"/>
    <x v="2010"/>
    <x v="1"/>
    <x v="401"/>
    <d v="2012-12-08T00:00:00"/>
    <s v="Second Class"/>
    <x v="472"/>
    <s v="Nora Pelletier"/>
    <x v="2"/>
    <s v="United States"/>
    <s v="Indianapolis"/>
    <x v="14"/>
    <n v="46203"/>
    <x v="2"/>
    <s v="TEC-CO-10002095"/>
    <x v="2"/>
    <x v="16"/>
    <s v="Hewlett Packard 610 Color Digital Copier / Printer"/>
    <x v="3157"/>
    <n v="2"/>
    <n v="0"/>
    <n v="449.99099999999999"/>
  </r>
  <r>
    <x v="4073"/>
    <x v="2011"/>
    <x v="1"/>
    <x v="496"/>
    <d v="2012-09-27T00:00:00"/>
    <s v="First Class"/>
    <x v="649"/>
    <s v="Steve Carroll"/>
    <x v="2"/>
    <s v="United States"/>
    <s v="Broken Arrow"/>
    <x v="26"/>
    <n v="74012"/>
    <x v="2"/>
    <s v="TEC-PH-10004120"/>
    <x v="2"/>
    <x v="7"/>
    <s v="AT&amp;T 1080 Phone"/>
    <x v="3158"/>
    <n v="6"/>
    <n v="0"/>
    <n v="213.70440000000002"/>
  </r>
  <r>
    <x v="4074"/>
    <x v="2012"/>
    <x v="3"/>
    <x v="940"/>
    <d v="2014-11-21T00:00:00"/>
    <s v="Standard Class"/>
    <x v="729"/>
    <s v="Dana Kaydos"/>
    <x v="0"/>
    <s v="United States"/>
    <s v="Miramar"/>
    <x v="2"/>
    <n v="33023"/>
    <x v="0"/>
    <s v="FUR-FU-10003553"/>
    <x v="0"/>
    <x v="5"/>
    <s v="Howard Miller 13-1/2&quot; Diameter Rosebrook Wall Clock"/>
    <x v="3159"/>
    <n v="4"/>
    <n v="0.2"/>
    <n v="55.016000000000012"/>
  </r>
  <r>
    <x v="4075"/>
    <x v="2012"/>
    <x v="3"/>
    <x v="940"/>
    <d v="2014-11-21T00:00:00"/>
    <s v="Standard Class"/>
    <x v="729"/>
    <s v="Dana Kaydos"/>
    <x v="0"/>
    <s v="United States"/>
    <s v="Miramar"/>
    <x v="2"/>
    <n v="33023"/>
    <x v="0"/>
    <s v="FUR-FU-10001488"/>
    <x v="0"/>
    <x v="5"/>
    <s v="Tenex 46&quot; x 60&quot; Computer Anti-Static Chairmat, Rectangular Shaped"/>
    <x v="3160"/>
    <n v="4"/>
    <n v="0.2"/>
    <n v="0"/>
  </r>
  <r>
    <x v="4076"/>
    <x v="2013"/>
    <x v="1"/>
    <x v="546"/>
    <d v="2012-12-21T00:00:00"/>
    <s v="Second Class"/>
    <x v="416"/>
    <s v="Suzanne McNair"/>
    <x v="1"/>
    <s v="United States"/>
    <s v="Omaha"/>
    <x v="8"/>
    <n v="68104"/>
    <x v="2"/>
    <s v="OFF-BI-10003094"/>
    <x v="1"/>
    <x v="8"/>
    <s v="Self-Adhesive Ring Binder Labels"/>
    <x v="991"/>
    <n v="2"/>
    <n v="0"/>
    <n v="3.3087999999999997"/>
  </r>
  <r>
    <x v="4077"/>
    <x v="2013"/>
    <x v="1"/>
    <x v="546"/>
    <d v="2012-12-21T00:00:00"/>
    <s v="Second Class"/>
    <x v="416"/>
    <s v="Suzanne McNair"/>
    <x v="1"/>
    <s v="United States"/>
    <s v="Omaha"/>
    <x v="8"/>
    <n v="68104"/>
    <x v="2"/>
    <s v="OFF-FA-10003472"/>
    <x v="1"/>
    <x v="13"/>
    <s v="Bagged Rubber Bands"/>
    <x v="1325"/>
    <n v="4"/>
    <n v="0"/>
    <n v="0.2016"/>
  </r>
  <r>
    <x v="4078"/>
    <x v="2013"/>
    <x v="1"/>
    <x v="546"/>
    <d v="2012-12-21T00:00:00"/>
    <s v="Second Class"/>
    <x v="416"/>
    <s v="Suzanne McNair"/>
    <x v="1"/>
    <s v="United States"/>
    <s v="Omaha"/>
    <x v="8"/>
    <n v="68104"/>
    <x v="2"/>
    <s v="OFF-PA-10001289"/>
    <x v="1"/>
    <x v="10"/>
    <s v="White Computer Printout Paper by Universal"/>
    <x v="2248"/>
    <n v="3"/>
    <n v="0"/>
    <n v="56.977199999999996"/>
  </r>
  <r>
    <x v="4079"/>
    <x v="2014"/>
    <x v="1"/>
    <x v="379"/>
    <d v="2012-12-24T00:00:00"/>
    <s v="First Class"/>
    <x v="201"/>
    <s v="Lynn Smith"/>
    <x v="0"/>
    <s v="United States"/>
    <s v="Jacksonville"/>
    <x v="3"/>
    <n v="28540"/>
    <x v="0"/>
    <s v="TEC-PH-10002293"/>
    <x v="2"/>
    <x v="7"/>
    <s v="Anker 36W 4-Port USB Wall Charger Travel Power Adapter for iPhone 5s 5c 5"/>
    <x v="334"/>
    <n v="3"/>
    <n v="0.2"/>
    <n v="4.7976000000000028"/>
  </r>
  <r>
    <x v="4080"/>
    <x v="2015"/>
    <x v="0"/>
    <x v="477"/>
    <d v="2013-09-30T00:00:00"/>
    <s v="Standard Class"/>
    <x v="722"/>
    <s v="Katrina Edelman"/>
    <x v="1"/>
    <s v="United States"/>
    <s v="Tigard"/>
    <x v="21"/>
    <n v="97224"/>
    <x v="1"/>
    <s v="OFF-PA-10000380"/>
    <x v="1"/>
    <x v="10"/>
    <s v="REDIFORM Incoming/Outgoing Call Register, 11&quot; X 8 1/2&quot;, 100 Messages"/>
    <x v="3161"/>
    <n v="9"/>
    <n v="0.2"/>
    <n v="22.518000000000001"/>
  </r>
  <r>
    <x v="4081"/>
    <x v="2015"/>
    <x v="0"/>
    <x v="477"/>
    <d v="2013-09-30T00:00:00"/>
    <s v="Standard Class"/>
    <x v="722"/>
    <s v="Katrina Edelman"/>
    <x v="1"/>
    <s v="United States"/>
    <s v="Tigard"/>
    <x v="21"/>
    <n v="97224"/>
    <x v="1"/>
    <s v="OFF-BI-10004828"/>
    <x v="1"/>
    <x v="8"/>
    <s v="GBC Poly Designer Binding Covers"/>
    <x v="3162"/>
    <n v="1"/>
    <n v="0.7"/>
    <n v="-3.5153999999999996"/>
  </r>
  <r>
    <x v="4082"/>
    <x v="2016"/>
    <x v="3"/>
    <x v="92"/>
    <d v="2014-07-01T00:00:00"/>
    <s v="Standard Class"/>
    <x v="637"/>
    <s v="Matthew Clasen"/>
    <x v="1"/>
    <s v="United States"/>
    <s v="Decatur"/>
    <x v="10"/>
    <n v="62521"/>
    <x v="2"/>
    <s v="OFF-BI-10004632"/>
    <x v="1"/>
    <x v="8"/>
    <s v="Ibico Hi-Tech Manual Binding System"/>
    <x v="645"/>
    <n v="3"/>
    <n v="0.8"/>
    <n v="-320.23950000000013"/>
  </r>
  <r>
    <x v="4083"/>
    <x v="2016"/>
    <x v="3"/>
    <x v="92"/>
    <d v="2014-07-01T00:00:00"/>
    <s v="Standard Class"/>
    <x v="637"/>
    <s v="Matthew Clasen"/>
    <x v="1"/>
    <s v="United States"/>
    <s v="Decatur"/>
    <x v="10"/>
    <n v="62521"/>
    <x v="2"/>
    <s v="OFF-PA-10000327"/>
    <x v="1"/>
    <x v="10"/>
    <s v="Xerox 1971"/>
    <x v="1518"/>
    <n v="3"/>
    <n v="0.2"/>
    <n v="3.2099999999999982"/>
  </r>
  <r>
    <x v="4084"/>
    <x v="2017"/>
    <x v="3"/>
    <x v="210"/>
    <d v="2014-09-10T00:00:00"/>
    <s v="First Class"/>
    <x v="656"/>
    <s v="Dean percer"/>
    <x v="2"/>
    <s v="United States"/>
    <s v="Phoenix"/>
    <x v="16"/>
    <n v="85023"/>
    <x v="1"/>
    <s v="OFF-BI-10003291"/>
    <x v="1"/>
    <x v="8"/>
    <s v="Wilson Jones Leather-Like Binders with DublLock Round Rings"/>
    <x v="3163"/>
    <n v="3"/>
    <n v="0.7"/>
    <n v="-6.0236999999999998"/>
  </r>
  <r>
    <x v="4085"/>
    <x v="2018"/>
    <x v="0"/>
    <x v="578"/>
    <d v="2013-08-07T00:00:00"/>
    <s v="Second Class"/>
    <x v="18"/>
    <s v="Linda Cazamias"/>
    <x v="1"/>
    <s v="United States"/>
    <s v="Sacramento"/>
    <x v="1"/>
    <n v="95823"/>
    <x v="1"/>
    <s v="TEC-PH-10002275"/>
    <x v="2"/>
    <x v="7"/>
    <s v="Mitel 5320 IP Phone VoIP phone"/>
    <x v="3164"/>
    <n v="2"/>
    <n v="0.2"/>
    <n v="30.238400000000013"/>
  </r>
  <r>
    <x v="4086"/>
    <x v="2018"/>
    <x v="0"/>
    <x v="578"/>
    <d v="2013-08-07T00:00:00"/>
    <s v="Second Class"/>
    <x v="18"/>
    <s v="Linda Cazamias"/>
    <x v="1"/>
    <s v="United States"/>
    <s v="Sacramento"/>
    <x v="1"/>
    <n v="95823"/>
    <x v="1"/>
    <s v="OFF-BI-10003291"/>
    <x v="1"/>
    <x v="8"/>
    <s v="Wilson Jones Leather-Like Binders with DublLock Round Rings"/>
    <x v="3165"/>
    <n v="3"/>
    <n v="0.2"/>
    <n v="7.0712999999999981"/>
  </r>
  <r>
    <x v="4087"/>
    <x v="2018"/>
    <x v="0"/>
    <x v="578"/>
    <d v="2013-08-07T00:00:00"/>
    <s v="Second Class"/>
    <x v="18"/>
    <s v="Linda Cazamias"/>
    <x v="1"/>
    <s v="United States"/>
    <s v="Sacramento"/>
    <x v="1"/>
    <n v="95823"/>
    <x v="1"/>
    <s v="OFF-BI-10000343"/>
    <x v="1"/>
    <x v="8"/>
    <s v="Pressboard Covers with Storage Hooks, 9 1/2&quot; x 11&quot;, Light Blue"/>
    <x v="696"/>
    <n v="3"/>
    <n v="0.2"/>
    <n v="3.9770999999999996"/>
  </r>
  <r>
    <x v="4088"/>
    <x v="2019"/>
    <x v="2"/>
    <x v="710"/>
    <d v="2011-08-26T00:00:00"/>
    <s v="Standard Class"/>
    <x v="23"/>
    <s v="Lena Hernandez"/>
    <x v="0"/>
    <s v="United States"/>
    <s v="Jonesboro"/>
    <x v="36"/>
    <n v="72401"/>
    <x v="0"/>
    <s v="FUR-BO-10000711"/>
    <x v="0"/>
    <x v="0"/>
    <s v="Hon Metal Bookcases, Gray"/>
    <x v="3166"/>
    <n v="9"/>
    <n v="0"/>
    <n v="172.48140000000001"/>
  </r>
  <r>
    <x v="4089"/>
    <x v="2020"/>
    <x v="0"/>
    <x v="178"/>
    <d v="2013-04-06T00:00:00"/>
    <s v="Standard Class"/>
    <x v="533"/>
    <s v="Thomas Boland"/>
    <x v="1"/>
    <s v="United States"/>
    <s v="New York City"/>
    <x v="15"/>
    <n v="10035"/>
    <x v="3"/>
    <s v="OFF-LA-10001297"/>
    <x v="1"/>
    <x v="2"/>
    <s v="Avery 473"/>
    <x v="346"/>
    <n v="2"/>
    <n v="0"/>
    <n v="9.9359999999999999"/>
  </r>
  <r>
    <x v="4090"/>
    <x v="2020"/>
    <x v="0"/>
    <x v="178"/>
    <d v="2013-04-06T00:00:00"/>
    <s v="Standard Class"/>
    <x v="533"/>
    <s v="Thomas Boland"/>
    <x v="1"/>
    <s v="United States"/>
    <s v="New York City"/>
    <x v="15"/>
    <n v="10035"/>
    <x v="3"/>
    <s v="OFF-SU-10001574"/>
    <x v="1"/>
    <x v="14"/>
    <s v="Acme Value Line Scissors"/>
    <x v="1031"/>
    <n v="3"/>
    <n v="0"/>
    <n v="3.2849999999999993"/>
  </r>
  <r>
    <x v="4091"/>
    <x v="2020"/>
    <x v="0"/>
    <x v="178"/>
    <d v="2013-04-06T00:00:00"/>
    <s v="Standard Class"/>
    <x v="533"/>
    <s v="Thomas Boland"/>
    <x v="1"/>
    <s v="United States"/>
    <s v="New York City"/>
    <x v="15"/>
    <n v="10035"/>
    <x v="3"/>
    <s v="OFF-BI-10003305"/>
    <x v="1"/>
    <x v="8"/>
    <s v="Avery Hanging File Binders"/>
    <x v="646"/>
    <n v="3"/>
    <n v="0.2"/>
    <n v="4.6643999999999988"/>
  </r>
  <r>
    <x v="4092"/>
    <x v="2021"/>
    <x v="3"/>
    <x v="941"/>
    <d v="2014-05-19T00:00:00"/>
    <s v="First Class"/>
    <x v="622"/>
    <s v="John Murray"/>
    <x v="0"/>
    <s v="United States"/>
    <s v="Akron"/>
    <x v="24"/>
    <n v="44312"/>
    <x v="3"/>
    <s v="OFF-ST-10002574"/>
    <x v="1"/>
    <x v="4"/>
    <s v="SAFCO Commercial Wire Shelving, Black"/>
    <x v="3167"/>
    <n v="2"/>
    <n v="0.2"/>
    <n v="-55.256"/>
  </r>
  <r>
    <x v="4093"/>
    <x v="2022"/>
    <x v="1"/>
    <x v="252"/>
    <d v="2012-08-28T00:00:00"/>
    <s v="Standard Class"/>
    <x v="147"/>
    <s v="Katrina Willman"/>
    <x v="0"/>
    <s v="United States"/>
    <s v="Florence"/>
    <x v="0"/>
    <n v="41042"/>
    <x v="0"/>
    <s v="TEC-MA-10000864"/>
    <x v="2"/>
    <x v="15"/>
    <s v="Cisco 9971 IP Video Phone Charcoal"/>
    <x v="3168"/>
    <n v="7"/>
    <n v="0"/>
    <n v="1416.7999999999997"/>
  </r>
  <r>
    <x v="4094"/>
    <x v="2022"/>
    <x v="1"/>
    <x v="252"/>
    <d v="2012-08-28T00:00:00"/>
    <s v="Standard Class"/>
    <x v="147"/>
    <s v="Katrina Willman"/>
    <x v="0"/>
    <s v="United States"/>
    <s v="Florence"/>
    <x v="0"/>
    <n v="41042"/>
    <x v="0"/>
    <s v="TEC-AC-10003289"/>
    <x v="2"/>
    <x v="11"/>
    <s v="Anker Ultra-Slim Mini Bluetooth 3.0 Wireless Keyboard"/>
    <x v="1105"/>
    <n v="4"/>
    <n v="0"/>
    <n v="18.390799999999999"/>
  </r>
  <r>
    <x v="4095"/>
    <x v="2022"/>
    <x v="1"/>
    <x v="252"/>
    <d v="2012-08-28T00:00:00"/>
    <s v="Standard Class"/>
    <x v="147"/>
    <s v="Katrina Willman"/>
    <x v="0"/>
    <s v="United States"/>
    <s v="Florence"/>
    <x v="0"/>
    <n v="41042"/>
    <x v="0"/>
    <s v="TEC-PH-10001619"/>
    <x v="2"/>
    <x v="7"/>
    <s v="LG G3"/>
    <x v="2173"/>
    <n v="3"/>
    <n v="0"/>
    <n v="170.51129999999998"/>
  </r>
  <r>
    <x v="4096"/>
    <x v="2023"/>
    <x v="2"/>
    <x v="865"/>
    <d v="2011-09-28T00:00:00"/>
    <s v="Standard Class"/>
    <x v="183"/>
    <s v="Sanjit Chand"/>
    <x v="0"/>
    <s v="United States"/>
    <s v="Minneapolis"/>
    <x v="11"/>
    <n v="55407"/>
    <x v="2"/>
    <s v="OFF-PA-10004888"/>
    <x v="1"/>
    <x v="10"/>
    <s v="Xerox 217"/>
    <x v="56"/>
    <n v="5"/>
    <n v="0"/>
    <n v="15.552000000000001"/>
  </r>
  <r>
    <x v="4097"/>
    <x v="2023"/>
    <x v="2"/>
    <x v="865"/>
    <d v="2011-09-28T00:00:00"/>
    <s v="Standard Class"/>
    <x v="183"/>
    <s v="Sanjit Chand"/>
    <x v="0"/>
    <s v="United States"/>
    <s v="Minneapolis"/>
    <x v="11"/>
    <n v="55407"/>
    <x v="2"/>
    <s v="OFF-ST-10000736"/>
    <x v="1"/>
    <x v="4"/>
    <s v="Carina Double Wide Media Storage Towers in Natural &amp; Black"/>
    <x v="3169"/>
    <n v="5"/>
    <n v="0"/>
    <n v="16.195999999999984"/>
  </r>
  <r>
    <x v="4098"/>
    <x v="2023"/>
    <x v="2"/>
    <x v="865"/>
    <d v="2011-09-28T00:00:00"/>
    <s v="Standard Class"/>
    <x v="183"/>
    <s v="Sanjit Chand"/>
    <x v="0"/>
    <s v="United States"/>
    <s v="Minneapolis"/>
    <x v="11"/>
    <n v="55407"/>
    <x v="2"/>
    <s v="OFF-BI-10001120"/>
    <x v="1"/>
    <x v="8"/>
    <s v="Ibico EPK-21 Electric Binding System"/>
    <x v="3170"/>
    <n v="5"/>
    <n v="0"/>
    <n v="4630.4755000000005"/>
  </r>
  <r>
    <x v="4099"/>
    <x v="2023"/>
    <x v="2"/>
    <x v="865"/>
    <d v="2011-09-28T00:00:00"/>
    <s v="Standard Class"/>
    <x v="183"/>
    <s v="Sanjit Chand"/>
    <x v="0"/>
    <s v="United States"/>
    <s v="Minneapolis"/>
    <x v="11"/>
    <n v="55407"/>
    <x v="2"/>
    <s v="OFF-BI-10000301"/>
    <x v="1"/>
    <x v="8"/>
    <s v="GBC Instant Report Kit"/>
    <x v="3171"/>
    <n v="2"/>
    <n v="0"/>
    <n v="6.47"/>
  </r>
  <r>
    <x v="4100"/>
    <x v="2024"/>
    <x v="3"/>
    <x v="249"/>
    <d v="2014-06-24T00:00:00"/>
    <s v="Standard Class"/>
    <x v="233"/>
    <s v="Zuschuss Carroll"/>
    <x v="0"/>
    <s v="United States"/>
    <s v="Houston"/>
    <x v="5"/>
    <n v="77095"/>
    <x v="2"/>
    <s v="OFF-AP-10004655"/>
    <x v="1"/>
    <x v="9"/>
    <s v="Holmes Visible Mist Ultrasonic Humidifier with 2.3-Gallon Output per Day, Replacement Filter"/>
    <x v="3172"/>
    <n v="1"/>
    <n v="0.8"/>
    <n v="-5.2072000000000012"/>
  </r>
  <r>
    <x v="4101"/>
    <x v="2024"/>
    <x v="3"/>
    <x v="249"/>
    <d v="2014-06-24T00:00:00"/>
    <s v="Standard Class"/>
    <x v="233"/>
    <s v="Zuschuss Carroll"/>
    <x v="0"/>
    <s v="United States"/>
    <s v="Houston"/>
    <x v="5"/>
    <n v="77095"/>
    <x v="2"/>
    <s v="OFF-AP-10002906"/>
    <x v="1"/>
    <x v="9"/>
    <s v="Hoover Replacement Belt for Commercial Guardsman Heavy-Duty Upright Vacuum"/>
    <x v="3173"/>
    <n v="1"/>
    <n v="0.8"/>
    <n v="-1.1100000000000003"/>
  </r>
  <r>
    <x v="4102"/>
    <x v="2024"/>
    <x v="3"/>
    <x v="249"/>
    <d v="2014-06-24T00:00:00"/>
    <s v="Standard Class"/>
    <x v="233"/>
    <s v="Zuschuss Carroll"/>
    <x v="0"/>
    <s v="United States"/>
    <s v="Houston"/>
    <x v="5"/>
    <n v="77095"/>
    <x v="2"/>
    <s v="OFF-PA-10000740"/>
    <x v="1"/>
    <x v="10"/>
    <s v="Xerox 1982"/>
    <x v="3174"/>
    <n v="8"/>
    <n v="0.2"/>
    <n v="47.50719999999999"/>
  </r>
  <r>
    <x v="4103"/>
    <x v="2025"/>
    <x v="3"/>
    <x v="202"/>
    <d v="2014-12-22T00:00:00"/>
    <s v="Same Day"/>
    <x v="46"/>
    <s v="Rick Bensley"/>
    <x v="2"/>
    <s v="United States"/>
    <s v="Fremont"/>
    <x v="8"/>
    <n v="68025"/>
    <x v="2"/>
    <s v="FUR-FU-10001940"/>
    <x v="0"/>
    <x v="5"/>
    <s v="Staples"/>
    <x v="204"/>
    <n v="2"/>
    <n v="0"/>
    <n v="7.0048000000000012"/>
  </r>
  <r>
    <x v="4104"/>
    <x v="2026"/>
    <x v="3"/>
    <x v="783"/>
    <d v="2014-08-14T00:00:00"/>
    <s v="Standard Class"/>
    <x v="271"/>
    <s v="Jay Kimmel"/>
    <x v="0"/>
    <s v="United States"/>
    <s v="San Diego"/>
    <x v="1"/>
    <n v="92105"/>
    <x v="1"/>
    <s v="TEC-PH-10000439"/>
    <x v="2"/>
    <x v="7"/>
    <s v="GE DSL Phone Line Filter"/>
    <x v="3175"/>
    <n v="5"/>
    <n v="0.2"/>
    <n v="17.995499999999979"/>
  </r>
  <r>
    <x v="4105"/>
    <x v="2026"/>
    <x v="3"/>
    <x v="783"/>
    <d v="2014-08-14T00:00:00"/>
    <s v="Standard Class"/>
    <x v="271"/>
    <s v="Jay Kimmel"/>
    <x v="0"/>
    <s v="United States"/>
    <s v="San Diego"/>
    <x v="1"/>
    <n v="92105"/>
    <x v="1"/>
    <s v="OFF-BI-10000404"/>
    <x v="1"/>
    <x v="8"/>
    <s v="Avery Printable Repositionable Plastic Tabs"/>
    <x v="1288"/>
    <n v="2"/>
    <n v="0.2"/>
    <n v="4.6440000000000001"/>
  </r>
  <r>
    <x v="4106"/>
    <x v="2027"/>
    <x v="0"/>
    <x v="250"/>
    <d v="2013-08-27T00:00:00"/>
    <s v="Standard Class"/>
    <x v="732"/>
    <s v="Dorothy Dickinson"/>
    <x v="0"/>
    <s v="United States"/>
    <s v="Houston"/>
    <x v="5"/>
    <n v="77041"/>
    <x v="2"/>
    <s v="OFF-BI-10003676"/>
    <x v="1"/>
    <x v="8"/>
    <s v="GBC Standard Recycled Report Covers, Clear Plastic Sheets"/>
    <x v="3176"/>
    <n v="2"/>
    <n v="0.8"/>
    <n v="-6.8992000000000022"/>
  </r>
  <r>
    <x v="4107"/>
    <x v="2028"/>
    <x v="1"/>
    <x v="67"/>
    <d v="2012-09-07T00:00:00"/>
    <s v="Same Day"/>
    <x v="507"/>
    <s v="Marc Crier"/>
    <x v="0"/>
    <s v="United States"/>
    <s v="New York City"/>
    <x v="15"/>
    <n v="10011"/>
    <x v="3"/>
    <s v="OFF-ST-10002486"/>
    <x v="1"/>
    <x v="4"/>
    <s v="Eldon Shelf Savers Cubes and Bins"/>
    <x v="544"/>
    <n v="2"/>
    <n v="0"/>
    <n v="0.27919999999999945"/>
  </r>
  <r>
    <x v="4108"/>
    <x v="2028"/>
    <x v="1"/>
    <x v="67"/>
    <d v="2012-09-07T00:00:00"/>
    <s v="Same Day"/>
    <x v="507"/>
    <s v="Marc Crier"/>
    <x v="0"/>
    <s v="United States"/>
    <s v="New York City"/>
    <x v="15"/>
    <n v="10011"/>
    <x v="3"/>
    <s v="FUR-TA-10003837"/>
    <x v="0"/>
    <x v="3"/>
    <s v="Anderson Hickey Conga Table Tops &amp; Accessories"/>
    <x v="3177"/>
    <n v="3"/>
    <n v="0.4"/>
    <n v="-14.163900000000005"/>
  </r>
  <r>
    <x v="4109"/>
    <x v="2029"/>
    <x v="1"/>
    <x v="707"/>
    <d v="2013-01-01T00:00:00"/>
    <s v="Standard Class"/>
    <x v="393"/>
    <s v="Dionis Lloyd"/>
    <x v="1"/>
    <s v="United States"/>
    <s v="Detroit"/>
    <x v="12"/>
    <n v="48227"/>
    <x v="2"/>
    <s v="TEC-PH-10002923"/>
    <x v="2"/>
    <x v="7"/>
    <s v="Logitech B530 USB Headset - headset - Full size, Binaural"/>
    <x v="2270"/>
    <n v="2"/>
    <n v="0"/>
    <n v="19.974600000000002"/>
  </r>
  <r>
    <x v="4110"/>
    <x v="2029"/>
    <x v="1"/>
    <x v="707"/>
    <d v="2013-01-01T00:00:00"/>
    <s v="Standard Class"/>
    <x v="393"/>
    <s v="Dionis Lloyd"/>
    <x v="1"/>
    <s v="United States"/>
    <s v="Detroit"/>
    <x v="12"/>
    <n v="48227"/>
    <x v="2"/>
    <s v="FUR-BO-10004360"/>
    <x v="0"/>
    <x v="0"/>
    <s v="Rush Hierlooms Collection Rich Wood Bookcases"/>
    <x v="3178"/>
    <n v="1"/>
    <n v="0"/>
    <n v="20.927400000000006"/>
  </r>
  <r>
    <x v="4111"/>
    <x v="2029"/>
    <x v="1"/>
    <x v="707"/>
    <d v="2013-01-01T00:00:00"/>
    <s v="Standard Class"/>
    <x v="393"/>
    <s v="Dionis Lloyd"/>
    <x v="1"/>
    <s v="United States"/>
    <s v="Detroit"/>
    <x v="12"/>
    <n v="48227"/>
    <x v="2"/>
    <s v="OFF-PA-10002160"/>
    <x v="1"/>
    <x v="10"/>
    <s v="Xerox 1978"/>
    <x v="1714"/>
    <n v="3"/>
    <n v="0"/>
    <n v="8.4966000000000008"/>
  </r>
  <r>
    <x v="4112"/>
    <x v="2029"/>
    <x v="1"/>
    <x v="707"/>
    <d v="2013-01-01T00:00:00"/>
    <s v="Standard Class"/>
    <x v="393"/>
    <s v="Dionis Lloyd"/>
    <x v="1"/>
    <s v="United States"/>
    <s v="Detroit"/>
    <x v="12"/>
    <n v="48227"/>
    <x v="2"/>
    <s v="OFF-AR-10002375"/>
    <x v="1"/>
    <x v="6"/>
    <s v="Newell 351"/>
    <x v="175"/>
    <n v="1"/>
    <n v="0"/>
    <n v="0.9511999999999996"/>
  </r>
  <r>
    <x v="4113"/>
    <x v="2030"/>
    <x v="1"/>
    <x v="942"/>
    <d v="2012-05-07T00:00:00"/>
    <s v="Standard Class"/>
    <x v="544"/>
    <s v="Noah Childs"/>
    <x v="1"/>
    <s v="United States"/>
    <s v="Houston"/>
    <x v="5"/>
    <n v="77095"/>
    <x v="2"/>
    <s v="OFF-LA-10000443"/>
    <x v="1"/>
    <x v="2"/>
    <s v="Avery 501"/>
    <x v="3179"/>
    <n v="3"/>
    <n v="0.2"/>
    <n v="2.9888999999999997"/>
  </r>
  <r>
    <x v="4114"/>
    <x v="2030"/>
    <x v="1"/>
    <x v="942"/>
    <d v="2012-05-07T00:00:00"/>
    <s v="Standard Class"/>
    <x v="544"/>
    <s v="Noah Childs"/>
    <x v="1"/>
    <s v="United States"/>
    <s v="Houston"/>
    <x v="5"/>
    <n v="77095"/>
    <x v="2"/>
    <s v="TEC-PH-10001750"/>
    <x v="2"/>
    <x v="7"/>
    <s v="Samsung Rugby III"/>
    <x v="3180"/>
    <n v="3"/>
    <n v="0.2"/>
    <n v="13.857900000000008"/>
  </r>
  <r>
    <x v="4115"/>
    <x v="2031"/>
    <x v="0"/>
    <x v="390"/>
    <d v="2013-11-28T00:00:00"/>
    <s v="First Class"/>
    <x v="549"/>
    <s v="Amy Cox"/>
    <x v="0"/>
    <s v="United States"/>
    <s v="Seattle"/>
    <x v="4"/>
    <n v="98105"/>
    <x v="1"/>
    <s v="OFF-BI-10004632"/>
    <x v="1"/>
    <x v="8"/>
    <s v="Ibico Hi-Tech Manual Binding System"/>
    <x v="3181"/>
    <n v="5"/>
    <n v="0.2"/>
    <n v="381.23749999999995"/>
  </r>
  <r>
    <x v="4116"/>
    <x v="2032"/>
    <x v="1"/>
    <x v="27"/>
    <d v="2012-11-29T00:00:00"/>
    <s v="Standard Class"/>
    <x v="358"/>
    <s v="Toby Swindell"/>
    <x v="0"/>
    <s v="United States"/>
    <s v="Los Angeles"/>
    <x v="1"/>
    <n v="90036"/>
    <x v="1"/>
    <s v="OFF-BI-10002813"/>
    <x v="1"/>
    <x v="8"/>
    <s v="Avery Reinforcements for Hole-Punch Pages"/>
    <x v="1443"/>
    <n v="2"/>
    <n v="0.2"/>
    <n v="0.99"/>
  </r>
  <r>
    <x v="4117"/>
    <x v="2032"/>
    <x v="1"/>
    <x v="27"/>
    <d v="2012-11-29T00:00:00"/>
    <s v="Standard Class"/>
    <x v="358"/>
    <s v="Toby Swindell"/>
    <x v="0"/>
    <s v="United States"/>
    <s v="Los Angeles"/>
    <x v="1"/>
    <n v="90036"/>
    <x v="1"/>
    <s v="OFF-PA-10002005"/>
    <x v="1"/>
    <x v="10"/>
    <s v="Xerox 225"/>
    <x v="541"/>
    <n v="3"/>
    <n v="0"/>
    <n v="9.3312000000000008"/>
  </r>
  <r>
    <x v="4118"/>
    <x v="2032"/>
    <x v="1"/>
    <x v="27"/>
    <d v="2012-11-29T00:00:00"/>
    <s v="Standard Class"/>
    <x v="358"/>
    <s v="Toby Swindell"/>
    <x v="0"/>
    <s v="United States"/>
    <s v="Los Angeles"/>
    <x v="1"/>
    <n v="90036"/>
    <x v="1"/>
    <s v="OFF-ST-10000060"/>
    <x v="1"/>
    <x v="4"/>
    <s v="Fellowes Bankers Box Staxonsteel Drawer File/Stacking System"/>
    <x v="3182"/>
    <n v="7"/>
    <n v="0"/>
    <n v="54.583200000000019"/>
  </r>
  <r>
    <x v="4119"/>
    <x v="2032"/>
    <x v="1"/>
    <x v="27"/>
    <d v="2012-11-29T00:00:00"/>
    <s v="Standard Class"/>
    <x v="358"/>
    <s v="Toby Swindell"/>
    <x v="0"/>
    <s v="United States"/>
    <s v="Los Angeles"/>
    <x v="1"/>
    <n v="90036"/>
    <x v="1"/>
    <s v="OFF-BI-10002706"/>
    <x v="1"/>
    <x v="8"/>
    <s v="Avery Premier Heavy-Duty Binder with Round Locking Rings"/>
    <x v="3183"/>
    <n v="8"/>
    <n v="0.2"/>
    <n v="29.702399999999997"/>
  </r>
  <r>
    <x v="4120"/>
    <x v="2033"/>
    <x v="3"/>
    <x v="507"/>
    <d v="2014-09-11T00:00:00"/>
    <s v="Standard Class"/>
    <x v="462"/>
    <s v="Michael Moore"/>
    <x v="0"/>
    <s v="United States"/>
    <s v="Philadelphia"/>
    <x v="9"/>
    <n v="19120"/>
    <x v="3"/>
    <s v="TEC-AC-10000199"/>
    <x v="2"/>
    <x v="11"/>
    <s v="Kingston Digital DataTraveler 8GB USB 2.0"/>
    <x v="3184"/>
    <n v="4"/>
    <n v="0.2"/>
    <n v="-1.4279999999999999"/>
  </r>
  <r>
    <x v="4121"/>
    <x v="2034"/>
    <x v="3"/>
    <x v="943"/>
    <d v="2014-05-13T00:00:00"/>
    <s v="Same Day"/>
    <x v="221"/>
    <s v="Liz Pelletier"/>
    <x v="0"/>
    <s v="United States"/>
    <s v="Seattle"/>
    <x v="4"/>
    <n v="98103"/>
    <x v="1"/>
    <s v="OFF-PA-10002870"/>
    <x v="1"/>
    <x v="10"/>
    <s v="Ampad Phone Message Book, Recycled, 400 Message Capacity, 5 ¾” x 11”"/>
    <x v="782"/>
    <n v="6"/>
    <n v="0"/>
    <n v="16.847999999999999"/>
  </r>
  <r>
    <x v="4122"/>
    <x v="2034"/>
    <x v="3"/>
    <x v="943"/>
    <d v="2014-05-13T00:00:00"/>
    <s v="Same Day"/>
    <x v="221"/>
    <s v="Liz Pelletier"/>
    <x v="0"/>
    <s v="United States"/>
    <s v="Seattle"/>
    <x v="4"/>
    <n v="98103"/>
    <x v="1"/>
    <s v="OFF-LA-10004545"/>
    <x v="1"/>
    <x v="2"/>
    <s v="Avery 50"/>
    <x v="3185"/>
    <n v="3"/>
    <n v="0"/>
    <n v="17.667299999999997"/>
  </r>
  <r>
    <x v="4123"/>
    <x v="2034"/>
    <x v="3"/>
    <x v="943"/>
    <d v="2014-05-13T00:00:00"/>
    <s v="Same Day"/>
    <x v="221"/>
    <s v="Liz Pelletier"/>
    <x v="0"/>
    <s v="United States"/>
    <s v="Seattle"/>
    <x v="4"/>
    <n v="98103"/>
    <x v="1"/>
    <s v="OFF-BI-10000962"/>
    <x v="1"/>
    <x v="8"/>
    <s v="Acco Flexible ACCOHIDE Square Ring Data Binder, Dark Blue, 11 1/2&quot; X 14&quot; 7/8&quot;"/>
    <x v="3186"/>
    <n v="2"/>
    <n v="0.2"/>
    <n v="9.4365999999999985"/>
  </r>
  <r>
    <x v="4124"/>
    <x v="2035"/>
    <x v="2"/>
    <x v="218"/>
    <d v="2011-05-18T00:00:00"/>
    <s v="Standard Class"/>
    <x v="410"/>
    <s v="Brooke Gillingham"/>
    <x v="1"/>
    <s v="United States"/>
    <s v="Watertown"/>
    <x v="15"/>
    <n v="13601"/>
    <x v="3"/>
    <s v="OFF-AP-10004249"/>
    <x v="1"/>
    <x v="9"/>
    <s v="Staples"/>
    <x v="385"/>
    <n v="3"/>
    <n v="0"/>
    <n v="9.6956999999999987"/>
  </r>
  <r>
    <x v="4125"/>
    <x v="2036"/>
    <x v="3"/>
    <x v="944"/>
    <d v="2014-08-01T00:00:00"/>
    <s v="Second Class"/>
    <x v="207"/>
    <s v="Mike Gockenbach"/>
    <x v="0"/>
    <s v="United States"/>
    <s v="Jacksonville"/>
    <x v="2"/>
    <n v="32216"/>
    <x v="0"/>
    <s v="FUR-FU-10001602"/>
    <x v="0"/>
    <x v="5"/>
    <s v="Eldon Delta Triangular Chair Mat, 52&quot; x 58&quot;, Clear"/>
    <x v="3187"/>
    <n v="3"/>
    <n v="0.2"/>
    <n v="-2.2758000000000109"/>
  </r>
  <r>
    <x v="4126"/>
    <x v="2037"/>
    <x v="3"/>
    <x v="636"/>
    <d v="2014-05-10T00:00:00"/>
    <s v="First Class"/>
    <x v="47"/>
    <s v="Gary Zandusky"/>
    <x v="0"/>
    <s v="United States"/>
    <s v="Arlington"/>
    <x v="17"/>
    <n v="22204"/>
    <x v="0"/>
    <s v="OFF-AR-10003179"/>
    <x v="1"/>
    <x v="6"/>
    <s v="Dixon Ticonderoga Core-Lock Colored Pencils"/>
    <x v="3188"/>
    <n v="6"/>
    <n v="0"/>
    <n v="18.037799999999997"/>
  </r>
  <r>
    <x v="4127"/>
    <x v="2038"/>
    <x v="2"/>
    <x v="111"/>
    <d v="2011-09-24T00:00:00"/>
    <s v="Standard Class"/>
    <x v="252"/>
    <s v="John Lee"/>
    <x v="0"/>
    <s v="United States"/>
    <s v="Charlotte"/>
    <x v="3"/>
    <n v="28205"/>
    <x v="0"/>
    <s v="OFF-ST-10003722"/>
    <x v="1"/>
    <x v="4"/>
    <s v="Project Tote Personal File"/>
    <x v="3189"/>
    <n v="6"/>
    <n v="0.2"/>
    <n v="7.5761999999999894"/>
  </r>
  <r>
    <x v="4128"/>
    <x v="2038"/>
    <x v="2"/>
    <x v="111"/>
    <d v="2011-09-24T00:00:00"/>
    <s v="Standard Class"/>
    <x v="252"/>
    <s v="John Lee"/>
    <x v="0"/>
    <s v="United States"/>
    <s v="Charlotte"/>
    <x v="3"/>
    <n v="28205"/>
    <x v="0"/>
    <s v="TEC-MA-10001127"/>
    <x v="2"/>
    <x v="15"/>
    <s v="HP Designjet T520 Inkjet Large Format Printer - 24&quot; Color"/>
    <x v="3190"/>
    <n v="3"/>
    <n v="0.5"/>
    <n v="-944.99460000000045"/>
  </r>
  <r>
    <x v="4129"/>
    <x v="2039"/>
    <x v="1"/>
    <x v="368"/>
    <d v="2012-04-04T00:00:00"/>
    <s v="Standard Class"/>
    <x v="157"/>
    <s v="Denny Ordway"/>
    <x v="0"/>
    <s v="United States"/>
    <s v="Seattle"/>
    <x v="4"/>
    <n v="98103"/>
    <x v="1"/>
    <s v="OFF-AP-10001947"/>
    <x v="1"/>
    <x v="9"/>
    <s v="Acco 6 Outlet Guardian Premium Plus Surge Suppressor"/>
    <x v="3191"/>
    <n v="4"/>
    <n v="0"/>
    <n v="21.251199999999997"/>
  </r>
  <r>
    <x v="4130"/>
    <x v="2040"/>
    <x v="2"/>
    <x v="728"/>
    <d v="2011-11-25T00:00:00"/>
    <s v="Standard Class"/>
    <x v="448"/>
    <s v="Ann Blume"/>
    <x v="1"/>
    <s v="United States"/>
    <s v="Chicago"/>
    <x v="10"/>
    <n v="60623"/>
    <x v="2"/>
    <s v="OFF-BI-10001107"/>
    <x v="1"/>
    <x v="8"/>
    <s v="GBC White Gloss Covers, Plain Front"/>
    <x v="3192"/>
    <n v="5"/>
    <n v="0.8"/>
    <n v="-23.89200000000001"/>
  </r>
  <r>
    <x v="4131"/>
    <x v="2041"/>
    <x v="1"/>
    <x v="740"/>
    <d v="2012-07-09T00:00:00"/>
    <s v="Standard Class"/>
    <x v="41"/>
    <s v="Karl Braun"/>
    <x v="0"/>
    <s v="United States"/>
    <s v="Hollywood"/>
    <x v="2"/>
    <n v="33021"/>
    <x v="0"/>
    <s v="OFF-PA-10000349"/>
    <x v="1"/>
    <x v="10"/>
    <s v="Staples"/>
    <x v="1655"/>
    <n v="3"/>
    <n v="0.2"/>
    <n v="4.0338000000000003"/>
  </r>
  <r>
    <x v="4132"/>
    <x v="2041"/>
    <x v="1"/>
    <x v="740"/>
    <d v="2012-07-09T00:00:00"/>
    <s v="Standard Class"/>
    <x v="41"/>
    <s v="Karl Braun"/>
    <x v="0"/>
    <s v="United States"/>
    <s v="Hollywood"/>
    <x v="2"/>
    <n v="33021"/>
    <x v="0"/>
    <s v="OFF-PA-10003349"/>
    <x v="1"/>
    <x v="10"/>
    <s v="Xerox 1957"/>
    <x v="12"/>
    <n v="3"/>
    <n v="0.2"/>
    <n v="5.6375999999999999"/>
  </r>
  <r>
    <x v="4133"/>
    <x v="2042"/>
    <x v="2"/>
    <x v="78"/>
    <d v="2011-09-13T00:00:00"/>
    <s v="Standard Class"/>
    <x v="74"/>
    <s v="Ted Trevino"/>
    <x v="0"/>
    <s v="United States"/>
    <s v="Chesapeake"/>
    <x v="17"/>
    <n v="23320"/>
    <x v="0"/>
    <s v="OFF-FA-10002280"/>
    <x v="1"/>
    <x v="13"/>
    <s v="Advantus Plastic Paper Clips"/>
    <x v="47"/>
    <n v="9"/>
    <n v="0"/>
    <n v="21.599999999999998"/>
  </r>
  <r>
    <x v="4134"/>
    <x v="2042"/>
    <x v="2"/>
    <x v="78"/>
    <d v="2011-09-13T00:00:00"/>
    <s v="Standard Class"/>
    <x v="74"/>
    <s v="Ted Trevino"/>
    <x v="0"/>
    <s v="United States"/>
    <s v="Chesapeake"/>
    <x v="17"/>
    <n v="23320"/>
    <x v="0"/>
    <s v="TEC-MA-10000029"/>
    <x v="2"/>
    <x v="15"/>
    <s v="Epson WorkForce WF-2530 All-in-One Printer, Copier Scanner"/>
    <x v="2779"/>
    <n v="3"/>
    <n v="0"/>
    <n v="90.287100000000009"/>
  </r>
  <r>
    <x v="4135"/>
    <x v="2043"/>
    <x v="3"/>
    <x v="280"/>
    <d v="2014-10-09T00:00:00"/>
    <s v="Standard Class"/>
    <x v="391"/>
    <s v="Paul Van Hugh"/>
    <x v="2"/>
    <s v="United States"/>
    <s v="Los Angeles"/>
    <x v="1"/>
    <n v="90036"/>
    <x v="1"/>
    <s v="OFF-BI-10002854"/>
    <x v="1"/>
    <x v="8"/>
    <s v="Performers Binder/Pad Holder, Black"/>
    <x v="3193"/>
    <n v="5"/>
    <n v="0.2"/>
    <n v="42.045000000000002"/>
  </r>
  <r>
    <x v="4136"/>
    <x v="2043"/>
    <x v="3"/>
    <x v="280"/>
    <d v="2014-10-09T00:00:00"/>
    <s v="Standard Class"/>
    <x v="391"/>
    <s v="Paul Van Hugh"/>
    <x v="2"/>
    <s v="United States"/>
    <s v="Los Angeles"/>
    <x v="1"/>
    <n v="90036"/>
    <x v="1"/>
    <s v="OFF-ST-10003716"/>
    <x v="1"/>
    <x v="4"/>
    <s v="Tennsco Double-Tier Lockers"/>
    <x v="3194"/>
    <n v="7"/>
    <n v="0"/>
    <n v="204.76820000000001"/>
  </r>
  <r>
    <x v="4137"/>
    <x v="2044"/>
    <x v="3"/>
    <x v="123"/>
    <d v="2014-11-24T00:00:00"/>
    <s v="Standard Class"/>
    <x v="732"/>
    <s v="Dorothy Dickinson"/>
    <x v="0"/>
    <s v="United States"/>
    <s v="Alexandria"/>
    <x v="17"/>
    <n v="22304"/>
    <x v="0"/>
    <s v="OFF-FA-10000624"/>
    <x v="1"/>
    <x v="13"/>
    <s v="OIC Binder Clips"/>
    <x v="3195"/>
    <n v="7"/>
    <n v="0"/>
    <n v="12.530000000000001"/>
  </r>
  <r>
    <x v="4138"/>
    <x v="2045"/>
    <x v="0"/>
    <x v="945"/>
    <d v="2014-01-02T00:00:00"/>
    <s v="First Class"/>
    <x v="470"/>
    <s v="Keith Dawkins"/>
    <x v="1"/>
    <s v="United States"/>
    <s v="Deer Park"/>
    <x v="5"/>
    <n v="77536"/>
    <x v="2"/>
    <s v="OFF-BI-10004654"/>
    <x v="1"/>
    <x v="8"/>
    <s v="Avery Binding System Hidden Tab Executive Style Index Sets"/>
    <x v="3196"/>
    <n v="6"/>
    <n v="0.8"/>
    <n v="-10.385999999999999"/>
  </r>
  <r>
    <x v="4139"/>
    <x v="2046"/>
    <x v="3"/>
    <x v="96"/>
    <d v="2014-12-05T00:00:00"/>
    <s v="First Class"/>
    <x v="267"/>
    <s v="Ralph Arnett"/>
    <x v="0"/>
    <s v="United States"/>
    <s v="Philadelphia"/>
    <x v="9"/>
    <n v="19120"/>
    <x v="3"/>
    <s v="OFF-ST-10001228"/>
    <x v="1"/>
    <x v="4"/>
    <s v="Personal File Boxes with Fold-Down Carry Handle"/>
    <x v="3197"/>
    <n v="3"/>
    <n v="0.2"/>
    <n v="2.336999999999998"/>
  </r>
  <r>
    <x v="4140"/>
    <x v="2046"/>
    <x v="3"/>
    <x v="96"/>
    <d v="2014-12-05T00:00:00"/>
    <s v="First Class"/>
    <x v="267"/>
    <s v="Ralph Arnett"/>
    <x v="0"/>
    <s v="United States"/>
    <s v="Philadelphia"/>
    <x v="9"/>
    <n v="19120"/>
    <x v="3"/>
    <s v="FUR-FU-10003798"/>
    <x v="0"/>
    <x v="5"/>
    <s v="Ultra Door Kickplate, 8&quot;H x 34&quot;W"/>
    <x v="3097"/>
    <n v="5"/>
    <n v="0.2"/>
    <n v="13.845999999999997"/>
  </r>
  <r>
    <x v="4141"/>
    <x v="2047"/>
    <x v="0"/>
    <x v="900"/>
    <d v="2013-06-18T00:00:00"/>
    <s v="Standard Class"/>
    <x v="196"/>
    <s v="Sonia Sunley"/>
    <x v="0"/>
    <s v="United States"/>
    <s v="Wichita"/>
    <x v="41"/>
    <n v="67212"/>
    <x v="2"/>
    <s v="OFF-LA-10003148"/>
    <x v="1"/>
    <x v="2"/>
    <s v="Avery 51"/>
    <x v="1381"/>
    <n v="3"/>
    <n v="0"/>
    <n v="8.6939999999999991"/>
  </r>
  <r>
    <x v="4142"/>
    <x v="2048"/>
    <x v="2"/>
    <x v="946"/>
    <d v="2011-05-23T00:00:00"/>
    <s v="Standard Class"/>
    <x v="581"/>
    <s v="John Huston"/>
    <x v="0"/>
    <s v="United States"/>
    <s v="Midland"/>
    <x v="12"/>
    <n v="48640"/>
    <x v="2"/>
    <s v="OFF-BI-10001249"/>
    <x v="1"/>
    <x v="8"/>
    <s v="Avery Heavy-Duty EZD View Binder with Locking Rings"/>
    <x v="3198"/>
    <n v="9"/>
    <n v="0"/>
    <n v="26.413199999999996"/>
  </r>
  <r>
    <x v="4143"/>
    <x v="2049"/>
    <x v="3"/>
    <x v="289"/>
    <d v="2014-02-07T00:00:00"/>
    <s v="Standard Class"/>
    <x v="258"/>
    <s v="Eugene Hildebrand"/>
    <x v="2"/>
    <s v="United States"/>
    <s v="San Francisco"/>
    <x v="1"/>
    <n v="94110"/>
    <x v="1"/>
    <s v="OFF-AR-10003759"/>
    <x v="1"/>
    <x v="6"/>
    <s v="Crayola Anti Dust Chalk, 12/Pack"/>
    <x v="3199"/>
    <n v="7"/>
    <n v="0"/>
    <n v="5.7329999999999997"/>
  </r>
  <r>
    <x v="4144"/>
    <x v="2049"/>
    <x v="3"/>
    <x v="289"/>
    <d v="2014-02-07T00:00:00"/>
    <s v="Standard Class"/>
    <x v="258"/>
    <s v="Eugene Hildebrand"/>
    <x v="2"/>
    <s v="United States"/>
    <s v="San Francisco"/>
    <x v="1"/>
    <n v="94110"/>
    <x v="1"/>
    <s v="OFF-AR-10001227"/>
    <x v="1"/>
    <x v="6"/>
    <s v="Newell 338"/>
    <x v="138"/>
    <n v="3"/>
    <n v="0"/>
    <n v="2.3814000000000002"/>
  </r>
  <r>
    <x v="4145"/>
    <x v="2049"/>
    <x v="3"/>
    <x v="289"/>
    <d v="2014-02-07T00:00:00"/>
    <s v="Standard Class"/>
    <x v="258"/>
    <s v="Eugene Hildebrand"/>
    <x v="2"/>
    <s v="United States"/>
    <s v="San Francisco"/>
    <x v="1"/>
    <n v="94110"/>
    <x v="1"/>
    <s v="FUR-CH-10000863"/>
    <x v="0"/>
    <x v="1"/>
    <s v="Novimex Swivel Fabric Task Chair"/>
    <x v="3200"/>
    <n v="1"/>
    <n v="0.2"/>
    <n v="-13.588200000000001"/>
  </r>
  <r>
    <x v="4146"/>
    <x v="2050"/>
    <x v="1"/>
    <x v="109"/>
    <d v="2012-12-04T00:00:00"/>
    <s v="Standard Class"/>
    <x v="599"/>
    <s v="Tom Prescott"/>
    <x v="0"/>
    <s v="United States"/>
    <s v="Freeport"/>
    <x v="15"/>
    <n v="11520"/>
    <x v="3"/>
    <s v="FUR-FU-10004017"/>
    <x v="0"/>
    <x v="5"/>
    <s v="Tenex Contemporary Contur Chairmats for Low and Medium Pile Carpet, Computer, 39&quot; x 49&quot;"/>
    <x v="808"/>
    <n v="3"/>
    <n v="0"/>
    <n v="64.518000000000001"/>
  </r>
  <r>
    <x v="4147"/>
    <x v="2051"/>
    <x v="3"/>
    <x v="436"/>
    <d v="2014-10-29T00:00:00"/>
    <s v="Standard Class"/>
    <x v="713"/>
    <s v="Randy Bradley"/>
    <x v="0"/>
    <s v="United States"/>
    <s v="Austin"/>
    <x v="5"/>
    <n v="78745"/>
    <x v="2"/>
    <s v="OFF-BI-10000962"/>
    <x v="1"/>
    <x v="8"/>
    <s v="Acco Flexible ACCOHIDE Square Ring Data Binder, Dark Blue, 11 1/2&quot; X 14&quot; 7/8&quot;"/>
    <x v="3201"/>
    <n v="3"/>
    <n v="0.8"/>
    <n v="-15.131100000000004"/>
  </r>
  <r>
    <x v="4148"/>
    <x v="2051"/>
    <x v="3"/>
    <x v="436"/>
    <d v="2014-10-29T00:00:00"/>
    <s v="Standard Class"/>
    <x v="713"/>
    <s v="Randy Bradley"/>
    <x v="0"/>
    <s v="United States"/>
    <s v="Austin"/>
    <x v="5"/>
    <n v="78745"/>
    <x v="2"/>
    <s v="OFF-ST-10004507"/>
    <x v="1"/>
    <x v="4"/>
    <s v="Advantus Rolling Storage Box"/>
    <x v="3202"/>
    <n v="1"/>
    <n v="0.2"/>
    <n v="1.2004999999999999"/>
  </r>
  <r>
    <x v="4149"/>
    <x v="2051"/>
    <x v="3"/>
    <x v="436"/>
    <d v="2014-10-29T00:00:00"/>
    <s v="Standard Class"/>
    <x v="713"/>
    <s v="Randy Bradley"/>
    <x v="0"/>
    <s v="United States"/>
    <s v="Austin"/>
    <x v="5"/>
    <n v="78745"/>
    <x v="2"/>
    <s v="TEC-AC-10002942"/>
    <x v="2"/>
    <x v="11"/>
    <s v="WD My Passport Ultra 1TB Portable External Hard Drive"/>
    <x v="3203"/>
    <n v="1"/>
    <n v="0.2"/>
    <n v="-2.0700000000000038"/>
  </r>
  <r>
    <x v="4150"/>
    <x v="2051"/>
    <x v="3"/>
    <x v="436"/>
    <d v="2014-10-29T00:00:00"/>
    <s v="Standard Class"/>
    <x v="713"/>
    <s v="Randy Bradley"/>
    <x v="0"/>
    <s v="United States"/>
    <s v="Austin"/>
    <x v="5"/>
    <n v="78745"/>
    <x v="2"/>
    <s v="OFF-ST-10002344"/>
    <x v="1"/>
    <x v="4"/>
    <s v="Carina 42&quot;Hx23 3/4&quot;W Media Storage Unit"/>
    <x v="1793"/>
    <n v="4"/>
    <n v="0.2"/>
    <n v="-58.305599999999984"/>
  </r>
  <r>
    <x v="4151"/>
    <x v="2052"/>
    <x v="3"/>
    <x v="210"/>
    <d v="2014-09-12T00:00:00"/>
    <s v="Standard Class"/>
    <x v="90"/>
    <s v="Cassandra Brandow"/>
    <x v="0"/>
    <s v="United States"/>
    <s v="Philadelphia"/>
    <x v="9"/>
    <n v="19134"/>
    <x v="3"/>
    <s v="OFF-LA-10002475"/>
    <x v="1"/>
    <x v="2"/>
    <s v="Avery 519"/>
    <x v="3204"/>
    <n v="5"/>
    <n v="0.2"/>
    <n v="9.8685000000000009"/>
  </r>
  <r>
    <x v="4152"/>
    <x v="2052"/>
    <x v="3"/>
    <x v="210"/>
    <d v="2014-09-12T00:00:00"/>
    <s v="Standard Class"/>
    <x v="90"/>
    <s v="Cassandra Brandow"/>
    <x v="0"/>
    <s v="United States"/>
    <s v="Philadelphia"/>
    <x v="9"/>
    <n v="19134"/>
    <x v="3"/>
    <s v="OFF-PA-10003072"/>
    <x v="1"/>
    <x v="10"/>
    <s v="Eureka Recycled Copy Paper 8 1/2&quot; x 11&quot;, Ream"/>
    <x v="12"/>
    <n v="3"/>
    <n v="0.2"/>
    <n v="5.4432"/>
  </r>
  <r>
    <x v="4153"/>
    <x v="2052"/>
    <x v="3"/>
    <x v="210"/>
    <d v="2014-09-12T00:00:00"/>
    <s v="Standard Class"/>
    <x v="90"/>
    <s v="Cassandra Brandow"/>
    <x v="0"/>
    <s v="United States"/>
    <s v="Philadelphia"/>
    <x v="9"/>
    <n v="19134"/>
    <x v="3"/>
    <s v="OFF-EN-10001509"/>
    <x v="1"/>
    <x v="12"/>
    <s v="Poly String Tie Envelopes"/>
    <x v="322"/>
    <n v="3"/>
    <n v="0.2"/>
    <n v="1.6523999999999992"/>
  </r>
  <r>
    <x v="4154"/>
    <x v="2053"/>
    <x v="0"/>
    <x v="723"/>
    <d v="2014-01-04T00:00:00"/>
    <s v="Standard Class"/>
    <x v="172"/>
    <s v="Michael Paige"/>
    <x v="1"/>
    <s v="United States"/>
    <s v="Bristol"/>
    <x v="18"/>
    <n v="37620"/>
    <x v="0"/>
    <s v="OFF-BI-10004781"/>
    <x v="1"/>
    <x v="8"/>
    <s v="GBC Wire Binding Strips"/>
    <x v="1824"/>
    <n v="4"/>
    <n v="0.7"/>
    <n v="-27.93119999999999"/>
  </r>
  <r>
    <x v="4155"/>
    <x v="2053"/>
    <x v="0"/>
    <x v="723"/>
    <d v="2014-01-04T00:00:00"/>
    <s v="Standard Class"/>
    <x v="172"/>
    <s v="Michael Paige"/>
    <x v="1"/>
    <s v="United States"/>
    <s v="Bristol"/>
    <x v="18"/>
    <n v="37620"/>
    <x v="0"/>
    <s v="OFF-BI-10000145"/>
    <x v="1"/>
    <x v="8"/>
    <s v="Zipper Ring Binder Pockets"/>
    <x v="1803"/>
    <n v="3"/>
    <n v="0.7"/>
    <n v="-1.9656000000000002"/>
  </r>
  <r>
    <x v="4156"/>
    <x v="2054"/>
    <x v="1"/>
    <x v="901"/>
    <d v="2012-12-09T00:00:00"/>
    <s v="Second Class"/>
    <x v="573"/>
    <s v="Scot Wooten"/>
    <x v="0"/>
    <s v="United States"/>
    <s v="Philadelphia"/>
    <x v="9"/>
    <n v="19140"/>
    <x v="3"/>
    <s v="TEC-AC-10003280"/>
    <x v="2"/>
    <x v="11"/>
    <s v="Belkin F8E887 USB Wired Ergonomic Keyboard"/>
    <x v="736"/>
    <n v="2"/>
    <n v="0.2"/>
    <n v="0.59979999999999656"/>
  </r>
  <r>
    <x v="4157"/>
    <x v="2054"/>
    <x v="1"/>
    <x v="901"/>
    <d v="2012-12-09T00:00:00"/>
    <s v="Second Class"/>
    <x v="573"/>
    <s v="Scot Wooten"/>
    <x v="0"/>
    <s v="United States"/>
    <s v="Philadelphia"/>
    <x v="9"/>
    <n v="19140"/>
    <x v="3"/>
    <s v="OFF-BI-10001107"/>
    <x v="1"/>
    <x v="8"/>
    <s v="GBC White Gloss Covers, Plain Front"/>
    <x v="3205"/>
    <n v="6"/>
    <n v="0.7"/>
    <n v="-19.982399999999991"/>
  </r>
  <r>
    <x v="4158"/>
    <x v="2055"/>
    <x v="2"/>
    <x v="301"/>
    <d v="2011-11-08T00:00:00"/>
    <s v="Standard Class"/>
    <x v="416"/>
    <s v="Suzanne McNair"/>
    <x v="1"/>
    <s v="United States"/>
    <s v="Chicago"/>
    <x v="10"/>
    <n v="60610"/>
    <x v="2"/>
    <s v="OFF-PA-10000533"/>
    <x v="1"/>
    <x v="10"/>
    <s v="Southworth Parchment Paper &amp; Envelopes"/>
    <x v="937"/>
    <n v="3"/>
    <n v="0.2"/>
    <n v="5.1011999999999995"/>
  </r>
  <r>
    <x v="4159"/>
    <x v="2056"/>
    <x v="0"/>
    <x v="947"/>
    <d v="2013-04-24T00:00:00"/>
    <s v="Standard Class"/>
    <x v="275"/>
    <s v="Arthur Prichep"/>
    <x v="0"/>
    <s v="United States"/>
    <s v="Columbus"/>
    <x v="32"/>
    <n v="31907"/>
    <x v="0"/>
    <s v="OFF-AR-10003056"/>
    <x v="1"/>
    <x v="6"/>
    <s v="Newell 341"/>
    <x v="1387"/>
    <n v="3"/>
    <n v="0"/>
    <n v="3.7235999999999989"/>
  </r>
  <r>
    <x v="4160"/>
    <x v="2057"/>
    <x v="3"/>
    <x v="304"/>
    <d v="2014-05-19T00:00:00"/>
    <s v="Standard Class"/>
    <x v="733"/>
    <s v="Amy Hunt"/>
    <x v="0"/>
    <s v="United States"/>
    <s v="New York City"/>
    <x v="15"/>
    <n v="10035"/>
    <x v="3"/>
    <s v="TEC-PH-10002834"/>
    <x v="2"/>
    <x v="7"/>
    <s v="Google Nexus 5"/>
    <x v="2503"/>
    <n v="3"/>
    <n v="0"/>
    <n v="134.99250000000001"/>
  </r>
  <r>
    <x v="4161"/>
    <x v="2057"/>
    <x v="3"/>
    <x v="304"/>
    <d v="2014-05-19T00:00:00"/>
    <s v="Standard Class"/>
    <x v="733"/>
    <s v="Amy Hunt"/>
    <x v="0"/>
    <s v="United States"/>
    <s v="New York City"/>
    <x v="15"/>
    <n v="10035"/>
    <x v="3"/>
    <s v="OFF-ST-10002214"/>
    <x v="1"/>
    <x v="4"/>
    <s v="X-Rack File for Hanging Folders"/>
    <x v="2433"/>
    <n v="2"/>
    <n v="0"/>
    <n v="5.8707999999999991"/>
  </r>
  <r>
    <x v="4162"/>
    <x v="2058"/>
    <x v="1"/>
    <x v="948"/>
    <d v="2012-03-18T00:00:00"/>
    <s v="Standard Class"/>
    <x v="212"/>
    <s v="Emily Phan"/>
    <x v="0"/>
    <s v="United States"/>
    <s v="Dover"/>
    <x v="38"/>
    <n v="3820"/>
    <x v="3"/>
    <s v="OFF-LA-10004484"/>
    <x v="1"/>
    <x v="2"/>
    <s v="Avery 476"/>
    <x v="1873"/>
    <n v="4"/>
    <n v="0"/>
    <n v="7.5991999999999997"/>
  </r>
  <r>
    <x v="4163"/>
    <x v="2058"/>
    <x v="1"/>
    <x v="948"/>
    <d v="2012-03-18T00:00:00"/>
    <s v="Standard Class"/>
    <x v="212"/>
    <s v="Emily Phan"/>
    <x v="0"/>
    <s v="United States"/>
    <s v="Dover"/>
    <x v="38"/>
    <n v="3820"/>
    <x v="3"/>
    <s v="OFF-BI-10003091"/>
    <x v="1"/>
    <x v="8"/>
    <s v="GBC DocuBind TL200 Manual Binding Machine"/>
    <x v="3206"/>
    <n v="3"/>
    <n v="0"/>
    <n v="315.81179999999995"/>
  </r>
  <r>
    <x v="4164"/>
    <x v="2059"/>
    <x v="3"/>
    <x v="424"/>
    <d v="2014-01-17T00:00:00"/>
    <s v="First Class"/>
    <x v="734"/>
    <s v="Tracy Poddar"/>
    <x v="1"/>
    <s v="United States"/>
    <s v="Aurora"/>
    <x v="22"/>
    <n v="80013"/>
    <x v="1"/>
    <s v="TEC-AC-10003027"/>
    <x v="2"/>
    <x v="11"/>
    <s v="Imation 8GB Mini TravelDrive USB 2.0 Flash Drive"/>
    <x v="3207"/>
    <n v="7"/>
    <n v="0.2"/>
    <n v="-14.793099999999995"/>
  </r>
  <r>
    <x v="4165"/>
    <x v="2059"/>
    <x v="3"/>
    <x v="424"/>
    <d v="2014-01-17T00:00:00"/>
    <s v="First Class"/>
    <x v="734"/>
    <s v="Tracy Poddar"/>
    <x v="1"/>
    <s v="United States"/>
    <s v="Aurora"/>
    <x v="22"/>
    <n v="80013"/>
    <x v="1"/>
    <s v="OFF-ST-10003638"/>
    <x v="1"/>
    <x v="4"/>
    <s v="Mobile Personal File Cube"/>
    <x v="3208"/>
    <n v="9"/>
    <n v="0.2"/>
    <n v="14.754599999999996"/>
  </r>
  <r>
    <x v="4166"/>
    <x v="2060"/>
    <x v="1"/>
    <x v="936"/>
    <d v="2012-03-13T00:00:00"/>
    <s v="Standard Class"/>
    <x v="255"/>
    <s v="Anthony Rawles"/>
    <x v="1"/>
    <s v="United States"/>
    <s v="Long Beach"/>
    <x v="15"/>
    <n v="11561"/>
    <x v="3"/>
    <s v="OFF-PA-10003848"/>
    <x v="1"/>
    <x v="10"/>
    <s v="Xerox 1997"/>
    <x v="541"/>
    <n v="3"/>
    <n v="0"/>
    <n v="9.3312000000000008"/>
  </r>
  <r>
    <x v="4167"/>
    <x v="2061"/>
    <x v="2"/>
    <x v="856"/>
    <d v="2011-10-13T00:00:00"/>
    <s v="First Class"/>
    <x v="66"/>
    <s v="Helen Andreada"/>
    <x v="0"/>
    <s v="United States"/>
    <s v="Pasadena"/>
    <x v="1"/>
    <n v="91104"/>
    <x v="1"/>
    <s v="OFF-ST-10002352"/>
    <x v="1"/>
    <x v="4"/>
    <s v="Iris Project Case"/>
    <x v="1051"/>
    <n v="4"/>
    <n v="0"/>
    <n v="8.299199999999999"/>
  </r>
  <r>
    <x v="4168"/>
    <x v="2061"/>
    <x v="2"/>
    <x v="856"/>
    <d v="2011-10-13T00:00:00"/>
    <s v="First Class"/>
    <x v="66"/>
    <s v="Helen Andreada"/>
    <x v="0"/>
    <s v="United States"/>
    <s v="Pasadena"/>
    <x v="1"/>
    <n v="91104"/>
    <x v="1"/>
    <s v="FUR-CH-10000229"/>
    <x v="0"/>
    <x v="1"/>
    <s v="Global Enterprise Series Seating High-Back Swivel/Tilt Chairs"/>
    <x v="3209"/>
    <n v="2"/>
    <n v="0.2"/>
    <n v="-65.035200000000046"/>
  </r>
  <r>
    <x v="4169"/>
    <x v="2062"/>
    <x v="1"/>
    <x v="657"/>
    <d v="2012-04-14T00:00:00"/>
    <s v="First Class"/>
    <x v="707"/>
    <s v="Heather Jas"/>
    <x v="2"/>
    <s v="United States"/>
    <s v="Mesa"/>
    <x v="16"/>
    <n v="85204"/>
    <x v="1"/>
    <s v="OFF-PA-10000788"/>
    <x v="1"/>
    <x v="10"/>
    <s v="Xerox 210"/>
    <x v="277"/>
    <n v="6"/>
    <n v="0.2"/>
    <n v="10.8864"/>
  </r>
  <r>
    <x v="4170"/>
    <x v="2062"/>
    <x v="1"/>
    <x v="657"/>
    <d v="2012-04-14T00:00:00"/>
    <s v="First Class"/>
    <x v="707"/>
    <s v="Heather Jas"/>
    <x v="2"/>
    <s v="United States"/>
    <s v="Mesa"/>
    <x v="16"/>
    <n v="85204"/>
    <x v="1"/>
    <s v="OFF-PA-10002968"/>
    <x v="1"/>
    <x v="10"/>
    <s v="Xerox 1973"/>
    <x v="1572"/>
    <n v="3"/>
    <n v="0.2"/>
    <n v="17.815199999999997"/>
  </r>
  <r>
    <x v="4171"/>
    <x v="2063"/>
    <x v="3"/>
    <x v="673"/>
    <d v="2014-11-21T00:00:00"/>
    <s v="Standard Class"/>
    <x v="271"/>
    <s v="Jay Kimmel"/>
    <x v="0"/>
    <s v="United States"/>
    <s v="Fresno"/>
    <x v="1"/>
    <n v="93727"/>
    <x v="1"/>
    <s v="OFF-ST-10002486"/>
    <x v="1"/>
    <x v="4"/>
    <s v="Eldon Shelf Savers Cubes and Bins"/>
    <x v="5"/>
    <n v="7"/>
    <n v="0"/>
    <n v="0.97719999999999807"/>
  </r>
  <r>
    <x v="4172"/>
    <x v="2064"/>
    <x v="0"/>
    <x v="949"/>
    <d v="2013-07-02T00:00:00"/>
    <s v="Same Day"/>
    <x v="282"/>
    <s v="Jay Fein"/>
    <x v="0"/>
    <s v="United States"/>
    <s v="Columbia"/>
    <x v="20"/>
    <n v="29203"/>
    <x v="0"/>
    <s v="OFF-BI-10002215"/>
    <x v="1"/>
    <x v="8"/>
    <s v="Wilson Jones Hanging View Binder, White, 1&quot;"/>
    <x v="3210"/>
    <n v="2"/>
    <n v="0"/>
    <n v="6.5319999999999991"/>
  </r>
  <r>
    <x v="4173"/>
    <x v="2064"/>
    <x v="0"/>
    <x v="949"/>
    <d v="2013-07-02T00:00:00"/>
    <s v="Same Day"/>
    <x v="282"/>
    <s v="Jay Fein"/>
    <x v="0"/>
    <s v="United States"/>
    <s v="Columbia"/>
    <x v="20"/>
    <n v="29203"/>
    <x v="0"/>
    <s v="OFF-PA-10000788"/>
    <x v="1"/>
    <x v="10"/>
    <s v="Xerox 210"/>
    <x v="91"/>
    <n v="2"/>
    <n v="0"/>
    <n v="6.2208000000000006"/>
  </r>
  <r>
    <x v="4174"/>
    <x v="2064"/>
    <x v="0"/>
    <x v="949"/>
    <d v="2013-07-02T00:00:00"/>
    <s v="Same Day"/>
    <x v="282"/>
    <s v="Jay Fein"/>
    <x v="0"/>
    <s v="United States"/>
    <s v="Columbia"/>
    <x v="20"/>
    <n v="29203"/>
    <x v="0"/>
    <s v="OFF-BI-10003364"/>
    <x v="1"/>
    <x v="8"/>
    <s v="Binding Machine Supplies"/>
    <x v="2502"/>
    <n v="2"/>
    <n v="0"/>
    <n v="28.0032"/>
  </r>
  <r>
    <x v="4175"/>
    <x v="2065"/>
    <x v="1"/>
    <x v="239"/>
    <d v="2012-11-30T00:00:00"/>
    <s v="First Class"/>
    <x v="735"/>
    <s v="Eileen Kiefer"/>
    <x v="2"/>
    <s v="United States"/>
    <s v="Santa Ana"/>
    <x v="1"/>
    <n v="92704"/>
    <x v="1"/>
    <s v="OFF-AR-10003582"/>
    <x v="1"/>
    <x v="6"/>
    <s v="Boston Electric Pencil Sharpener, Model 1818, Charcoal Black"/>
    <x v="2471"/>
    <n v="2"/>
    <n v="0"/>
    <n v="15.764000000000003"/>
  </r>
  <r>
    <x v="4176"/>
    <x v="2066"/>
    <x v="2"/>
    <x v="884"/>
    <d v="2011-04-12T00:00:00"/>
    <s v="Standard Class"/>
    <x v="276"/>
    <s v="Roland Schwarz"/>
    <x v="1"/>
    <s v="United States"/>
    <s v="Columbia"/>
    <x v="20"/>
    <n v="29203"/>
    <x v="0"/>
    <s v="TEC-PH-10003273"/>
    <x v="2"/>
    <x v="7"/>
    <s v="AT&amp;T TR1909W"/>
    <x v="3211"/>
    <n v="5"/>
    <n v="0"/>
    <n v="163.78700000000003"/>
  </r>
  <r>
    <x v="4177"/>
    <x v="2066"/>
    <x v="2"/>
    <x v="884"/>
    <d v="2011-04-12T00:00:00"/>
    <s v="Standard Class"/>
    <x v="276"/>
    <s v="Roland Schwarz"/>
    <x v="1"/>
    <s v="United States"/>
    <s v="Columbia"/>
    <x v="20"/>
    <n v="29203"/>
    <x v="0"/>
    <s v="OFF-PA-10000100"/>
    <x v="1"/>
    <x v="10"/>
    <s v="Xerox 1945"/>
    <x v="1247"/>
    <n v="3"/>
    <n v="0"/>
    <n v="60.255300000000005"/>
  </r>
  <r>
    <x v="4178"/>
    <x v="2067"/>
    <x v="0"/>
    <x v="950"/>
    <d v="2013-06-19T00:00:00"/>
    <s v="Second Class"/>
    <x v="217"/>
    <s v="Bill Donatelli"/>
    <x v="0"/>
    <s v="United States"/>
    <s v="Los Angeles"/>
    <x v="1"/>
    <n v="90045"/>
    <x v="1"/>
    <s v="OFF-PA-10001776"/>
    <x v="1"/>
    <x v="10"/>
    <s v="Wirebound Message Books, Four 2 3/4&quot; x 5&quot; Forms per Page, 600 Sets per Book"/>
    <x v="3212"/>
    <n v="5"/>
    <n v="0"/>
    <n v="21.784499999999998"/>
  </r>
  <r>
    <x v="4179"/>
    <x v="2068"/>
    <x v="3"/>
    <x v="904"/>
    <d v="2014-03-11T00:00:00"/>
    <s v="Standard Class"/>
    <x v="408"/>
    <s v="Ben Ferrer"/>
    <x v="2"/>
    <s v="United States"/>
    <s v="San Francisco"/>
    <x v="1"/>
    <n v="94109"/>
    <x v="1"/>
    <s v="OFF-BI-10004182"/>
    <x v="1"/>
    <x v="8"/>
    <s v="Economy Binders"/>
    <x v="3213"/>
    <n v="9"/>
    <n v="0.2"/>
    <n v="5.4288000000000007"/>
  </r>
  <r>
    <x v="4180"/>
    <x v="2069"/>
    <x v="3"/>
    <x v="566"/>
    <d v="2014-10-12T00:00:00"/>
    <s v="Standard Class"/>
    <x v="300"/>
    <s v="Joe Kamberova"/>
    <x v="0"/>
    <s v="United States"/>
    <s v="Houston"/>
    <x v="5"/>
    <n v="77036"/>
    <x v="2"/>
    <s v="OFF-BI-10000756"/>
    <x v="1"/>
    <x v="8"/>
    <s v="Storex DuraTech Recycled Plastic Frosted Binders"/>
    <x v="3214"/>
    <n v="5"/>
    <n v="0.8"/>
    <n v="-6.3599999999999994"/>
  </r>
  <r>
    <x v="4181"/>
    <x v="2070"/>
    <x v="3"/>
    <x v="833"/>
    <d v="2014-10-13T00:00:00"/>
    <s v="Standard Class"/>
    <x v="736"/>
    <s v="Cyra Reiten"/>
    <x v="2"/>
    <s v="United States"/>
    <s v="New York City"/>
    <x v="15"/>
    <n v="10035"/>
    <x v="3"/>
    <s v="TEC-AC-10001539"/>
    <x v="2"/>
    <x v="11"/>
    <s v="Logitech G430 Surround Sound Gaming Headset with Dolby 7.1 Technology"/>
    <x v="3215"/>
    <n v="4"/>
    <n v="0"/>
    <n v="115.18559999999999"/>
  </r>
  <r>
    <x v="4182"/>
    <x v="2070"/>
    <x v="3"/>
    <x v="833"/>
    <d v="2014-10-13T00:00:00"/>
    <s v="Standard Class"/>
    <x v="736"/>
    <s v="Cyra Reiten"/>
    <x v="2"/>
    <s v="United States"/>
    <s v="New York City"/>
    <x v="15"/>
    <n v="10035"/>
    <x v="3"/>
    <s v="OFF-PA-10002377"/>
    <x v="1"/>
    <x v="10"/>
    <s v="Adams Telephone Message Book W/Dividers/Space For Phone Numbers, 5 1/4&quot;X8 1/2&quot;, 200/Messages"/>
    <x v="342"/>
    <n v="3"/>
    <n v="0"/>
    <n v="7.6679999999999993"/>
  </r>
  <r>
    <x v="4183"/>
    <x v="2070"/>
    <x v="3"/>
    <x v="833"/>
    <d v="2014-10-13T00:00:00"/>
    <s v="Standard Class"/>
    <x v="736"/>
    <s v="Cyra Reiten"/>
    <x v="2"/>
    <s v="United States"/>
    <s v="New York City"/>
    <x v="15"/>
    <n v="10035"/>
    <x v="3"/>
    <s v="OFF-ST-10000991"/>
    <x v="1"/>
    <x v="4"/>
    <s v="Space Solutions HD Industrial Steel Shelving."/>
    <x v="3216"/>
    <n v="3"/>
    <n v="0"/>
    <n v="10.347300000000004"/>
  </r>
  <r>
    <x v="4184"/>
    <x v="2071"/>
    <x v="0"/>
    <x v="5"/>
    <d v="2013-12-08T00:00:00"/>
    <s v="First Class"/>
    <x v="636"/>
    <s v="Aleksandra Gannaway"/>
    <x v="1"/>
    <s v="United States"/>
    <s v="Franklin"/>
    <x v="31"/>
    <n v="2038"/>
    <x v="3"/>
    <s v="FUR-BO-10002853"/>
    <x v="0"/>
    <x v="0"/>
    <s v="O'Sullivan 5-Shelf Heavy-Duty Bookcases"/>
    <x v="3217"/>
    <n v="1"/>
    <n v="0"/>
    <n v="20.484999999999999"/>
  </r>
  <r>
    <x v="4185"/>
    <x v="2072"/>
    <x v="0"/>
    <x v="147"/>
    <d v="2013-10-23T00:00:00"/>
    <s v="First Class"/>
    <x v="380"/>
    <s v="Charles McCrossin"/>
    <x v="0"/>
    <s v="United States"/>
    <s v="Baltimore"/>
    <x v="39"/>
    <n v="21215"/>
    <x v="3"/>
    <s v="TEC-AC-10004510"/>
    <x v="2"/>
    <x v="11"/>
    <s v="Logitech Desktop MK120 Mouse and keyboard Combo"/>
    <x v="1548"/>
    <n v="6"/>
    <n v="0"/>
    <n v="9.8159999999999954"/>
  </r>
  <r>
    <x v="4186"/>
    <x v="2073"/>
    <x v="3"/>
    <x v="796"/>
    <d v="2014-05-24T00:00:00"/>
    <s v="Standard Class"/>
    <x v="737"/>
    <s v="Susan Gilcrest"/>
    <x v="1"/>
    <s v="United States"/>
    <s v="Mcallen"/>
    <x v="5"/>
    <n v="78501"/>
    <x v="2"/>
    <s v="OFF-BI-10003712"/>
    <x v="1"/>
    <x v="8"/>
    <s v="Acco Pressboard Covers with Storage Hooks, 14 7/8&quot; x 11&quot;, Light Blue"/>
    <x v="3218"/>
    <n v="7"/>
    <n v="0.8"/>
    <n v="-10.654700000000002"/>
  </r>
  <r>
    <x v="4187"/>
    <x v="2073"/>
    <x v="3"/>
    <x v="796"/>
    <d v="2014-05-24T00:00:00"/>
    <s v="Standard Class"/>
    <x v="737"/>
    <s v="Susan Gilcrest"/>
    <x v="1"/>
    <s v="United States"/>
    <s v="Mcallen"/>
    <x v="5"/>
    <n v="78501"/>
    <x v="2"/>
    <s v="OFF-BI-10002571"/>
    <x v="1"/>
    <x v="8"/>
    <s v="Avery Framed View Binder, EZD Ring (Locking), Navy, 1 1/2&quot;"/>
    <x v="3219"/>
    <n v="1"/>
    <n v="0.8"/>
    <n v="-3.293400000000001"/>
  </r>
  <r>
    <x v="4188"/>
    <x v="2073"/>
    <x v="3"/>
    <x v="796"/>
    <d v="2014-05-24T00:00:00"/>
    <s v="Standard Class"/>
    <x v="737"/>
    <s v="Susan Gilcrest"/>
    <x v="1"/>
    <s v="United States"/>
    <s v="Mcallen"/>
    <x v="5"/>
    <n v="78501"/>
    <x v="2"/>
    <s v="OFF-ST-10004835"/>
    <x v="1"/>
    <x v="4"/>
    <s v="Plastic Stacking Crates &amp; Casters"/>
    <x v="436"/>
    <n v="2"/>
    <n v="0.2"/>
    <n v="0.66959999999999997"/>
  </r>
  <r>
    <x v="4189"/>
    <x v="2074"/>
    <x v="0"/>
    <x v="182"/>
    <d v="2013-10-02T00:00:00"/>
    <s v="Second Class"/>
    <x v="728"/>
    <s v="Charles Sheldon"/>
    <x v="1"/>
    <s v="United States"/>
    <s v="Iowa City"/>
    <x v="23"/>
    <n v="52240"/>
    <x v="2"/>
    <s v="OFF-PA-10004022"/>
    <x v="1"/>
    <x v="10"/>
    <s v="Hammermill Color Copier Paper (28Lb. and 96 Bright)"/>
    <x v="1044"/>
    <n v="1"/>
    <n v="0"/>
    <n v="4.4954999999999998"/>
  </r>
  <r>
    <x v="4190"/>
    <x v="2075"/>
    <x v="3"/>
    <x v="701"/>
    <d v="2014-11-23T00:00:00"/>
    <s v="Standard Class"/>
    <x v="332"/>
    <s v="Hunter Lopez"/>
    <x v="0"/>
    <s v="United States"/>
    <s v="Newark"/>
    <x v="13"/>
    <n v="19711"/>
    <x v="3"/>
    <s v="TEC-CO-10004722"/>
    <x v="2"/>
    <x v="16"/>
    <s v="Canon imageCLASS 2200 Advanced Copier"/>
    <x v="3220"/>
    <n v="3"/>
    <n v="0"/>
    <n v="5039.9856"/>
  </r>
  <r>
    <x v="4191"/>
    <x v="2076"/>
    <x v="1"/>
    <x v="951"/>
    <d v="2012-07-08T00:00:00"/>
    <s v="Same Day"/>
    <x v="661"/>
    <s v="Darrin Martin"/>
    <x v="0"/>
    <s v="United States"/>
    <s v="Houston"/>
    <x v="5"/>
    <n v="77070"/>
    <x v="2"/>
    <s v="OFF-PA-10004248"/>
    <x v="1"/>
    <x v="10"/>
    <s v="Xerox 1990"/>
    <x v="3131"/>
    <n v="5"/>
    <n v="0.2"/>
    <n v="6.5999999999999988"/>
  </r>
  <r>
    <x v="4192"/>
    <x v="2077"/>
    <x v="1"/>
    <x v="547"/>
    <d v="2012-11-20T00:00:00"/>
    <s v="Standard Class"/>
    <x v="96"/>
    <s v="Heather Kirkland"/>
    <x v="1"/>
    <s v="United States"/>
    <s v="Boise"/>
    <x v="45"/>
    <n v="83704"/>
    <x v="1"/>
    <s v="FUR-TA-10000577"/>
    <x v="0"/>
    <x v="3"/>
    <s v="Bretford CR4500 Series Slim Rectangular Table"/>
    <x v="3221"/>
    <n v="2"/>
    <n v="0"/>
    <n v="160.17660000000001"/>
  </r>
  <r>
    <x v="4193"/>
    <x v="2077"/>
    <x v="1"/>
    <x v="547"/>
    <d v="2012-11-20T00:00:00"/>
    <s v="Standard Class"/>
    <x v="96"/>
    <s v="Heather Kirkland"/>
    <x v="1"/>
    <s v="United States"/>
    <s v="Boise"/>
    <x v="45"/>
    <n v="83704"/>
    <x v="1"/>
    <s v="TEC-PH-10001254"/>
    <x v="2"/>
    <x v="7"/>
    <s v="Jabra BIZ 2300 Duo QD Duo Corded Headset"/>
    <x v="3222"/>
    <n v="3"/>
    <n v="0.2"/>
    <n v="22.858199999999982"/>
  </r>
  <r>
    <x v="4194"/>
    <x v="2078"/>
    <x v="1"/>
    <x v="652"/>
    <d v="2012-06-22T00:00:00"/>
    <s v="Standard Class"/>
    <x v="696"/>
    <s v="Bruce Geld"/>
    <x v="0"/>
    <s v="United States"/>
    <s v="San Diego"/>
    <x v="1"/>
    <n v="92105"/>
    <x v="1"/>
    <s v="OFF-AR-10001044"/>
    <x v="1"/>
    <x v="6"/>
    <s v="BOSTON Ranger #55 Pencil Sharpener, Black"/>
    <x v="3223"/>
    <n v="2"/>
    <n v="0"/>
    <n v="15.074199999999998"/>
  </r>
  <r>
    <x v="4195"/>
    <x v="2079"/>
    <x v="0"/>
    <x v="143"/>
    <d v="2013-04-15T00:00:00"/>
    <s v="Standard Class"/>
    <x v="242"/>
    <s v="Clytie Kelty"/>
    <x v="0"/>
    <s v="United States"/>
    <s v="Los Angeles"/>
    <x v="1"/>
    <n v="90032"/>
    <x v="1"/>
    <s v="FUR-FU-10002597"/>
    <x v="0"/>
    <x v="5"/>
    <s v="C-Line Magnetic Cubicle Keepers, Clear Polypropylene"/>
    <x v="3224"/>
    <n v="5"/>
    <n v="0"/>
    <n v="10.374000000000001"/>
  </r>
  <r>
    <x v="4196"/>
    <x v="2080"/>
    <x v="1"/>
    <x v="24"/>
    <d v="2012-04-23T00:00:00"/>
    <s v="Second Class"/>
    <x v="288"/>
    <s v="Roland Fjeld"/>
    <x v="0"/>
    <s v="United States"/>
    <s v="New York City"/>
    <x v="15"/>
    <n v="10024"/>
    <x v="3"/>
    <s v="OFF-LA-10004093"/>
    <x v="1"/>
    <x v="2"/>
    <s v="Avery 486"/>
    <x v="2521"/>
    <n v="3"/>
    <n v="0"/>
    <n v="10.307099999999998"/>
  </r>
  <r>
    <x v="4197"/>
    <x v="2081"/>
    <x v="0"/>
    <x v="275"/>
    <d v="2013-12-09T00:00:00"/>
    <s v="Standard Class"/>
    <x v="170"/>
    <s v="Caroline Jumper"/>
    <x v="0"/>
    <s v="United States"/>
    <s v="Philadelphia"/>
    <x v="9"/>
    <n v="19134"/>
    <x v="3"/>
    <s v="OFF-AP-10000179"/>
    <x v="1"/>
    <x v="9"/>
    <s v="Honeywell Enviracaire Portable HEPA Air Cleaner for up to 10 x 16 Room"/>
    <x v="3225"/>
    <n v="4"/>
    <n v="0.2"/>
    <n v="93.768799999999999"/>
  </r>
  <r>
    <x v="4198"/>
    <x v="2081"/>
    <x v="0"/>
    <x v="275"/>
    <d v="2013-12-09T00:00:00"/>
    <s v="Standard Class"/>
    <x v="170"/>
    <s v="Caroline Jumper"/>
    <x v="0"/>
    <s v="United States"/>
    <s v="Philadelphia"/>
    <x v="9"/>
    <n v="19134"/>
    <x v="3"/>
    <s v="OFF-BI-10001072"/>
    <x v="1"/>
    <x v="8"/>
    <s v="GBC Clear Cover, 8-1/2 x 11, unpunched, 25 covers per pack"/>
    <x v="3226"/>
    <n v="4"/>
    <n v="0.7"/>
    <n v="-14.553600000000003"/>
  </r>
  <r>
    <x v="4199"/>
    <x v="2082"/>
    <x v="1"/>
    <x v="895"/>
    <d v="2012-12-10T00:00:00"/>
    <s v="Same Day"/>
    <x v="15"/>
    <s v="Matt Abelman"/>
    <x v="2"/>
    <s v="United States"/>
    <s v="New York City"/>
    <x v="15"/>
    <n v="10024"/>
    <x v="3"/>
    <s v="OFF-LA-10004093"/>
    <x v="1"/>
    <x v="2"/>
    <s v="Avery 486"/>
    <x v="2061"/>
    <n v="1"/>
    <n v="0"/>
    <n v="3.4356999999999998"/>
  </r>
  <r>
    <x v="4200"/>
    <x v="2082"/>
    <x v="1"/>
    <x v="895"/>
    <d v="2012-12-10T00:00:00"/>
    <s v="Same Day"/>
    <x v="15"/>
    <s v="Matt Abelman"/>
    <x v="2"/>
    <s v="United States"/>
    <s v="New York City"/>
    <x v="15"/>
    <n v="10024"/>
    <x v="3"/>
    <s v="TEC-CO-10002095"/>
    <x v="2"/>
    <x v="16"/>
    <s v="Hewlett Packard 610 Color Digital Copier / Printer"/>
    <x v="3227"/>
    <n v="2"/>
    <n v="0.2"/>
    <n v="249.99499999999998"/>
  </r>
  <r>
    <x v="4201"/>
    <x v="2082"/>
    <x v="1"/>
    <x v="895"/>
    <d v="2012-12-10T00:00:00"/>
    <s v="Same Day"/>
    <x v="15"/>
    <s v="Matt Abelman"/>
    <x v="2"/>
    <s v="United States"/>
    <s v="New York City"/>
    <x v="15"/>
    <n v="10024"/>
    <x v="3"/>
    <s v="OFF-PA-10002713"/>
    <x v="1"/>
    <x v="10"/>
    <s v="Adams Phone Message Book, 200 Message Capacity, 8 1/16” x 11”"/>
    <x v="521"/>
    <n v="6"/>
    <n v="0"/>
    <n v="18.988799999999998"/>
  </r>
  <r>
    <x v="4202"/>
    <x v="2082"/>
    <x v="1"/>
    <x v="895"/>
    <d v="2012-12-10T00:00:00"/>
    <s v="Same Day"/>
    <x v="15"/>
    <s v="Matt Abelman"/>
    <x v="2"/>
    <s v="United States"/>
    <s v="New York City"/>
    <x v="15"/>
    <n v="10024"/>
    <x v="3"/>
    <s v="OFF-PA-10002254"/>
    <x v="1"/>
    <x v="10"/>
    <s v="Xerox 1883"/>
    <x v="2381"/>
    <n v="7"/>
    <n v="0"/>
    <n v="84.943599999999989"/>
  </r>
  <r>
    <x v="4203"/>
    <x v="2083"/>
    <x v="2"/>
    <x v="656"/>
    <d v="2011-11-02T00:00:00"/>
    <s v="Second Class"/>
    <x v="562"/>
    <s v="Anne McFarland"/>
    <x v="0"/>
    <s v="United States"/>
    <s v="Cranston"/>
    <x v="34"/>
    <n v="2920"/>
    <x v="3"/>
    <s v="OFF-AR-10001683"/>
    <x v="1"/>
    <x v="6"/>
    <s v="Lumber Crayons"/>
    <x v="3228"/>
    <n v="5"/>
    <n v="0"/>
    <n v="18.715000000000003"/>
  </r>
  <r>
    <x v="4204"/>
    <x v="2083"/>
    <x v="2"/>
    <x v="656"/>
    <d v="2011-11-02T00:00:00"/>
    <s v="Second Class"/>
    <x v="562"/>
    <s v="Anne McFarland"/>
    <x v="0"/>
    <s v="United States"/>
    <s v="Cranston"/>
    <x v="34"/>
    <n v="2920"/>
    <x v="3"/>
    <s v="OFF-PA-10002195"/>
    <x v="1"/>
    <x v="10"/>
    <s v="RSVP Cards &amp; Envelopes, Blank White, 8-1/2&quot; X 11&quot;, 24 Cards/25 Envelopes/Set"/>
    <x v="1015"/>
    <n v="2"/>
    <n v="0"/>
    <n v="4.7751999999999999"/>
  </r>
  <r>
    <x v="4205"/>
    <x v="2083"/>
    <x v="2"/>
    <x v="656"/>
    <d v="2011-11-02T00:00:00"/>
    <s v="Second Class"/>
    <x v="562"/>
    <s v="Anne McFarland"/>
    <x v="0"/>
    <s v="United States"/>
    <s v="Cranston"/>
    <x v="34"/>
    <n v="2920"/>
    <x v="3"/>
    <s v="FUR-FU-10002364"/>
    <x v="0"/>
    <x v="5"/>
    <s v="Eldon Expressions Wood Desk Accessories, Oak"/>
    <x v="1816"/>
    <n v="2"/>
    <n v="0"/>
    <n v="4.2803999999999984"/>
  </r>
  <r>
    <x v="4206"/>
    <x v="2083"/>
    <x v="2"/>
    <x v="656"/>
    <d v="2011-11-02T00:00:00"/>
    <s v="Second Class"/>
    <x v="562"/>
    <s v="Anne McFarland"/>
    <x v="0"/>
    <s v="United States"/>
    <s v="Cranston"/>
    <x v="34"/>
    <n v="2920"/>
    <x v="3"/>
    <s v="OFF-BI-10004001"/>
    <x v="1"/>
    <x v="8"/>
    <s v="GBC Recycled VeloBinder Covers"/>
    <x v="3229"/>
    <n v="2"/>
    <n v="0"/>
    <n v="15.676799999999997"/>
  </r>
  <r>
    <x v="4207"/>
    <x v="2083"/>
    <x v="2"/>
    <x v="656"/>
    <d v="2011-11-02T00:00:00"/>
    <s v="Second Class"/>
    <x v="562"/>
    <s v="Anne McFarland"/>
    <x v="0"/>
    <s v="United States"/>
    <s v="Cranston"/>
    <x v="34"/>
    <n v="2920"/>
    <x v="3"/>
    <s v="FUR-FU-10000023"/>
    <x v="0"/>
    <x v="5"/>
    <s v="Eldon Wave Desk Accessories"/>
    <x v="3230"/>
    <n v="3"/>
    <n v="0"/>
    <n v="7.7748000000000008"/>
  </r>
  <r>
    <x v="4208"/>
    <x v="2083"/>
    <x v="2"/>
    <x v="656"/>
    <d v="2011-11-02T00:00:00"/>
    <s v="Second Class"/>
    <x v="562"/>
    <s v="Anne McFarland"/>
    <x v="0"/>
    <s v="United States"/>
    <s v="Cranston"/>
    <x v="34"/>
    <n v="2920"/>
    <x v="3"/>
    <s v="FUR-CH-10002320"/>
    <x v="0"/>
    <x v="1"/>
    <s v="Hon Pagoda Stacking Chairs"/>
    <x v="3231"/>
    <n v="5"/>
    <n v="0"/>
    <n v="481.46999999999991"/>
  </r>
  <r>
    <x v="4209"/>
    <x v="2083"/>
    <x v="2"/>
    <x v="656"/>
    <d v="2011-11-02T00:00:00"/>
    <s v="Second Class"/>
    <x v="562"/>
    <s v="Anne McFarland"/>
    <x v="0"/>
    <s v="United States"/>
    <s v="Cranston"/>
    <x v="34"/>
    <n v="2920"/>
    <x v="3"/>
    <s v="FUR-TA-10003238"/>
    <x v="0"/>
    <x v="3"/>
    <s v="Chromcraft Bull-Nose Wood 48&quot; x 96&quot; Rectangular Conference Tables"/>
    <x v="3232"/>
    <n v="1"/>
    <n v="0.3"/>
    <n v="-60.607800000000026"/>
  </r>
  <r>
    <x v="4210"/>
    <x v="2084"/>
    <x v="3"/>
    <x v="34"/>
    <d v="2014-12-15T00:00:00"/>
    <s v="Standard Class"/>
    <x v="738"/>
    <s v="Angele Hood"/>
    <x v="0"/>
    <s v="United States"/>
    <s v="Chicago"/>
    <x v="10"/>
    <n v="60623"/>
    <x v="2"/>
    <s v="OFF-PA-10004965"/>
    <x v="1"/>
    <x v="10"/>
    <s v="Xerox 1921"/>
    <x v="2992"/>
    <n v="2"/>
    <n v="0.2"/>
    <n v="4.9949999999999992"/>
  </r>
  <r>
    <x v="4211"/>
    <x v="2085"/>
    <x v="2"/>
    <x v="952"/>
    <d v="2011-05-09T00:00:00"/>
    <s v="Second Class"/>
    <x v="724"/>
    <s v="Peter Fuller"/>
    <x v="0"/>
    <s v="United States"/>
    <s v="Richmond"/>
    <x v="0"/>
    <n v="40475"/>
    <x v="0"/>
    <s v="OFF-PA-10003016"/>
    <x v="1"/>
    <x v="10"/>
    <s v="Adams &quot;While You Were Out&quot; Message Pads"/>
    <x v="2320"/>
    <n v="3"/>
    <n v="0"/>
    <n v="4.238999999999999"/>
  </r>
  <r>
    <x v="4212"/>
    <x v="2085"/>
    <x v="2"/>
    <x v="952"/>
    <d v="2011-05-09T00:00:00"/>
    <s v="Second Class"/>
    <x v="724"/>
    <s v="Peter Fuller"/>
    <x v="0"/>
    <s v="United States"/>
    <s v="Richmond"/>
    <x v="0"/>
    <n v="40475"/>
    <x v="0"/>
    <s v="OFF-AR-10003651"/>
    <x v="1"/>
    <x v="6"/>
    <s v="Newell 350"/>
    <x v="2637"/>
    <n v="2"/>
    <n v="0"/>
    <n v="1.9023999999999992"/>
  </r>
  <r>
    <x v="4213"/>
    <x v="2085"/>
    <x v="2"/>
    <x v="952"/>
    <d v="2011-05-09T00:00:00"/>
    <s v="Second Class"/>
    <x v="724"/>
    <s v="Peter Fuller"/>
    <x v="0"/>
    <s v="United States"/>
    <s v="Richmond"/>
    <x v="0"/>
    <n v="40475"/>
    <x v="0"/>
    <s v="OFF-PA-10001363"/>
    <x v="1"/>
    <x v="10"/>
    <s v="Xerox 1933"/>
    <x v="335"/>
    <n v="2"/>
    <n v="0"/>
    <n v="11.543199999999999"/>
  </r>
  <r>
    <x v="4214"/>
    <x v="2086"/>
    <x v="0"/>
    <x v="758"/>
    <d v="2013-03-09T00:00:00"/>
    <s v="Standard Class"/>
    <x v="502"/>
    <s v="Rick Duston"/>
    <x v="0"/>
    <s v="United States"/>
    <s v="Mishawaka"/>
    <x v="14"/>
    <n v="46544"/>
    <x v="2"/>
    <s v="OFF-BI-10003876"/>
    <x v="1"/>
    <x v="8"/>
    <s v="Green Canvas Binder for 8-1/2&quot; x 14&quot; Sheets"/>
    <x v="3233"/>
    <n v="3"/>
    <n v="0"/>
    <n v="64.199999999999989"/>
  </r>
  <r>
    <x v="4215"/>
    <x v="2087"/>
    <x v="2"/>
    <x v="953"/>
    <d v="2011-12-04T00:00:00"/>
    <s v="Standard Class"/>
    <x v="145"/>
    <s v="Jeremy Lonsdale"/>
    <x v="0"/>
    <s v="United States"/>
    <s v="Mount Vernon"/>
    <x v="15"/>
    <n v="10550"/>
    <x v="3"/>
    <s v="OFF-EN-10004007"/>
    <x v="1"/>
    <x v="12"/>
    <s v="Park Ridge Embossed Executive Business Envelopes"/>
    <x v="3234"/>
    <n v="4"/>
    <n v="0"/>
    <n v="29.271599999999999"/>
  </r>
  <r>
    <x v="4216"/>
    <x v="2088"/>
    <x v="1"/>
    <x v="954"/>
    <d v="2012-02-22T00:00:00"/>
    <s v="Standard Class"/>
    <x v="448"/>
    <s v="Ann Blume"/>
    <x v="1"/>
    <s v="United States"/>
    <s v="Los Angeles"/>
    <x v="1"/>
    <n v="90004"/>
    <x v="1"/>
    <s v="OFF-LA-10002271"/>
    <x v="1"/>
    <x v="2"/>
    <s v="Smead Alpha-Z Color-Coded Second Alphabetical Labels and Starter Set"/>
    <x v="357"/>
    <n v="3"/>
    <n v="0"/>
    <n v="4.4352"/>
  </r>
  <r>
    <x v="4217"/>
    <x v="2089"/>
    <x v="3"/>
    <x v="719"/>
    <d v="2014-04-04T00:00:00"/>
    <s v="First Class"/>
    <x v="714"/>
    <s v="Nick Crebassa"/>
    <x v="1"/>
    <s v="United States"/>
    <s v="San Francisco"/>
    <x v="1"/>
    <n v="94110"/>
    <x v="1"/>
    <s v="FUR-BO-10003894"/>
    <x v="0"/>
    <x v="0"/>
    <s v="Safco Value Mate Steel Bookcase, Baked Enamel Finish on Steel, Black"/>
    <x v="3235"/>
    <n v="8"/>
    <n v="0.15"/>
    <n v="85.175999999999974"/>
  </r>
  <r>
    <x v="4218"/>
    <x v="2089"/>
    <x v="3"/>
    <x v="719"/>
    <d v="2014-04-04T00:00:00"/>
    <s v="First Class"/>
    <x v="714"/>
    <s v="Nick Crebassa"/>
    <x v="1"/>
    <s v="United States"/>
    <s v="San Francisco"/>
    <x v="1"/>
    <n v="94110"/>
    <x v="1"/>
    <s v="TEC-MA-10000418"/>
    <x v="2"/>
    <x v="15"/>
    <s v="Cubify CubeX 3D Printer Double Head Print"/>
    <x v="3236"/>
    <n v="2"/>
    <n v="0.2"/>
    <n v="359.99879999999962"/>
  </r>
  <r>
    <x v="4219"/>
    <x v="2090"/>
    <x v="3"/>
    <x v="532"/>
    <d v="2014-06-14T00:00:00"/>
    <s v="Second Class"/>
    <x v="483"/>
    <s v="Tom Boeckenhauer"/>
    <x v="0"/>
    <s v="United States"/>
    <s v="Seattle"/>
    <x v="4"/>
    <n v="98103"/>
    <x v="1"/>
    <s v="OFF-PA-10004243"/>
    <x v="1"/>
    <x v="10"/>
    <s v="Xerox 1939"/>
    <x v="2479"/>
    <n v="2"/>
    <n v="0"/>
    <n v="18.211199999999998"/>
  </r>
  <r>
    <x v="4220"/>
    <x v="2090"/>
    <x v="3"/>
    <x v="532"/>
    <d v="2014-06-14T00:00:00"/>
    <s v="Second Class"/>
    <x v="483"/>
    <s v="Tom Boeckenhauer"/>
    <x v="0"/>
    <s v="United States"/>
    <s v="Seattle"/>
    <x v="4"/>
    <n v="98103"/>
    <x v="1"/>
    <s v="OFF-BI-10001759"/>
    <x v="1"/>
    <x v="8"/>
    <s v="Acco Pressboard Covers with Storage Hooks, 14 7/8&quot; x 11&quot;, Dark Blue"/>
    <x v="2187"/>
    <n v="6"/>
    <n v="0.2"/>
    <n v="6.6293999999999995"/>
  </r>
  <r>
    <x v="4221"/>
    <x v="2090"/>
    <x v="3"/>
    <x v="532"/>
    <d v="2014-06-14T00:00:00"/>
    <s v="Second Class"/>
    <x v="483"/>
    <s v="Tom Boeckenhauer"/>
    <x v="0"/>
    <s v="United States"/>
    <s v="Seattle"/>
    <x v="4"/>
    <n v="98103"/>
    <x v="1"/>
    <s v="TEC-MA-10001570"/>
    <x v="2"/>
    <x v="15"/>
    <s v="Cisco Desktop Collaboration Experience DX650 IP Video Phone"/>
    <x v="3237"/>
    <n v="5"/>
    <n v="0.2"/>
    <n v="130.20749999999998"/>
  </r>
  <r>
    <x v="4222"/>
    <x v="2090"/>
    <x v="3"/>
    <x v="532"/>
    <d v="2014-06-14T00:00:00"/>
    <s v="Second Class"/>
    <x v="483"/>
    <s v="Tom Boeckenhauer"/>
    <x v="0"/>
    <s v="United States"/>
    <s v="Seattle"/>
    <x v="4"/>
    <n v="98103"/>
    <x v="1"/>
    <s v="OFF-ST-10004804"/>
    <x v="1"/>
    <x v="4"/>
    <s v="Belkin 19&quot; Vented Equipment Shelf, Black"/>
    <x v="3238"/>
    <n v="2"/>
    <n v="0"/>
    <n v="1.0296000000000021"/>
  </r>
  <r>
    <x v="4223"/>
    <x v="2090"/>
    <x v="3"/>
    <x v="532"/>
    <d v="2014-06-14T00:00:00"/>
    <s v="Second Class"/>
    <x v="483"/>
    <s v="Tom Boeckenhauer"/>
    <x v="0"/>
    <s v="United States"/>
    <s v="Seattle"/>
    <x v="4"/>
    <n v="98103"/>
    <x v="1"/>
    <s v="FUR-BO-10001519"/>
    <x v="0"/>
    <x v="0"/>
    <s v="O'Sullivan 3-Shelf Heavy-Duty Bookcases"/>
    <x v="3239"/>
    <n v="3"/>
    <n v="0"/>
    <n v="41.860800000000005"/>
  </r>
  <r>
    <x v="4224"/>
    <x v="2091"/>
    <x v="0"/>
    <x v="955"/>
    <d v="2013-10-04T00:00:00"/>
    <s v="First Class"/>
    <x v="695"/>
    <s v="Sarah Jordon"/>
    <x v="0"/>
    <s v="United States"/>
    <s v="Quincy"/>
    <x v="10"/>
    <n v="62301"/>
    <x v="2"/>
    <s v="OFF-BI-10000343"/>
    <x v="1"/>
    <x v="8"/>
    <s v="Pressboard Covers with Storage Hooks, 9 1/2&quot; x 11&quot;, Light Blue"/>
    <x v="3240"/>
    <n v="2"/>
    <n v="0.8"/>
    <n v="-3.2406000000000006"/>
  </r>
  <r>
    <x v="4225"/>
    <x v="2092"/>
    <x v="2"/>
    <x v="736"/>
    <d v="2011-12-17T00:00:00"/>
    <s v="Standard Class"/>
    <x v="225"/>
    <s v="Ellis Ballard"/>
    <x v="1"/>
    <s v="United States"/>
    <s v="Chicago"/>
    <x v="10"/>
    <n v="60623"/>
    <x v="2"/>
    <s v="FUR-FU-10003930"/>
    <x v="0"/>
    <x v="5"/>
    <s v="Howard Miller 12-3/4 Diameter Accuwave DS  Wall Clock"/>
    <x v="3241"/>
    <n v="3"/>
    <n v="0.6"/>
    <n v="-42.492599999999982"/>
  </r>
  <r>
    <x v="4226"/>
    <x v="2093"/>
    <x v="3"/>
    <x v="343"/>
    <d v="2014-11-17T00:00:00"/>
    <s v="Standard Class"/>
    <x v="576"/>
    <s v="William Brown"/>
    <x v="0"/>
    <s v="United States"/>
    <s v="Urbandale"/>
    <x v="23"/>
    <n v="50322"/>
    <x v="2"/>
    <s v="OFF-FA-10004854"/>
    <x v="1"/>
    <x v="13"/>
    <s v="Vinyl Coated Wire Paper Clips in Organizer Box, 800/Box"/>
    <x v="1962"/>
    <n v="4"/>
    <n v="0"/>
    <n v="21.5824"/>
  </r>
  <r>
    <x v="4227"/>
    <x v="2094"/>
    <x v="1"/>
    <x v="956"/>
    <d v="2012-01-10T00:00:00"/>
    <s v="Standard Class"/>
    <x v="256"/>
    <s v="Steven Roelle"/>
    <x v="2"/>
    <s v="United States"/>
    <s v="Seattle"/>
    <x v="4"/>
    <n v="98103"/>
    <x v="1"/>
    <s v="FUR-CH-10003396"/>
    <x v="0"/>
    <x v="1"/>
    <s v="Global Deluxe Steno Chair"/>
    <x v="3242"/>
    <n v="1"/>
    <n v="0.2"/>
    <n v="-6.9282000000000039"/>
  </r>
  <r>
    <x v="4228"/>
    <x v="2095"/>
    <x v="0"/>
    <x v="830"/>
    <d v="2013-03-27T00:00:00"/>
    <s v="First Class"/>
    <x v="500"/>
    <s v="Vivek Grady"/>
    <x v="1"/>
    <s v="United States"/>
    <s v="Richmond"/>
    <x v="14"/>
    <n v="47374"/>
    <x v="2"/>
    <s v="OFF-PA-10001994"/>
    <x v="1"/>
    <x v="10"/>
    <s v="Ink Jet Note and Greeting Cards, 8-1/2&quot; x 5-1/2&quot; Card Size"/>
    <x v="3243"/>
    <n v="1"/>
    <n v="0"/>
    <n v="10.3408"/>
  </r>
  <r>
    <x v="4229"/>
    <x v="2096"/>
    <x v="3"/>
    <x v="957"/>
    <d v="2014-07-11T00:00:00"/>
    <s v="Standard Class"/>
    <x v="322"/>
    <s v="Linda Southworth"/>
    <x v="1"/>
    <s v="United States"/>
    <s v="Dallas"/>
    <x v="5"/>
    <n v="75220"/>
    <x v="2"/>
    <s v="FUR-FU-10003601"/>
    <x v="0"/>
    <x v="5"/>
    <s v="Deflect-o RollaMat Studded, Beveled Mat for Medium Pile Carpeting"/>
    <x v="3244"/>
    <n v="9"/>
    <n v="0.6"/>
    <n v="-348.62940000000003"/>
  </r>
  <r>
    <x v="4230"/>
    <x v="2096"/>
    <x v="3"/>
    <x v="957"/>
    <d v="2014-07-11T00:00:00"/>
    <s v="Standard Class"/>
    <x v="322"/>
    <s v="Linda Southworth"/>
    <x v="1"/>
    <s v="United States"/>
    <s v="Dallas"/>
    <x v="5"/>
    <n v="75220"/>
    <x v="2"/>
    <s v="OFF-BI-10003429"/>
    <x v="1"/>
    <x v="8"/>
    <s v="Cardinal HOLDit! Binder Insert Strips,Extra Strips"/>
    <x v="3245"/>
    <n v="9"/>
    <n v="0.8"/>
    <n v="-17.660699999999999"/>
  </r>
  <r>
    <x v="4231"/>
    <x v="2096"/>
    <x v="3"/>
    <x v="957"/>
    <d v="2014-07-11T00:00:00"/>
    <s v="Standard Class"/>
    <x v="322"/>
    <s v="Linda Southworth"/>
    <x v="1"/>
    <s v="United States"/>
    <s v="Dallas"/>
    <x v="5"/>
    <n v="75220"/>
    <x v="2"/>
    <s v="OFF-PA-10000232"/>
    <x v="1"/>
    <x v="10"/>
    <s v="Xerox 1975"/>
    <x v="12"/>
    <n v="3"/>
    <n v="0.2"/>
    <n v="5.6375999999999999"/>
  </r>
  <r>
    <x v="4232"/>
    <x v="2096"/>
    <x v="3"/>
    <x v="957"/>
    <d v="2014-07-11T00:00:00"/>
    <s v="Standard Class"/>
    <x v="322"/>
    <s v="Linda Southworth"/>
    <x v="1"/>
    <s v="United States"/>
    <s v="Dallas"/>
    <x v="5"/>
    <n v="75220"/>
    <x v="2"/>
    <s v="OFF-PA-10002195"/>
    <x v="1"/>
    <x v="10"/>
    <s v="Xerox 1966"/>
    <x v="277"/>
    <n v="6"/>
    <n v="0.2"/>
    <n v="11.2752"/>
  </r>
  <r>
    <x v="4233"/>
    <x v="2096"/>
    <x v="3"/>
    <x v="957"/>
    <d v="2014-07-11T00:00:00"/>
    <s v="Standard Class"/>
    <x v="322"/>
    <s v="Linda Southworth"/>
    <x v="1"/>
    <s v="United States"/>
    <s v="Dallas"/>
    <x v="5"/>
    <n v="75220"/>
    <x v="2"/>
    <s v="OFF-BI-10004492"/>
    <x v="1"/>
    <x v="8"/>
    <s v="Tuf-Vin Binders"/>
    <x v="3246"/>
    <n v="1"/>
    <n v="0.8"/>
    <n v="-10.421400000000002"/>
  </r>
  <r>
    <x v="4234"/>
    <x v="2097"/>
    <x v="2"/>
    <x v="158"/>
    <d v="2011-09-24T00:00:00"/>
    <s v="First Class"/>
    <x v="15"/>
    <s v="Matt Abelman"/>
    <x v="2"/>
    <s v="United States"/>
    <s v="Philadelphia"/>
    <x v="9"/>
    <n v="19143"/>
    <x v="3"/>
    <s v="OFF-PA-10004000"/>
    <x v="1"/>
    <x v="10"/>
    <s v="While You Were Out Pads, 50 per Pad, 4 x 5 1/4, Green Cycle"/>
    <x v="1382"/>
    <n v="3"/>
    <n v="0.2"/>
    <n v="4.1151"/>
  </r>
  <r>
    <x v="4235"/>
    <x v="2097"/>
    <x v="2"/>
    <x v="158"/>
    <d v="2011-09-24T00:00:00"/>
    <s v="First Class"/>
    <x v="15"/>
    <s v="Matt Abelman"/>
    <x v="2"/>
    <s v="United States"/>
    <s v="Philadelphia"/>
    <x v="9"/>
    <n v="19143"/>
    <x v="3"/>
    <s v="OFF-LA-10004425"/>
    <x v="1"/>
    <x v="2"/>
    <s v="Staples"/>
    <x v="3247"/>
    <n v="9"/>
    <n v="0.2"/>
    <n v="7.0226999999999995"/>
  </r>
  <r>
    <x v="4236"/>
    <x v="2098"/>
    <x v="0"/>
    <x v="310"/>
    <d v="2013-07-28T00:00:00"/>
    <s v="Standard Class"/>
    <x v="739"/>
    <s v="Neil Französisch"/>
    <x v="2"/>
    <s v="United States"/>
    <s v="Rockford"/>
    <x v="10"/>
    <n v="61107"/>
    <x v="2"/>
    <s v="OFF-BI-10000948"/>
    <x v="1"/>
    <x v="8"/>
    <s v="GBC Laser Imprintable Binding System Covers, Desert Sand"/>
    <x v="3248"/>
    <n v="4"/>
    <n v="0.8"/>
    <n v="-18.836400000000005"/>
  </r>
  <r>
    <x v="4237"/>
    <x v="2099"/>
    <x v="3"/>
    <x v="635"/>
    <d v="2014-09-04T00:00:00"/>
    <s v="Second Class"/>
    <x v="550"/>
    <s v="Michael Dominguez"/>
    <x v="1"/>
    <s v="United States"/>
    <s v="Philadelphia"/>
    <x v="9"/>
    <n v="19134"/>
    <x v="3"/>
    <s v="OFF-AR-10001972"/>
    <x v="1"/>
    <x v="6"/>
    <s v="Newell 323"/>
    <x v="3249"/>
    <n v="7"/>
    <n v="0.2"/>
    <n v="0.70560000000000045"/>
  </r>
  <r>
    <x v="4238"/>
    <x v="2100"/>
    <x v="3"/>
    <x v="606"/>
    <d v="2014-03-29T00:00:00"/>
    <s v="First Class"/>
    <x v="595"/>
    <s v="Maria Zettner"/>
    <x v="2"/>
    <s v="United States"/>
    <s v="Seattle"/>
    <x v="4"/>
    <n v="98105"/>
    <x v="1"/>
    <s v="OFF-AR-10004587"/>
    <x v="1"/>
    <x v="6"/>
    <s v="Boston 1827 Commercial Additional Cutter, Drive Gear &amp; Gear Rack for 1606"/>
    <x v="3250"/>
    <n v="1"/>
    <n v="0"/>
    <n v="5.9489999999999981"/>
  </r>
  <r>
    <x v="4239"/>
    <x v="2101"/>
    <x v="3"/>
    <x v="614"/>
    <d v="2015-01-05T00:00:00"/>
    <s v="Standard Class"/>
    <x v="33"/>
    <s v="Ken Brennan"/>
    <x v="1"/>
    <s v="United States"/>
    <s v="Grand Rapids"/>
    <x v="12"/>
    <n v="49505"/>
    <x v="2"/>
    <s v="OFF-PA-10000994"/>
    <x v="1"/>
    <x v="10"/>
    <s v="Xerox 1915"/>
    <x v="1441"/>
    <n v="2"/>
    <n v="0"/>
    <n v="100.65599999999999"/>
  </r>
  <r>
    <x v="4240"/>
    <x v="2102"/>
    <x v="2"/>
    <x v="59"/>
    <d v="2011-09-26T00:00:00"/>
    <s v="Standard Class"/>
    <x v="671"/>
    <s v="Michelle Arnett"/>
    <x v="2"/>
    <s v="United States"/>
    <s v="Los Angeles"/>
    <x v="1"/>
    <n v="90004"/>
    <x v="1"/>
    <s v="OFF-AP-10001366"/>
    <x v="1"/>
    <x v="9"/>
    <s v="Staples"/>
    <x v="2911"/>
    <n v="4"/>
    <n v="0"/>
    <n v="11.858400000000003"/>
  </r>
  <r>
    <x v="4241"/>
    <x v="2102"/>
    <x v="2"/>
    <x v="59"/>
    <d v="2011-09-26T00:00:00"/>
    <s v="Standard Class"/>
    <x v="671"/>
    <s v="Michelle Arnett"/>
    <x v="2"/>
    <s v="United States"/>
    <s v="Los Angeles"/>
    <x v="1"/>
    <n v="90004"/>
    <x v="1"/>
    <s v="OFF-BI-10001636"/>
    <x v="1"/>
    <x v="8"/>
    <s v="Ibico Plastic and Wire Spiral Binding Combs"/>
    <x v="3251"/>
    <n v="3"/>
    <n v="0.2"/>
    <n v="6.5753999999999984"/>
  </r>
  <r>
    <x v="4242"/>
    <x v="2103"/>
    <x v="0"/>
    <x v="958"/>
    <d v="2013-04-06T00:00:00"/>
    <s v="First Class"/>
    <x v="467"/>
    <s v="Maria Etezadi"/>
    <x v="2"/>
    <s v="United States"/>
    <s v="Springfield"/>
    <x v="17"/>
    <n v="22153"/>
    <x v="0"/>
    <s v="TEC-PH-10001448"/>
    <x v="2"/>
    <x v="7"/>
    <s v="Anker Astro 15000mAh USB Portable Charger"/>
    <x v="145"/>
    <n v="3"/>
    <n v="0"/>
    <n v="5.9987999999999815"/>
  </r>
  <r>
    <x v="4243"/>
    <x v="2103"/>
    <x v="0"/>
    <x v="958"/>
    <d v="2013-04-06T00:00:00"/>
    <s v="First Class"/>
    <x v="467"/>
    <s v="Maria Etezadi"/>
    <x v="2"/>
    <s v="United States"/>
    <s v="Springfield"/>
    <x v="17"/>
    <n v="22153"/>
    <x v="0"/>
    <s v="OFF-PA-10001776"/>
    <x v="1"/>
    <x v="10"/>
    <s v="Wirebound Message Books, Four 2 3/4&quot; x 5&quot; Forms per Page, 600 Sets per Book"/>
    <x v="3252"/>
    <n v="3"/>
    <n v="0"/>
    <n v="13.070699999999999"/>
  </r>
  <r>
    <x v="4244"/>
    <x v="2104"/>
    <x v="2"/>
    <x v="959"/>
    <d v="2011-03-30T00:00:00"/>
    <s v="Standard Class"/>
    <x v="63"/>
    <s v="Jonathan Doherty"/>
    <x v="1"/>
    <s v="United States"/>
    <s v="Los Angeles"/>
    <x v="1"/>
    <n v="90036"/>
    <x v="1"/>
    <s v="TEC-AC-10002323"/>
    <x v="2"/>
    <x v="11"/>
    <s v="SanDisk Ultra 32 GB MicroSDHC Class 10 Memory Card"/>
    <x v="2790"/>
    <n v="3"/>
    <n v="0"/>
    <n v="8.6190000000000033"/>
  </r>
  <r>
    <x v="4245"/>
    <x v="2105"/>
    <x v="3"/>
    <x v="354"/>
    <d v="2014-12-05T00:00:00"/>
    <s v="Standard Class"/>
    <x v="60"/>
    <s v="Lindsay Shagiari"/>
    <x v="2"/>
    <s v="United States"/>
    <s v="Baltimore"/>
    <x v="39"/>
    <n v="21215"/>
    <x v="3"/>
    <s v="OFF-AR-10004582"/>
    <x v="1"/>
    <x v="6"/>
    <s v="BIC Brite Liner Grip Highlighters"/>
    <x v="3253"/>
    <n v="1"/>
    <n v="0"/>
    <n v="0.73799999999999988"/>
  </r>
  <r>
    <x v="4246"/>
    <x v="2105"/>
    <x v="3"/>
    <x v="354"/>
    <d v="2014-12-05T00:00:00"/>
    <s v="Standard Class"/>
    <x v="60"/>
    <s v="Lindsay Shagiari"/>
    <x v="2"/>
    <s v="United States"/>
    <s v="Baltimore"/>
    <x v="39"/>
    <n v="21215"/>
    <x v="3"/>
    <s v="FUR-FU-10000576"/>
    <x v="0"/>
    <x v="5"/>
    <s v="Luxo Professional Fluorescent Magnifier Lamp with Clamp-Mount Base"/>
    <x v="607"/>
    <n v="5"/>
    <n v="0"/>
    <n v="272.79200000000003"/>
  </r>
  <r>
    <x v="4247"/>
    <x v="2105"/>
    <x v="3"/>
    <x v="354"/>
    <d v="2014-12-05T00:00:00"/>
    <s v="Standard Class"/>
    <x v="60"/>
    <s v="Lindsay Shagiari"/>
    <x v="2"/>
    <s v="United States"/>
    <s v="Baltimore"/>
    <x v="39"/>
    <n v="21215"/>
    <x v="3"/>
    <s v="FUR-FU-10004270"/>
    <x v="0"/>
    <x v="5"/>
    <s v="Eldon Image Series Desk Accessories, Burgundy"/>
    <x v="3254"/>
    <n v="5"/>
    <n v="0"/>
    <n v="7.5239999999999991"/>
  </r>
  <r>
    <x v="4248"/>
    <x v="2106"/>
    <x v="0"/>
    <x v="49"/>
    <d v="2013-12-06T00:00:00"/>
    <s v="Second Class"/>
    <x v="81"/>
    <s v="Shirley Jackson"/>
    <x v="0"/>
    <s v="United States"/>
    <s v="Fairfield"/>
    <x v="29"/>
    <n v="6824"/>
    <x v="3"/>
    <s v="OFF-BI-10004236"/>
    <x v="1"/>
    <x v="8"/>
    <s v="XtraLife ClearVue Slant-D Ring Binder, White, 3&quot;"/>
    <x v="3255"/>
    <n v="6"/>
    <n v="0"/>
    <n v="40.516799999999996"/>
  </r>
  <r>
    <x v="4249"/>
    <x v="2106"/>
    <x v="0"/>
    <x v="49"/>
    <d v="2013-12-06T00:00:00"/>
    <s v="Second Class"/>
    <x v="81"/>
    <s v="Shirley Jackson"/>
    <x v="0"/>
    <s v="United States"/>
    <s v="Fairfield"/>
    <x v="29"/>
    <n v="6824"/>
    <x v="3"/>
    <s v="FUR-CH-10004997"/>
    <x v="0"/>
    <x v="1"/>
    <s v="Hon Every-Day Series Multi-Task Chairs"/>
    <x v="3256"/>
    <n v="4"/>
    <n v="0"/>
    <n v="150.38400000000001"/>
  </r>
  <r>
    <x v="4250"/>
    <x v="2107"/>
    <x v="2"/>
    <x v="111"/>
    <d v="2011-09-19T00:00:00"/>
    <s v="Same Day"/>
    <x v="740"/>
    <s v="Bill Shonely"/>
    <x v="1"/>
    <s v="United States"/>
    <s v="New York City"/>
    <x v="15"/>
    <n v="10011"/>
    <x v="3"/>
    <s v="FUR-CH-10000988"/>
    <x v="0"/>
    <x v="1"/>
    <s v="Hon Olson Stacker Stools"/>
    <x v="3257"/>
    <n v="7"/>
    <n v="0.1"/>
    <n v="177.42059999999998"/>
  </r>
  <r>
    <x v="4251"/>
    <x v="2108"/>
    <x v="1"/>
    <x v="924"/>
    <d v="2012-10-23T00:00:00"/>
    <s v="Same Day"/>
    <x v="267"/>
    <s v="Ralph Arnett"/>
    <x v="0"/>
    <s v="United States"/>
    <s v="Lakeland"/>
    <x v="2"/>
    <n v="33801"/>
    <x v="0"/>
    <s v="TEC-PH-10004897"/>
    <x v="2"/>
    <x v="7"/>
    <s v="Mediabridge Sport Armband iPhone 5s"/>
    <x v="3258"/>
    <n v="7"/>
    <n v="0.2"/>
    <n v="-13.286700000000002"/>
  </r>
  <r>
    <x v="4252"/>
    <x v="2108"/>
    <x v="1"/>
    <x v="924"/>
    <d v="2012-10-23T00:00:00"/>
    <s v="Same Day"/>
    <x v="267"/>
    <s v="Ralph Arnett"/>
    <x v="0"/>
    <s v="United States"/>
    <s v="Lakeland"/>
    <x v="2"/>
    <n v="33801"/>
    <x v="0"/>
    <s v="OFF-AR-10002656"/>
    <x v="1"/>
    <x v="6"/>
    <s v="Sanford Liquid Accent Highlighters"/>
    <x v="1432"/>
    <n v="2"/>
    <n v="0.2"/>
    <n v="2.271199999999999"/>
  </r>
  <r>
    <x v="4253"/>
    <x v="2108"/>
    <x v="1"/>
    <x v="924"/>
    <d v="2012-10-23T00:00:00"/>
    <s v="Same Day"/>
    <x v="267"/>
    <s v="Ralph Arnett"/>
    <x v="0"/>
    <s v="United States"/>
    <s v="Lakeland"/>
    <x v="2"/>
    <n v="33801"/>
    <x v="0"/>
    <s v="TEC-PH-10004924"/>
    <x v="2"/>
    <x v="7"/>
    <s v="SKILCRAFT Telephone Shoulder Rest, 2&quot; x 6.5&quot; x 2.5&quot;, Black"/>
    <x v="3259"/>
    <n v="2"/>
    <n v="0.2"/>
    <n v="1.0346000000000006"/>
  </r>
  <r>
    <x v="4254"/>
    <x v="2109"/>
    <x v="3"/>
    <x v="119"/>
    <d v="2014-10-17T00:00:00"/>
    <s v="First Class"/>
    <x v="59"/>
    <s v="Troy Staebel"/>
    <x v="0"/>
    <s v="United States"/>
    <s v="Freeport"/>
    <x v="10"/>
    <n v="61032"/>
    <x v="2"/>
    <s v="OFF-PA-10003127"/>
    <x v="1"/>
    <x v="10"/>
    <s v="Staples"/>
    <x v="930"/>
    <n v="3"/>
    <n v="0.2"/>
    <n v="20.576399999999996"/>
  </r>
  <r>
    <x v="4255"/>
    <x v="2109"/>
    <x v="3"/>
    <x v="119"/>
    <d v="2014-10-17T00:00:00"/>
    <s v="First Class"/>
    <x v="59"/>
    <s v="Troy Staebel"/>
    <x v="0"/>
    <s v="United States"/>
    <s v="Freeport"/>
    <x v="10"/>
    <n v="61032"/>
    <x v="2"/>
    <s v="OFF-BI-10000778"/>
    <x v="1"/>
    <x v="8"/>
    <s v="GBC VeloBinder Electric Binding Machine"/>
    <x v="3260"/>
    <n v="4"/>
    <n v="0.8"/>
    <n v="-145.17600000000002"/>
  </r>
  <r>
    <x v="4256"/>
    <x v="2109"/>
    <x v="3"/>
    <x v="119"/>
    <d v="2014-10-17T00:00:00"/>
    <s v="First Class"/>
    <x v="59"/>
    <s v="Troy Staebel"/>
    <x v="0"/>
    <s v="United States"/>
    <s v="Freeport"/>
    <x v="10"/>
    <n v="61032"/>
    <x v="2"/>
    <s v="FUR-FU-10001424"/>
    <x v="0"/>
    <x v="5"/>
    <s v="Dax Clear Box Frame"/>
    <x v="3261"/>
    <n v="3"/>
    <n v="0.6"/>
    <n v="-6.8094000000000037"/>
  </r>
  <r>
    <x v="4257"/>
    <x v="2110"/>
    <x v="1"/>
    <x v="406"/>
    <d v="2012-09-09T00:00:00"/>
    <s v="Standard Class"/>
    <x v="10"/>
    <s v="Ken Black"/>
    <x v="1"/>
    <s v="United States"/>
    <s v="Medford"/>
    <x v="21"/>
    <n v="97504"/>
    <x v="1"/>
    <s v="OFF-BI-10000962"/>
    <x v="1"/>
    <x v="8"/>
    <s v="Acco Flexible ACCOHIDE Square Ring Data Binder, Dark Blue, 11 1/2&quot; X 14&quot; 7/8&quot;"/>
    <x v="3262"/>
    <n v="2"/>
    <n v="0.7"/>
    <n v="-6.833400000000001"/>
  </r>
  <r>
    <x v="4258"/>
    <x v="2111"/>
    <x v="0"/>
    <x v="560"/>
    <d v="2013-03-17T00:00:00"/>
    <s v="First Class"/>
    <x v="152"/>
    <s v="Muhammed MacIntyre"/>
    <x v="1"/>
    <s v="United States"/>
    <s v="Seattle"/>
    <x v="4"/>
    <n v="98103"/>
    <x v="1"/>
    <s v="FUR-CH-10002880"/>
    <x v="0"/>
    <x v="1"/>
    <s v="Global High-Back Leather Tilter, Burgundy"/>
    <x v="3263"/>
    <n v="2"/>
    <n v="0.2"/>
    <n v="-22.138200000000012"/>
  </r>
  <r>
    <x v="4259"/>
    <x v="2112"/>
    <x v="3"/>
    <x v="960"/>
    <d v="2014-11-03T00:00:00"/>
    <s v="Second Class"/>
    <x v="628"/>
    <s v="Lori Olson"/>
    <x v="1"/>
    <s v="United States"/>
    <s v="New York City"/>
    <x v="15"/>
    <n v="10035"/>
    <x v="3"/>
    <s v="OFF-EN-10004386"/>
    <x v="1"/>
    <x v="12"/>
    <s v="Recycled Interoffice Envelopes with String and Button Closure, 10 x 13"/>
    <x v="3264"/>
    <n v="2"/>
    <n v="0"/>
    <n v="23.99"/>
  </r>
  <r>
    <x v="4260"/>
    <x v="2113"/>
    <x v="3"/>
    <x v="453"/>
    <d v="2014-10-20T00:00:00"/>
    <s v="Second Class"/>
    <x v="602"/>
    <s v="Ricardo Sperren"/>
    <x v="1"/>
    <s v="United States"/>
    <s v="Fairfield"/>
    <x v="29"/>
    <n v="6824"/>
    <x v="3"/>
    <s v="OFF-LA-10001045"/>
    <x v="1"/>
    <x v="2"/>
    <s v="Permanent Self-Adhesive File Folder Labels for Typewriters by Universal"/>
    <x v="1206"/>
    <n v="5"/>
    <n v="0"/>
    <n v="6.0029999999999992"/>
  </r>
  <r>
    <x v="4261"/>
    <x v="2114"/>
    <x v="3"/>
    <x v="783"/>
    <d v="2014-08-12T00:00:00"/>
    <s v="Standard Class"/>
    <x v="693"/>
    <s v="Cindy Chapman"/>
    <x v="0"/>
    <s v="United States"/>
    <s v="Moorhead"/>
    <x v="11"/>
    <n v="56560"/>
    <x v="2"/>
    <s v="TEC-AC-10002006"/>
    <x v="2"/>
    <x v="11"/>
    <s v="Memorex Micro Travel Drive 16 GB"/>
    <x v="1480"/>
    <n v="4"/>
    <n v="0"/>
    <n v="19.827599999999997"/>
  </r>
  <r>
    <x v="4262"/>
    <x v="2115"/>
    <x v="3"/>
    <x v="296"/>
    <d v="2014-09-26T00:00:00"/>
    <s v="Standard Class"/>
    <x v="409"/>
    <s v="Kean Thornton"/>
    <x v="0"/>
    <s v="United States"/>
    <s v="Columbus"/>
    <x v="32"/>
    <n v="31907"/>
    <x v="0"/>
    <s v="OFF-AP-10001242"/>
    <x v="1"/>
    <x v="9"/>
    <s v="APC 7 Outlet Network SurgeArrest Surge Protector"/>
    <x v="3265"/>
    <n v="1"/>
    <n v="0"/>
    <n v="24.143999999999998"/>
  </r>
  <r>
    <x v="4263"/>
    <x v="2116"/>
    <x v="3"/>
    <x v="132"/>
    <d v="2014-11-09T00:00:00"/>
    <s v="Standard Class"/>
    <x v="661"/>
    <s v="Darrin Martin"/>
    <x v="0"/>
    <s v="United States"/>
    <s v="Philadelphia"/>
    <x v="9"/>
    <n v="19143"/>
    <x v="3"/>
    <s v="OFF-BI-10000216"/>
    <x v="1"/>
    <x v="8"/>
    <s v="Mead 1st Gear 2&quot; Zipper Binder, Asst. Colors"/>
    <x v="3266"/>
    <n v="3"/>
    <n v="0.7"/>
    <n v="-7.782"/>
  </r>
  <r>
    <x v="4264"/>
    <x v="2117"/>
    <x v="0"/>
    <x v="732"/>
    <d v="2013-11-10T00:00:00"/>
    <s v="Standard Class"/>
    <x v="212"/>
    <s v="Emily Phan"/>
    <x v="0"/>
    <s v="United States"/>
    <s v="Houston"/>
    <x v="5"/>
    <n v="77036"/>
    <x v="2"/>
    <s v="FUR-TA-10002774"/>
    <x v="0"/>
    <x v="3"/>
    <s v="Laminate Occasional Tables"/>
    <x v="3267"/>
    <n v="8"/>
    <n v="0.3"/>
    <n v="-160.29520000000008"/>
  </r>
  <r>
    <x v="4265"/>
    <x v="2117"/>
    <x v="0"/>
    <x v="732"/>
    <d v="2013-11-10T00:00:00"/>
    <s v="Standard Class"/>
    <x v="212"/>
    <s v="Emily Phan"/>
    <x v="0"/>
    <s v="United States"/>
    <s v="Houston"/>
    <x v="5"/>
    <n v="77036"/>
    <x v="2"/>
    <s v="OFF-BI-10004364"/>
    <x v="1"/>
    <x v="8"/>
    <s v="Storex Dura Pro Binders"/>
    <x v="3019"/>
    <n v="3"/>
    <n v="0.8"/>
    <n v="-6.2370000000000019"/>
  </r>
  <r>
    <x v="4266"/>
    <x v="2117"/>
    <x v="0"/>
    <x v="732"/>
    <d v="2013-11-10T00:00:00"/>
    <s v="Standard Class"/>
    <x v="212"/>
    <s v="Emily Phan"/>
    <x v="0"/>
    <s v="United States"/>
    <s v="Houston"/>
    <x v="5"/>
    <n v="77036"/>
    <x v="2"/>
    <s v="FUR-BO-10000780"/>
    <x v="0"/>
    <x v="0"/>
    <s v="O'Sullivan Plantations 2-Door Library in Landvery Oak"/>
    <x v="2017"/>
    <n v="7"/>
    <n v="0.32"/>
    <n v="-225.09759999999991"/>
  </r>
  <r>
    <x v="4267"/>
    <x v="2117"/>
    <x v="0"/>
    <x v="732"/>
    <d v="2013-11-10T00:00:00"/>
    <s v="Standard Class"/>
    <x v="212"/>
    <s v="Emily Phan"/>
    <x v="0"/>
    <s v="United States"/>
    <s v="Houston"/>
    <x v="5"/>
    <n v="77036"/>
    <x v="2"/>
    <s v="OFF-BI-10001989"/>
    <x v="1"/>
    <x v="8"/>
    <s v="Premium Transparent Presentation Covers by GBC"/>
    <x v="3268"/>
    <n v="3"/>
    <n v="0.8"/>
    <n v="-20.140800000000006"/>
  </r>
  <r>
    <x v="4268"/>
    <x v="2117"/>
    <x v="0"/>
    <x v="732"/>
    <d v="2013-11-10T00:00:00"/>
    <s v="Standard Class"/>
    <x v="212"/>
    <s v="Emily Phan"/>
    <x v="0"/>
    <s v="United States"/>
    <s v="Houston"/>
    <x v="5"/>
    <n v="77036"/>
    <x v="2"/>
    <s v="TEC-AC-10004001"/>
    <x v="2"/>
    <x v="11"/>
    <s v="Logitech Wireless Headset H600 Over-The-Head Design"/>
    <x v="1379"/>
    <n v="5"/>
    <n v="0.2"/>
    <n v="45.139500000000005"/>
  </r>
  <r>
    <x v="4269"/>
    <x v="2118"/>
    <x v="3"/>
    <x v="643"/>
    <d v="2014-06-30T00:00:00"/>
    <s v="Second Class"/>
    <x v="562"/>
    <s v="Anne McFarland"/>
    <x v="0"/>
    <s v="United States"/>
    <s v="Seattle"/>
    <x v="4"/>
    <n v="98115"/>
    <x v="1"/>
    <s v="FUR-TA-10000688"/>
    <x v="0"/>
    <x v="3"/>
    <s v="Chromcraft Bull-Nose Wood Round Conference Table Top, Wood Base"/>
    <x v="3269"/>
    <n v="4"/>
    <n v="0"/>
    <n v="148.13799999999992"/>
  </r>
  <r>
    <x v="4270"/>
    <x v="2119"/>
    <x v="1"/>
    <x v="650"/>
    <d v="2012-11-30T00:00:00"/>
    <s v="Standard Class"/>
    <x v="741"/>
    <s v="Stefanie Holloman"/>
    <x v="1"/>
    <s v="United States"/>
    <s v="Jackson"/>
    <x v="18"/>
    <n v="38301"/>
    <x v="0"/>
    <s v="FUR-FU-10003930"/>
    <x v="0"/>
    <x v="5"/>
    <s v="Howard Miller 12-3/4 Diameter Accuwave DS  Wall Clock"/>
    <x v="3270"/>
    <n v="11"/>
    <n v="0.2"/>
    <n v="190.42980000000006"/>
  </r>
  <r>
    <x v="4271"/>
    <x v="2120"/>
    <x v="0"/>
    <x v="390"/>
    <d v="2013-11-28T00:00:00"/>
    <s v="Second Class"/>
    <x v="156"/>
    <s v="Laura Armstrong"/>
    <x v="1"/>
    <s v="United States"/>
    <s v="Baltimore"/>
    <x v="39"/>
    <n v="21215"/>
    <x v="3"/>
    <s v="FUR-FU-10000965"/>
    <x v="0"/>
    <x v="5"/>
    <s v="Howard Miller 11-1/2&quot; Diameter Ridgewood Wall Clock"/>
    <x v="3271"/>
    <n v="4"/>
    <n v="0"/>
    <n v="85.181600000000003"/>
  </r>
  <r>
    <x v="4272"/>
    <x v="2121"/>
    <x v="3"/>
    <x v="246"/>
    <d v="2014-07-22T00:00:00"/>
    <s v="Same Day"/>
    <x v="227"/>
    <s v="Sarah Foster"/>
    <x v="0"/>
    <s v="United States"/>
    <s v="Murray"/>
    <x v="7"/>
    <n v="84107"/>
    <x v="1"/>
    <s v="TEC-PH-10004071"/>
    <x v="2"/>
    <x v="7"/>
    <s v="PayAnywhere Card Reader"/>
    <x v="3272"/>
    <n v="9"/>
    <n v="0.2"/>
    <n v="6.2936999999999976"/>
  </r>
  <r>
    <x v="4273"/>
    <x v="2121"/>
    <x v="3"/>
    <x v="246"/>
    <d v="2014-07-22T00:00:00"/>
    <s v="Same Day"/>
    <x v="227"/>
    <s v="Sarah Foster"/>
    <x v="0"/>
    <s v="United States"/>
    <s v="Murray"/>
    <x v="7"/>
    <n v="84107"/>
    <x v="1"/>
    <s v="OFF-AR-10001044"/>
    <x v="1"/>
    <x v="6"/>
    <s v="BOSTON Ranger #55 Pencil Sharpener, Black"/>
    <x v="2467"/>
    <n v="1"/>
    <n v="0"/>
    <n v="7.5370999999999988"/>
  </r>
  <r>
    <x v="4274"/>
    <x v="2122"/>
    <x v="1"/>
    <x v="924"/>
    <d v="2012-10-28T00:00:00"/>
    <s v="Standard Class"/>
    <x v="122"/>
    <s v="Andrew Gjertsen"/>
    <x v="1"/>
    <s v="United States"/>
    <s v="Seattle"/>
    <x v="4"/>
    <n v="98105"/>
    <x v="1"/>
    <s v="OFF-BI-10004140"/>
    <x v="1"/>
    <x v="8"/>
    <s v="Avery Non-Stick Binders"/>
    <x v="3273"/>
    <n v="1"/>
    <n v="0.2"/>
    <n v="1.1224999999999996"/>
  </r>
  <r>
    <x v="4275"/>
    <x v="2123"/>
    <x v="1"/>
    <x v="584"/>
    <d v="2012-07-13T00:00:00"/>
    <s v="Standard Class"/>
    <x v="634"/>
    <s v="Kean Nguyen"/>
    <x v="1"/>
    <s v="United States"/>
    <s v="Dallas"/>
    <x v="5"/>
    <n v="75220"/>
    <x v="2"/>
    <s v="OFF-AP-10002684"/>
    <x v="1"/>
    <x v="9"/>
    <s v="Acco 7-Outlet Masterpiece Power Center, Wihtout Fax/Phone Line Protection"/>
    <x v="3274"/>
    <n v="2"/>
    <n v="0.8"/>
    <n v="-121.58000000000004"/>
  </r>
  <r>
    <x v="4276"/>
    <x v="2124"/>
    <x v="3"/>
    <x v="238"/>
    <d v="2014-08-23T00:00:00"/>
    <s v="Standard Class"/>
    <x v="376"/>
    <s v="Nicole Fjeld"/>
    <x v="2"/>
    <s v="United States"/>
    <s v="Seattle"/>
    <x v="4"/>
    <n v="98105"/>
    <x v="1"/>
    <s v="OFF-ST-10000046"/>
    <x v="1"/>
    <x v="4"/>
    <s v="Fellowes Super Stor/Drawer Files"/>
    <x v="2144"/>
    <n v="2"/>
    <n v="0"/>
    <n v="61.38900000000001"/>
  </r>
  <r>
    <x v="4277"/>
    <x v="2125"/>
    <x v="0"/>
    <x v="947"/>
    <d v="2013-04-21T00:00:00"/>
    <s v="Standard Class"/>
    <x v="740"/>
    <s v="Bill Shonely"/>
    <x v="1"/>
    <s v="United States"/>
    <s v="Lakewood"/>
    <x v="30"/>
    <n v="8701"/>
    <x v="3"/>
    <s v="TEC-MA-10001047"/>
    <x v="2"/>
    <x v="15"/>
    <s v="3D Systems Cube Printer, 2nd Generation, Magenta"/>
    <x v="3275"/>
    <n v="7"/>
    <n v="0"/>
    <n v="2365.9817999999996"/>
  </r>
  <r>
    <x v="4278"/>
    <x v="2125"/>
    <x v="0"/>
    <x v="947"/>
    <d v="2013-04-21T00:00:00"/>
    <s v="Standard Class"/>
    <x v="740"/>
    <s v="Bill Shonely"/>
    <x v="1"/>
    <s v="United States"/>
    <s v="Lakewood"/>
    <x v="30"/>
    <n v="8701"/>
    <x v="3"/>
    <s v="FUR-FU-10000550"/>
    <x v="0"/>
    <x v="5"/>
    <s v="Stacking Trays by OIC"/>
    <x v="745"/>
    <n v="2"/>
    <n v="0"/>
    <n v="3.2867999999999995"/>
  </r>
  <r>
    <x v="4279"/>
    <x v="2125"/>
    <x v="0"/>
    <x v="947"/>
    <d v="2013-04-21T00:00:00"/>
    <s v="Standard Class"/>
    <x v="740"/>
    <s v="Bill Shonely"/>
    <x v="1"/>
    <s v="United States"/>
    <s v="Lakewood"/>
    <x v="30"/>
    <n v="8701"/>
    <x v="3"/>
    <s v="OFF-BI-10002432"/>
    <x v="1"/>
    <x v="8"/>
    <s v="Wilson Jones Standard D-Ring Binders"/>
    <x v="3276"/>
    <n v="5"/>
    <n v="0"/>
    <n v="11.890999999999998"/>
  </r>
  <r>
    <x v="4280"/>
    <x v="2126"/>
    <x v="2"/>
    <x v="687"/>
    <d v="2011-11-18T00:00:00"/>
    <s v="Standard Class"/>
    <x v="84"/>
    <s v="Robert Marley"/>
    <x v="2"/>
    <s v="United States"/>
    <s v="New York City"/>
    <x v="15"/>
    <n v="10011"/>
    <x v="3"/>
    <s v="OFF-PA-10004470"/>
    <x v="1"/>
    <x v="10"/>
    <s v="Adams Write n' Stick Phone Message Book, 11&quot; X 5 1/4&quot;, 200 Messages"/>
    <x v="716"/>
    <n v="2"/>
    <n v="0"/>
    <n v="5.2255999999999991"/>
  </r>
  <r>
    <x v="4281"/>
    <x v="2126"/>
    <x v="2"/>
    <x v="687"/>
    <d v="2011-11-18T00:00:00"/>
    <s v="Standard Class"/>
    <x v="84"/>
    <s v="Robert Marley"/>
    <x v="2"/>
    <s v="United States"/>
    <s v="New York City"/>
    <x v="15"/>
    <n v="10011"/>
    <x v="3"/>
    <s v="FUR-CH-10001797"/>
    <x v="0"/>
    <x v="1"/>
    <s v="Safco Chair Connectors, 6/Carton"/>
    <x v="3277"/>
    <n v="2"/>
    <n v="0.1"/>
    <n v="14.62239999999999"/>
  </r>
  <r>
    <x v="4282"/>
    <x v="2127"/>
    <x v="2"/>
    <x v="414"/>
    <d v="2011-12-23T00:00:00"/>
    <s v="First Class"/>
    <x v="455"/>
    <s v="Adrian Barton"/>
    <x v="0"/>
    <s v="United States"/>
    <s v="Indianapolis"/>
    <x v="14"/>
    <n v="46203"/>
    <x v="2"/>
    <s v="OFF-LA-10003720"/>
    <x v="1"/>
    <x v="2"/>
    <s v="Avery 487"/>
    <x v="1175"/>
    <n v="1"/>
    <n v="0"/>
    <n v="1.7343"/>
  </r>
  <r>
    <x v="4283"/>
    <x v="2127"/>
    <x v="2"/>
    <x v="414"/>
    <d v="2011-12-23T00:00:00"/>
    <s v="First Class"/>
    <x v="455"/>
    <s v="Adrian Barton"/>
    <x v="0"/>
    <s v="United States"/>
    <s v="Indianapolis"/>
    <x v="14"/>
    <n v="46203"/>
    <x v="2"/>
    <s v="OFF-BI-10004600"/>
    <x v="1"/>
    <x v="8"/>
    <s v="Ibico Ibimaster 300 Manual Binding System"/>
    <x v="3278"/>
    <n v="3"/>
    <n v="0"/>
    <n v="496.78649999999993"/>
  </r>
  <r>
    <x v="4284"/>
    <x v="2128"/>
    <x v="1"/>
    <x v="82"/>
    <d v="2012-11-26T00:00:00"/>
    <s v="Second Class"/>
    <x v="662"/>
    <s v="Carol Adams"/>
    <x v="1"/>
    <s v="United States"/>
    <s v="Port Arthur"/>
    <x v="5"/>
    <n v="77642"/>
    <x v="2"/>
    <s v="FUR-BO-10003965"/>
    <x v="0"/>
    <x v="0"/>
    <s v="O'Sullivan Manor Hill 2-Door Library in Brianna Oak"/>
    <x v="3279"/>
    <n v="2"/>
    <n v="0.32"/>
    <n v="-76.011599999999973"/>
  </r>
  <r>
    <x v="4285"/>
    <x v="2128"/>
    <x v="1"/>
    <x v="82"/>
    <d v="2012-11-26T00:00:00"/>
    <s v="Second Class"/>
    <x v="662"/>
    <s v="Carol Adams"/>
    <x v="1"/>
    <s v="United States"/>
    <s v="Port Arthur"/>
    <x v="5"/>
    <n v="77642"/>
    <x v="2"/>
    <s v="OFF-LA-10000240"/>
    <x v="1"/>
    <x v="2"/>
    <s v="Self-Adhesive Address Labels for Typewriters by Universal"/>
    <x v="3280"/>
    <n v="2"/>
    <n v="0.2"/>
    <n v="3.9473999999999996"/>
  </r>
  <r>
    <x v="4286"/>
    <x v="2128"/>
    <x v="1"/>
    <x v="82"/>
    <d v="2012-11-26T00:00:00"/>
    <s v="Second Class"/>
    <x v="662"/>
    <s v="Carol Adams"/>
    <x v="1"/>
    <s v="United States"/>
    <s v="Port Arthur"/>
    <x v="5"/>
    <n v="77642"/>
    <x v="2"/>
    <s v="TEC-CO-10001571"/>
    <x v="2"/>
    <x v="16"/>
    <s v="Sharp 1540cs Digital Laser Copier"/>
    <x v="2913"/>
    <n v="1"/>
    <n v="0.2"/>
    <n v="164.99700000000001"/>
  </r>
  <r>
    <x v="4287"/>
    <x v="2129"/>
    <x v="3"/>
    <x v="116"/>
    <d v="2015-01-04T00:00:00"/>
    <s v="Standard Class"/>
    <x v="382"/>
    <s v="Erica Hernandez"/>
    <x v="2"/>
    <s v="United States"/>
    <s v="Nashville"/>
    <x v="18"/>
    <n v="37211"/>
    <x v="0"/>
    <s v="OFF-ST-10000736"/>
    <x v="1"/>
    <x v="4"/>
    <s v="Carina Double Wide Media Storage Towers in Natural &amp; Black"/>
    <x v="1466"/>
    <n v="1"/>
    <n v="0.2"/>
    <n v="-12.956800000000005"/>
  </r>
  <r>
    <x v="4288"/>
    <x v="2130"/>
    <x v="1"/>
    <x v="961"/>
    <d v="2012-05-21T00:00:00"/>
    <s v="Standard Class"/>
    <x v="21"/>
    <s v="Odella Nelson"/>
    <x v="1"/>
    <s v="United States"/>
    <s v="Houston"/>
    <x v="5"/>
    <n v="77095"/>
    <x v="2"/>
    <s v="OFF-BI-10002082"/>
    <x v="1"/>
    <x v="8"/>
    <s v="GBC Twin Loop Wire Binding Elements"/>
    <x v="3281"/>
    <n v="5"/>
    <n v="0.8"/>
    <n v="-49.92"/>
  </r>
  <r>
    <x v="4289"/>
    <x v="2130"/>
    <x v="1"/>
    <x v="961"/>
    <d v="2012-05-21T00:00:00"/>
    <s v="Standard Class"/>
    <x v="21"/>
    <s v="Odella Nelson"/>
    <x v="1"/>
    <s v="United States"/>
    <s v="Houston"/>
    <x v="5"/>
    <n v="77095"/>
    <x v="2"/>
    <s v="OFF-PA-10002250"/>
    <x v="1"/>
    <x v="10"/>
    <s v="Things To Do Today Pad"/>
    <x v="3282"/>
    <n v="3"/>
    <n v="0.2"/>
    <n v="4.9307999999999996"/>
  </r>
  <r>
    <x v="4290"/>
    <x v="2131"/>
    <x v="3"/>
    <x v="34"/>
    <d v="2014-12-14T00:00:00"/>
    <s v="Second Class"/>
    <x v="401"/>
    <s v="Alyssa Tate"/>
    <x v="2"/>
    <s v="United States"/>
    <s v="Los Angeles"/>
    <x v="1"/>
    <n v="90004"/>
    <x v="1"/>
    <s v="OFF-AR-10000122"/>
    <x v="1"/>
    <x v="6"/>
    <s v="Newell 314"/>
    <x v="954"/>
    <n v="2"/>
    <n v="0"/>
    <n v="2.7899999999999991"/>
  </r>
  <r>
    <x v="4291"/>
    <x v="2131"/>
    <x v="3"/>
    <x v="34"/>
    <d v="2014-12-14T00:00:00"/>
    <s v="Second Class"/>
    <x v="401"/>
    <s v="Alyssa Tate"/>
    <x v="2"/>
    <s v="United States"/>
    <s v="Los Angeles"/>
    <x v="1"/>
    <n v="90004"/>
    <x v="1"/>
    <s v="FUR-TA-10003748"/>
    <x v="0"/>
    <x v="3"/>
    <s v="Bevis 36 x 72 Conference Tables"/>
    <x v="3283"/>
    <n v="9"/>
    <n v="0.2"/>
    <n v="22.408199999999994"/>
  </r>
  <r>
    <x v="4292"/>
    <x v="2131"/>
    <x v="3"/>
    <x v="34"/>
    <d v="2014-12-14T00:00:00"/>
    <s v="Second Class"/>
    <x v="401"/>
    <s v="Alyssa Tate"/>
    <x v="2"/>
    <s v="United States"/>
    <s v="Los Angeles"/>
    <x v="1"/>
    <n v="90004"/>
    <x v="1"/>
    <s v="OFF-AP-10001394"/>
    <x v="1"/>
    <x v="9"/>
    <s v="Harmony Air Purifier"/>
    <x v="3284"/>
    <n v="1"/>
    <n v="0"/>
    <n v="68.039999999999992"/>
  </r>
  <r>
    <x v="4293"/>
    <x v="2132"/>
    <x v="3"/>
    <x v="434"/>
    <d v="2014-03-17T00:00:00"/>
    <s v="Standard Class"/>
    <x v="12"/>
    <s v="Emily Burns"/>
    <x v="0"/>
    <s v="United States"/>
    <s v="Philadelphia"/>
    <x v="9"/>
    <n v="19140"/>
    <x v="3"/>
    <s v="TEC-PH-10004896"/>
    <x v="2"/>
    <x v="7"/>
    <s v="Nokia Lumia 521 (T-Mobile)"/>
    <x v="3285"/>
    <n v="3"/>
    <n v="0.4"/>
    <n v="-10.796399999999995"/>
  </r>
  <r>
    <x v="4294"/>
    <x v="2133"/>
    <x v="3"/>
    <x v="760"/>
    <d v="2014-10-28T00:00:00"/>
    <s v="Standard Class"/>
    <x v="694"/>
    <s v="David Wiener"/>
    <x v="1"/>
    <s v="United States"/>
    <s v="Redmond"/>
    <x v="21"/>
    <n v="97756"/>
    <x v="1"/>
    <s v="FUR-TA-10002607"/>
    <x v="0"/>
    <x v="3"/>
    <s v="KI Conference Tables"/>
    <x v="237"/>
    <n v="5"/>
    <n v="0.5"/>
    <n v="-120.51299999999998"/>
  </r>
  <r>
    <x v="4295"/>
    <x v="2134"/>
    <x v="3"/>
    <x v="445"/>
    <d v="2014-07-11T00:00:00"/>
    <s v="Standard Class"/>
    <x v="93"/>
    <s v="Maria Bertelson"/>
    <x v="0"/>
    <s v="United States"/>
    <s v="Citrus Heights"/>
    <x v="1"/>
    <n v="95610"/>
    <x v="1"/>
    <s v="FUR-FU-10001215"/>
    <x v="0"/>
    <x v="5"/>
    <s v="Howard Miller 11-1/2&quot; Diameter Brentwood Wall Clock"/>
    <x v="3286"/>
    <n v="3"/>
    <n v="0"/>
    <n v="54.343800000000009"/>
  </r>
  <r>
    <x v="4296"/>
    <x v="2135"/>
    <x v="3"/>
    <x v="507"/>
    <d v="2014-09-11T00:00:00"/>
    <s v="Standard Class"/>
    <x v="260"/>
    <s v="Tiffany House"/>
    <x v="1"/>
    <s v="United States"/>
    <s v="Los Angeles"/>
    <x v="1"/>
    <n v="90032"/>
    <x v="1"/>
    <s v="OFF-ST-10000419"/>
    <x v="1"/>
    <x v="4"/>
    <s v="Rogers Jumbo File, Granite"/>
    <x v="3287"/>
    <n v="4"/>
    <n v="0"/>
    <n v="0.54319999999999879"/>
  </r>
  <r>
    <x v="4297"/>
    <x v="2136"/>
    <x v="3"/>
    <x v="962"/>
    <d v="2014-08-27T00:00:00"/>
    <s v="Second Class"/>
    <x v="138"/>
    <s v="Patrick O'Brill"/>
    <x v="0"/>
    <s v="United States"/>
    <s v="Tallahassee"/>
    <x v="2"/>
    <n v="32303"/>
    <x v="0"/>
    <s v="TEC-PH-10001459"/>
    <x v="2"/>
    <x v="7"/>
    <s v="Samsung Galaxy Mega 6.3"/>
    <x v="3288"/>
    <n v="13"/>
    <n v="0.2"/>
    <n v="327.59220000000005"/>
  </r>
  <r>
    <x v="4298"/>
    <x v="2136"/>
    <x v="3"/>
    <x v="962"/>
    <d v="2014-08-27T00:00:00"/>
    <s v="Second Class"/>
    <x v="138"/>
    <s v="Patrick O'Brill"/>
    <x v="0"/>
    <s v="United States"/>
    <s v="Tallahassee"/>
    <x v="2"/>
    <n v="32303"/>
    <x v="0"/>
    <s v="OFF-PA-10000241"/>
    <x v="1"/>
    <x v="10"/>
    <s v="IBM Multi-Purpose Copy Paper, 8 1/2 x 11&quot;, Case"/>
    <x v="2000"/>
    <n v="2"/>
    <n v="0.2"/>
    <n v="15.489999999999997"/>
  </r>
  <r>
    <x v="4299"/>
    <x v="2136"/>
    <x v="3"/>
    <x v="962"/>
    <d v="2014-08-27T00:00:00"/>
    <s v="Second Class"/>
    <x v="138"/>
    <s v="Patrick O'Brill"/>
    <x v="0"/>
    <s v="United States"/>
    <s v="Tallahassee"/>
    <x v="2"/>
    <n v="32303"/>
    <x v="0"/>
    <s v="OFF-AP-10003040"/>
    <x v="1"/>
    <x v="9"/>
    <s v="Fellowes 8 Outlet Superior Workstation Surge Protector w/o Phone/Fax/Modem Protection"/>
    <x v="3289"/>
    <n v="6"/>
    <n v="0.2"/>
    <n v="12.103199999999994"/>
  </r>
  <r>
    <x v="4300"/>
    <x v="2136"/>
    <x v="3"/>
    <x v="962"/>
    <d v="2014-08-27T00:00:00"/>
    <s v="Second Class"/>
    <x v="138"/>
    <s v="Patrick O'Brill"/>
    <x v="0"/>
    <s v="United States"/>
    <s v="Tallahassee"/>
    <x v="2"/>
    <n v="32303"/>
    <x v="0"/>
    <s v="FUR-FU-10001852"/>
    <x v="0"/>
    <x v="5"/>
    <s v="Eldon Regeneration Recycled Desk Accessories, Smoke"/>
    <x v="3290"/>
    <n v="2"/>
    <n v="0.2"/>
    <n v="0.41759999999999986"/>
  </r>
  <r>
    <x v="4301"/>
    <x v="2136"/>
    <x v="3"/>
    <x v="962"/>
    <d v="2014-08-27T00:00:00"/>
    <s v="Second Class"/>
    <x v="138"/>
    <s v="Patrick O'Brill"/>
    <x v="0"/>
    <s v="United States"/>
    <s v="Tallahassee"/>
    <x v="2"/>
    <n v="32303"/>
    <x v="0"/>
    <s v="OFF-PA-10000141"/>
    <x v="1"/>
    <x v="10"/>
    <s v="Ampad Evidence Wirebond Steno Books, 6&quot; x 9&quot;"/>
    <x v="525"/>
    <n v="5"/>
    <n v="0.2"/>
    <n v="2.9429999999999992"/>
  </r>
  <r>
    <x v="4302"/>
    <x v="2137"/>
    <x v="2"/>
    <x v="963"/>
    <d v="2011-08-25T00:00:00"/>
    <s v="Second Class"/>
    <x v="368"/>
    <s v="Deanra Eno"/>
    <x v="2"/>
    <s v="United States"/>
    <s v="Lakewood"/>
    <x v="24"/>
    <n v="44107"/>
    <x v="3"/>
    <s v="OFF-AR-10002804"/>
    <x v="1"/>
    <x v="6"/>
    <s v="Faber Castell Col-Erase Pencils"/>
    <x v="2970"/>
    <n v="1"/>
    <n v="0.2"/>
    <n v="1.0269000000000001"/>
  </r>
  <r>
    <x v="4303"/>
    <x v="2138"/>
    <x v="0"/>
    <x v="964"/>
    <d v="2013-10-05T00:00:00"/>
    <s v="Same Day"/>
    <x v="373"/>
    <s v="Mary O'Rourke"/>
    <x v="0"/>
    <s v="United States"/>
    <s v="The Colony"/>
    <x v="5"/>
    <n v="75056"/>
    <x v="2"/>
    <s v="OFF-EN-10003862"/>
    <x v="1"/>
    <x v="12"/>
    <s v="Laser &amp; Ink Jet Business Envelopes"/>
    <x v="3291"/>
    <n v="7"/>
    <n v="0.2"/>
    <n v="19.4194"/>
  </r>
  <r>
    <x v="4304"/>
    <x v="2139"/>
    <x v="2"/>
    <x v="965"/>
    <d v="2011-10-30T00:00:00"/>
    <s v="Second Class"/>
    <x v="738"/>
    <s v="Angele Hood"/>
    <x v="0"/>
    <s v="United States"/>
    <s v="Seattle"/>
    <x v="4"/>
    <n v="98105"/>
    <x v="1"/>
    <s v="FUR-FU-10000448"/>
    <x v="0"/>
    <x v="5"/>
    <s v="Tenex Chairmats For Use With Carpeted Floors"/>
    <x v="3292"/>
    <n v="4"/>
    <n v="0"/>
    <n v="3.195999999999998"/>
  </r>
  <r>
    <x v="4305"/>
    <x v="2139"/>
    <x v="2"/>
    <x v="965"/>
    <d v="2011-10-30T00:00:00"/>
    <s v="Second Class"/>
    <x v="738"/>
    <s v="Angele Hood"/>
    <x v="0"/>
    <s v="United States"/>
    <s v="Seattle"/>
    <x v="4"/>
    <n v="98105"/>
    <x v="1"/>
    <s v="TEC-PH-10000526"/>
    <x v="2"/>
    <x v="7"/>
    <s v="Vtech CS6719"/>
    <x v="3293"/>
    <n v="5"/>
    <n v="0.2"/>
    <n v="38.396000000000015"/>
  </r>
  <r>
    <x v="4306"/>
    <x v="2140"/>
    <x v="0"/>
    <x v="931"/>
    <d v="2013-06-29T00:00:00"/>
    <s v="Same Day"/>
    <x v="294"/>
    <s v="Chris Selesnick"/>
    <x v="1"/>
    <s v="United States"/>
    <s v="Los Angeles"/>
    <x v="1"/>
    <n v="90032"/>
    <x v="1"/>
    <s v="OFF-BI-10002764"/>
    <x v="1"/>
    <x v="8"/>
    <s v="Recycled Pressboard Report Cover with Reinforced Top Hinge"/>
    <x v="3294"/>
    <n v="3"/>
    <n v="0.2"/>
    <n v="2.8100999999999998"/>
  </r>
  <r>
    <x v="4307"/>
    <x v="2140"/>
    <x v="0"/>
    <x v="931"/>
    <d v="2013-06-29T00:00:00"/>
    <s v="Same Day"/>
    <x v="294"/>
    <s v="Chris Selesnick"/>
    <x v="1"/>
    <s v="United States"/>
    <s v="Los Angeles"/>
    <x v="1"/>
    <n v="90032"/>
    <x v="1"/>
    <s v="OFF-BI-10001524"/>
    <x v="1"/>
    <x v="8"/>
    <s v="GBC Premium Transparent Covers with Diagonal Lined Pattern"/>
    <x v="3295"/>
    <n v="2"/>
    <n v="0.2"/>
    <n v="11.748799999999997"/>
  </r>
  <r>
    <x v="4308"/>
    <x v="2141"/>
    <x v="2"/>
    <x v="130"/>
    <d v="2011-11-11T00:00:00"/>
    <s v="Standard Class"/>
    <x v="576"/>
    <s v="William Brown"/>
    <x v="0"/>
    <s v="United States"/>
    <s v="Los Angeles"/>
    <x v="1"/>
    <n v="90045"/>
    <x v="1"/>
    <s v="TEC-PH-10001079"/>
    <x v="2"/>
    <x v="7"/>
    <s v="Polycom SoundPoint Pro SE-225 Corded phone"/>
    <x v="3296"/>
    <n v="7"/>
    <n v="0.2"/>
    <n v="66.634399999999971"/>
  </r>
  <r>
    <x v="4309"/>
    <x v="2141"/>
    <x v="2"/>
    <x v="130"/>
    <d v="2011-11-11T00:00:00"/>
    <s v="Standard Class"/>
    <x v="576"/>
    <s v="William Brown"/>
    <x v="0"/>
    <s v="United States"/>
    <s v="Los Angeles"/>
    <x v="1"/>
    <n v="90045"/>
    <x v="1"/>
    <s v="FUR-TA-10002041"/>
    <x v="0"/>
    <x v="3"/>
    <s v="Bevis Round Conference Table Top, X-Base"/>
    <x v="3297"/>
    <n v="4"/>
    <n v="0.2"/>
    <n v="-64.544399999999968"/>
  </r>
  <r>
    <x v="4310"/>
    <x v="2141"/>
    <x v="2"/>
    <x v="130"/>
    <d v="2011-11-11T00:00:00"/>
    <s v="Standard Class"/>
    <x v="576"/>
    <s v="William Brown"/>
    <x v="0"/>
    <s v="United States"/>
    <s v="Los Angeles"/>
    <x v="1"/>
    <n v="90045"/>
    <x v="1"/>
    <s v="OFF-BI-10001036"/>
    <x v="1"/>
    <x v="8"/>
    <s v="Cardinal EasyOpen D-Ring Binders"/>
    <x v="1462"/>
    <n v="3"/>
    <n v="0.2"/>
    <n v="8.2259999999999991"/>
  </r>
  <r>
    <x v="4311"/>
    <x v="2141"/>
    <x v="2"/>
    <x v="130"/>
    <d v="2011-11-11T00:00:00"/>
    <s v="Standard Class"/>
    <x v="576"/>
    <s v="William Brown"/>
    <x v="0"/>
    <s v="United States"/>
    <s v="Los Angeles"/>
    <x v="1"/>
    <n v="90045"/>
    <x v="1"/>
    <s v="OFF-PA-10000223"/>
    <x v="1"/>
    <x v="10"/>
    <s v="Xerox 2000"/>
    <x v="541"/>
    <n v="3"/>
    <n v="0"/>
    <n v="9.3312000000000008"/>
  </r>
  <r>
    <x v="4312"/>
    <x v="2141"/>
    <x v="2"/>
    <x v="130"/>
    <d v="2011-11-11T00:00:00"/>
    <s v="Standard Class"/>
    <x v="576"/>
    <s v="William Brown"/>
    <x v="0"/>
    <s v="United States"/>
    <s v="Los Angeles"/>
    <x v="1"/>
    <n v="90045"/>
    <x v="1"/>
    <s v="TEC-MA-10003246"/>
    <x v="2"/>
    <x v="15"/>
    <s v="Hewlett-Packard Deskjet D4360 Printer"/>
    <x v="3298"/>
    <n v="4"/>
    <n v="0.2"/>
    <n v="139.98999999999995"/>
  </r>
  <r>
    <x v="4313"/>
    <x v="2142"/>
    <x v="2"/>
    <x v="78"/>
    <d v="2011-09-12T00:00:00"/>
    <s v="Standard Class"/>
    <x v="407"/>
    <s v="Stefania Perrino"/>
    <x v="1"/>
    <s v="United States"/>
    <s v="Long Beach"/>
    <x v="15"/>
    <n v="11561"/>
    <x v="3"/>
    <s v="OFF-AP-10001962"/>
    <x v="1"/>
    <x v="9"/>
    <s v="Black &amp; Decker Filter for Double Action Dustbuster Cordless Vac BLDV7210"/>
    <x v="3299"/>
    <n v="2"/>
    <n v="0"/>
    <n v="4.1950000000000003"/>
  </r>
  <r>
    <x v="4314"/>
    <x v="2143"/>
    <x v="1"/>
    <x v="608"/>
    <d v="2012-07-01T00:00:00"/>
    <s v="Standard Class"/>
    <x v="269"/>
    <s v="Alan Barnes"/>
    <x v="0"/>
    <s v="United States"/>
    <s v="Los Angeles"/>
    <x v="1"/>
    <n v="90045"/>
    <x v="1"/>
    <s v="OFF-AR-10004062"/>
    <x v="1"/>
    <x v="6"/>
    <s v="Staples"/>
    <x v="3300"/>
    <n v="2"/>
    <n v="0"/>
    <n v="5.24"/>
  </r>
  <r>
    <x v="4315"/>
    <x v="2143"/>
    <x v="1"/>
    <x v="608"/>
    <d v="2012-07-01T00:00:00"/>
    <s v="Standard Class"/>
    <x v="269"/>
    <s v="Alan Barnes"/>
    <x v="0"/>
    <s v="United States"/>
    <s v="Los Angeles"/>
    <x v="1"/>
    <n v="90045"/>
    <x v="1"/>
    <s v="OFF-BI-10004330"/>
    <x v="1"/>
    <x v="8"/>
    <s v="GBC Velobind Prepunched Cover Sets, Regency Series"/>
    <x v="1294"/>
    <n v="3"/>
    <n v="0.2"/>
    <n v="27.734999999999996"/>
  </r>
  <r>
    <x v="4316"/>
    <x v="2143"/>
    <x v="1"/>
    <x v="608"/>
    <d v="2012-07-01T00:00:00"/>
    <s v="Standard Class"/>
    <x v="269"/>
    <s v="Alan Barnes"/>
    <x v="0"/>
    <s v="United States"/>
    <s v="Los Angeles"/>
    <x v="1"/>
    <n v="90045"/>
    <x v="1"/>
    <s v="OFF-ST-10001963"/>
    <x v="1"/>
    <x v="4"/>
    <s v="Tennsco Regal Shelving Units"/>
    <x v="3301"/>
    <n v="3"/>
    <n v="0"/>
    <n v="9.126899999999992"/>
  </r>
  <r>
    <x v="4317"/>
    <x v="2144"/>
    <x v="1"/>
    <x v="353"/>
    <d v="2012-08-02T00:00:00"/>
    <s v="Standard Class"/>
    <x v="66"/>
    <s v="Helen Andreada"/>
    <x v="0"/>
    <s v="United States"/>
    <s v="San Francisco"/>
    <x v="1"/>
    <n v="94110"/>
    <x v="1"/>
    <s v="OFF-EN-10002230"/>
    <x v="1"/>
    <x v="12"/>
    <s v="Airmail Envelopes"/>
    <x v="3302"/>
    <n v="2"/>
    <n v="0"/>
    <n v="78.894199999999998"/>
  </r>
  <r>
    <x v="4318"/>
    <x v="2145"/>
    <x v="3"/>
    <x v="226"/>
    <d v="2014-12-12T00:00:00"/>
    <s v="Standard Class"/>
    <x v="290"/>
    <s v="Debra Catini"/>
    <x v="0"/>
    <s v="United States"/>
    <s v="Richmond"/>
    <x v="17"/>
    <n v="23223"/>
    <x v="0"/>
    <s v="FUR-FU-10000175"/>
    <x v="0"/>
    <x v="5"/>
    <s v="DAX Wood Document Frame."/>
    <x v="3303"/>
    <n v="6"/>
    <n v="0"/>
    <n v="25.537799999999997"/>
  </r>
  <r>
    <x v="4319"/>
    <x v="2146"/>
    <x v="2"/>
    <x v="282"/>
    <d v="2012-01-03T00:00:00"/>
    <s v="Second Class"/>
    <x v="461"/>
    <s v="Shui Tom"/>
    <x v="0"/>
    <s v="United States"/>
    <s v="Albuquerque"/>
    <x v="27"/>
    <n v="87105"/>
    <x v="1"/>
    <s v="TEC-PH-10004897"/>
    <x v="2"/>
    <x v="7"/>
    <s v="Mediabridge Sport Armband iPhone 5s"/>
    <x v="112"/>
    <n v="3"/>
    <n v="0.2"/>
    <n v="-5.694300000000001"/>
  </r>
  <r>
    <x v="4320"/>
    <x v="2146"/>
    <x v="2"/>
    <x v="282"/>
    <d v="2012-01-03T00:00:00"/>
    <s v="Second Class"/>
    <x v="461"/>
    <s v="Shui Tom"/>
    <x v="0"/>
    <s v="United States"/>
    <s v="Albuquerque"/>
    <x v="27"/>
    <n v="87105"/>
    <x v="1"/>
    <s v="OFF-ST-10003123"/>
    <x v="1"/>
    <x v="4"/>
    <s v="Fellowes Bases and Tops For Staxonsteel/High-Stak Systems"/>
    <x v="3304"/>
    <n v="1"/>
    <n v="0"/>
    <n v="7.9895999999999994"/>
  </r>
  <r>
    <x v="4321"/>
    <x v="2147"/>
    <x v="1"/>
    <x v="966"/>
    <d v="2012-02-19T00:00:00"/>
    <s v="Standard Class"/>
    <x v="41"/>
    <s v="Karl Braun"/>
    <x v="0"/>
    <s v="United States"/>
    <s v="Akron"/>
    <x v="24"/>
    <n v="44312"/>
    <x v="3"/>
    <s v="OFF-BI-10001658"/>
    <x v="1"/>
    <x v="8"/>
    <s v="GBC Standard Therm-A-Bind Covers"/>
    <x v="478"/>
    <n v="2"/>
    <n v="0.7"/>
    <n v="-11.961599999999997"/>
  </r>
  <r>
    <x v="4322"/>
    <x v="2147"/>
    <x v="1"/>
    <x v="966"/>
    <d v="2012-02-19T00:00:00"/>
    <s v="Standard Class"/>
    <x v="41"/>
    <s v="Karl Braun"/>
    <x v="0"/>
    <s v="United States"/>
    <s v="Akron"/>
    <x v="24"/>
    <n v="44312"/>
    <x v="3"/>
    <s v="TEC-PH-10002834"/>
    <x v="2"/>
    <x v="7"/>
    <s v="Google Nexus 5"/>
    <x v="3305"/>
    <n v="3"/>
    <n v="0.4"/>
    <n v="-80.995500000000021"/>
  </r>
  <r>
    <x v="4323"/>
    <x v="2147"/>
    <x v="1"/>
    <x v="966"/>
    <d v="2012-02-19T00:00:00"/>
    <s v="Standard Class"/>
    <x v="41"/>
    <s v="Karl Braun"/>
    <x v="0"/>
    <s v="United States"/>
    <s v="Akron"/>
    <x v="24"/>
    <n v="44312"/>
    <x v="3"/>
    <s v="OFF-BI-10002160"/>
    <x v="1"/>
    <x v="8"/>
    <s v="Acco Hanging Data Binders"/>
    <x v="3306"/>
    <n v="2"/>
    <n v="0.7"/>
    <n v="-1.6763999999999997"/>
  </r>
  <r>
    <x v="4324"/>
    <x v="2147"/>
    <x v="1"/>
    <x v="966"/>
    <d v="2012-02-19T00:00:00"/>
    <s v="Standard Class"/>
    <x v="41"/>
    <s v="Karl Braun"/>
    <x v="0"/>
    <s v="United States"/>
    <s v="Akron"/>
    <x v="24"/>
    <n v="44312"/>
    <x v="3"/>
    <s v="OFF-AR-10004999"/>
    <x v="1"/>
    <x v="6"/>
    <s v="Newell 315"/>
    <x v="646"/>
    <n v="3"/>
    <n v="0.2"/>
    <n v="0.8969999999999998"/>
  </r>
  <r>
    <x v="4325"/>
    <x v="2147"/>
    <x v="1"/>
    <x v="966"/>
    <d v="2012-02-19T00:00:00"/>
    <s v="Standard Class"/>
    <x v="41"/>
    <s v="Karl Braun"/>
    <x v="0"/>
    <s v="United States"/>
    <s v="Akron"/>
    <x v="24"/>
    <n v="44312"/>
    <x v="3"/>
    <s v="TEC-AC-10003280"/>
    <x v="2"/>
    <x v="11"/>
    <s v="Belkin F8E887 USB Wired Ergonomic Keyboard"/>
    <x v="981"/>
    <n v="3"/>
    <n v="0.2"/>
    <n v="0.89969999999999573"/>
  </r>
  <r>
    <x v="4326"/>
    <x v="2148"/>
    <x v="0"/>
    <x v="967"/>
    <d v="2013-01-27T00:00:00"/>
    <s v="First Class"/>
    <x v="422"/>
    <s v="Todd Boyes"/>
    <x v="1"/>
    <s v="United States"/>
    <s v="Plainfield"/>
    <x v="30"/>
    <n v="7060"/>
    <x v="3"/>
    <s v="OFF-AR-10000315"/>
    <x v="1"/>
    <x v="6"/>
    <s v="Dixon Ticonderoga Maple Cedar Pencil, #2"/>
    <x v="3307"/>
    <n v="3"/>
    <n v="0"/>
    <n v="2.3025000000000002"/>
  </r>
  <r>
    <x v="4327"/>
    <x v="2148"/>
    <x v="0"/>
    <x v="967"/>
    <d v="2013-01-27T00:00:00"/>
    <s v="First Class"/>
    <x v="422"/>
    <s v="Todd Boyes"/>
    <x v="1"/>
    <s v="United States"/>
    <s v="Plainfield"/>
    <x v="30"/>
    <n v="7060"/>
    <x v="3"/>
    <s v="OFF-PA-10000007"/>
    <x v="1"/>
    <x v="10"/>
    <s v="Telephone Message Books with Fax/Mobile Section, 4 1/4&quot; x 6&quot;"/>
    <x v="3308"/>
    <n v="5"/>
    <n v="0"/>
    <n v="8.2799999999999994"/>
  </r>
  <r>
    <x v="4328"/>
    <x v="2149"/>
    <x v="3"/>
    <x v="719"/>
    <d v="2014-04-08T00:00:00"/>
    <s v="Standard Class"/>
    <x v="547"/>
    <s v="John Castell"/>
    <x v="0"/>
    <s v="United States"/>
    <s v="New York City"/>
    <x v="15"/>
    <n v="10011"/>
    <x v="3"/>
    <s v="OFF-PA-10000791"/>
    <x v="1"/>
    <x v="10"/>
    <s v="Wirebound Message Books, Four 2 3/4 x 5 Forms per Page, 200 Sets per Book"/>
    <x v="3309"/>
    <n v="9"/>
    <n v="0"/>
    <n v="19.318499999999997"/>
  </r>
  <r>
    <x v="4329"/>
    <x v="2150"/>
    <x v="3"/>
    <x v="621"/>
    <d v="2014-10-10T00:00:00"/>
    <s v="Standard Class"/>
    <x v="138"/>
    <s v="Patrick O'Brill"/>
    <x v="0"/>
    <s v="United States"/>
    <s v="Hialeah"/>
    <x v="2"/>
    <n v="33012"/>
    <x v="0"/>
    <s v="OFF-PA-10000556"/>
    <x v="1"/>
    <x v="10"/>
    <s v="Xerox 208"/>
    <x v="12"/>
    <n v="3"/>
    <n v="0.2"/>
    <n v="5.4432"/>
  </r>
  <r>
    <x v="4330"/>
    <x v="2150"/>
    <x v="3"/>
    <x v="621"/>
    <d v="2014-10-10T00:00:00"/>
    <s v="Standard Class"/>
    <x v="138"/>
    <s v="Patrick O'Brill"/>
    <x v="0"/>
    <s v="United States"/>
    <s v="Hialeah"/>
    <x v="2"/>
    <n v="33012"/>
    <x v="0"/>
    <s v="OFF-AP-10000804"/>
    <x v="1"/>
    <x v="9"/>
    <s v="Hoover Portapower Portable Vacuum"/>
    <x v="1429"/>
    <n v="5"/>
    <n v="0.2"/>
    <n v="1.1200000000000001"/>
  </r>
  <r>
    <x v="4331"/>
    <x v="2151"/>
    <x v="3"/>
    <x v="853"/>
    <d v="2014-09-07T00:00:00"/>
    <s v="Standard Class"/>
    <x v="286"/>
    <s v="Sung Shariari"/>
    <x v="0"/>
    <s v="United States"/>
    <s v="Redmond"/>
    <x v="4"/>
    <n v="98052"/>
    <x v="1"/>
    <s v="TEC-AC-10001998"/>
    <x v="2"/>
    <x v="11"/>
    <s v="Logitech LS21 Speaker System - PC Multimedia - 2.1-CH - Wired"/>
    <x v="86"/>
    <n v="1"/>
    <n v="0"/>
    <n v="6.796599999999998"/>
  </r>
  <r>
    <x v="4332"/>
    <x v="2151"/>
    <x v="3"/>
    <x v="853"/>
    <d v="2014-09-07T00:00:00"/>
    <s v="Standard Class"/>
    <x v="286"/>
    <s v="Sung Shariari"/>
    <x v="0"/>
    <s v="United States"/>
    <s v="Redmond"/>
    <x v="4"/>
    <n v="98052"/>
    <x v="1"/>
    <s v="OFF-BI-10003476"/>
    <x v="1"/>
    <x v="8"/>
    <s v="Avery Metallic Poly Binders"/>
    <x v="3310"/>
    <n v="5"/>
    <n v="0.2"/>
    <n v="8.0219999999999985"/>
  </r>
  <r>
    <x v="4333"/>
    <x v="2152"/>
    <x v="1"/>
    <x v="379"/>
    <d v="2012-12-27T00:00:00"/>
    <s v="Standard Class"/>
    <x v="742"/>
    <s v="Roger Demir"/>
    <x v="0"/>
    <s v="United States"/>
    <s v="Daytona Beach"/>
    <x v="2"/>
    <n v="32114"/>
    <x v="0"/>
    <s v="TEC-AC-10003237"/>
    <x v="2"/>
    <x v="11"/>
    <s v="Memorex Micro Travel Drive 4 GB"/>
    <x v="3311"/>
    <n v="6"/>
    <n v="0.2"/>
    <n v="14.628000000000005"/>
  </r>
  <r>
    <x v="4334"/>
    <x v="2152"/>
    <x v="1"/>
    <x v="379"/>
    <d v="2012-12-27T00:00:00"/>
    <s v="Standard Class"/>
    <x v="742"/>
    <s v="Roger Demir"/>
    <x v="0"/>
    <s v="United States"/>
    <s v="Daytona Beach"/>
    <x v="2"/>
    <n v="32114"/>
    <x v="0"/>
    <s v="OFF-EN-10003798"/>
    <x v="1"/>
    <x v="12"/>
    <s v="Recycled Interoffice Envelopes with Re-Use-A-Seal Closure, 10 x 13"/>
    <x v="3312"/>
    <n v="2"/>
    <n v="0.2"/>
    <n v="9.2178000000000004"/>
  </r>
  <r>
    <x v="4335"/>
    <x v="2153"/>
    <x v="1"/>
    <x v="139"/>
    <d v="2012-12-24T00:00:00"/>
    <s v="Standard Class"/>
    <x v="47"/>
    <s v="Gary Zandusky"/>
    <x v="0"/>
    <s v="United States"/>
    <s v="Bullhead City"/>
    <x v="16"/>
    <n v="86442"/>
    <x v="1"/>
    <s v="OFF-EN-10003068"/>
    <x v="1"/>
    <x v="12"/>
    <s v="#6 3/4 Gummed Flap White Envelopes"/>
    <x v="2418"/>
    <n v="1"/>
    <n v="0.2"/>
    <n v="2.7719999999999994"/>
  </r>
  <r>
    <x v="4336"/>
    <x v="2153"/>
    <x v="1"/>
    <x v="139"/>
    <d v="2012-12-24T00:00:00"/>
    <s v="Standard Class"/>
    <x v="47"/>
    <s v="Gary Zandusky"/>
    <x v="0"/>
    <s v="United States"/>
    <s v="Bullhead City"/>
    <x v="16"/>
    <n v="86442"/>
    <x v="1"/>
    <s v="FUR-FU-10002088"/>
    <x v="0"/>
    <x v="5"/>
    <s v="Nu-Dell Float Frame 11 x 14 1/2"/>
    <x v="325"/>
    <n v="2"/>
    <n v="0.2"/>
    <n v="3.9512"/>
  </r>
  <r>
    <x v="4337"/>
    <x v="2154"/>
    <x v="1"/>
    <x v="154"/>
    <d v="2012-12-01T00:00:00"/>
    <s v="Standard Class"/>
    <x v="17"/>
    <s v="Steve Nguyen"/>
    <x v="2"/>
    <s v="United States"/>
    <s v="Los Angeles"/>
    <x v="1"/>
    <n v="90049"/>
    <x v="1"/>
    <s v="TEC-AC-10000158"/>
    <x v="2"/>
    <x v="11"/>
    <s v="Sony 64GB Class 10 Micro SDHC R40 Memory Card"/>
    <x v="3313"/>
    <n v="3"/>
    <n v="0"/>
    <n v="22.6737"/>
  </r>
  <r>
    <x v="4338"/>
    <x v="2154"/>
    <x v="1"/>
    <x v="154"/>
    <d v="2012-12-01T00:00:00"/>
    <s v="Standard Class"/>
    <x v="17"/>
    <s v="Steve Nguyen"/>
    <x v="2"/>
    <s v="United States"/>
    <s v="Los Angeles"/>
    <x v="1"/>
    <n v="90049"/>
    <x v="1"/>
    <s v="OFF-PA-10000482"/>
    <x v="1"/>
    <x v="10"/>
    <s v="Snap-A-Way Black Print Carbonless Ruled Speed Letter, Triplicate"/>
    <x v="3314"/>
    <n v="3"/>
    <n v="0"/>
    <n v="53.495399999999989"/>
  </r>
  <r>
    <x v="4339"/>
    <x v="2155"/>
    <x v="3"/>
    <x v="151"/>
    <d v="2014-09-02T00:00:00"/>
    <s v="Standard Class"/>
    <x v="729"/>
    <s v="Dana Kaydos"/>
    <x v="0"/>
    <s v="United States"/>
    <s v="Franklin"/>
    <x v="18"/>
    <n v="37064"/>
    <x v="0"/>
    <s v="OFF-PA-10004888"/>
    <x v="1"/>
    <x v="10"/>
    <s v="Xerox 217"/>
    <x v="1182"/>
    <n v="1"/>
    <n v="0.2"/>
    <n v="1.8144"/>
  </r>
  <r>
    <x v="4340"/>
    <x v="2156"/>
    <x v="2"/>
    <x v="579"/>
    <d v="2011-03-22T00:00:00"/>
    <s v="Same Day"/>
    <x v="718"/>
    <s v="Vivian Mathis"/>
    <x v="0"/>
    <s v="United States"/>
    <s v="Portage"/>
    <x v="14"/>
    <n v="46368"/>
    <x v="2"/>
    <s v="OFF-AR-10003478"/>
    <x v="1"/>
    <x v="6"/>
    <s v="Avery Hi-Liter EverBold Pen Style Fluorescent Highlighters, 4/Pack"/>
    <x v="1363"/>
    <n v="2"/>
    <n v="0"/>
    <n v="6.5120000000000005"/>
  </r>
  <r>
    <x v="4341"/>
    <x v="2157"/>
    <x v="3"/>
    <x v="94"/>
    <d v="2014-12-22T00:00:00"/>
    <s v="Standard Class"/>
    <x v="673"/>
    <s v="Giulietta Baptist"/>
    <x v="0"/>
    <s v="United States"/>
    <s v="Arlington"/>
    <x v="17"/>
    <n v="22204"/>
    <x v="0"/>
    <s v="OFF-ST-10003208"/>
    <x v="1"/>
    <x v="4"/>
    <s v="Adjustable Depth Letter/Legal Cart"/>
    <x v="2577"/>
    <n v="3"/>
    <n v="0"/>
    <n v="157.87019999999993"/>
  </r>
  <r>
    <x v="4342"/>
    <x v="2158"/>
    <x v="3"/>
    <x v="498"/>
    <d v="2014-03-23T00:00:00"/>
    <s v="First Class"/>
    <x v="444"/>
    <s v="Natalie DeCherney"/>
    <x v="0"/>
    <s v="United States"/>
    <s v="San Francisco"/>
    <x v="1"/>
    <n v="94110"/>
    <x v="1"/>
    <s v="OFF-BI-10004970"/>
    <x v="1"/>
    <x v="8"/>
    <s v="ACCOHIDE 3-Ring Binder, Blue, 1&quot;"/>
    <x v="2990"/>
    <n v="6"/>
    <n v="0.2"/>
    <n v="6.690599999999999"/>
  </r>
  <r>
    <x v="4343"/>
    <x v="2158"/>
    <x v="3"/>
    <x v="498"/>
    <d v="2014-03-23T00:00:00"/>
    <s v="First Class"/>
    <x v="444"/>
    <s v="Natalie DeCherney"/>
    <x v="0"/>
    <s v="United States"/>
    <s v="San Francisco"/>
    <x v="1"/>
    <n v="94110"/>
    <x v="1"/>
    <s v="TEC-PH-10000038"/>
    <x v="2"/>
    <x v="7"/>
    <s v="Jawbone MINI JAMBOX Wireless Bluetooth Speaker"/>
    <x v="3315"/>
    <n v="6"/>
    <n v="0.2"/>
    <n v="-131.50080000000005"/>
  </r>
  <r>
    <x v="4344"/>
    <x v="2158"/>
    <x v="3"/>
    <x v="498"/>
    <d v="2014-03-23T00:00:00"/>
    <s v="First Class"/>
    <x v="444"/>
    <s v="Natalie DeCherney"/>
    <x v="0"/>
    <s v="United States"/>
    <s v="San Francisco"/>
    <x v="1"/>
    <n v="94110"/>
    <x v="1"/>
    <s v="TEC-AC-10001552"/>
    <x v="2"/>
    <x v="11"/>
    <s v="Logitech K350 2.4Ghz Wireless Keyboard"/>
    <x v="3316"/>
    <n v="2"/>
    <n v="0"/>
    <n v="10.949399999999997"/>
  </r>
  <r>
    <x v="4345"/>
    <x v="2158"/>
    <x v="3"/>
    <x v="498"/>
    <d v="2014-03-23T00:00:00"/>
    <s v="First Class"/>
    <x v="444"/>
    <s v="Natalie DeCherney"/>
    <x v="0"/>
    <s v="United States"/>
    <s v="San Francisco"/>
    <x v="1"/>
    <n v="94110"/>
    <x v="1"/>
    <s v="TEC-AC-10002926"/>
    <x v="2"/>
    <x v="11"/>
    <s v="Logitech Wireless Marathon Mouse M705"/>
    <x v="1772"/>
    <n v="4"/>
    <n v="0"/>
    <n v="85.982800000000012"/>
  </r>
  <r>
    <x v="4346"/>
    <x v="2159"/>
    <x v="0"/>
    <x v="31"/>
    <d v="2013-09-26T00:00:00"/>
    <s v="Standard Class"/>
    <x v="570"/>
    <s v="Magdelene Morse"/>
    <x v="0"/>
    <s v="United States"/>
    <s v="New Rochelle"/>
    <x v="15"/>
    <n v="10801"/>
    <x v="3"/>
    <s v="FUR-CH-10001394"/>
    <x v="0"/>
    <x v="1"/>
    <s v="Global Leather Executive Chair"/>
    <x v="3317"/>
    <n v="2"/>
    <n v="0.1"/>
    <n v="140.39599999999993"/>
  </r>
  <r>
    <x v="4347"/>
    <x v="2159"/>
    <x v="0"/>
    <x v="31"/>
    <d v="2013-09-26T00:00:00"/>
    <s v="Standard Class"/>
    <x v="570"/>
    <s v="Magdelene Morse"/>
    <x v="0"/>
    <s v="United States"/>
    <s v="New Rochelle"/>
    <x v="15"/>
    <n v="10801"/>
    <x v="3"/>
    <s v="FUR-FU-10004053"/>
    <x v="0"/>
    <x v="5"/>
    <s v="DAX Two-Tone Silver Metal Document Frame"/>
    <x v="3318"/>
    <n v="3"/>
    <n v="0"/>
    <n v="26.1096"/>
  </r>
  <r>
    <x v="4348"/>
    <x v="2160"/>
    <x v="3"/>
    <x v="221"/>
    <d v="2014-11-30T00:00:00"/>
    <s v="Second Class"/>
    <x v="597"/>
    <s v="Mark Van Huff"/>
    <x v="0"/>
    <s v="United States"/>
    <s v="Mesa"/>
    <x v="16"/>
    <n v="85204"/>
    <x v="1"/>
    <s v="OFF-BI-10004230"/>
    <x v="1"/>
    <x v="8"/>
    <s v="GBC Recycled Grain Textured Covers"/>
    <x v="321"/>
    <n v="2"/>
    <n v="0.7"/>
    <n v="-15.197599999999994"/>
  </r>
  <r>
    <x v="4349"/>
    <x v="2160"/>
    <x v="3"/>
    <x v="221"/>
    <d v="2014-11-30T00:00:00"/>
    <s v="Second Class"/>
    <x v="597"/>
    <s v="Mark Van Huff"/>
    <x v="0"/>
    <s v="United States"/>
    <s v="Mesa"/>
    <x v="16"/>
    <n v="85204"/>
    <x v="1"/>
    <s v="OFF-ST-10000060"/>
    <x v="1"/>
    <x v="4"/>
    <s v="Fellowes Bankers Box Staxonsteel Drawer File/Stacking System"/>
    <x v="3319"/>
    <n v="8"/>
    <n v="0.2"/>
    <n v="-41.587199999999996"/>
  </r>
  <r>
    <x v="4350"/>
    <x v="2161"/>
    <x v="3"/>
    <x v="645"/>
    <d v="2014-04-16T00:00:00"/>
    <s v="Standard Class"/>
    <x v="691"/>
    <s v="Jack Lebron"/>
    <x v="0"/>
    <s v="United States"/>
    <s v="Lancaster"/>
    <x v="24"/>
    <n v="43130"/>
    <x v="3"/>
    <s v="OFF-ST-10001325"/>
    <x v="1"/>
    <x v="4"/>
    <s v="Sterilite Officeware Hinged File Box"/>
    <x v="510"/>
    <n v="2"/>
    <n v="0.2"/>
    <n v="1.4672000000000001"/>
  </r>
  <r>
    <x v="4351"/>
    <x v="2161"/>
    <x v="3"/>
    <x v="645"/>
    <d v="2014-04-16T00:00:00"/>
    <s v="Standard Class"/>
    <x v="691"/>
    <s v="Jack Lebron"/>
    <x v="0"/>
    <s v="United States"/>
    <s v="Lancaster"/>
    <x v="24"/>
    <n v="43130"/>
    <x v="3"/>
    <s v="TEC-AC-10003441"/>
    <x v="2"/>
    <x v="11"/>
    <s v="Kingston Digital DataTraveler 32GB USB 2.0"/>
    <x v="3320"/>
    <n v="2"/>
    <n v="0.2"/>
    <n v="-4.7460000000000013"/>
  </r>
  <r>
    <x v="4352"/>
    <x v="2162"/>
    <x v="3"/>
    <x v="389"/>
    <d v="2014-12-13T00:00:00"/>
    <s v="Second Class"/>
    <x v="743"/>
    <s v="Alex Grayson"/>
    <x v="0"/>
    <s v="United States"/>
    <s v="Stockton"/>
    <x v="1"/>
    <n v="95207"/>
    <x v="1"/>
    <s v="TEC-PH-10003215"/>
    <x v="2"/>
    <x v="7"/>
    <s v="Jackery Bar Premium Fast-charging Portable Charger"/>
    <x v="3124"/>
    <n v="4"/>
    <n v="0.2"/>
    <n v="34.741999999999997"/>
  </r>
  <r>
    <x v="4353"/>
    <x v="2162"/>
    <x v="3"/>
    <x v="389"/>
    <d v="2014-12-13T00:00:00"/>
    <s v="Second Class"/>
    <x v="743"/>
    <s v="Alex Grayson"/>
    <x v="0"/>
    <s v="United States"/>
    <s v="Stockton"/>
    <x v="1"/>
    <n v="95207"/>
    <x v="1"/>
    <s v="OFF-PA-10002005"/>
    <x v="1"/>
    <x v="10"/>
    <s v="Xerox 225"/>
    <x v="91"/>
    <n v="2"/>
    <n v="0"/>
    <n v="6.2208000000000006"/>
  </r>
  <r>
    <x v="4354"/>
    <x v="2163"/>
    <x v="3"/>
    <x v="221"/>
    <d v="2014-11-27T00:00:00"/>
    <s v="Second Class"/>
    <x v="550"/>
    <s v="Michael Dominguez"/>
    <x v="1"/>
    <s v="United States"/>
    <s v="Asheville"/>
    <x v="3"/>
    <n v="28806"/>
    <x v="0"/>
    <s v="OFF-BI-10004465"/>
    <x v="1"/>
    <x v="8"/>
    <s v="Avery Durable Slant Ring Binders"/>
    <x v="3006"/>
    <n v="8"/>
    <n v="0.7"/>
    <n v="-12.671999999999997"/>
  </r>
  <r>
    <x v="4355"/>
    <x v="2164"/>
    <x v="1"/>
    <x v="784"/>
    <d v="2012-12-07T00:00:00"/>
    <s v="Second Class"/>
    <x v="197"/>
    <s v="Rose O'Brian"/>
    <x v="0"/>
    <s v="United States"/>
    <s v="Clarksville"/>
    <x v="18"/>
    <n v="37042"/>
    <x v="0"/>
    <s v="OFF-BI-10000545"/>
    <x v="1"/>
    <x v="8"/>
    <s v="GBC Ibimaster 500 Manual ProClick Binding System"/>
    <x v="3321"/>
    <n v="7"/>
    <n v="0.7"/>
    <n v="-1065.3719999999998"/>
  </r>
  <r>
    <x v="4356"/>
    <x v="2164"/>
    <x v="1"/>
    <x v="784"/>
    <d v="2012-12-07T00:00:00"/>
    <s v="Second Class"/>
    <x v="197"/>
    <s v="Rose O'Brian"/>
    <x v="0"/>
    <s v="United States"/>
    <s v="Clarksville"/>
    <x v="18"/>
    <n v="37042"/>
    <x v="0"/>
    <s v="OFF-AR-10003752"/>
    <x v="1"/>
    <x v="6"/>
    <s v="Deluxe Chalkboard Eraser Cleaner"/>
    <x v="3322"/>
    <n v="4"/>
    <n v="0.2"/>
    <n v="12.011999999999999"/>
  </r>
  <r>
    <x v="4357"/>
    <x v="2165"/>
    <x v="3"/>
    <x v="157"/>
    <d v="2014-12-12T00:00:00"/>
    <s v="Same Day"/>
    <x v="625"/>
    <s v="Ralph Ritter"/>
    <x v="0"/>
    <s v="United States"/>
    <s v="Aurora"/>
    <x v="10"/>
    <n v="60505"/>
    <x v="2"/>
    <s v="OFF-PA-10001937"/>
    <x v="1"/>
    <x v="10"/>
    <s v="Xerox 21"/>
    <x v="563"/>
    <n v="2"/>
    <n v="0.2"/>
    <n v="3.6288"/>
  </r>
  <r>
    <x v="4358"/>
    <x v="2165"/>
    <x v="3"/>
    <x v="157"/>
    <d v="2014-12-12T00:00:00"/>
    <s v="Same Day"/>
    <x v="625"/>
    <s v="Ralph Ritter"/>
    <x v="0"/>
    <s v="United States"/>
    <s v="Aurora"/>
    <x v="10"/>
    <n v="60505"/>
    <x v="2"/>
    <s v="FUR-FU-10004306"/>
    <x v="0"/>
    <x v="5"/>
    <s v="Electrix Halogen Magnifier Lamp"/>
    <x v="3323"/>
    <n v="1"/>
    <n v="0.6"/>
    <n v="-66.061999999999998"/>
  </r>
  <r>
    <x v="4359"/>
    <x v="2165"/>
    <x v="3"/>
    <x v="157"/>
    <d v="2014-12-12T00:00:00"/>
    <s v="Same Day"/>
    <x v="625"/>
    <s v="Ralph Ritter"/>
    <x v="0"/>
    <s v="United States"/>
    <s v="Aurora"/>
    <x v="10"/>
    <n v="60505"/>
    <x v="2"/>
    <s v="FUR-CH-10003973"/>
    <x v="0"/>
    <x v="1"/>
    <s v="GuestStacker Chair with Chrome Finish Legs"/>
    <x v="3324"/>
    <n v="2"/>
    <n v="0.3"/>
    <n v="-14.870399999999961"/>
  </r>
  <r>
    <x v="4360"/>
    <x v="2166"/>
    <x v="0"/>
    <x v="206"/>
    <d v="2013-05-24T00:00:00"/>
    <s v="First Class"/>
    <x v="291"/>
    <s v="Christine Phan"/>
    <x v="1"/>
    <s v="United States"/>
    <s v="Warwick"/>
    <x v="34"/>
    <n v="2886"/>
    <x v="3"/>
    <s v="OFF-PA-10000565"/>
    <x v="1"/>
    <x v="10"/>
    <s v="Staples"/>
    <x v="1375"/>
    <n v="2"/>
    <n v="0"/>
    <n v="54.860399999999998"/>
  </r>
  <r>
    <x v="4361"/>
    <x v="2167"/>
    <x v="3"/>
    <x v="922"/>
    <d v="2014-02-22T00:00:00"/>
    <s v="Second Class"/>
    <x v="328"/>
    <s v="Lauren Leatherbury"/>
    <x v="0"/>
    <s v="United States"/>
    <s v="Lafayette"/>
    <x v="28"/>
    <n v="70506"/>
    <x v="0"/>
    <s v="TEC-PH-10003875"/>
    <x v="2"/>
    <x v="7"/>
    <s v="KLD Oscar II Style Snap-on Ultra Thin Side Flip Synthetic Leather Cover Case for HTC One HTC M7"/>
    <x v="3325"/>
    <n v="3"/>
    <n v="0"/>
    <n v="8.4563999999999986"/>
  </r>
  <r>
    <x v="4362"/>
    <x v="2168"/>
    <x v="3"/>
    <x v="968"/>
    <d v="2014-05-23T00:00:00"/>
    <s v="Second Class"/>
    <x v="396"/>
    <s v="Nat Carroll"/>
    <x v="0"/>
    <s v="United States"/>
    <s v="Fargo"/>
    <x v="46"/>
    <n v="58103"/>
    <x v="2"/>
    <s v="OFF-AR-10001953"/>
    <x v="1"/>
    <x v="6"/>
    <s v="Boston 1645 Deluxe Heavier-Duty Electric Pencil Sharpener"/>
    <x v="3326"/>
    <n v="3"/>
    <n v="0"/>
    <n v="35.623800000000003"/>
  </r>
  <r>
    <x v="4363"/>
    <x v="2168"/>
    <x v="3"/>
    <x v="968"/>
    <d v="2014-05-23T00:00:00"/>
    <s v="Second Class"/>
    <x v="396"/>
    <s v="Nat Carroll"/>
    <x v="0"/>
    <s v="United States"/>
    <s v="Fargo"/>
    <x v="46"/>
    <n v="58103"/>
    <x v="2"/>
    <s v="OFF-AR-10001374"/>
    <x v="1"/>
    <x v="6"/>
    <s v="BIC Brite Liner Highlighters, Chisel Tip"/>
    <x v="243"/>
    <n v="4"/>
    <n v="0"/>
    <n v="8.2943999999999996"/>
  </r>
  <r>
    <x v="4364"/>
    <x v="2168"/>
    <x v="3"/>
    <x v="968"/>
    <d v="2014-05-23T00:00:00"/>
    <s v="Second Class"/>
    <x v="396"/>
    <s v="Nat Carroll"/>
    <x v="0"/>
    <s v="United States"/>
    <s v="Fargo"/>
    <x v="46"/>
    <n v="58103"/>
    <x v="2"/>
    <s v="OFF-ST-10003816"/>
    <x v="1"/>
    <x v="4"/>
    <s v="Fellowes High-Stak Drawer Files"/>
    <x v="3327"/>
    <n v="4"/>
    <n v="0"/>
    <n v="162.09479999999996"/>
  </r>
  <r>
    <x v="4365"/>
    <x v="2168"/>
    <x v="3"/>
    <x v="968"/>
    <d v="2014-05-23T00:00:00"/>
    <s v="Second Class"/>
    <x v="396"/>
    <s v="Nat Carroll"/>
    <x v="0"/>
    <s v="United States"/>
    <s v="Fargo"/>
    <x v="46"/>
    <n v="58103"/>
    <x v="2"/>
    <s v="OFF-FA-10001843"/>
    <x v="1"/>
    <x v="13"/>
    <s v="Staples"/>
    <x v="3328"/>
    <n v="3"/>
    <n v="0"/>
    <n v="3.4827000000000004"/>
  </r>
  <r>
    <x v="4366"/>
    <x v="2168"/>
    <x v="3"/>
    <x v="968"/>
    <d v="2014-05-23T00:00:00"/>
    <s v="Second Class"/>
    <x v="396"/>
    <s v="Nat Carroll"/>
    <x v="0"/>
    <s v="United States"/>
    <s v="Fargo"/>
    <x v="46"/>
    <n v="58103"/>
    <x v="2"/>
    <s v="OFF-AR-10000657"/>
    <x v="1"/>
    <x v="6"/>
    <s v="Binney &amp; Smith inkTank Desk Highlighter, Chisel Tip, Yellow, 12/Box"/>
    <x v="3329"/>
    <n v="10"/>
    <n v="0"/>
    <n v="7.094999999999998"/>
  </r>
  <r>
    <x v="4367"/>
    <x v="2169"/>
    <x v="3"/>
    <x v="220"/>
    <d v="2014-09-14T00:00:00"/>
    <s v="Second Class"/>
    <x v="66"/>
    <s v="Helen Andreada"/>
    <x v="0"/>
    <s v="United States"/>
    <s v="Chicago"/>
    <x v="10"/>
    <n v="60623"/>
    <x v="2"/>
    <s v="OFF-FA-10000936"/>
    <x v="1"/>
    <x v="13"/>
    <s v="Acco Hot Clips Clips to Go"/>
    <x v="3330"/>
    <n v="4"/>
    <n v="0.2"/>
    <n v="3.2899999999999996"/>
  </r>
  <r>
    <x v="4368"/>
    <x v="2169"/>
    <x v="3"/>
    <x v="220"/>
    <d v="2014-09-14T00:00:00"/>
    <s v="Second Class"/>
    <x v="66"/>
    <s v="Helen Andreada"/>
    <x v="0"/>
    <s v="United States"/>
    <s v="Chicago"/>
    <x v="10"/>
    <n v="60623"/>
    <x v="2"/>
    <s v="OFF-PA-10003657"/>
    <x v="1"/>
    <x v="10"/>
    <s v="Xerox 1927"/>
    <x v="3331"/>
    <n v="6"/>
    <n v="0.2"/>
    <n v="6.4199999999999964"/>
  </r>
  <r>
    <x v="4369"/>
    <x v="2170"/>
    <x v="0"/>
    <x v="732"/>
    <d v="2013-11-11T00:00:00"/>
    <s v="Standard Class"/>
    <x v="671"/>
    <s v="Michelle Arnett"/>
    <x v="2"/>
    <s v="United States"/>
    <s v="Lawrence"/>
    <x v="14"/>
    <n v="46226"/>
    <x v="2"/>
    <s v="OFF-BI-10001989"/>
    <x v="1"/>
    <x v="8"/>
    <s v="Premium Transparent Presentation Covers by GBC"/>
    <x v="1744"/>
    <n v="5"/>
    <n v="0"/>
    <n v="50.351999999999997"/>
  </r>
  <r>
    <x v="4370"/>
    <x v="2170"/>
    <x v="0"/>
    <x v="732"/>
    <d v="2013-11-11T00:00:00"/>
    <s v="Standard Class"/>
    <x v="671"/>
    <s v="Michelle Arnett"/>
    <x v="2"/>
    <s v="United States"/>
    <s v="Lawrence"/>
    <x v="14"/>
    <n v="46226"/>
    <x v="2"/>
    <s v="OFF-AR-10002987"/>
    <x v="1"/>
    <x v="6"/>
    <s v="Prismacolor Color Pencil Set"/>
    <x v="2010"/>
    <n v="2"/>
    <n v="0"/>
    <n v="16.268800000000002"/>
  </r>
  <r>
    <x v="4371"/>
    <x v="2170"/>
    <x v="0"/>
    <x v="732"/>
    <d v="2013-11-11T00:00:00"/>
    <s v="Standard Class"/>
    <x v="671"/>
    <s v="Michelle Arnett"/>
    <x v="2"/>
    <s v="United States"/>
    <s v="Lawrence"/>
    <x v="14"/>
    <n v="46226"/>
    <x v="2"/>
    <s v="OFF-LA-10000414"/>
    <x v="1"/>
    <x v="2"/>
    <s v="Avery 503"/>
    <x v="2678"/>
    <n v="5"/>
    <n v="0"/>
    <n v="24.84"/>
  </r>
  <r>
    <x v="4372"/>
    <x v="2171"/>
    <x v="3"/>
    <x v="283"/>
    <d v="2014-07-26T00:00:00"/>
    <s v="Second Class"/>
    <x v="23"/>
    <s v="Lena Hernandez"/>
    <x v="0"/>
    <s v="United States"/>
    <s v="Elkhart"/>
    <x v="14"/>
    <n v="46514"/>
    <x v="2"/>
    <s v="OFF-AR-10003602"/>
    <x v="1"/>
    <x v="6"/>
    <s v="Quartet Omega Colored Chalk, 12/Pack"/>
    <x v="2643"/>
    <n v="2"/>
    <n v="0"/>
    <n v="5.4895999999999994"/>
  </r>
  <r>
    <x v="4373"/>
    <x v="2171"/>
    <x v="3"/>
    <x v="283"/>
    <d v="2014-07-26T00:00:00"/>
    <s v="Second Class"/>
    <x v="23"/>
    <s v="Lena Hernandez"/>
    <x v="0"/>
    <s v="United States"/>
    <s v="Elkhart"/>
    <x v="14"/>
    <n v="46514"/>
    <x v="2"/>
    <s v="TEC-AC-10002550"/>
    <x v="2"/>
    <x v="11"/>
    <s v="Memorex 25GB 6X Branded Blu-Ray Recordable Disc, 30/Pack"/>
    <x v="3332"/>
    <n v="5"/>
    <n v="0"/>
    <n v="11.182499999999997"/>
  </r>
  <r>
    <x v="4374"/>
    <x v="2172"/>
    <x v="0"/>
    <x v="741"/>
    <d v="2013-11-25T00:00:00"/>
    <s v="Standard Class"/>
    <x v="115"/>
    <s v="Sean Braxton"/>
    <x v="1"/>
    <s v="United States"/>
    <s v="Kent"/>
    <x v="24"/>
    <n v="44240"/>
    <x v="3"/>
    <s v="OFF-AP-10002998"/>
    <x v="1"/>
    <x v="9"/>
    <s v="Holmes 99% HEPA Air Purifier"/>
    <x v="3333"/>
    <n v="6"/>
    <n v="0.2"/>
    <n v="16.894799999999996"/>
  </r>
  <r>
    <x v="4375"/>
    <x v="2173"/>
    <x v="2"/>
    <x v="573"/>
    <d v="2011-04-30T00:00:00"/>
    <s v="Standard Class"/>
    <x v="457"/>
    <s v="Beth Thompson"/>
    <x v="2"/>
    <s v="United States"/>
    <s v="San Gabriel"/>
    <x v="1"/>
    <n v="91776"/>
    <x v="1"/>
    <s v="FUR-FU-10003708"/>
    <x v="0"/>
    <x v="5"/>
    <s v="Tenex Traditional Chairmats for Medium Pile Carpet, Standard Lip, 36&quot; x 48&quot;"/>
    <x v="3334"/>
    <n v="5"/>
    <n v="0"/>
    <n v="63.682499999999997"/>
  </r>
  <r>
    <x v="4376"/>
    <x v="2173"/>
    <x v="2"/>
    <x v="573"/>
    <d v="2011-04-30T00:00:00"/>
    <s v="Standard Class"/>
    <x v="457"/>
    <s v="Beth Thompson"/>
    <x v="2"/>
    <s v="United States"/>
    <s v="San Gabriel"/>
    <x v="1"/>
    <n v="91776"/>
    <x v="1"/>
    <s v="OFF-AP-10001391"/>
    <x v="1"/>
    <x v="9"/>
    <s v="Kensington 6 Outlet MasterPiece HOMEOFFICE Power Control Center"/>
    <x v="3335"/>
    <n v="3"/>
    <n v="0"/>
    <n v="78.508799999999965"/>
  </r>
  <r>
    <x v="4377"/>
    <x v="2173"/>
    <x v="2"/>
    <x v="573"/>
    <d v="2011-04-30T00:00:00"/>
    <s v="Standard Class"/>
    <x v="457"/>
    <s v="Beth Thompson"/>
    <x v="2"/>
    <s v="United States"/>
    <s v="San Gabriel"/>
    <x v="1"/>
    <n v="91776"/>
    <x v="1"/>
    <s v="FUR-CH-10003973"/>
    <x v="0"/>
    <x v="1"/>
    <s v="GuestStacker Chair with Chrome Finish Legs"/>
    <x v="3336"/>
    <n v="5"/>
    <n v="0.2"/>
    <n v="148.70400000000006"/>
  </r>
  <r>
    <x v="4378"/>
    <x v="2174"/>
    <x v="1"/>
    <x v="672"/>
    <d v="2012-12-02T00:00:00"/>
    <s v="Second Class"/>
    <x v="28"/>
    <s v="Paul Stevenson"/>
    <x v="2"/>
    <s v="United States"/>
    <s v="Henderson"/>
    <x v="0"/>
    <n v="42420"/>
    <x v="0"/>
    <s v="OFF-EN-10000461"/>
    <x v="1"/>
    <x v="12"/>
    <s v="#10- 4 1/8&quot; x 9 1/2&quot; Recycled Envelopes"/>
    <x v="2053"/>
    <n v="2"/>
    <n v="0"/>
    <n v="8.2156000000000002"/>
  </r>
  <r>
    <x v="4379"/>
    <x v="2174"/>
    <x v="1"/>
    <x v="672"/>
    <d v="2012-12-02T00:00:00"/>
    <s v="Second Class"/>
    <x v="28"/>
    <s v="Paul Stevenson"/>
    <x v="2"/>
    <s v="United States"/>
    <s v="Henderson"/>
    <x v="0"/>
    <n v="42420"/>
    <x v="0"/>
    <s v="OFF-EN-10002831"/>
    <x v="1"/>
    <x v="12"/>
    <s v="Tyvek  Top-Opening Peel &amp; Seel  Envelopes, Gray"/>
    <x v="3337"/>
    <n v="2"/>
    <n v="0"/>
    <n v="32.345999999999997"/>
  </r>
  <r>
    <x v="4380"/>
    <x v="2175"/>
    <x v="1"/>
    <x v="969"/>
    <d v="2012-10-30T00:00:00"/>
    <s v="Standard Class"/>
    <x v="577"/>
    <s v="Trudy Brown"/>
    <x v="0"/>
    <s v="United States"/>
    <s v="San Francisco"/>
    <x v="1"/>
    <n v="94110"/>
    <x v="1"/>
    <s v="OFF-AR-10004648"/>
    <x v="1"/>
    <x v="6"/>
    <s v="Boston 19500 Mighty Mite Electric Pencil Sharpener"/>
    <x v="780"/>
    <n v="3"/>
    <n v="0"/>
    <n v="16.3215"/>
  </r>
  <r>
    <x v="4381"/>
    <x v="2175"/>
    <x v="1"/>
    <x v="969"/>
    <d v="2012-10-30T00:00:00"/>
    <s v="Standard Class"/>
    <x v="577"/>
    <s v="Trudy Brown"/>
    <x v="0"/>
    <s v="United States"/>
    <s v="San Francisco"/>
    <x v="1"/>
    <n v="94110"/>
    <x v="1"/>
    <s v="FUR-TA-10001857"/>
    <x v="0"/>
    <x v="3"/>
    <s v="Balt Solid Wood Rectangular Table"/>
    <x v="3338"/>
    <n v="3"/>
    <n v="0.2"/>
    <n v="-31.64700000000002"/>
  </r>
  <r>
    <x v="4382"/>
    <x v="2176"/>
    <x v="1"/>
    <x v="603"/>
    <d v="2012-07-27T00:00:00"/>
    <s v="Standard Class"/>
    <x v="154"/>
    <s v="Russell Applegate"/>
    <x v="0"/>
    <s v="United States"/>
    <s v="Highland Park"/>
    <x v="10"/>
    <n v="60035"/>
    <x v="2"/>
    <s v="OFF-BI-10000546"/>
    <x v="1"/>
    <x v="8"/>
    <s v="Avery Durable Binders"/>
    <x v="3339"/>
    <n v="5"/>
    <n v="0.8"/>
    <n v="-4.4639999999999995"/>
  </r>
  <r>
    <x v="4383"/>
    <x v="2176"/>
    <x v="1"/>
    <x v="603"/>
    <d v="2012-07-27T00:00:00"/>
    <s v="Standard Class"/>
    <x v="154"/>
    <s v="Russell Applegate"/>
    <x v="0"/>
    <s v="United States"/>
    <s v="Highland Park"/>
    <x v="10"/>
    <n v="60035"/>
    <x v="2"/>
    <s v="FUR-BO-10004690"/>
    <x v="0"/>
    <x v="0"/>
    <s v="O'Sullivan Cherrywood Estates Traditional Barrister Bookcase"/>
    <x v="3340"/>
    <n v="4"/>
    <n v="0.3"/>
    <n v="-126.48159999999999"/>
  </r>
  <r>
    <x v="4384"/>
    <x v="2176"/>
    <x v="1"/>
    <x v="603"/>
    <d v="2012-07-27T00:00:00"/>
    <s v="Standard Class"/>
    <x v="154"/>
    <s v="Russell Applegate"/>
    <x v="0"/>
    <s v="United States"/>
    <s v="Highland Park"/>
    <x v="10"/>
    <n v="60035"/>
    <x v="2"/>
    <s v="TEC-PH-10001557"/>
    <x v="2"/>
    <x v="7"/>
    <s v="Pyle PMP37LED"/>
    <x v="2081"/>
    <n v="2"/>
    <n v="0.2"/>
    <n v="13.438599999999994"/>
  </r>
  <r>
    <x v="4385"/>
    <x v="2176"/>
    <x v="1"/>
    <x v="603"/>
    <d v="2012-07-27T00:00:00"/>
    <s v="Standard Class"/>
    <x v="154"/>
    <s v="Russell Applegate"/>
    <x v="0"/>
    <s v="United States"/>
    <s v="Highland Park"/>
    <x v="10"/>
    <n v="60035"/>
    <x v="2"/>
    <s v="FUR-BO-10002545"/>
    <x v="0"/>
    <x v="0"/>
    <s v="Atlantic Metals Mobile 3-Shelf Bookcases, Custom Colors"/>
    <x v="3341"/>
    <n v="5"/>
    <n v="0.3"/>
    <n v="-52.195999999999913"/>
  </r>
  <r>
    <x v="4386"/>
    <x v="2177"/>
    <x v="0"/>
    <x v="189"/>
    <d v="2013-11-03T00:00:00"/>
    <s v="Standard Class"/>
    <x v="162"/>
    <s v="Bart Pistole"/>
    <x v="1"/>
    <s v="United States"/>
    <s v="San Francisco"/>
    <x v="1"/>
    <n v="94122"/>
    <x v="1"/>
    <s v="OFF-AP-10001366"/>
    <x v="1"/>
    <x v="9"/>
    <s v="Staples"/>
    <x v="2911"/>
    <n v="4"/>
    <n v="0"/>
    <n v="11.858400000000003"/>
  </r>
  <r>
    <x v="4387"/>
    <x v="2177"/>
    <x v="0"/>
    <x v="189"/>
    <d v="2013-11-03T00:00:00"/>
    <s v="Standard Class"/>
    <x v="162"/>
    <s v="Bart Pistole"/>
    <x v="1"/>
    <s v="United States"/>
    <s v="San Francisco"/>
    <x v="1"/>
    <n v="94122"/>
    <x v="1"/>
    <s v="OFF-BI-10001628"/>
    <x v="1"/>
    <x v="8"/>
    <s v="Acco Data Flex Cable Posts For Top &amp; Bottom Load Binders, 6&quot; Capacity"/>
    <x v="3148"/>
    <n v="3"/>
    <n v="0.2"/>
    <n v="7.822499999999998"/>
  </r>
  <r>
    <x v="4388"/>
    <x v="2178"/>
    <x v="3"/>
    <x v="225"/>
    <d v="2014-11-23T00:00:00"/>
    <s v="First Class"/>
    <x v="303"/>
    <s v="Carlos Daly"/>
    <x v="0"/>
    <s v="United States"/>
    <s v="New York City"/>
    <x v="15"/>
    <n v="10035"/>
    <x v="3"/>
    <s v="OFF-PA-10003651"/>
    <x v="1"/>
    <x v="10"/>
    <s v="Xerox 1968"/>
    <x v="1172"/>
    <n v="7"/>
    <n v="0"/>
    <n v="22.444800000000001"/>
  </r>
  <r>
    <x v="4389"/>
    <x v="2178"/>
    <x v="3"/>
    <x v="225"/>
    <d v="2014-11-23T00:00:00"/>
    <s v="First Class"/>
    <x v="303"/>
    <s v="Carlos Daly"/>
    <x v="0"/>
    <s v="United States"/>
    <s v="New York City"/>
    <x v="15"/>
    <n v="10035"/>
    <x v="3"/>
    <s v="FUR-BO-10003159"/>
    <x v="0"/>
    <x v="0"/>
    <s v="Sauder Camden County Collection Libraries, Planked Cherry Finish"/>
    <x v="3342"/>
    <n v="2"/>
    <n v="0.2"/>
    <n v="-25.295600000000022"/>
  </r>
  <r>
    <x v="4390"/>
    <x v="2178"/>
    <x v="3"/>
    <x v="225"/>
    <d v="2014-11-23T00:00:00"/>
    <s v="First Class"/>
    <x v="303"/>
    <s v="Carlos Daly"/>
    <x v="0"/>
    <s v="United States"/>
    <s v="New York City"/>
    <x v="15"/>
    <n v="10035"/>
    <x v="3"/>
    <s v="TEC-PH-10001459"/>
    <x v="2"/>
    <x v="7"/>
    <s v="Samsung Galaxy Mega 6.3"/>
    <x v="3343"/>
    <n v="3"/>
    <n v="0"/>
    <n v="327.59220000000005"/>
  </r>
  <r>
    <x v="4391"/>
    <x v="2178"/>
    <x v="3"/>
    <x v="225"/>
    <d v="2014-11-23T00:00:00"/>
    <s v="First Class"/>
    <x v="303"/>
    <s v="Carlos Daly"/>
    <x v="0"/>
    <s v="United States"/>
    <s v="New York City"/>
    <x v="15"/>
    <n v="10035"/>
    <x v="3"/>
    <s v="OFF-AR-10004602"/>
    <x v="1"/>
    <x v="6"/>
    <s v="Boston KS Multi-Size Manual Pencil Sharpener"/>
    <x v="3344"/>
    <n v="3"/>
    <n v="0"/>
    <n v="19.311600000000002"/>
  </r>
  <r>
    <x v="4392"/>
    <x v="2179"/>
    <x v="0"/>
    <x v="162"/>
    <d v="2013-09-13T00:00:00"/>
    <s v="Standard Class"/>
    <x v="10"/>
    <s v="Ken Black"/>
    <x v="1"/>
    <s v="United States"/>
    <s v="Dallas"/>
    <x v="5"/>
    <n v="75081"/>
    <x v="2"/>
    <s v="OFF-AR-10001953"/>
    <x v="1"/>
    <x v="6"/>
    <s v="Boston 1645 Deluxe Heavier-Duty Electric Pencil Sharpener"/>
    <x v="467"/>
    <n v="2"/>
    <n v="0.2"/>
    <n v="6.1572000000000031"/>
  </r>
  <r>
    <x v="4393"/>
    <x v="2179"/>
    <x v="0"/>
    <x v="162"/>
    <d v="2013-09-13T00:00:00"/>
    <s v="Standard Class"/>
    <x v="10"/>
    <s v="Ken Black"/>
    <x v="1"/>
    <s v="United States"/>
    <s v="Dallas"/>
    <x v="5"/>
    <n v="75081"/>
    <x v="2"/>
    <s v="TEC-PH-10000923"/>
    <x v="2"/>
    <x v="7"/>
    <s v="Belkin SportFit Armband For iPhone 5s/5c, Fuchsia"/>
    <x v="3345"/>
    <n v="5"/>
    <n v="0.2"/>
    <n v="21.735500000000002"/>
  </r>
  <r>
    <x v="4394"/>
    <x v="2180"/>
    <x v="2"/>
    <x v="836"/>
    <d v="2011-07-20T00:00:00"/>
    <s v="Same Day"/>
    <x v="573"/>
    <s v="Scot Wooten"/>
    <x v="0"/>
    <s v="United States"/>
    <s v="Springfield"/>
    <x v="24"/>
    <n v="45503"/>
    <x v="3"/>
    <s v="OFF-ST-10002583"/>
    <x v="1"/>
    <x v="4"/>
    <s v="Fellowes Neat Ideas Storage Cubes"/>
    <x v="3346"/>
    <n v="1"/>
    <n v="0.2"/>
    <n v="-5.1968000000000005"/>
  </r>
  <r>
    <x v="4395"/>
    <x v="2180"/>
    <x v="2"/>
    <x v="836"/>
    <d v="2011-07-20T00:00:00"/>
    <s v="Same Day"/>
    <x v="573"/>
    <s v="Scot Wooten"/>
    <x v="0"/>
    <s v="United States"/>
    <s v="Springfield"/>
    <x v="24"/>
    <n v="45503"/>
    <x v="3"/>
    <s v="OFF-BI-10000977"/>
    <x v="1"/>
    <x v="8"/>
    <s v="Ibico Plastic Spiral Binding Combs"/>
    <x v="3347"/>
    <n v="3"/>
    <n v="0.7"/>
    <n v="-21.887999999999991"/>
  </r>
  <r>
    <x v="4396"/>
    <x v="2181"/>
    <x v="0"/>
    <x v="625"/>
    <d v="2013-11-20T00:00:00"/>
    <s v="Standard Class"/>
    <x v="706"/>
    <s v="Anna Häberlin"/>
    <x v="1"/>
    <s v="United States"/>
    <s v="San Diego"/>
    <x v="1"/>
    <n v="92024"/>
    <x v="1"/>
    <s v="TEC-PH-10002549"/>
    <x v="2"/>
    <x v="7"/>
    <s v="Polycom SoundPoint IP 450 VoIP phone"/>
    <x v="3348"/>
    <n v="2"/>
    <n v="0.2"/>
    <n v="27.103200000000001"/>
  </r>
  <r>
    <x v="4397"/>
    <x v="2182"/>
    <x v="2"/>
    <x v="970"/>
    <d v="2011-07-11T00:00:00"/>
    <s v="Standard Class"/>
    <x v="252"/>
    <s v="John Lee"/>
    <x v="0"/>
    <s v="United States"/>
    <s v="Philadelphia"/>
    <x v="9"/>
    <n v="19120"/>
    <x v="3"/>
    <s v="FUR-CH-10002880"/>
    <x v="0"/>
    <x v="1"/>
    <s v="Global High-Back Leather Tilter, Burgundy"/>
    <x v="3349"/>
    <n v="2"/>
    <n v="0.3"/>
    <n v="-46.736200000000011"/>
  </r>
  <r>
    <x v="4398"/>
    <x v="2182"/>
    <x v="2"/>
    <x v="970"/>
    <d v="2011-07-11T00:00:00"/>
    <s v="Standard Class"/>
    <x v="252"/>
    <s v="John Lee"/>
    <x v="0"/>
    <s v="United States"/>
    <s v="Philadelphia"/>
    <x v="9"/>
    <n v="19120"/>
    <x v="3"/>
    <s v="FUR-FU-10003039"/>
    <x v="0"/>
    <x v="5"/>
    <s v="Howard Miller 11-1/2&quot; Diameter Grantwood Wall Clock"/>
    <x v="3350"/>
    <n v="2"/>
    <n v="0.2"/>
    <n v="12.0764"/>
  </r>
  <r>
    <x v="4399"/>
    <x v="2183"/>
    <x v="0"/>
    <x v="716"/>
    <d v="2013-03-18T00:00:00"/>
    <s v="Same Day"/>
    <x v="47"/>
    <s v="Gary Zandusky"/>
    <x v="0"/>
    <s v="United States"/>
    <s v="Columbia"/>
    <x v="39"/>
    <n v="21044"/>
    <x v="3"/>
    <s v="OFF-EN-10003055"/>
    <x v="1"/>
    <x v="12"/>
    <s v="Blue String-Tie &amp; Button Interoffice Envelopes, 10 x 13"/>
    <x v="3351"/>
    <n v="5"/>
    <n v="0"/>
    <n v="89.954999999999984"/>
  </r>
  <r>
    <x v="4400"/>
    <x v="2183"/>
    <x v="0"/>
    <x v="716"/>
    <d v="2013-03-18T00:00:00"/>
    <s v="Same Day"/>
    <x v="47"/>
    <s v="Gary Zandusky"/>
    <x v="0"/>
    <s v="United States"/>
    <s v="Columbia"/>
    <x v="39"/>
    <n v="21044"/>
    <x v="3"/>
    <s v="OFF-AP-10002945"/>
    <x v="1"/>
    <x v="9"/>
    <s v="Honeywell Enviracaire Portable HEPA Air Cleaner for 17' x 22' Room"/>
    <x v="3352"/>
    <n v="3"/>
    <n v="0"/>
    <n v="297.64349999999996"/>
  </r>
  <r>
    <x v="4401"/>
    <x v="2183"/>
    <x v="0"/>
    <x v="716"/>
    <d v="2013-03-18T00:00:00"/>
    <s v="Same Day"/>
    <x v="47"/>
    <s v="Gary Zandusky"/>
    <x v="0"/>
    <s v="United States"/>
    <s v="Columbia"/>
    <x v="39"/>
    <n v="21044"/>
    <x v="3"/>
    <s v="FUR-FU-10004306"/>
    <x v="0"/>
    <x v="5"/>
    <s v="Electrix Halogen Magnifier Lamp"/>
    <x v="3353"/>
    <n v="5"/>
    <n v="0"/>
    <n v="252.59"/>
  </r>
  <r>
    <x v="4402"/>
    <x v="2184"/>
    <x v="0"/>
    <x v="482"/>
    <d v="2013-12-28T00:00:00"/>
    <s v="First Class"/>
    <x v="116"/>
    <s v="Roy Collins"/>
    <x v="0"/>
    <s v="United States"/>
    <s v="Colorado Springs"/>
    <x v="22"/>
    <n v="80906"/>
    <x v="1"/>
    <s v="OFF-AR-10002445"/>
    <x v="1"/>
    <x v="6"/>
    <s v="SANFORD Major Accent Highlighters"/>
    <x v="3354"/>
    <n v="2"/>
    <n v="0.2"/>
    <n v="2.5488000000000004"/>
  </r>
  <r>
    <x v="4403"/>
    <x v="2185"/>
    <x v="2"/>
    <x v="814"/>
    <d v="2011-09-04T00:00:00"/>
    <s v="First Class"/>
    <x v="52"/>
    <s v="Clay Ludtke"/>
    <x v="0"/>
    <s v="United States"/>
    <s v="New York City"/>
    <x v="15"/>
    <n v="10009"/>
    <x v="3"/>
    <s v="OFF-AR-10002445"/>
    <x v="1"/>
    <x v="6"/>
    <s v="SANFORD Major Accent Highlighters"/>
    <x v="3355"/>
    <n v="3"/>
    <n v="0"/>
    <n v="8.071200000000001"/>
  </r>
  <r>
    <x v="4404"/>
    <x v="2186"/>
    <x v="1"/>
    <x v="761"/>
    <d v="2012-07-10T00:00:00"/>
    <s v="Standard Class"/>
    <x v="596"/>
    <s v="Mitch Webber"/>
    <x v="0"/>
    <s v="United States"/>
    <s v="Philadelphia"/>
    <x v="9"/>
    <n v="19140"/>
    <x v="3"/>
    <s v="TEC-AC-10002345"/>
    <x v="2"/>
    <x v="11"/>
    <s v="HP Standard 104 key PS/2 Keyboard"/>
    <x v="3356"/>
    <n v="3"/>
    <n v="0.2"/>
    <n v="2.1749999999999989"/>
  </r>
  <r>
    <x v="4405"/>
    <x v="2186"/>
    <x v="1"/>
    <x v="761"/>
    <d v="2012-07-10T00:00:00"/>
    <s v="Standard Class"/>
    <x v="596"/>
    <s v="Mitch Webber"/>
    <x v="0"/>
    <s v="United States"/>
    <s v="Philadelphia"/>
    <x v="9"/>
    <n v="19140"/>
    <x v="3"/>
    <s v="OFF-ST-10001558"/>
    <x v="1"/>
    <x v="4"/>
    <s v="Acco Perma 4000 Stacking Storage Drawers"/>
    <x v="2360"/>
    <n v="3"/>
    <n v="0.2"/>
    <n v="-2.4359999999999999"/>
  </r>
  <r>
    <x v="4406"/>
    <x v="2187"/>
    <x v="0"/>
    <x v="73"/>
    <d v="2013-11-26T00:00:00"/>
    <s v="Standard Class"/>
    <x v="541"/>
    <s v="Barbara Fisher"/>
    <x v="1"/>
    <s v="United States"/>
    <s v="Columbus"/>
    <x v="14"/>
    <n v="47201"/>
    <x v="2"/>
    <s v="OFF-PA-10001622"/>
    <x v="1"/>
    <x v="10"/>
    <s v="Ampad Poly Cover Wirebound Steno Book, 6&quot; x 9&quot; Assorted Colors, Gregg Ruled"/>
    <x v="3357"/>
    <n v="2"/>
    <n v="0"/>
    <n v="4.0859999999999994"/>
  </r>
  <r>
    <x v="4407"/>
    <x v="2187"/>
    <x v="0"/>
    <x v="73"/>
    <d v="2013-11-26T00:00:00"/>
    <s v="Standard Class"/>
    <x v="541"/>
    <s v="Barbara Fisher"/>
    <x v="1"/>
    <s v="United States"/>
    <s v="Columbus"/>
    <x v="14"/>
    <n v="47201"/>
    <x v="2"/>
    <s v="OFF-PA-10000418"/>
    <x v="1"/>
    <x v="10"/>
    <s v="Xerox 189"/>
    <x v="1836"/>
    <n v="3"/>
    <n v="0"/>
    <n v="150.98399999999998"/>
  </r>
  <r>
    <x v="4408"/>
    <x v="2187"/>
    <x v="0"/>
    <x v="73"/>
    <d v="2013-11-26T00:00:00"/>
    <s v="Standard Class"/>
    <x v="541"/>
    <s v="Barbara Fisher"/>
    <x v="1"/>
    <s v="United States"/>
    <s v="Columbus"/>
    <x v="14"/>
    <n v="47201"/>
    <x v="2"/>
    <s v="OFF-BI-10000343"/>
    <x v="1"/>
    <x v="8"/>
    <s v="Pressboard Covers with Storage Hooks, 9 1/2&quot; x 11&quot;, Light Blue"/>
    <x v="3358"/>
    <n v="1"/>
    <n v="0"/>
    <n v="2.3077000000000001"/>
  </r>
  <r>
    <x v="4409"/>
    <x v="2188"/>
    <x v="2"/>
    <x v="457"/>
    <d v="2011-05-11T00:00:00"/>
    <s v="Standard Class"/>
    <x v="17"/>
    <s v="Steve Nguyen"/>
    <x v="2"/>
    <s v="United States"/>
    <s v="Los Angeles"/>
    <x v="1"/>
    <n v="90004"/>
    <x v="1"/>
    <s v="OFF-LA-10004425"/>
    <x v="1"/>
    <x v="2"/>
    <s v="Staples"/>
    <x v="399"/>
    <n v="2"/>
    <n v="0"/>
    <n v="2.7166000000000001"/>
  </r>
  <r>
    <x v="4410"/>
    <x v="2188"/>
    <x v="2"/>
    <x v="457"/>
    <d v="2011-05-11T00:00:00"/>
    <s v="Standard Class"/>
    <x v="17"/>
    <s v="Steve Nguyen"/>
    <x v="2"/>
    <s v="United States"/>
    <s v="Los Angeles"/>
    <x v="1"/>
    <n v="90004"/>
    <x v="1"/>
    <s v="OFF-AR-10001897"/>
    <x v="1"/>
    <x v="6"/>
    <s v="Model L Table or Wall-Mount Pencil Sharpener"/>
    <x v="1557"/>
    <n v="6"/>
    <n v="0"/>
    <n v="30.223200000000002"/>
  </r>
  <r>
    <x v="4411"/>
    <x v="2189"/>
    <x v="2"/>
    <x v="261"/>
    <d v="2011-06-24T00:00:00"/>
    <s v="First Class"/>
    <x v="509"/>
    <s v="Toby Braunhardt"/>
    <x v="0"/>
    <s v="United States"/>
    <s v="New York City"/>
    <x v="15"/>
    <n v="10024"/>
    <x v="3"/>
    <s v="OFF-PA-10003883"/>
    <x v="1"/>
    <x v="10"/>
    <s v="Message Book, Phone, Wirebound Standard Line Memo, 2 3/4&quot; X 5&quot;"/>
    <x v="1812"/>
    <n v="3"/>
    <n v="0"/>
    <n v="9.0389999999999997"/>
  </r>
  <r>
    <x v="4412"/>
    <x v="2189"/>
    <x v="2"/>
    <x v="261"/>
    <d v="2011-06-24T00:00:00"/>
    <s v="First Class"/>
    <x v="509"/>
    <s v="Toby Braunhardt"/>
    <x v="0"/>
    <s v="United States"/>
    <s v="New York City"/>
    <x v="15"/>
    <n v="10024"/>
    <x v="3"/>
    <s v="TEC-PH-10003963"/>
    <x v="2"/>
    <x v="7"/>
    <s v="GE 2-Jack Phone Line Splitter"/>
    <x v="903"/>
    <n v="3"/>
    <n v="0"/>
    <n v="160.6722"/>
  </r>
  <r>
    <x v="4413"/>
    <x v="2189"/>
    <x v="2"/>
    <x v="261"/>
    <d v="2011-06-24T00:00:00"/>
    <s v="First Class"/>
    <x v="509"/>
    <s v="Toby Braunhardt"/>
    <x v="0"/>
    <s v="United States"/>
    <s v="New York City"/>
    <x v="15"/>
    <n v="10024"/>
    <x v="3"/>
    <s v="OFF-AP-10001303"/>
    <x v="1"/>
    <x v="9"/>
    <s v="Holmes Cool Mist Humidifier for the Whole House with 8-Gallon Output per Day, Extended Life Filter"/>
    <x v="3359"/>
    <n v="3"/>
    <n v="0"/>
    <n v="26.864999999999995"/>
  </r>
  <r>
    <x v="4414"/>
    <x v="2190"/>
    <x v="3"/>
    <x v="971"/>
    <d v="2014-08-24T00:00:00"/>
    <s v="Standard Class"/>
    <x v="80"/>
    <s v="Jennifer Braxton"/>
    <x v="1"/>
    <s v="United States"/>
    <s v="Lawrence"/>
    <x v="31"/>
    <n v="1841"/>
    <x v="3"/>
    <s v="OFF-BI-10003925"/>
    <x v="1"/>
    <x v="8"/>
    <s v="Fellowes PB300 Plastic Comb Binding Machine"/>
    <x v="3360"/>
    <n v="1"/>
    <n v="0"/>
    <n v="182.3553"/>
  </r>
  <r>
    <x v="4415"/>
    <x v="2191"/>
    <x v="2"/>
    <x v="503"/>
    <d v="2011-12-06T00:00:00"/>
    <s v="Standard Class"/>
    <x v="117"/>
    <s v="Alan Hwang"/>
    <x v="0"/>
    <s v="United States"/>
    <s v="San Francisco"/>
    <x v="1"/>
    <n v="94122"/>
    <x v="1"/>
    <s v="TEC-PH-10004586"/>
    <x v="2"/>
    <x v="7"/>
    <s v="Wilson SignalBoost 841262 DB PRO Amplifier Kit"/>
    <x v="1181"/>
    <n v="2"/>
    <n v="0.2"/>
    <n v="71.989999999999981"/>
  </r>
  <r>
    <x v="4416"/>
    <x v="2191"/>
    <x v="2"/>
    <x v="503"/>
    <d v="2011-12-06T00:00:00"/>
    <s v="Standard Class"/>
    <x v="117"/>
    <s v="Alan Hwang"/>
    <x v="0"/>
    <s v="United States"/>
    <s v="San Francisco"/>
    <x v="1"/>
    <n v="94122"/>
    <x v="1"/>
    <s v="OFF-FA-10003495"/>
    <x v="1"/>
    <x v="13"/>
    <s v="Staples"/>
    <x v="3361"/>
    <n v="5"/>
    <n v="0"/>
    <n v="15.2"/>
  </r>
  <r>
    <x v="4417"/>
    <x v="2192"/>
    <x v="3"/>
    <x v="359"/>
    <d v="2014-04-13T00:00:00"/>
    <s v="Second Class"/>
    <x v="107"/>
    <s v="Ken Lonsdale"/>
    <x v="0"/>
    <s v="United States"/>
    <s v="Detroit"/>
    <x v="12"/>
    <n v="48205"/>
    <x v="2"/>
    <s v="OFF-BI-10002867"/>
    <x v="1"/>
    <x v="8"/>
    <s v="GBC Recycled Regency Composition Covers"/>
    <x v="3362"/>
    <n v="8"/>
    <n v="0"/>
    <n v="219.99039999999997"/>
  </r>
  <r>
    <x v="4418"/>
    <x v="2193"/>
    <x v="2"/>
    <x v="414"/>
    <d v="2011-12-27T00:00:00"/>
    <s v="Standard Class"/>
    <x v="708"/>
    <s v="Mark Hamilton"/>
    <x v="0"/>
    <s v="United States"/>
    <s v="Hamilton"/>
    <x v="24"/>
    <n v="45011"/>
    <x v="3"/>
    <s v="FUR-FU-10003773"/>
    <x v="0"/>
    <x v="5"/>
    <s v="Eldon Cleatmat Plus Chair Mats for High Pile Carpets"/>
    <x v="3363"/>
    <n v="3"/>
    <n v="0.2"/>
    <n v="-21.470400000000026"/>
  </r>
  <r>
    <x v="4419"/>
    <x v="2194"/>
    <x v="2"/>
    <x v="506"/>
    <d v="2011-12-24T00:00:00"/>
    <s v="Standard Class"/>
    <x v="685"/>
    <s v="Erin Creighton"/>
    <x v="0"/>
    <s v="United States"/>
    <s v="Columbus"/>
    <x v="24"/>
    <n v="43229"/>
    <x v="3"/>
    <s v="OFF-BI-10002954"/>
    <x v="1"/>
    <x v="8"/>
    <s v="Newell 3-Hole Punched Plastic Slotted Magazine Holders for Binders"/>
    <x v="3364"/>
    <n v="4"/>
    <n v="0.7"/>
    <n v="-4.0215999999999994"/>
  </r>
  <r>
    <x v="4420"/>
    <x v="2195"/>
    <x v="1"/>
    <x v="972"/>
    <d v="2012-11-21T00:00:00"/>
    <s v="Second Class"/>
    <x v="348"/>
    <s v="Greg Hansen"/>
    <x v="0"/>
    <s v="United States"/>
    <s v="Chicago"/>
    <x v="10"/>
    <n v="60610"/>
    <x v="2"/>
    <s v="OFF-SU-10002537"/>
    <x v="1"/>
    <x v="14"/>
    <s v="Acme Box Cutter Scissors"/>
    <x v="3365"/>
    <n v="5"/>
    <n v="0.2"/>
    <n v="3.0690000000000026"/>
  </r>
  <r>
    <x v="4421"/>
    <x v="2196"/>
    <x v="2"/>
    <x v="530"/>
    <d v="2011-03-09T00:00:00"/>
    <s v="Standard Class"/>
    <x v="183"/>
    <s v="Sanjit Chand"/>
    <x v="0"/>
    <s v="United States"/>
    <s v="Margate"/>
    <x v="2"/>
    <n v="33063"/>
    <x v="0"/>
    <s v="OFF-AR-10001374"/>
    <x v="1"/>
    <x v="6"/>
    <s v="BIC Brite Liner Highlighters, Chisel Tip"/>
    <x v="12"/>
    <n v="3"/>
    <n v="0.2"/>
    <n v="2.3327999999999989"/>
  </r>
  <r>
    <x v="4422"/>
    <x v="2197"/>
    <x v="3"/>
    <x v="796"/>
    <d v="2014-05-20T00:00:00"/>
    <s v="First Class"/>
    <x v="422"/>
    <s v="Todd Boyes"/>
    <x v="1"/>
    <s v="United States"/>
    <s v="Sandy Springs"/>
    <x v="32"/>
    <n v="30328"/>
    <x v="0"/>
    <s v="OFF-AP-10001492"/>
    <x v="1"/>
    <x v="9"/>
    <s v="Acco Six-Outlet Power Strip, 4' Cord Length"/>
    <x v="3366"/>
    <n v="2"/>
    <n v="0"/>
    <n v="4.4824000000000002"/>
  </r>
  <r>
    <x v="4423"/>
    <x v="2197"/>
    <x v="3"/>
    <x v="796"/>
    <d v="2014-05-20T00:00:00"/>
    <s v="First Class"/>
    <x v="422"/>
    <s v="Todd Boyes"/>
    <x v="1"/>
    <s v="United States"/>
    <s v="Sandy Springs"/>
    <x v="32"/>
    <n v="30328"/>
    <x v="0"/>
    <s v="FUR-BO-10003546"/>
    <x v="0"/>
    <x v="0"/>
    <s v="Hon 4-Shelf Metal Bookcases"/>
    <x v="3367"/>
    <n v="3"/>
    <n v="0"/>
    <n v="75.735000000000014"/>
  </r>
  <r>
    <x v="4424"/>
    <x v="2197"/>
    <x v="3"/>
    <x v="796"/>
    <d v="2014-05-20T00:00:00"/>
    <s v="First Class"/>
    <x v="422"/>
    <s v="Todd Boyes"/>
    <x v="1"/>
    <s v="United States"/>
    <s v="Sandy Springs"/>
    <x v="32"/>
    <n v="30328"/>
    <x v="0"/>
    <s v="TEC-PH-10002185"/>
    <x v="2"/>
    <x v="7"/>
    <s v="QVS USB Car Charger 2-Port 2.1Amp for iPod/iPhone/iPad/iPad 2/iPad 3"/>
    <x v="3368"/>
    <n v="5"/>
    <n v="0"/>
    <n v="15.637499999999999"/>
  </r>
  <r>
    <x v="4425"/>
    <x v="2197"/>
    <x v="3"/>
    <x v="796"/>
    <d v="2014-05-20T00:00:00"/>
    <s v="First Class"/>
    <x v="422"/>
    <s v="Todd Boyes"/>
    <x v="1"/>
    <s v="United States"/>
    <s v="Sandy Springs"/>
    <x v="32"/>
    <n v="30328"/>
    <x v="0"/>
    <s v="OFF-BI-10000315"/>
    <x v="1"/>
    <x v="8"/>
    <s v="Poly Designer Cover &amp; Back"/>
    <x v="3369"/>
    <n v="6"/>
    <n v="0"/>
    <n v="54.691199999999995"/>
  </r>
  <r>
    <x v="4426"/>
    <x v="2197"/>
    <x v="3"/>
    <x v="796"/>
    <d v="2014-05-20T00:00:00"/>
    <s v="First Class"/>
    <x v="422"/>
    <s v="Todd Boyes"/>
    <x v="1"/>
    <s v="United States"/>
    <s v="Sandy Springs"/>
    <x v="32"/>
    <n v="30328"/>
    <x v="0"/>
    <s v="TEC-PH-10002350"/>
    <x v="2"/>
    <x v="7"/>
    <s v="Apple EarPods with Remote and Mic"/>
    <x v="392"/>
    <n v="2"/>
    <n v="0"/>
    <n v="15.674399999999999"/>
  </r>
  <r>
    <x v="4427"/>
    <x v="2198"/>
    <x v="3"/>
    <x v="585"/>
    <d v="2014-09-29T00:00:00"/>
    <s v="Standard Class"/>
    <x v="694"/>
    <s v="David Wiener"/>
    <x v="1"/>
    <s v="United States"/>
    <s v="Albuquerque"/>
    <x v="27"/>
    <n v="87105"/>
    <x v="1"/>
    <s v="OFF-PA-10002666"/>
    <x v="1"/>
    <x v="10"/>
    <s v="Southworth 25% Cotton Linen-Finish Paper &amp; Envelopes"/>
    <x v="3370"/>
    <n v="3"/>
    <n v="0"/>
    <n v="12.231"/>
  </r>
  <r>
    <x v="4428"/>
    <x v="2199"/>
    <x v="3"/>
    <x v="708"/>
    <d v="2014-03-28T00:00:00"/>
    <s v="Standard Class"/>
    <x v="52"/>
    <s v="Clay Ludtke"/>
    <x v="0"/>
    <s v="United States"/>
    <s v="Tulsa"/>
    <x v="26"/>
    <n v="74133"/>
    <x v="2"/>
    <s v="FUR-CH-10004495"/>
    <x v="0"/>
    <x v="1"/>
    <s v="Global Leather and Oak Executive Chair, Black"/>
    <x v="3371"/>
    <n v="6"/>
    <n v="0"/>
    <n v="523.70519999999988"/>
  </r>
  <r>
    <x v="4429"/>
    <x v="2200"/>
    <x v="3"/>
    <x v="32"/>
    <d v="2014-09-15T00:00:00"/>
    <s v="Same Day"/>
    <x v="299"/>
    <s v="Liz Thompson"/>
    <x v="0"/>
    <s v="United States"/>
    <s v="Orange"/>
    <x v="30"/>
    <n v="7050"/>
    <x v="3"/>
    <s v="OFF-AR-10001725"/>
    <x v="1"/>
    <x v="6"/>
    <s v="Boston Home &amp; Office Model 2000 Electric Pencil Sharpeners"/>
    <x v="421"/>
    <n v="3"/>
    <n v="0"/>
    <n v="18.447000000000003"/>
  </r>
  <r>
    <x v="4430"/>
    <x v="2201"/>
    <x v="0"/>
    <x v="54"/>
    <d v="2013-11-09T00:00:00"/>
    <s v="Second Class"/>
    <x v="275"/>
    <s v="Arthur Prichep"/>
    <x v="0"/>
    <s v="United States"/>
    <s v="Henderson"/>
    <x v="0"/>
    <n v="42420"/>
    <x v="0"/>
    <s v="OFF-FA-10002280"/>
    <x v="1"/>
    <x v="13"/>
    <s v="Advantus Plastic Paper Clips"/>
    <x v="3372"/>
    <n v="4"/>
    <n v="0"/>
    <n v="9.6"/>
  </r>
  <r>
    <x v="4431"/>
    <x v="2201"/>
    <x v="0"/>
    <x v="54"/>
    <d v="2013-11-09T00:00:00"/>
    <s v="Second Class"/>
    <x v="275"/>
    <s v="Arthur Prichep"/>
    <x v="0"/>
    <s v="United States"/>
    <s v="Henderson"/>
    <x v="0"/>
    <n v="42420"/>
    <x v="0"/>
    <s v="OFF-AR-10001770"/>
    <x v="1"/>
    <x v="6"/>
    <s v="Economy #2 Pencils"/>
    <x v="3373"/>
    <n v="3"/>
    <n v="0"/>
    <n v="2.0747999999999998"/>
  </r>
  <r>
    <x v="4432"/>
    <x v="2201"/>
    <x v="0"/>
    <x v="54"/>
    <d v="2013-11-09T00:00:00"/>
    <s v="Second Class"/>
    <x v="275"/>
    <s v="Arthur Prichep"/>
    <x v="0"/>
    <s v="United States"/>
    <s v="Henderson"/>
    <x v="0"/>
    <n v="42420"/>
    <x v="0"/>
    <s v="FUR-FU-10002885"/>
    <x v="0"/>
    <x v="5"/>
    <s v="Magna Visual Magnetic Picture Hangers"/>
    <x v="906"/>
    <n v="5"/>
    <n v="0"/>
    <n v="9.1580000000000013"/>
  </r>
  <r>
    <x v="4433"/>
    <x v="2201"/>
    <x v="0"/>
    <x v="54"/>
    <d v="2013-11-09T00:00:00"/>
    <s v="Second Class"/>
    <x v="275"/>
    <s v="Arthur Prichep"/>
    <x v="0"/>
    <s v="United States"/>
    <s v="Henderson"/>
    <x v="0"/>
    <n v="42420"/>
    <x v="0"/>
    <s v="OFF-AR-10003772"/>
    <x v="1"/>
    <x v="6"/>
    <s v="Boston 16750 Black Compact Battery Pencil Sharpener"/>
    <x v="3374"/>
    <n v="1"/>
    <n v="0"/>
    <n v="2.6249999999999991"/>
  </r>
  <r>
    <x v="4434"/>
    <x v="2201"/>
    <x v="0"/>
    <x v="54"/>
    <d v="2013-11-09T00:00:00"/>
    <s v="Second Class"/>
    <x v="275"/>
    <s v="Arthur Prichep"/>
    <x v="0"/>
    <s v="United States"/>
    <s v="Henderson"/>
    <x v="0"/>
    <n v="42420"/>
    <x v="0"/>
    <s v="FUR-TA-10003392"/>
    <x v="0"/>
    <x v="3"/>
    <s v="Global Adaptabilities Conference Tables"/>
    <x v="3375"/>
    <n v="3"/>
    <n v="0"/>
    <n v="160.15860000000001"/>
  </r>
  <r>
    <x v="4435"/>
    <x v="2202"/>
    <x v="0"/>
    <x v="973"/>
    <d v="2013-05-09T00:00:00"/>
    <s v="Standard Class"/>
    <x v="558"/>
    <s v="Christy Brittain"/>
    <x v="0"/>
    <s v="United States"/>
    <s v="Chicago"/>
    <x v="10"/>
    <n v="60653"/>
    <x v="2"/>
    <s v="OFF-BI-10000014"/>
    <x v="1"/>
    <x v="8"/>
    <s v="Heavy-Duty E-Z-D Binders"/>
    <x v="3376"/>
    <n v="1"/>
    <n v="0.8"/>
    <n v="-3.6002999999999998"/>
  </r>
  <r>
    <x v="4436"/>
    <x v="2202"/>
    <x v="0"/>
    <x v="973"/>
    <d v="2013-05-09T00:00:00"/>
    <s v="Standard Class"/>
    <x v="558"/>
    <s v="Christy Brittain"/>
    <x v="0"/>
    <s v="United States"/>
    <s v="Chicago"/>
    <x v="10"/>
    <n v="60653"/>
    <x v="2"/>
    <s v="OFF-AR-10003217"/>
    <x v="1"/>
    <x v="6"/>
    <s v="Newell 316"/>
    <x v="3377"/>
    <n v="7"/>
    <n v="0.2"/>
    <n v="2.7384000000000022"/>
  </r>
  <r>
    <x v="4437"/>
    <x v="2202"/>
    <x v="0"/>
    <x v="973"/>
    <d v="2013-05-09T00:00:00"/>
    <s v="Standard Class"/>
    <x v="558"/>
    <s v="Christy Brittain"/>
    <x v="0"/>
    <s v="United States"/>
    <s v="Chicago"/>
    <x v="10"/>
    <n v="60653"/>
    <x v="2"/>
    <s v="OFF-AP-10002403"/>
    <x v="1"/>
    <x v="9"/>
    <s v="Acco Smartsocket Color-Coded Six-Outlet AC Adapter Model Surge Protectors"/>
    <x v="3378"/>
    <n v="3"/>
    <n v="0.8"/>
    <n v="-71.296199999999999"/>
  </r>
  <r>
    <x v="4438"/>
    <x v="2203"/>
    <x v="0"/>
    <x v="797"/>
    <d v="2014-01-03T00:00:00"/>
    <s v="Standard Class"/>
    <x v="363"/>
    <s v="Meg Tillman"/>
    <x v="0"/>
    <s v="United States"/>
    <s v="Port Arthur"/>
    <x v="5"/>
    <n v="77642"/>
    <x v="2"/>
    <s v="OFF-PA-10001972"/>
    <x v="1"/>
    <x v="10"/>
    <s v="Xerox 214"/>
    <x v="563"/>
    <n v="2"/>
    <n v="0.2"/>
    <n v="3.6288"/>
  </r>
  <r>
    <x v="4439"/>
    <x v="2203"/>
    <x v="0"/>
    <x v="797"/>
    <d v="2014-01-03T00:00:00"/>
    <s v="Standard Class"/>
    <x v="363"/>
    <s v="Meg Tillman"/>
    <x v="0"/>
    <s v="United States"/>
    <s v="Port Arthur"/>
    <x v="5"/>
    <n v="77642"/>
    <x v="2"/>
    <s v="OFF-PA-10004041"/>
    <x v="1"/>
    <x v="10"/>
    <s v="It's Hot Message Books with Stickers, 2 3/4&quot; x 5&quot;"/>
    <x v="208"/>
    <n v="4"/>
    <n v="0.2"/>
    <n v="7.3999999999999995"/>
  </r>
  <r>
    <x v="4440"/>
    <x v="2204"/>
    <x v="0"/>
    <x v="405"/>
    <d v="2013-07-27T00:00:00"/>
    <s v="Standard Class"/>
    <x v="589"/>
    <s v="Dennis Kane"/>
    <x v="0"/>
    <s v="United States"/>
    <s v="Westland"/>
    <x v="12"/>
    <n v="48185"/>
    <x v="2"/>
    <s v="TEC-AC-10004975"/>
    <x v="2"/>
    <x v="11"/>
    <s v="Plantronics Audio 995 Wireless Stereo Headset"/>
    <x v="3379"/>
    <n v="1"/>
    <n v="0"/>
    <n v="36.283500000000004"/>
  </r>
  <r>
    <x v="4441"/>
    <x v="2204"/>
    <x v="0"/>
    <x v="405"/>
    <d v="2013-07-27T00:00:00"/>
    <s v="Standard Class"/>
    <x v="589"/>
    <s v="Dennis Kane"/>
    <x v="0"/>
    <s v="United States"/>
    <s v="Westland"/>
    <x v="12"/>
    <n v="48185"/>
    <x v="2"/>
    <s v="OFF-ST-10001932"/>
    <x v="1"/>
    <x v="4"/>
    <s v="Fellowes Staxonsteel Drawer Files"/>
    <x v="3380"/>
    <n v="5"/>
    <n v="0"/>
    <n v="135.21900000000002"/>
  </r>
  <r>
    <x v="4442"/>
    <x v="2204"/>
    <x v="0"/>
    <x v="405"/>
    <d v="2013-07-27T00:00:00"/>
    <s v="Standard Class"/>
    <x v="589"/>
    <s v="Dennis Kane"/>
    <x v="0"/>
    <s v="United States"/>
    <s v="Westland"/>
    <x v="12"/>
    <n v="48185"/>
    <x v="2"/>
    <s v="OFF-AR-10001761"/>
    <x v="1"/>
    <x v="6"/>
    <s v="Avery Hi-Liter Smear-Safe Highlighters"/>
    <x v="2640"/>
    <n v="5"/>
    <n v="0"/>
    <n v="10.511999999999999"/>
  </r>
  <r>
    <x v="4443"/>
    <x v="2204"/>
    <x v="0"/>
    <x v="405"/>
    <d v="2013-07-27T00:00:00"/>
    <s v="Standard Class"/>
    <x v="589"/>
    <s v="Dennis Kane"/>
    <x v="0"/>
    <s v="United States"/>
    <s v="Westland"/>
    <x v="12"/>
    <n v="48185"/>
    <x v="2"/>
    <s v="OFF-PA-10002262"/>
    <x v="1"/>
    <x v="10"/>
    <s v="Xerox 192"/>
    <x v="56"/>
    <n v="5"/>
    <n v="0"/>
    <n v="15.552000000000001"/>
  </r>
  <r>
    <x v="4444"/>
    <x v="2205"/>
    <x v="2"/>
    <x v="912"/>
    <d v="2011-11-21T00:00:00"/>
    <s v="Standard Class"/>
    <x v="256"/>
    <s v="Steven Roelle"/>
    <x v="2"/>
    <s v="United States"/>
    <s v="Bloomington"/>
    <x v="14"/>
    <n v="47401"/>
    <x v="2"/>
    <s v="OFF-EN-10004483"/>
    <x v="1"/>
    <x v="12"/>
    <s v="#10 White Business Envelopes,4 1/8 x 9 1/2"/>
    <x v="2561"/>
    <n v="5"/>
    <n v="0"/>
    <n v="36.824499999999993"/>
  </r>
  <r>
    <x v="4445"/>
    <x v="2205"/>
    <x v="2"/>
    <x v="912"/>
    <d v="2011-11-21T00:00:00"/>
    <s v="Standard Class"/>
    <x v="256"/>
    <s v="Steven Roelle"/>
    <x v="2"/>
    <s v="United States"/>
    <s v="Bloomington"/>
    <x v="14"/>
    <n v="47401"/>
    <x v="2"/>
    <s v="OFF-PA-10003270"/>
    <x v="1"/>
    <x v="10"/>
    <s v="Xerox 1954"/>
    <x v="3381"/>
    <n v="6"/>
    <n v="0"/>
    <n v="14.256"/>
  </r>
  <r>
    <x v="4446"/>
    <x v="2205"/>
    <x v="2"/>
    <x v="912"/>
    <d v="2011-11-21T00:00:00"/>
    <s v="Standard Class"/>
    <x v="256"/>
    <s v="Steven Roelle"/>
    <x v="2"/>
    <s v="United States"/>
    <s v="Bloomington"/>
    <x v="14"/>
    <n v="47401"/>
    <x v="2"/>
    <s v="OFF-BI-10001634"/>
    <x v="1"/>
    <x v="8"/>
    <s v="Wilson Jones Active Use Binders"/>
    <x v="2769"/>
    <n v="4"/>
    <n v="0"/>
    <n v="14.268800000000001"/>
  </r>
  <r>
    <x v="4447"/>
    <x v="2205"/>
    <x v="2"/>
    <x v="912"/>
    <d v="2011-11-21T00:00:00"/>
    <s v="Standard Class"/>
    <x v="256"/>
    <s v="Steven Roelle"/>
    <x v="2"/>
    <s v="United States"/>
    <s v="Bloomington"/>
    <x v="14"/>
    <n v="47401"/>
    <x v="2"/>
    <s v="OFF-ST-10000675"/>
    <x v="1"/>
    <x v="4"/>
    <s v="File Shuttle II and Handi-File, Black"/>
    <x v="3382"/>
    <n v="5"/>
    <n v="0"/>
    <n v="42.362499999999997"/>
  </r>
  <r>
    <x v="4448"/>
    <x v="2206"/>
    <x v="1"/>
    <x v="974"/>
    <d v="2012-06-23T00:00:00"/>
    <s v="Standard Class"/>
    <x v="109"/>
    <s v="Logan Haushalter"/>
    <x v="0"/>
    <s v="United States"/>
    <s v="Los Angeles"/>
    <x v="1"/>
    <n v="90032"/>
    <x v="1"/>
    <s v="FUR-FU-10000732"/>
    <x v="0"/>
    <x v="5"/>
    <s v="Eldon 200 Class Desk Accessories"/>
    <x v="2391"/>
    <n v="2"/>
    <n v="0"/>
    <n v="4.0191999999999997"/>
  </r>
  <r>
    <x v="4449"/>
    <x v="2206"/>
    <x v="1"/>
    <x v="974"/>
    <d v="2012-06-23T00:00:00"/>
    <s v="Standard Class"/>
    <x v="109"/>
    <s v="Logan Haushalter"/>
    <x v="0"/>
    <s v="United States"/>
    <s v="Los Angeles"/>
    <x v="1"/>
    <n v="90032"/>
    <x v="1"/>
    <s v="OFF-PA-10004355"/>
    <x v="1"/>
    <x v="10"/>
    <s v="Xerox 231"/>
    <x v="90"/>
    <n v="1"/>
    <n v="0"/>
    <n v="3.1104000000000003"/>
  </r>
  <r>
    <x v="4450"/>
    <x v="2206"/>
    <x v="1"/>
    <x v="974"/>
    <d v="2012-06-23T00:00:00"/>
    <s v="Standard Class"/>
    <x v="109"/>
    <s v="Logan Haushalter"/>
    <x v="0"/>
    <s v="United States"/>
    <s v="Los Angeles"/>
    <x v="1"/>
    <n v="90032"/>
    <x v="1"/>
    <s v="OFF-EN-10000056"/>
    <x v="1"/>
    <x v="12"/>
    <s v="Cameo Buff Policy Envelopes"/>
    <x v="737"/>
    <n v="3"/>
    <n v="0"/>
    <n v="87.744299999999981"/>
  </r>
  <r>
    <x v="4451"/>
    <x v="2207"/>
    <x v="0"/>
    <x v="975"/>
    <d v="2013-07-07T00:00:00"/>
    <s v="First Class"/>
    <x v="731"/>
    <s v="Anna Andreadi"/>
    <x v="0"/>
    <s v="United States"/>
    <s v="San Francisco"/>
    <x v="1"/>
    <n v="94109"/>
    <x v="1"/>
    <s v="FUR-FU-10000221"/>
    <x v="0"/>
    <x v="5"/>
    <s v="Master Caster Door Stop, Brown"/>
    <x v="3383"/>
    <n v="5"/>
    <n v="0"/>
    <n v="8.6359999999999992"/>
  </r>
  <r>
    <x v="4452"/>
    <x v="2207"/>
    <x v="0"/>
    <x v="975"/>
    <d v="2013-07-07T00:00:00"/>
    <s v="First Class"/>
    <x v="731"/>
    <s v="Anna Andreadi"/>
    <x v="0"/>
    <s v="United States"/>
    <s v="San Francisco"/>
    <x v="1"/>
    <n v="94109"/>
    <x v="1"/>
    <s v="OFF-EN-10003567"/>
    <x v="1"/>
    <x v="12"/>
    <s v="Inter-Office Recycled Envelopes, Brown Kraft, Button-String,10&quot; x 13&quot; , 100/Box"/>
    <x v="3384"/>
    <n v="2"/>
    <n v="0"/>
    <n v="20.661200000000001"/>
  </r>
  <r>
    <x v="4453"/>
    <x v="2207"/>
    <x v="0"/>
    <x v="975"/>
    <d v="2013-07-07T00:00:00"/>
    <s v="First Class"/>
    <x v="731"/>
    <s v="Anna Andreadi"/>
    <x v="0"/>
    <s v="United States"/>
    <s v="San Francisco"/>
    <x v="1"/>
    <n v="94109"/>
    <x v="1"/>
    <s v="FUR-BO-10001811"/>
    <x v="0"/>
    <x v="0"/>
    <s v="Atlantic Metals Mobile 5-Shelf Bookcases, Custom Colors"/>
    <x v="3385"/>
    <n v="5"/>
    <n v="0.15"/>
    <n v="225.73499999999993"/>
  </r>
  <r>
    <x v="4454"/>
    <x v="2207"/>
    <x v="0"/>
    <x v="975"/>
    <d v="2013-07-07T00:00:00"/>
    <s v="First Class"/>
    <x v="731"/>
    <s v="Anna Andreadi"/>
    <x v="0"/>
    <s v="United States"/>
    <s v="San Francisco"/>
    <x v="1"/>
    <n v="94109"/>
    <x v="1"/>
    <s v="OFF-ST-10002486"/>
    <x v="1"/>
    <x v="4"/>
    <s v="Eldon Shelf Savers Cubes and Bins"/>
    <x v="3386"/>
    <n v="4"/>
    <n v="0"/>
    <n v="0.5583999999999989"/>
  </r>
  <r>
    <x v="4455"/>
    <x v="2208"/>
    <x v="1"/>
    <x v="37"/>
    <d v="2012-09-08T00:00:00"/>
    <s v="Standard Class"/>
    <x v="357"/>
    <s v="Ann Steele"/>
    <x v="2"/>
    <s v="United States"/>
    <s v="San Francisco"/>
    <x v="1"/>
    <n v="94110"/>
    <x v="1"/>
    <s v="FUR-CH-10002372"/>
    <x v="0"/>
    <x v="1"/>
    <s v="Office Star - Ergonomically Designed Knee Chair"/>
    <x v="434"/>
    <n v="2"/>
    <n v="0.2"/>
    <n v="-12.956799999999994"/>
  </r>
  <r>
    <x v="4456"/>
    <x v="2208"/>
    <x v="1"/>
    <x v="37"/>
    <d v="2012-09-08T00:00:00"/>
    <s v="Standard Class"/>
    <x v="357"/>
    <s v="Ann Steele"/>
    <x v="2"/>
    <s v="United States"/>
    <s v="San Francisco"/>
    <x v="1"/>
    <n v="94110"/>
    <x v="1"/>
    <s v="OFF-BI-10003274"/>
    <x v="1"/>
    <x v="8"/>
    <s v="Avery Durable Slant Ring Binders, No Labels"/>
    <x v="2925"/>
    <n v="2"/>
    <n v="0.2"/>
    <n v="2.1492"/>
  </r>
  <r>
    <x v="4457"/>
    <x v="2209"/>
    <x v="3"/>
    <x v="783"/>
    <d v="2014-08-13T00:00:00"/>
    <s v="Standard Class"/>
    <x v="430"/>
    <s v="Matt Collins"/>
    <x v="0"/>
    <s v="United States"/>
    <s v="San Jose"/>
    <x v="1"/>
    <n v="95123"/>
    <x v="1"/>
    <s v="OFF-PA-10001878"/>
    <x v="1"/>
    <x v="10"/>
    <s v="Xerox 1891"/>
    <x v="1672"/>
    <n v="5"/>
    <n v="0"/>
    <n v="114.93849999999998"/>
  </r>
  <r>
    <x v="4458"/>
    <x v="2210"/>
    <x v="3"/>
    <x v="677"/>
    <d v="2014-03-21T00:00:00"/>
    <s v="Standard Class"/>
    <x v="339"/>
    <s v="Sanjit Engle"/>
    <x v="0"/>
    <s v="United States"/>
    <s v="Denver"/>
    <x v="22"/>
    <n v="80219"/>
    <x v="1"/>
    <s v="OFF-SU-10002881"/>
    <x v="1"/>
    <x v="14"/>
    <s v="Martin Yale Chadless Opener Electric Letter Opener"/>
    <x v="3387"/>
    <n v="2"/>
    <n v="0.2"/>
    <n v="-299.8116"/>
  </r>
  <r>
    <x v="4459"/>
    <x v="2211"/>
    <x v="3"/>
    <x v="394"/>
    <d v="2014-10-02T00:00:00"/>
    <s v="First Class"/>
    <x v="284"/>
    <s v="Darrin Sayre"/>
    <x v="2"/>
    <s v="United States"/>
    <s v="Aurora"/>
    <x v="22"/>
    <n v="80013"/>
    <x v="1"/>
    <s v="FUR-FU-10001979"/>
    <x v="0"/>
    <x v="5"/>
    <s v="Dana Halogen Swing-Arm Architect Lamp"/>
    <x v="3388"/>
    <n v="1"/>
    <n v="0.2"/>
    <n v="3.2776000000000014"/>
  </r>
  <r>
    <x v="4460"/>
    <x v="2211"/>
    <x v="3"/>
    <x v="394"/>
    <d v="2014-10-02T00:00:00"/>
    <s v="First Class"/>
    <x v="284"/>
    <s v="Darrin Sayre"/>
    <x v="2"/>
    <s v="United States"/>
    <s v="Aurora"/>
    <x v="22"/>
    <n v="80013"/>
    <x v="1"/>
    <s v="OFF-ST-10001522"/>
    <x v="1"/>
    <x v="4"/>
    <s v="Gould Plastics 18-Pocket Panel Bin, 34w x 5-1/4d x 20-1/2h"/>
    <x v="2772"/>
    <n v="2"/>
    <n v="0.2"/>
    <n v="-29.436800000000012"/>
  </r>
  <r>
    <x v="4461"/>
    <x v="2211"/>
    <x v="3"/>
    <x v="394"/>
    <d v="2014-10-02T00:00:00"/>
    <s v="First Class"/>
    <x v="284"/>
    <s v="Darrin Sayre"/>
    <x v="2"/>
    <s v="United States"/>
    <s v="Aurora"/>
    <x v="22"/>
    <n v="80013"/>
    <x v="1"/>
    <s v="TEC-AC-10003657"/>
    <x v="2"/>
    <x v="11"/>
    <s v="Lenovo 17-Key USB Numeric Keypad"/>
    <x v="157"/>
    <n v="2"/>
    <n v="0.2"/>
    <n v="1.359599999999995"/>
  </r>
  <r>
    <x v="4462"/>
    <x v="2211"/>
    <x v="3"/>
    <x v="394"/>
    <d v="2014-10-02T00:00:00"/>
    <s v="First Class"/>
    <x v="284"/>
    <s v="Darrin Sayre"/>
    <x v="2"/>
    <s v="United States"/>
    <s v="Aurora"/>
    <x v="22"/>
    <n v="80013"/>
    <x v="1"/>
    <s v="OFF-BI-10001718"/>
    <x v="1"/>
    <x v="8"/>
    <s v="GBC DocuBind P50 Personal Binding Machine"/>
    <x v="1996"/>
    <n v="4"/>
    <n v="0.7"/>
    <n v="-58.861599999999981"/>
  </r>
  <r>
    <x v="4463"/>
    <x v="2211"/>
    <x v="3"/>
    <x v="394"/>
    <d v="2014-10-02T00:00:00"/>
    <s v="First Class"/>
    <x v="284"/>
    <s v="Darrin Sayre"/>
    <x v="2"/>
    <s v="United States"/>
    <s v="Aurora"/>
    <x v="22"/>
    <n v="80013"/>
    <x v="1"/>
    <s v="OFF-PA-10003022"/>
    <x v="1"/>
    <x v="10"/>
    <s v="Xerox 1992"/>
    <x v="646"/>
    <n v="3"/>
    <n v="0.2"/>
    <n v="5.2026000000000003"/>
  </r>
  <r>
    <x v="4464"/>
    <x v="2211"/>
    <x v="3"/>
    <x v="394"/>
    <d v="2014-10-02T00:00:00"/>
    <s v="First Class"/>
    <x v="284"/>
    <s v="Darrin Sayre"/>
    <x v="2"/>
    <s v="United States"/>
    <s v="Aurora"/>
    <x v="22"/>
    <n v="80013"/>
    <x v="1"/>
    <s v="OFF-AP-10000891"/>
    <x v="1"/>
    <x v="9"/>
    <s v="Kensington 7 Outlet MasterPiece HOMEOFFICE Power Control Center"/>
    <x v="3389"/>
    <n v="2"/>
    <n v="0.2"/>
    <n v="26.22399999999999"/>
  </r>
  <r>
    <x v="4465"/>
    <x v="2212"/>
    <x v="1"/>
    <x v="976"/>
    <d v="2012-08-11T00:00:00"/>
    <s v="Standard Class"/>
    <x v="374"/>
    <s v="Noel Staavos"/>
    <x v="1"/>
    <s v="United States"/>
    <s v="Boise"/>
    <x v="45"/>
    <n v="83704"/>
    <x v="1"/>
    <s v="OFF-BI-10004970"/>
    <x v="1"/>
    <x v="8"/>
    <s v="ACCOHIDE 3-Ring Binder, Blue, 1&quot;"/>
    <x v="106"/>
    <n v="1"/>
    <n v="0.2"/>
    <n v="1.1151"/>
  </r>
  <r>
    <x v="4466"/>
    <x v="2213"/>
    <x v="3"/>
    <x v="221"/>
    <d v="2014-12-02T00:00:00"/>
    <s v="Standard Class"/>
    <x v="567"/>
    <s v="Kelly Andreada"/>
    <x v="0"/>
    <s v="United States"/>
    <s v="New York City"/>
    <x v="15"/>
    <n v="10035"/>
    <x v="3"/>
    <s v="OFF-AR-10003759"/>
    <x v="1"/>
    <x v="6"/>
    <s v="Crayola Anti Dust Chalk, 12/Pack"/>
    <x v="3390"/>
    <n v="9"/>
    <n v="0"/>
    <n v="7.3709999999999996"/>
  </r>
  <r>
    <x v="4467"/>
    <x v="2213"/>
    <x v="3"/>
    <x v="221"/>
    <d v="2014-12-02T00:00:00"/>
    <s v="Standard Class"/>
    <x v="567"/>
    <s v="Kelly Andreada"/>
    <x v="0"/>
    <s v="United States"/>
    <s v="New York City"/>
    <x v="15"/>
    <n v="10035"/>
    <x v="3"/>
    <s v="OFF-EN-10003001"/>
    <x v="1"/>
    <x v="12"/>
    <s v="Ames Color-File Green Diamond Border X-ray Mailers"/>
    <x v="1244"/>
    <n v="2"/>
    <n v="0"/>
    <n v="78.941199999999995"/>
  </r>
  <r>
    <x v="4468"/>
    <x v="2213"/>
    <x v="3"/>
    <x v="221"/>
    <d v="2014-12-02T00:00:00"/>
    <s v="Standard Class"/>
    <x v="567"/>
    <s v="Kelly Andreada"/>
    <x v="0"/>
    <s v="United States"/>
    <s v="New York City"/>
    <x v="15"/>
    <n v="10035"/>
    <x v="3"/>
    <s v="FUR-BO-10000780"/>
    <x v="0"/>
    <x v="0"/>
    <s v="O'Sullivan Plantations 2-Door Library in Landvery Oak"/>
    <x v="244"/>
    <n v="2"/>
    <n v="0.2"/>
    <n v="-16.078399999999988"/>
  </r>
  <r>
    <x v="4469"/>
    <x v="2213"/>
    <x v="3"/>
    <x v="221"/>
    <d v="2014-12-02T00:00:00"/>
    <s v="Standard Class"/>
    <x v="567"/>
    <s v="Kelly Andreada"/>
    <x v="0"/>
    <s v="United States"/>
    <s v="New York City"/>
    <x v="15"/>
    <n v="10035"/>
    <x v="3"/>
    <s v="OFF-PA-10001972"/>
    <x v="1"/>
    <x v="10"/>
    <s v="Xerox 214"/>
    <x v="91"/>
    <n v="2"/>
    <n v="0"/>
    <n v="6.2208000000000006"/>
  </r>
  <r>
    <x v="4470"/>
    <x v="2214"/>
    <x v="3"/>
    <x v="540"/>
    <d v="2014-05-13T00:00:00"/>
    <s v="Standard Class"/>
    <x v="137"/>
    <s v="Don Jones"/>
    <x v="1"/>
    <s v="United States"/>
    <s v="Philadelphia"/>
    <x v="9"/>
    <n v="19140"/>
    <x v="3"/>
    <s v="FUR-CH-10003535"/>
    <x v="0"/>
    <x v="1"/>
    <s v="Global Armless Task Chair, Royal Blue"/>
    <x v="3391"/>
    <n v="3"/>
    <n v="0.3"/>
    <n v="-23.782199999999996"/>
  </r>
  <r>
    <x v="4471"/>
    <x v="2215"/>
    <x v="3"/>
    <x v="365"/>
    <d v="2014-09-30T00:00:00"/>
    <s v="Same Day"/>
    <x v="67"/>
    <s v="Maureen Gastineau"/>
    <x v="2"/>
    <s v="United States"/>
    <s v="Mentor"/>
    <x v="24"/>
    <n v="44060"/>
    <x v="3"/>
    <s v="FUR-CH-10003774"/>
    <x v="0"/>
    <x v="1"/>
    <s v="Global Wood Trimmed Manager's Task Chair, Khaki"/>
    <x v="1346"/>
    <n v="1"/>
    <n v="0.3"/>
    <n v="-15.466600000000003"/>
  </r>
  <r>
    <x v="4472"/>
    <x v="2215"/>
    <x v="3"/>
    <x v="365"/>
    <d v="2014-09-30T00:00:00"/>
    <s v="Same Day"/>
    <x v="67"/>
    <s v="Maureen Gastineau"/>
    <x v="2"/>
    <s v="United States"/>
    <s v="Mentor"/>
    <x v="24"/>
    <n v="44060"/>
    <x v="3"/>
    <s v="TEC-AC-10004571"/>
    <x v="2"/>
    <x v="11"/>
    <s v="Logitech G700s Rechargeable Gaming Mouse"/>
    <x v="1977"/>
    <n v="3"/>
    <n v="0.2"/>
    <n v="65.993400000000008"/>
  </r>
  <r>
    <x v="4473"/>
    <x v="2215"/>
    <x v="3"/>
    <x v="365"/>
    <d v="2014-09-30T00:00:00"/>
    <s v="Same Day"/>
    <x v="67"/>
    <s v="Maureen Gastineau"/>
    <x v="2"/>
    <s v="United States"/>
    <s v="Mentor"/>
    <x v="24"/>
    <n v="44060"/>
    <x v="3"/>
    <s v="FUR-TA-10004442"/>
    <x v="0"/>
    <x v="3"/>
    <s v="Riverside Furniture Stanwyck Manor Table Series"/>
    <x v="2458"/>
    <n v="2"/>
    <n v="0.4"/>
    <n v="-189.32100000000003"/>
  </r>
  <r>
    <x v="4474"/>
    <x v="2215"/>
    <x v="3"/>
    <x v="365"/>
    <d v="2014-09-30T00:00:00"/>
    <s v="Same Day"/>
    <x v="67"/>
    <s v="Maureen Gastineau"/>
    <x v="2"/>
    <s v="United States"/>
    <s v="Mentor"/>
    <x v="24"/>
    <n v="44060"/>
    <x v="3"/>
    <s v="OFF-PA-10002787"/>
    <x v="1"/>
    <x v="10"/>
    <s v="Xerox 227"/>
    <x v="12"/>
    <n v="3"/>
    <n v="0.2"/>
    <n v="5.4432"/>
  </r>
  <r>
    <x v="4475"/>
    <x v="2215"/>
    <x v="3"/>
    <x v="365"/>
    <d v="2014-09-30T00:00:00"/>
    <s v="Same Day"/>
    <x v="67"/>
    <s v="Maureen Gastineau"/>
    <x v="2"/>
    <s v="United States"/>
    <s v="Mentor"/>
    <x v="24"/>
    <n v="44060"/>
    <x v="3"/>
    <s v="FUR-FU-10004586"/>
    <x v="0"/>
    <x v="5"/>
    <s v="G.E. Longer-Life Indoor Recessed Floodlight Bulbs"/>
    <x v="3392"/>
    <n v="4"/>
    <n v="0.2"/>
    <n v="7.436799999999999"/>
  </r>
  <r>
    <x v="4476"/>
    <x v="2215"/>
    <x v="3"/>
    <x v="365"/>
    <d v="2014-09-30T00:00:00"/>
    <s v="Same Day"/>
    <x v="67"/>
    <s v="Maureen Gastineau"/>
    <x v="2"/>
    <s v="United States"/>
    <s v="Mentor"/>
    <x v="24"/>
    <n v="44060"/>
    <x v="3"/>
    <s v="OFF-PA-10002606"/>
    <x v="1"/>
    <x v="10"/>
    <s v="Xerox 1928"/>
    <x v="582"/>
    <n v="2"/>
    <n v="0.2"/>
    <n v="2.6399999999999997"/>
  </r>
  <r>
    <x v="4477"/>
    <x v="2216"/>
    <x v="3"/>
    <x v="760"/>
    <d v="2014-10-23T00:00:00"/>
    <s v="Same Day"/>
    <x v="379"/>
    <s v="Brian DeCherney"/>
    <x v="0"/>
    <s v="United States"/>
    <s v="Lawton"/>
    <x v="26"/>
    <n v="73505"/>
    <x v="2"/>
    <s v="OFF-ST-10000129"/>
    <x v="1"/>
    <x v="4"/>
    <s v="Fellowes Recycled Storage Drawers"/>
    <x v="3393"/>
    <n v="3"/>
    <n v="0"/>
    <n v="23.316299999999984"/>
  </r>
  <r>
    <x v="4478"/>
    <x v="2216"/>
    <x v="3"/>
    <x v="760"/>
    <d v="2014-10-23T00:00:00"/>
    <s v="Same Day"/>
    <x v="379"/>
    <s v="Brian DeCherney"/>
    <x v="0"/>
    <s v="United States"/>
    <s v="Lawton"/>
    <x v="26"/>
    <n v="73505"/>
    <x v="2"/>
    <s v="FUR-TA-10003748"/>
    <x v="0"/>
    <x v="3"/>
    <s v="Bevis 36 x 72 Conference Tables"/>
    <x v="3394"/>
    <n v="2"/>
    <n v="0"/>
    <n v="54.775599999999997"/>
  </r>
  <r>
    <x v="4479"/>
    <x v="2217"/>
    <x v="2"/>
    <x v="977"/>
    <d v="2011-03-28T00:00:00"/>
    <s v="Standard Class"/>
    <x v="303"/>
    <s v="Carlos Daly"/>
    <x v="0"/>
    <s v="United States"/>
    <s v="New York City"/>
    <x v="15"/>
    <n v="10024"/>
    <x v="3"/>
    <s v="OFF-PA-10004948"/>
    <x v="1"/>
    <x v="10"/>
    <s v="Xerox 190"/>
    <x v="1691"/>
    <n v="5"/>
    <n v="0"/>
    <n v="11.703000000000001"/>
  </r>
  <r>
    <x v="4480"/>
    <x v="2218"/>
    <x v="0"/>
    <x v="54"/>
    <d v="2013-11-09T00:00:00"/>
    <s v="Standard Class"/>
    <x v="190"/>
    <s v="Xylona Preis"/>
    <x v="0"/>
    <s v="United States"/>
    <s v="Los Angeles"/>
    <x v="1"/>
    <n v="90049"/>
    <x v="1"/>
    <s v="OFF-FA-10001561"/>
    <x v="1"/>
    <x v="13"/>
    <s v="Stockwell Push Pins"/>
    <x v="53"/>
    <n v="7"/>
    <n v="0"/>
    <n v="5.0358000000000001"/>
  </r>
  <r>
    <x v="4481"/>
    <x v="2218"/>
    <x v="0"/>
    <x v="54"/>
    <d v="2013-11-09T00:00:00"/>
    <s v="Standard Class"/>
    <x v="190"/>
    <s v="Xylona Preis"/>
    <x v="0"/>
    <s v="United States"/>
    <s v="Los Angeles"/>
    <x v="1"/>
    <n v="90049"/>
    <x v="1"/>
    <s v="OFF-AP-10002998"/>
    <x v="1"/>
    <x v="9"/>
    <s v="Holmes 99% HEPA Air Purifier"/>
    <x v="3395"/>
    <n v="2"/>
    <n v="0"/>
    <n v="14.295599999999997"/>
  </r>
  <r>
    <x v="4482"/>
    <x v="2218"/>
    <x v="0"/>
    <x v="54"/>
    <d v="2013-11-09T00:00:00"/>
    <s v="Standard Class"/>
    <x v="190"/>
    <s v="Xylona Preis"/>
    <x v="0"/>
    <s v="United States"/>
    <s v="Los Angeles"/>
    <x v="1"/>
    <n v="90049"/>
    <x v="1"/>
    <s v="OFF-BI-10003981"/>
    <x v="1"/>
    <x v="8"/>
    <s v="Avery Durable Plastic 1&quot; Binders"/>
    <x v="2226"/>
    <n v="12"/>
    <n v="0.2"/>
    <n v="15.799199999999999"/>
  </r>
  <r>
    <x v="4483"/>
    <x v="2218"/>
    <x v="0"/>
    <x v="54"/>
    <d v="2013-11-09T00:00:00"/>
    <s v="Standard Class"/>
    <x v="190"/>
    <s v="Xylona Preis"/>
    <x v="0"/>
    <s v="United States"/>
    <s v="Los Angeles"/>
    <x v="1"/>
    <n v="90049"/>
    <x v="1"/>
    <s v="OFF-PA-10001725"/>
    <x v="1"/>
    <x v="10"/>
    <s v="Xerox 1892"/>
    <x v="2248"/>
    <n v="3"/>
    <n v="0"/>
    <n v="56.977199999999996"/>
  </r>
  <r>
    <x v="4484"/>
    <x v="2218"/>
    <x v="0"/>
    <x v="54"/>
    <d v="2013-11-09T00:00:00"/>
    <s v="Standard Class"/>
    <x v="190"/>
    <s v="Xylona Preis"/>
    <x v="0"/>
    <s v="United States"/>
    <s v="Los Angeles"/>
    <x v="1"/>
    <n v="90049"/>
    <x v="1"/>
    <s v="OFF-BI-10002071"/>
    <x v="1"/>
    <x v="8"/>
    <s v="Fellowes Black Plastic Comb Bindings"/>
    <x v="3396"/>
    <n v="2"/>
    <n v="0.2"/>
    <n v="3.0211999999999994"/>
  </r>
  <r>
    <x v="4485"/>
    <x v="2218"/>
    <x v="0"/>
    <x v="54"/>
    <d v="2013-11-09T00:00:00"/>
    <s v="Standard Class"/>
    <x v="190"/>
    <s v="Xylona Preis"/>
    <x v="0"/>
    <s v="United States"/>
    <s v="Los Angeles"/>
    <x v="1"/>
    <n v="90049"/>
    <x v="1"/>
    <s v="OFF-PA-10000477"/>
    <x v="1"/>
    <x v="10"/>
    <s v="Xerox 22"/>
    <x v="541"/>
    <n v="3"/>
    <n v="0"/>
    <n v="9.3312000000000008"/>
  </r>
  <r>
    <x v="4486"/>
    <x v="2218"/>
    <x v="0"/>
    <x v="54"/>
    <d v="2013-11-09T00:00:00"/>
    <s v="Standard Class"/>
    <x v="190"/>
    <s v="Xylona Preis"/>
    <x v="0"/>
    <s v="United States"/>
    <s v="Los Angeles"/>
    <x v="1"/>
    <n v="90049"/>
    <x v="1"/>
    <s v="OFF-PA-10004359"/>
    <x v="1"/>
    <x v="10"/>
    <s v="Multicolor Computer Printout Paper"/>
    <x v="1836"/>
    <n v="3"/>
    <n v="0"/>
    <n v="150.98399999999998"/>
  </r>
  <r>
    <x v="4487"/>
    <x v="2219"/>
    <x v="1"/>
    <x v="577"/>
    <d v="2012-09-11T00:00:00"/>
    <s v="Standard Class"/>
    <x v="402"/>
    <s v="Cathy Armstrong"/>
    <x v="2"/>
    <s v="United States"/>
    <s v="Houston"/>
    <x v="5"/>
    <n v="77036"/>
    <x v="2"/>
    <s v="OFF-BI-10000962"/>
    <x v="1"/>
    <x v="8"/>
    <s v="Acco Flexible ACCOHIDE Square Ring Data Binder, Dark Blue, 11 1/2&quot; X 14&quot; 7/8&quot;"/>
    <x v="3397"/>
    <n v="5"/>
    <n v="0.8"/>
    <n v="-25.218500000000006"/>
  </r>
  <r>
    <x v="4488"/>
    <x v="2219"/>
    <x v="1"/>
    <x v="577"/>
    <d v="2012-09-11T00:00:00"/>
    <s v="Standard Class"/>
    <x v="402"/>
    <s v="Cathy Armstrong"/>
    <x v="2"/>
    <s v="United States"/>
    <s v="Houston"/>
    <x v="5"/>
    <n v="77036"/>
    <x v="2"/>
    <s v="OFF-SU-10003567"/>
    <x v="1"/>
    <x v="14"/>
    <s v="Stiletto Hand Letter Openers"/>
    <x v="3398"/>
    <n v="9"/>
    <n v="0.2"/>
    <n v="-14.687999999999999"/>
  </r>
  <r>
    <x v="4489"/>
    <x v="2219"/>
    <x v="1"/>
    <x v="577"/>
    <d v="2012-09-11T00:00:00"/>
    <s v="Standard Class"/>
    <x v="402"/>
    <s v="Cathy Armstrong"/>
    <x v="2"/>
    <s v="United States"/>
    <s v="Houston"/>
    <x v="5"/>
    <n v="77036"/>
    <x v="2"/>
    <s v="OFF-BI-10003708"/>
    <x v="1"/>
    <x v="8"/>
    <s v="Acco Four Pocket Poly Ring Binder with Label Holder, Smoke, 1&quot;"/>
    <x v="3399"/>
    <n v="3"/>
    <n v="0.8"/>
    <n v="-7.8225000000000016"/>
  </r>
  <r>
    <x v="4490"/>
    <x v="2220"/>
    <x v="3"/>
    <x v="718"/>
    <d v="2014-08-22T00:00:00"/>
    <s v="Standard Class"/>
    <x v="49"/>
    <s v="Janet Martin"/>
    <x v="0"/>
    <s v="United States"/>
    <s v="Los Angeles"/>
    <x v="1"/>
    <n v="90032"/>
    <x v="1"/>
    <s v="FUR-TA-10001095"/>
    <x v="0"/>
    <x v="3"/>
    <s v="Chromcraft Round Conference Tables"/>
    <x v="3400"/>
    <n v="3"/>
    <n v="0.2"/>
    <n v="5.2287000000000035"/>
  </r>
  <r>
    <x v="4491"/>
    <x v="2221"/>
    <x v="2"/>
    <x v="588"/>
    <d v="2011-12-03T00:00:00"/>
    <s v="Second Class"/>
    <x v="300"/>
    <s v="Joe Kamberova"/>
    <x v="0"/>
    <s v="United States"/>
    <s v="Columbus"/>
    <x v="24"/>
    <n v="43229"/>
    <x v="3"/>
    <s v="TEC-CO-10001571"/>
    <x v="2"/>
    <x v="16"/>
    <s v="Sharp 1540cs Digital Laser Copier"/>
    <x v="3401"/>
    <n v="2"/>
    <n v="0.4"/>
    <n v="109.99799999999999"/>
  </r>
  <r>
    <x v="4492"/>
    <x v="2221"/>
    <x v="2"/>
    <x v="588"/>
    <d v="2011-12-03T00:00:00"/>
    <s v="Second Class"/>
    <x v="300"/>
    <s v="Joe Kamberova"/>
    <x v="0"/>
    <s v="United States"/>
    <s v="Columbus"/>
    <x v="24"/>
    <n v="43229"/>
    <x v="3"/>
    <s v="FUR-FU-10000221"/>
    <x v="0"/>
    <x v="5"/>
    <s v="Master Caster Door Stop, Brown"/>
    <x v="3402"/>
    <n v="2"/>
    <n v="0.2"/>
    <n v="1.4223999999999997"/>
  </r>
  <r>
    <x v="4493"/>
    <x v="2221"/>
    <x v="2"/>
    <x v="588"/>
    <d v="2011-12-03T00:00:00"/>
    <s v="Second Class"/>
    <x v="300"/>
    <s v="Joe Kamberova"/>
    <x v="0"/>
    <s v="United States"/>
    <s v="Columbus"/>
    <x v="24"/>
    <n v="43229"/>
    <x v="3"/>
    <s v="OFF-PA-10001972"/>
    <x v="1"/>
    <x v="10"/>
    <s v="Xerox 214"/>
    <x v="1590"/>
    <n v="7"/>
    <n v="0.2"/>
    <n v="12.700800000000001"/>
  </r>
  <r>
    <x v="4494"/>
    <x v="2221"/>
    <x v="2"/>
    <x v="588"/>
    <d v="2011-12-03T00:00:00"/>
    <s v="Second Class"/>
    <x v="300"/>
    <s v="Joe Kamberova"/>
    <x v="0"/>
    <s v="United States"/>
    <s v="Columbus"/>
    <x v="24"/>
    <n v="43229"/>
    <x v="3"/>
    <s v="FUR-CH-10000015"/>
    <x v="0"/>
    <x v="1"/>
    <s v="Hon Multipurpose Stacking Arm Chairs"/>
    <x v="3403"/>
    <n v="6"/>
    <n v="0.3"/>
    <n v="-51.983999999999924"/>
  </r>
  <r>
    <x v="4495"/>
    <x v="2222"/>
    <x v="3"/>
    <x v="978"/>
    <d v="2014-06-24T00:00:00"/>
    <s v="Standard Class"/>
    <x v="113"/>
    <s v="Craig Carreira"/>
    <x v="0"/>
    <s v="United States"/>
    <s v="Los Angeles"/>
    <x v="1"/>
    <n v="90032"/>
    <x v="1"/>
    <s v="FUR-BO-10004015"/>
    <x v="0"/>
    <x v="0"/>
    <s v="Bush Andora Bookcase, Maple/Graphite Gray Finish"/>
    <x v="3404"/>
    <n v="9"/>
    <n v="0.15"/>
    <n v="75.593699999999899"/>
  </r>
  <r>
    <x v="4496"/>
    <x v="2222"/>
    <x v="3"/>
    <x v="978"/>
    <d v="2014-06-24T00:00:00"/>
    <s v="Standard Class"/>
    <x v="113"/>
    <s v="Craig Carreira"/>
    <x v="0"/>
    <s v="United States"/>
    <s v="Los Angeles"/>
    <x v="1"/>
    <n v="90032"/>
    <x v="1"/>
    <s v="OFF-PA-10002036"/>
    <x v="1"/>
    <x v="10"/>
    <s v="Xerox 1930"/>
    <x v="789"/>
    <n v="6"/>
    <n v="0"/>
    <n v="19.051200000000001"/>
  </r>
  <r>
    <x v="4497"/>
    <x v="2223"/>
    <x v="3"/>
    <x v="574"/>
    <d v="2014-12-10T00:00:00"/>
    <s v="Standard Class"/>
    <x v="543"/>
    <s v="Giulietta Weimer"/>
    <x v="0"/>
    <s v="United States"/>
    <s v="Philadelphia"/>
    <x v="9"/>
    <n v="19140"/>
    <x v="3"/>
    <s v="OFF-BI-10003650"/>
    <x v="1"/>
    <x v="8"/>
    <s v="GBC DocuBind 300 Electric Binding Machine"/>
    <x v="3405"/>
    <n v="4"/>
    <n v="0.7"/>
    <n v="-462.86239999999998"/>
  </r>
  <r>
    <x v="4498"/>
    <x v="2224"/>
    <x v="2"/>
    <x v="871"/>
    <d v="2011-11-26T00:00:00"/>
    <s v="Standard Class"/>
    <x v="744"/>
    <s v="Georgia Rosenberg"/>
    <x v="1"/>
    <s v="United States"/>
    <s v="San Francisco"/>
    <x v="1"/>
    <n v="94110"/>
    <x v="1"/>
    <s v="OFF-PA-10003309"/>
    <x v="1"/>
    <x v="10"/>
    <s v="Xerox 211"/>
    <x v="91"/>
    <n v="2"/>
    <n v="0"/>
    <n v="6.2208000000000006"/>
  </r>
  <r>
    <x v="4499"/>
    <x v="2225"/>
    <x v="0"/>
    <x v="342"/>
    <d v="2013-04-17T00:00:00"/>
    <s v="Standard Class"/>
    <x v="524"/>
    <s v="Filia McAdams"/>
    <x v="1"/>
    <s v="United States"/>
    <s v="Bakersfield"/>
    <x v="1"/>
    <n v="93309"/>
    <x v="1"/>
    <s v="OFF-PA-10002787"/>
    <x v="1"/>
    <x v="10"/>
    <s v="Xerox 227"/>
    <x v="91"/>
    <n v="2"/>
    <n v="0"/>
    <n v="6.2208000000000006"/>
  </r>
  <r>
    <x v="4500"/>
    <x v="2225"/>
    <x v="0"/>
    <x v="342"/>
    <d v="2013-04-17T00:00:00"/>
    <s v="Standard Class"/>
    <x v="524"/>
    <s v="Filia McAdams"/>
    <x v="1"/>
    <s v="United States"/>
    <s v="Bakersfield"/>
    <x v="1"/>
    <n v="93309"/>
    <x v="1"/>
    <s v="OFF-BI-10000174"/>
    <x v="1"/>
    <x v="8"/>
    <s v="Wilson Jones Clip &amp; Carry Folder Binder Tool for Ring Binders, Clear"/>
    <x v="350"/>
    <n v="5"/>
    <n v="0.2"/>
    <n v="8.1199999999999974"/>
  </r>
  <r>
    <x v="4501"/>
    <x v="2226"/>
    <x v="2"/>
    <x v="479"/>
    <d v="2011-07-04T00:00:00"/>
    <s v="Standard Class"/>
    <x v="99"/>
    <s v="Michael Stewart"/>
    <x v="1"/>
    <s v="United States"/>
    <s v="Houston"/>
    <x v="5"/>
    <n v="77095"/>
    <x v="2"/>
    <s v="OFF-PA-10002005"/>
    <x v="1"/>
    <x v="10"/>
    <s v="Xerox 225"/>
    <x v="233"/>
    <n v="5"/>
    <n v="0.2"/>
    <n v="9.0719999999999992"/>
  </r>
  <r>
    <x v="4502"/>
    <x v="2226"/>
    <x v="2"/>
    <x v="479"/>
    <d v="2011-07-04T00:00:00"/>
    <s v="Standard Class"/>
    <x v="99"/>
    <s v="Michael Stewart"/>
    <x v="1"/>
    <s v="United States"/>
    <s v="Houston"/>
    <x v="5"/>
    <n v="77095"/>
    <x v="2"/>
    <s v="OFF-FA-10002815"/>
    <x v="1"/>
    <x v="13"/>
    <s v="Staples"/>
    <x v="3406"/>
    <n v="6"/>
    <n v="0.2"/>
    <n v="7.1928000000000001"/>
  </r>
  <r>
    <x v="4503"/>
    <x v="2227"/>
    <x v="2"/>
    <x v="163"/>
    <d v="2011-12-29T00:00:00"/>
    <s v="Standard Class"/>
    <x v="408"/>
    <s v="Ben Ferrer"/>
    <x v="2"/>
    <s v="United States"/>
    <s v="Los Angeles"/>
    <x v="1"/>
    <n v="90045"/>
    <x v="1"/>
    <s v="TEC-PH-10000213"/>
    <x v="2"/>
    <x v="7"/>
    <s v="Seidio BD2-HK3IPH5-BK DILEX Case and Holster Combo for Apple iPhone 5/5s - Black"/>
    <x v="3407"/>
    <n v="7"/>
    <n v="0.2"/>
    <n v="17.365599999999993"/>
  </r>
  <r>
    <x v="4504"/>
    <x v="2227"/>
    <x v="2"/>
    <x v="163"/>
    <d v="2011-12-29T00:00:00"/>
    <s v="Standard Class"/>
    <x v="408"/>
    <s v="Ben Ferrer"/>
    <x v="2"/>
    <s v="United States"/>
    <s v="Los Angeles"/>
    <x v="1"/>
    <n v="90045"/>
    <x v="1"/>
    <s v="OFF-AP-10000828"/>
    <x v="1"/>
    <x v="9"/>
    <s v="Avanti 4.4 Cu. Ft. Refrigerator"/>
    <x v="2759"/>
    <n v="2"/>
    <n v="0"/>
    <n v="101.34879999999998"/>
  </r>
  <r>
    <x v="4505"/>
    <x v="2227"/>
    <x v="2"/>
    <x v="163"/>
    <d v="2011-12-29T00:00:00"/>
    <s v="Standard Class"/>
    <x v="408"/>
    <s v="Ben Ferrer"/>
    <x v="2"/>
    <s v="United States"/>
    <s v="Los Angeles"/>
    <x v="1"/>
    <n v="90045"/>
    <x v="1"/>
    <s v="TEC-AC-10004708"/>
    <x v="2"/>
    <x v="11"/>
    <s v="Sony 32GB Class 10 Micro SDHC R40 Memory Card"/>
    <x v="3408"/>
    <n v="3"/>
    <n v="0"/>
    <n v="13.198499999999999"/>
  </r>
  <r>
    <x v="4506"/>
    <x v="2227"/>
    <x v="2"/>
    <x v="163"/>
    <d v="2011-12-29T00:00:00"/>
    <s v="Standard Class"/>
    <x v="408"/>
    <s v="Ben Ferrer"/>
    <x v="2"/>
    <s v="United States"/>
    <s v="Los Angeles"/>
    <x v="1"/>
    <n v="90045"/>
    <x v="1"/>
    <s v="TEC-PH-10001530"/>
    <x v="2"/>
    <x v="7"/>
    <s v="Cisco Unified IP Phone 7945G VoIP phone"/>
    <x v="3409"/>
    <n v="3"/>
    <n v="0.2"/>
    <n v="51.148499999999984"/>
  </r>
  <r>
    <x v="4507"/>
    <x v="2227"/>
    <x v="2"/>
    <x v="163"/>
    <d v="2011-12-29T00:00:00"/>
    <s v="Standard Class"/>
    <x v="408"/>
    <s v="Ben Ferrer"/>
    <x v="2"/>
    <s v="United States"/>
    <s v="Los Angeles"/>
    <x v="1"/>
    <n v="90045"/>
    <x v="1"/>
    <s v="OFF-ST-10002301"/>
    <x v="1"/>
    <x v="4"/>
    <s v="Tennsco Commercial Shelving"/>
    <x v="2422"/>
    <n v="1"/>
    <n v="0"/>
    <n v="0.20339999999999847"/>
  </r>
  <r>
    <x v="4508"/>
    <x v="2227"/>
    <x v="2"/>
    <x v="163"/>
    <d v="2011-12-29T00:00:00"/>
    <s v="Standard Class"/>
    <x v="408"/>
    <s v="Ben Ferrer"/>
    <x v="2"/>
    <s v="United States"/>
    <s v="Los Angeles"/>
    <x v="1"/>
    <n v="90045"/>
    <x v="1"/>
    <s v="FUR-FU-10002554"/>
    <x v="0"/>
    <x v="5"/>
    <s v="Westinghouse Floor Lamp with Metal Mesh Shade, Black"/>
    <x v="1169"/>
    <n v="1"/>
    <n v="0"/>
    <n v="5.5176999999999978"/>
  </r>
  <r>
    <x v="4509"/>
    <x v="2228"/>
    <x v="3"/>
    <x v="979"/>
    <d v="2014-05-30T00:00:00"/>
    <s v="Standard Class"/>
    <x v="745"/>
    <s v="Vivek Sundaresam"/>
    <x v="0"/>
    <s v="United States"/>
    <s v="Los Angeles"/>
    <x v="1"/>
    <n v="90036"/>
    <x v="1"/>
    <s v="FUR-TA-10001520"/>
    <x v="0"/>
    <x v="3"/>
    <s v="Lesro Sheffield Collection Coffee Table, End Table, Center Table, Corner Table"/>
    <x v="2473"/>
    <n v="3"/>
    <n v="0.2"/>
    <n v="-6.423300000000026"/>
  </r>
  <r>
    <x v="4510"/>
    <x v="2229"/>
    <x v="0"/>
    <x v="338"/>
    <d v="2013-11-15T00:00:00"/>
    <s v="Standard Class"/>
    <x v="366"/>
    <s v="Kalyca Meade"/>
    <x v="1"/>
    <s v="United States"/>
    <s v="Springfield"/>
    <x v="25"/>
    <n v="65807"/>
    <x v="2"/>
    <s v="FUR-FU-10001085"/>
    <x v="0"/>
    <x v="5"/>
    <s v="3M Polarizing Light Filter Sleeves"/>
    <x v="3410"/>
    <n v="2"/>
    <n v="0"/>
    <n v="17.157999999999998"/>
  </r>
  <r>
    <x v="4511"/>
    <x v="2229"/>
    <x v="0"/>
    <x v="338"/>
    <d v="2013-11-15T00:00:00"/>
    <s v="Standard Class"/>
    <x v="366"/>
    <s v="Kalyca Meade"/>
    <x v="1"/>
    <s v="United States"/>
    <s v="Springfield"/>
    <x v="25"/>
    <n v="65807"/>
    <x v="2"/>
    <s v="OFF-BI-10001597"/>
    <x v="1"/>
    <x v="8"/>
    <s v="Wilson Jones Ledger-Size, Piano-Hinge Binder, 2&quot;, Blue"/>
    <x v="3411"/>
    <n v="2"/>
    <n v="0"/>
    <n v="39.340799999999994"/>
  </r>
  <r>
    <x v="4512"/>
    <x v="2230"/>
    <x v="0"/>
    <x v="824"/>
    <d v="2013-10-04T00:00:00"/>
    <s v="First Class"/>
    <x v="431"/>
    <s v="Liz Preis"/>
    <x v="0"/>
    <s v="United States"/>
    <s v="Phoenix"/>
    <x v="16"/>
    <n v="85023"/>
    <x v="1"/>
    <s v="OFF-BI-10002429"/>
    <x v="1"/>
    <x v="8"/>
    <s v="Premier Elliptical Ring Binder, Black"/>
    <x v="3412"/>
    <n v="6"/>
    <n v="0.7"/>
    <n v="-40.180799999999991"/>
  </r>
  <r>
    <x v="4513"/>
    <x v="2231"/>
    <x v="0"/>
    <x v="47"/>
    <d v="2013-09-09T00:00:00"/>
    <s v="First Class"/>
    <x v="696"/>
    <s v="Bruce Geld"/>
    <x v="0"/>
    <s v="United States"/>
    <s v="Houston"/>
    <x v="5"/>
    <n v="77070"/>
    <x v="2"/>
    <s v="OFF-ST-10001590"/>
    <x v="1"/>
    <x v="4"/>
    <s v="Tenex Personal Project File with Scoop Front Design, Black"/>
    <x v="3413"/>
    <n v="1"/>
    <n v="0.2"/>
    <n v="0.8087999999999993"/>
  </r>
  <r>
    <x v="4514"/>
    <x v="2232"/>
    <x v="0"/>
    <x v="189"/>
    <d v="2013-11-02T00:00:00"/>
    <s v="Second Class"/>
    <x v="572"/>
    <s v="Ben Wallace"/>
    <x v="0"/>
    <s v="United States"/>
    <s v="Hampton"/>
    <x v="17"/>
    <n v="23666"/>
    <x v="0"/>
    <s v="FUR-CH-10000847"/>
    <x v="0"/>
    <x v="1"/>
    <s v="Global Executive Mid-Back Manager's Chair"/>
    <x v="3414"/>
    <n v="1"/>
    <n v="0"/>
    <n v="75.654799999999994"/>
  </r>
  <r>
    <x v="4515"/>
    <x v="2233"/>
    <x v="3"/>
    <x v="760"/>
    <d v="2014-10-27T00:00:00"/>
    <s v="Standard Class"/>
    <x v="28"/>
    <s v="Paul Stevenson"/>
    <x v="2"/>
    <s v="United States"/>
    <s v="Tulsa"/>
    <x v="26"/>
    <n v="74133"/>
    <x v="2"/>
    <s v="OFF-AR-10003179"/>
    <x v="1"/>
    <x v="6"/>
    <s v="Dixon Ticonderoga Core-Lock Colored Pencils"/>
    <x v="2978"/>
    <n v="4"/>
    <n v="0"/>
    <n v="12.025199999999998"/>
  </r>
  <r>
    <x v="4516"/>
    <x v="2234"/>
    <x v="0"/>
    <x v="306"/>
    <d v="2013-09-21T00:00:00"/>
    <s v="Standard Class"/>
    <x v="262"/>
    <s v="Rob Beeghly"/>
    <x v="0"/>
    <s v="United States"/>
    <s v="Seattle"/>
    <x v="4"/>
    <n v="98105"/>
    <x v="1"/>
    <s v="OFF-PA-10000807"/>
    <x v="1"/>
    <x v="10"/>
    <s v="TOPS &quot;Important Message&quot; Pads, Canary, 4-1/4 x 5-1/2, 50 Sheets per Pad"/>
    <x v="1591"/>
    <n v="5"/>
    <n v="0"/>
    <n v="10.058"/>
  </r>
  <r>
    <x v="4517"/>
    <x v="2234"/>
    <x v="0"/>
    <x v="306"/>
    <d v="2013-09-21T00:00:00"/>
    <s v="Standard Class"/>
    <x v="262"/>
    <s v="Rob Beeghly"/>
    <x v="0"/>
    <s v="United States"/>
    <s v="Seattle"/>
    <x v="4"/>
    <n v="98105"/>
    <x v="1"/>
    <s v="OFF-BI-10002103"/>
    <x v="1"/>
    <x v="8"/>
    <s v="Cardinal Slant-D Ring Binder, Heavy Gauge Vinyl"/>
    <x v="3415"/>
    <n v="7"/>
    <n v="0.2"/>
    <n v="15.815799999999999"/>
  </r>
  <r>
    <x v="4518"/>
    <x v="2235"/>
    <x v="0"/>
    <x v="477"/>
    <d v="2013-10-02T00:00:00"/>
    <s v="Standard Class"/>
    <x v="493"/>
    <s v="Julia West"/>
    <x v="0"/>
    <s v="United States"/>
    <s v="San Francisco"/>
    <x v="1"/>
    <n v="94109"/>
    <x v="1"/>
    <s v="OFF-AR-10004441"/>
    <x v="1"/>
    <x v="6"/>
    <s v="BIC Brite Liner Highlighters"/>
    <x v="3416"/>
    <n v="4"/>
    <n v="0"/>
    <n v="6.9551999999999996"/>
  </r>
  <r>
    <x v="4519"/>
    <x v="2236"/>
    <x v="3"/>
    <x v="193"/>
    <d v="2014-06-15T00:00:00"/>
    <s v="Standard Class"/>
    <x v="540"/>
    <s v="Neil Ducich"/>
    <x v="1"/>
    <s v="United States"/>
    <s v="Jacksonville"/>
    <x v="2"/>
    <n v="32216"/>
    <x v="0"/>
    <s v="OFF-ST-10003805"/>
    <x v="1"/>
    <x v="4"/>
    <s v="24 Capacity Maxi Data Binder Racks, Pearl"/>
    <x v="3417"/>
    <n v="8"/>
    <n v="0.2"/>
    <n v="84.219999999999857"/>
  </r>
  <r>
    <x v="4520"/>
    <x v="2237"/>
    <x v="2"/>
    <x v="980"/>
    <d v="2011-02-27T00:00:00"/>
    <s v="Standard Class"/>
    <x v="18"/>
    <s v="Linda Cazamias"/>
    <x v="1"/>
    <s v="United States"/>
    <s v="Richmond"/>
    <x v="14"/>
    <n v="47374"/>
    <x v="2"/>
    <s v="TEC-AC-10001284"/>
    <x v="2"/>
    <x v="11"/>
    <s v="Enermax Briskie RF Wireless Keyboard and Mouse Combo"/>
    <x v="1038"/>
    <n v="3"/>
    <n v="0"/>
    <n v="22.4316"/>
  </r>
  <r>
    <x v="4521"/>
    <x v="2237"/>
    <x v="2"/>
    <x v="980"/>
    <d v="2011-02-27T00:00:00"/>
    <s v="Standard Class"/>
    <x v="18"/>
    <s v="Linda Cazamias"/>
    <x v="1"/>
    <s v="United States"/>
    <s v="Richmond"/>
    <x v="14"/>
    <n v="47374"/>
    <x v="2"/>
    <s v="FUR-FU-10000221"/>
    <x v="0"/>
    <x v="5"/>
    <s v="Master Caster Door Stop, Brown"/>
    <x v="2352"/>
    <n v="4"/>
    <n v="0"/>
    <n v="6.9087999999999994"/>
  </r>
  <r>
    <x v="4522"/>
    <x v="2238"/>
    <x v="3"/>
    <x v="297"/>
    <d v="2014-02-26T00:00:00"/>
    <s v="Second Class"/>
    <x v="162"/>
    <s v="Bart Pistole"/>
    <x v="1"/>
    <s v="United States"/>
    <s v="Louisville"/>
    <x v="22"/>
    <n v="80027"/>
    <x v="1"/>
    <s v="OFF-FA-10001229"/>
    <x v="1"/>
    <x v="13"/>
    <s v="Staples"/>
    <x v="3418"/>
    <n v="3"/>
    <n v="0.2"/>
    <n v="3.065399999999999"/>
  </r>
  <r>
    <x v="4523"/>
    <x v="2239"/>
    <x v="2"/>
    <x v="981"/>
    <d v="2011-11-06T00:00:00"/>
    <s v="Standard Class"/>
    <x v="742"/>
    <s v="Roger Demir"/>
    <x v="0"/>
    <s v="United States"/>
    <s v="New York City"/>
    <x v="15"/>
    <n v="10024"/>
    <x v="3"/>
    <s v="OFF-LA-10001569"/>
    <x v="1"/>
    <x v="2"/>
    <s v="Avery 499"/>
    <x v="1981"/>
    <n v="7"/>
    <n v="0"/>
    <n v="16.035599999999999"/>
  </r>
  <r>
    <x v="4524"/>
    <x v="2239"/>
    <x v="2"/>
    <x v="981"/>
    <d v="2011-11-06T00:00:00"/>
    <s v="Standard Class"/>
    <x v="742"/>
    <s v="Roger Demir"/>
    <x v="0"/>
    <s v="United States"/>
    <s v="New York City"/>
    <x v="15"/>
    <n v="10024"/>
    <x v="3"/>
    <s v="FUR-FU-10004018"/>
    <x v="0"/>
    <x v="5"/>
    <s v="Tensor Computer Mounted Lamp"/>
    <x v="3419"/>
    <n v="6"/>
    <n v="0"/>
    <n v="24.121800000000004"/>
  </r>
  <r>
    <x v="4525"/>
    <x v="2240"/>
    <x v="3"/>
    <x v="729"/>
    <d v="2014-07-24T00:00:00"/>
    <s v="Standard Class"/>
    <x v="336"/>
    <s v="Bill Eplett"/>
    <x v="2"/>
    <s v="United States"/>
    <s v="Rome"/>
    <x v="15"/>
    <n v="13440"/>
    <x v="3"/>
    <s v="TEC-PH-10004536"/>
    <x v="2"/>
    <x v="7"/>
    <s v="Avaya 5420 Digital phone"/>
    <x v="3420"/>
    <n v="2"/>
    <n v="0"/>
    <n v="67.495000000000005"/>
  </r>
  <r>
    <x v="4526"/>
    <x v="2240"/>
    <x v="3"/>
    <x v="729"/>
    <d v="2014-07-24T00:00:00"/>
    <s v="Standard Class"/>
    <x v="336"/>
    <s v="Bill Eplett"/>
    <x v="2"/>
    <s v="United States"/>
    <s v="Rome"/>
    <x v="15"/>
    <n v="13440"/>
    <x v="3"/>
    <s v="OFF-PA-10004353"/>
    <x v="1"/>
    <x v="10"/>
    <s v="Southworth 25% Cotton Premium Laser Paper and Envelopes"/>
    <x v="3421"/>
    <n v="5"/>
    <n v="0"/>
    <n v="47.952000000000005"/>
  </r>
  <r>
    <x v="4527"/>
    <x v="2240"/>
    <x v="3"/>
    <x v="729"/>
    <d v="2014-07-24T00:00:00"/>
    <s v="Standard Class"/>
    <x v="336"/>
    <s v="Bill Eplett"/>
    <x v="2"/>
    <s v="United States"/>
    <s v="Rome"/>
    <x v="15"/>
    <n v="13440"/>
    <x v="3"/>
    <s v="FUR-FU-10004848"/>
    <x v="0"/>
    <x v="5"/>
    <s v="DAX Solid Wood Frames"/>
    <x v="3422"/>
    <n v="4"/>
    <n v="0"/>
    <n v="14.459599999999998"/>
  </r>
  <r>
    <x v="4528"/>
    <x v="2241"/>
    <x v="3"/>
    <x v="565"/>
    <d v="2014-09-11T00:00:00"/>
    <s v="Second Class"/>
    <x v="276"/>
    <s v="Roland Schwarz"/>
    <x v="1"/>
    <s v="United States"/>
    <s v="Marion"/>
    <x v="24"/>
    <n v="43302"/>
    <x v="3"/>
    <s v="TEC-AC-10004864"/>
    <x v="2"/>
    <x v="11"/>
    <s v="Memorex Micro Travel Drive 32 GB"/>
    <x v="3423"/>
    <n v="4"/>
    <n v="0.2"/>
    <n v="33.589200000000005"/>
  </r>
  <r>
    <x v="4529"/>
    <x v="2242"/>
    <x v="0"/>
    <x v="696"/>
    <d v="2013-11-19T00:00:00"/>
    <s v="Standard Class"/>
    <x v="110"/>
    <s v="Kelly Collister"/>
    <x v="0"/>
    <s v="United States"/>
    <s v="Houston"/>
    <x v="5"/>
    <n v="77041"/>
    <x v="2"/>
    <s v="OFF-BI-10002393"/>
    <x v="1"/>
    <x v="8"/>
    <s v="Binder Posts"/>
    <x v="3424"/>
    <n v="2"/>
    <n v="0.8"/>
    <n v="-3.9032000000000009"/>
  </r>
  <r>
    <x v="4530"/>
    <x v="2243"/>
    <x v="0"/>
    <x v="696"/>
    <d v="2013-11-18T00:00:00"/>
    <s v="First Class"/>
    <x v="93"/>
    <s v="Maria Bertelson"/>
    <x v="0"/>
    <s v="United States"/>
    <s v="New York City"/>
    <x v="15"/>
    <n v="10009"/>
    <x v="3"/>
    <s v="FUR-CH-10002335"/>
    <x v="0"/>
    <x v="1"/>
    <s v="Hon GuestStacker Chair"/>
    <x v="1262"/>
    <n v="2"/>
    <n v="0.1"/>
    <n v="72.534400000000005"/>
  </r>
  <r>
    <x v="4531"/>
    <x v="2243"/>
    <x v="0"/>
    <x v="696"/>
    <d v="2013-11-18T00:00:00"/>
    <s v="First Class"/>
    <x v="93"/>
    <s v="Maria Bertelson"/>
    <x v="0"/>
    <s v="United States"/>
    <s v="New York City"/>
    <x v="15"/>
    <n v="10009"/>
    <x v="3"/>
    <s v="OFF-ST-10001590"/>
    <x v="1"/>
    <x v="4"/>
    <s v="Tenex Personal Project File with Scoop Front Design, Black"/>
    <x v="3425"/>
    <n v="3"/>
    <n v="0"/>
    <n v="10.514399999999998"/>
  </r>
  <r>
    <x v="4532"/>
    <x v="2244"/>
    <x v="2"/>
    <x v="982"/>
    <d v="2011-10-10T00:00:00"/>
    <s v="Same Day"/>
    <x v="184"/>
    <s v="Tanja Norvell"/>
    <x v="2"/>
    <s v="United States"/>
    <s v="Manteca"/>
    <x v="1"/>
    <n v="95336"/>
    <x v="1"/>
    <s v="FUR-CH-10002774"/>
    <x v="0"/>
    <x v="1"/>
    <s v="Global Deluxe Stacking Chair, Gray"/>
    <x v="1919"/>
    <n v="3"/>
    <n v="0.2"/>
    <n v="13.764599999999994"/>
  </r>
  <r>
    <x v="4533"/>
    <x v="2244"/>
    <x v="2"/>
    <x v="982"/>
    <d v="2011-10-10T00:00:00"/>
    <s v="Same Day"/>
    <x v="184"/>
    <s v="Tanja Norvell"/>
    <x v="2"/>
    <s v="United States"/>
    <s v="Manteca"/>
    <x v="1"/>
    <n v="95336"/>
    <x v="1"/>
    <s v="OFF-EN-10001219"/>
    <x v="1"/>
    <x v="12"/>
    <s v="#10- 4 1/8&quot; x 9 1/2&quot; Security-Tint Envelopes"/>
    <x v="770"/>
    <n v="2"/>
    <n v="0"/>
    <n v="7.4871999999999996"/>
  </r>
  <r>
    <x v="4534"/>
    <x v="2245"/>
    <x v="1"/>
    <x v="531"/>
    <d v="2012-03-26T00:00:00"/>
    <s v="Standard Class"/>
    <x v="305"/>
    <s v="Mike Caudle"/>
    <x v="1"/>
    <s v="United States"/>
    <s v="Los Angeles"/>
    <x v="1"/>
    <n v="90004"/>
    <x v="1"/>
    <s v="OFF-PA-10001947"/>
    <x v="1"/>
    <x v="10"/>
    <s v="Xerox 1974"/>
    <x v="493"/>
    <n v="2"/>
    <n v="0"/>
    <n v="5.8604000000000003"/>
  </r>
  <r>
    <x v="4535"/>
    <x v="2246"/>
    <x v="3"/>
    <x v="141"/>
    <d v="2014-07-13T00:00:00"/>
    <s v="Standard Class"/>
    <x v="665"/>
    <s v="Vicky Freymann"/>
    <x v="2"/>
    <s v="United States"/>
    <s v="Seattle"/>
    <x v="4"/>
    <n v="98115"/>
    <x v="1"/>
    <s v="FUR-FU-10003142"/>
    <x v="0"/>
    <x v="5"/>
    <s v="Master Big Foot Doorstop, Beige"/>
    <x v="3426"/>
    <n v="3"/>
    <n v="0"/>
    <n v="4.9103999999999992"/>
  </r>
  <r>
    <x v="4536"/>
    <x v="2246"/>
    <x v="3"/>
    <x v="141"/>
    <d v="2014-07-13T00:00:00"/>
    <s v="Standard Class"/>
    <x v="665"/>
    <s v="Vicky Freymann"/>
    <x v="2"/>
    <s v="United States"/>
    <s v="Seattle"/>
    <x v="4"/>
    <n v="98115"/>
    <x v="1"/>
    <s v="OFF-BI-10001543"/>
    <x v="1"/>
    <x v="8"/>
    <s v="GBC VeloBinder Manual Binding System"/>
    <x v="1808"/>
    <n v="3"/>
    <n v="0.2"/>
    <n v="30.231600000000007"/>
  </r>
  <r>
    <x v="4537"/>
    <x v="2246"/>
    <x v="3"/>
    <x v="141"/>
    <d v="2014-07-13T00:00:00"/>
    <s v="Standard Class"/>
    <x v="665"/>
    <s v="Vicky Freymann"/>
    <x v="2"/>
    <s v="United States"/>
    <s v="Seattle"/>
    <x v="4"/>
    <n v="98115"/>
    <x v="1"/>
    <s v="OFF-AR-10003560"/>
    <x v="1"/>
    <x v="6"/>
    <s v="Zebra Zazzle Fluorescent Highlighters"/>
    <x v="2614"/>
    <n v="3"/>
    <n v="0"/>
    <n v="6.2015999999999991"/>
  </r>
  <r>
    <x v="4538"/>
    <x v="2246"/>
    <x v="3"/>
    <x v="141"/>
    <d v="2014-07-13T00:00:00"/>
    <s v="Standard Class"/>
    <x v="665"/>
    <s v="Vicky Freymann"/>
    <x v="2"/>
    <s v="United States"/>
    <s v="Seattle"/>
    <x v="4"/>
    <n v="98115"/>
    <x v="1"/>
    <s v="OFF-AR-10004757"/>
    <x v="1"/>
    <x v="6"/>
    <s v="Crayola Colored Pencils"/>
    <x v="2805"/>
    <n v="4"/>
    <n v="0"/>
    <n v="4.3295999999999992"/>
  </r>
  <r>
    <x v="4539"/>
    <x v="2247"/>
    <x v="1"/>
    <x v="914"/>
    <d v="2012-03-02T00:00:00"/>
    <s v="Standard Class"/>
    <x v="20"/>
    <s v="Erin Smith"/>
    <x v="1"/>
    <s v="United States"/>
    <s v="Providence"/>
    <x v="34"/>
    <n v="2908"/>
    <x v="3"/>
    <s v="TEC-PH-10003800"/>
    <x v="2"/>
    <x v="7"/>
    <s v="i.Sound Portable Power - 8000 mAh"/>
    <x v="2815"/>
    <n v="2"/>
    <n v="0"/>
    <n v="1.0597999999999956"/>
  </r>
  <r>
    <x v="4540"/>
    <x v="2247"/>
    <x v="1"/>
    <x v="914"/>
    <d v="2012-03-02T00:00:00"/>
    <s v="Standard Class"/>
    <x v="20"/>
    <s v="Erin Smith"/>
    <x v="1"/>
    <s v="United States"/>
    <s v="Providence"/>
    <x v="34"/>
    <n v="2908"/>
    <x v="3"/>
    <s v="FUR-TA-10004152"/>
    <x v="0"/>
    <x v="3"/>
    <s v="Barricks 18&quot; x 48&quot; Non-Folding Utility Table with Bottom Storage Shelf"/>
    <x v="3427"/>
    <n v="7"/>
    <n v="0.3"/>
    <n v="-28.22399999999999"/>
  </r>
  <r>
    <x v="4541"/>
    <x v="2248"/>
    <x v="3"/>
    <x v="114"/>
    <d v="2014-06-22T00:00:00"/>
    <s v="Standard Class"/>
    <x v="149"/>
    <s v="Michael Kennedy"/>
    <x v="1"/>
    <s v="United States"/>
    <s v="Chicago"/>
    <x v="10"/>
    <n v="60653"/>
    <x v="2"/>
    <s v="OFF-BI-10000756"/>
    <x v="1"/>
    <x v="8"/>
    <s v="Storex DuraTech Recycled Plastic Frosted Binders"/>
    <x v="3428"/>
    <n v="7"/>
    <n v="0.8"/>
    <n v="-8.9040000000000035"/>
  </r>
  <r>
    <x v="4542"/>
    <x v="2249"/>
    <x v="3"/>
    <x v="983"/>
    <d v="2014-04-01T00:00:00"/>
    <s v="First Class"/>
    <x v="746"/>
    <s v="Tony Molinari"/>
    <x v="0"/>
    <s v="United States"/>
    <s v="Oklahoma City"/>
    <x v="26"/>
    <n v="73120"/>
    <x v="2"/>
    <s v="OFF-EN-10004206"/>
    <x v="1"/>
    <x v="12"/>
    <s v="Multimedia Mailers"/>
    <x v="3429"/>
    <n v="2"/>
    <n v="0"/>
    <n v="149.8956"/>
  </r>
  <r>
    <x v="4543"/>
    <x v="2250"/>
    <x v="1"/>
    <x v="984"/>
    <d v="2012-07-17T00:00:00"/>
    <s v="Second Class"/>
    <x v="210"/>
    <s v="Rob Lucas"/>
    <x v="0"/>
    <s v="United States"/>
    <s v="Chicago"/>
    <x v="10"/>
    <n v="60610"/>
    <x v="2"/>
    <s v="FUR-CH-10004477"/>
    <x v="0"/>
    <x v="1"/>
    <s v="Global Push Button Manager's Chair, Indigo"/>
    <x v="3430"/>
    <n v="9"/>
    <n v="0.3"/>
    <n v="-5.4801000000000215"/>
  </r>
  <r>
    <x v="4544"/>
    <x v="2250"/>
    <x v="1"/>
    <x v="984"/>
    <d v="2012-07-17T00:00:00"/>
    <s v="Second Class"/>
    <x v="210"/>
    <s v="Rob Lucas"/>
    <x v="0"/>
    <s v="United States"/>
    <s v="Chicago"/>
    <x v="10"/>
    <n v="60610"/>
    <x v="2"/>
    <s v="TEC-PH-10003505"/>
    <x v="2"/>
    <x v="7"/>
    <s v="Geemarc AmpliPOWER60"/>
    <x v="1490"/>
    <n v="2"/>
    <n v="0.2"/>
    <n v="16.703999999999986"/>
  </r>
  <r>
    <x v="4545"/>
    <x v="2250"/>
    <x v="1"/>
    <x v="984"/>
    <d v="2012-07-17T00:00:00"/>
    <s v="Second Class"/>
    <x v="210"/>
    <s v="Rob Lucas"/>
    <x v="0"/>
    <s v="United States"/>
    <s v="Chicago"/>
    <x v="10"/>
    <n v="60610"/>
    <x v="2"/>
    <s v="TEC-PH-10000526"/>
    <x v="2"/>
    <x v="7"/>
    <s v="Vtech CS6719"/>
    <x v="3431"/>
    <n v="7"/>
    <n v="0.2"/>
    <n v="53.754400000000004"/>
  </r>
  <r>
    <x v="4546"/>
    <x v="2250"/>
    <x v="1"/>
    <x v="984"/>
    <d v="2012-07-17T00:00:00"/>
    <s v="Second Class"/>
    <x v="210"/>
    <s v="Rob Lucas"/>
    <x v="0"/>
    <s v="United States"/>
    <s v="Chicago"/>
    <x v="10"/>
    <n v="60610"/>
    <x v="2"/>
    <s v="OFF-BI-10003314"/>
    <x v="1"/>
    <x v="8"/>
    <s v="Tuff Stuff Recycled Round Ring Binders"/>
    <x v="3432"/>
    <n v="2"/>
    <n v="0.8"/>
    <n v="-2.9884000000000004"/>
  </r>
  <r>
    <x v="4547"/>
    <x v="2250"/>
    <x v="1"/>
    <x v="984"/>
    <d v="2012-07-17T00:00:00"/>
    <s v="Second Class"/>
    <x v="210"/>
    <s v="Rob Lucas"/>
    <x v="0"/>
    <s v="United States"/>
    <s v="Chicago"/>
    <x v="10"/>
    <n v="60610"/>
    <x v="2"/>
    <s v="OFF-AR-10003190"/>
    <x v="1"/>
    <x v="6"/>
    <s v="Newell 32"/>
    <x v="2789"/>
    <n v="3"/>
    <n v="0.2"/>
    <n v="0.69120000000000026"/>
  </r>
  <r>
    <x v="4548"/>
    <x v="2250"/>
    <x v="1"/>
    <x v="984"/>
    <d v="2012-07-17T00:00:00"/>
    <s v="Second Class"/>
    <x v="210"/>
    <s v="Rob Lucas"/>
    <x v="0"/>
    <s v="United States"/>
    <s v="Chicago"/>
    <x v="10"/>
    <n v="60610"/>
    <x v="2"/>
    <s v="FUR-FU-10001861"/>
    <x v="0"/>
    <x v="5"/>
    <s v="Floodlight Indoor Halogen Bulbs, 1 Bulb per Pack, 60 Watts"/>
    <x v="3433"/>
    <n v="1"/>
    <n v="0.6"/>
    <n v="-2.1340000000000003"/>
  </r>
  <r>
    <x v="4549"/>
    <x v="2250"/>
    <x v="1"/>
    <x v="984"/>
    <d v="2012-07-17T00:00:00"/>
    <s v="Second Class"/>
    <x v="210"/>
    <s v="Rob Lucas"/>
    <x v="0"/>
    <s v="United States"/>
    <s v="Chicago"/>
    <x v="10"/>
    <n v="60610"/>
    <x v="2"/>
    <s v="TEC-PH-10003963"/>
    <x v="2"/>
    <x v="7"/>
    <s v="GE 2-Jack Phone Line Splitter"/>
    <x v="3434"/>
    <n v="4"/>
    <n v="0.2"/>
    <n v="49.437599999999975"/>
  </r>
  <r>
    <x v="4550"/>
    <x v="2251"/>
    <x v="3"/>
    <x v="504"/>
    <d v="2014-05-03T00:00:00"/>
    <s v="First Class"/>
    <x v="392"/>
    <s v="Neoma Murray"/>
    <x v="0"/>
    <s v="United States"/>
    <s v="Manchester"/>
    <x v="29"/>
    <n v="6040"/>
    <x v="3"/>
    <s v="OFF-LA-10003388"/>
    <x v="1"/>
    <x v="2"/>
    <s v="Avery 5"/>
    <x v="1784"/>
    <n v="2"/>
    <n v="0"/>
    <n v="2.8224"/>
  </r>
  <r>
    <x v="4551"/>
    <x v="2252"/>
    <x v="2"/>
    <x v="985"/>
    <d v="2011-07-17T00:00:00"/>
    <s v="Standard Class"/>
    <x v="136"/>
    <s v="Grace Kelly"/>
    <x v="1"/>
    <s v="United States"/>
    <s v="Los Angeles"/>
    <x v="1"/>
    <n v="90049"/>
    <x v="1"/>
    <s v="FUR-TA-10002855"/>
    <x v="0"/>
    <x v="3"/>
    <s v="Bevis Round Conference Table Top &amp; Single Column Base"/>
    <x v="3435"/>
    <n v="3"/>
    <n v="0.2"/>
    <n v="4.3901999999999788"/>
  </r>
  <r>
    <x v="4552"/>
    <x v="2253"/>
    <x v="2"/>
    <x v="422"/>
    <d v="2012-01-02T00:00:00"/>
    <s v="Standard Class"/>
    <x v="223"/>
    <s v="Jeremy Farry"/>
    <x v="0"/>
    <s v="United States"/>
    <s v="San Francisco"/>
    <x v="1"/>
    <n v="94122"/>
    <x v="1"/>
    <s v="FUR-CH-10004886"/>
    <x v="0"/>
    <x v="1"/>
    <s v="Bevis Steel Folding Chairs"/>
    <x v="2186"/>
    <n v="3"/>
    <n v="0.2"/>
    <n v="23.027999999999992"/>
  </r>
  <r>
    <x v="4553"/>
    <x v="2253"/>
    <x v="2"/>
    <x v="422"/>
    <d v="2012-01-02T00:00:00"/>
    <s v="Standard Class"/>
    <x v="223"/>
    <s v="Jeremy Farry"/>
    <x v="0"/>
    <s v="United States"/>
    <s v="San Francisco"/>
    <x v="1"/>
    <n v="94122"/>
    <x v="1"/>
    <s v="OFF-PA-10003657"/>
    <x v="1"/>
    <x v="10"/>
    <s v="Xerox 1927"/>
    <x v="1387"/>
    <n v="3"/>
    <n v="0"/>
    <n v="5.7779999999999987"/>
  </r>
  <r>
    <x v="4554"/>
    <x v="2254"/>
    <x v="0"/>
    <x v="535"/>
    <d v="2013-03-02T00:00:00"/>
    <s v="Second Class"/>
    <x v="518"/>
    <s v="Eric Barreto"/>
    <x v="0"/>
    <s v="United States"/>
    <s v="La Crosse"/>
    <x v="6"/>
    <n v="54601"/>
    <x v="2"/>
    <s v="OFF-BI-10004738"/>
    <x v="1"/>
    <x v="8"/>
    <s v="Flexible Leather- Look Classic Collection Ring Binder"/>
    <x v="3436"/>
    <n v="3"/>
    <n v="0"/>
    <n v="28.410000000000004"/>
  </r>
  <r>
    <x v="4555"/>
    <x v="2255"/>
    <x v="1"/>
    <x v="391"/>
    <d v="2012-03-26T00:00:00"/>
    <s v="First Class"/>
    <x v="495"/>
    <s v="Sheri Gordon"/>
    <x v="0"/>
    <s v="United States"/>
    <s v="Florence"/>
    <x v="20"/>
    <n v="29501"/>
    <x v="0"/>
    <s v="OFF-FA-10003112"/>
    <x v="1"/>
    <x v="13"/>
    <s v="Staples"/>
    <x v="1629"/>
    <n v="4"/>
    <n v="0"/>
    <n v="14.201999999999998"/>
  </r>
  <r>
    <x v="4556"/>
    <x v="2255"/>
    <x v="1"/>
    <x v="391"/>
    <d v="2012-03-26T00:00:00"/>
    <s v="First Class"/>
    <x v="495"/>
    <s v="Sheri Gordon"/>
    <x v="0"/>
    <s v="United States"/>
    <s v="Florence"/>
    <x v="20"/>
    <n v="29501"/>
    <x v="0"/>
    <s v="OFF-ST-10002486"/>
    <x v="1"/>
    <x v="4"/>
    <s v="Eldon Shelf Savers Cubes and Bins"/>
    <x v="3386"/>
    <n v="4"/>
    <n v="0"/>
    <n v="0.5583999999999989"/>
  </r>
  <r>
    <x v="4557"/>
    <x v="2256"/>
    <x v="3"/>
    <x v="208"/>
    <d v="2014-10-29T00:00:00"/>
    <s v="Standard Class"/>
    <x v="444"/>
    <s v="Natalie DeCherney"/>
    <x v="0"/>
    <s v="United States"/>
    <s v="Glendale"/>
    <x v="16"/>
    <n v="85301"/>
    <x v="1"/>
    <s v="OFF-BI-10003984"/>
    <x v="1"/>
    <x v="8"/>
    <s v="Lock-Up Easel 'Spel-Binder'"/>
    <x v="3437"/>
    <n v="1"/>
    <n v="0.7"/>
    <n v="-6.5618999999999996"/>
  </r>
  <r>
    <x v="4558"/>
    <x v="2257"/>
    <x v="2"/>
    <x v="520"/>
    <d v="2012-01-05T00:00:00"/>
    <s v="Standard Class"/>
    <x v="698"/>
    <s v="Candace McMahon"/>
    <x v="1"/>
    <s v="United States"/>
    <s v="El Paso"/>
    <x v="5"/>
    <n v="79907"/>
    <x v="2"/>
    <s v="OFF-EN-10004773"/>
    <x v="1"/>
    <x v="12"/>
    <s v="Staples"/>
    <x v="2000"/>
    <n v="2"/>
    <n v="0.2"/>
    <n v="17.968399999999995"/>
  </r>
  <r>
    <x v="4559"/>
    <x v="2258"/>
    <x v="2"/>
    <x v="952"/>
    <d v="2011-05-08T00:00:00"/>
    <s v="First Class"/>
    <x v="12"/>
    <s v="Emily Burns"/>
    <x v="0"/>
    <s v="United States"/>
    <s v="San Antonio"/>
    <x v="5"/>
    <n v="78207"/>
    <x v="2"/>
    <s v="FUR-CH-10001146"/>
    <x v="0"/>
    <x v="1"/>
    <s v="Global Value Mid-Back Manager's Chair, Gray"/>
    <x v="3438"/>
    <n v="3"/>
    <n v="0.3"/>
    <n v="-9.1335000000000122"/>
  </r>
  <r>
    <x v="4560"/>
    <x v="2259"/>
    <x v="1"/>
    <x v="784"/>
    <d v="2012-12-09T00:00:00"/>
    <s v="Second Class"/>
    <x v="447"/>
    <s v="Harry Marie"/>
    <x v="1"/>
    <s v="United States"/>
    <s v="Los Angeles"/>
    <x v="1"/>
    <n v="90049"/>
    <x v="1"/>
    <s v="OFF-EN-10003296"/>
    <x v="1"/>
    <x v="12"/>
    <s v="Tyvek Side-Opening Peel &amp; Seel Expanding Envelopes"/>
    <x v="3439"/>
    <n v="3"/>
    <n v="0"/>
    <n v="122.148"/>
  </r>
  <r>
    <x v="4561"/>
    <x v="2259"/>
    <x v="1"/>
    <x v="784"/>
    <d v="2012-12-09T00:00:00"/>
    <s v="Second Class"/>
    <x v="447"/>
    <s v="Harry Marie"/>
    <x v="1"/>
    <s v="United States"/>
    <s v="Los Angeles"/>
    <x v="1"/>
    <n v="90049"/>
    <x v="1"/>
    <s v="TEC-PH-10000193"/>
    <x v="2"/>
    <x v="7"/>
    <s v="Jensen SMPS-640 - speaker phone"/>
    <x v="3440"/>
    <n v="3"/>
    <n v="0.2"/>
    <n v="8.2763999999999953"/>
  </r>
  <r>
    <x v="4562"/>
    <x v="2259"/>
    <x v="1"/>
    <x v="784"/>
    <d v="2012-12-09T00:00:00"/>
    <s v="Second Class"/>
    <x v="447"/>
    <s v="Harry Marie"/>
    <x v="1"/>
    <s v="United States"/>
    <s v="Los Angeles"/>
    <x v="1"/>
    <n v="90049"/>
    <x v="1"/>
    <s v="FUR-FU-10002111"/>
    <x v="0"/>
    <x v="5"/>
    <s v="Master Caster Door Stop, Large Brown"/>
    <x v="3441"/>
    <n v="5"/>
    <n v="0"/>
    <n v="13.832000000000001"/>
  </r>
  <r>
    <x v="4563"/>
    <x v="2260"/>
    <x v="3"/>
    <x v="986"/>
    <d v="2014-10-01T00:00:00"/>
    <s v="Standard Class"/>
    <x v="319"/>
    <s v="Sanjit Jacobs"/>
    <x v="2"/>
    <s v="United States"/>
    <s v="Miramar"/>
    <x v="2"/>
    <n v="33023"/>
    <x v="0"/>
    <s v="FUR-CH-10003298"/>
    <x v="0"/>
    <x v="1"/>
    <s v="Office Star - Contemporary Task Swivel chair with Loop Arms, Charcoal"/>
    <x v="3442"/>
    <n v="4"/>
    <n v="0.2"/>
    <n v="-57.631200000000035"/>
  </r>
  <r>
    <x v="4564"/>
    <x v="2261"/>
    <x v="2"/>
    <x v="337"/>
    <d v="2011-12-14T00:00:00"/>
    <s v="Standard Class"/>
    <x v="678"/>
    <s v="Dario Medina"/>
    <x v="1"/>
    <s v="United States"/>
    <s v="Mesa"/>
    <x v="16"/>
    <n v="85204"/>
    <x v="1"/>
    <s v="OFF-ST-10004950"/>
    <x v="1"/>
    <x v="4"/>
    <s v="Acco Perma 3000 Stacking Storage Drawers"/>
    <x v="997"/>
    <n v="6"/>
    <n v="0.2"/>
    <n v="-1.2588000000000008"/>
  </r>
  <r>
    <x v="4565"/>
    <x v="2262"/>
    <x v="3"/>
    <x v="734"/>
    <d v="2014-12-11T00:00:00"/>
    <s v="Standard Class"/>
    <x v="430"/>
    <s v="Matt Collins"/>
    <x v="0"/>
    <s v="United States"/>
    <s v="Fayetteville"/>
    <x v="3"/>
    <n v="28314"/>
    <x v="0"/>
    <s v="OFF-AP-10002350"/>
    <x v="1"/>
    <x v="9"/>
    <s v="Belkin F9H710-06 7 Outlet SurgeMaster Surge Protector"/>
    <x v="962"/>
    <n v="3"/>
    <n v="0.2"/>
    <n v="4.5215999999999994"/>
  </r>
  <r>
    <x v="4566"/>
    <x v="2262"/>
    <x v="3"/>
    <x v="734"/>
    <d v="2014-12-11T00:00:00"/>
    <s v="Standard Class"/>
    <x v="430"/>
    <s v="Matt Collins"/>
    <x v="0"/>
    <s v="United States"/>
    <s v="Fayetteville"/>
    <x v="3"/>
    <n v="28314"/>
    <x v="0"/>
    <s v="OFF-BI-10004233"/>
    <x v="1"/>
    <x v="8"/>
    <s v="GBC Pre-Punched Binding Paper, Plastic, White, 8-1/2&quot; x 11&quot;"/>
    <x v="3443"/>
    <n v="6"/>
    <n v="0.7"/>
    <n v="-21.1068"/>
  </r>
  <r>
    <x v="4567"/>
    <x v="2262"/>
    <x v="3"/>
    <x v="734"/>
    <d v="2014-12-11T00:00:00"/>
    <s v="Standard Class"/>
    <x v="430"/>
    <s v="Matt Collins"/>
    <x v="0"/>
    <s v="United States"/>
    <s v="Fayetteville"/>
    <x v="3"/>
    <n v="28314"/>
    <x v="0"/>
    <s v="OFF-PA-10001892"/>
    <x v="1"/>
    <x v="10"/>
    <s v="Rediform Wirebound &quot;Phone Memo&quot; Message Book, 11 x 5-3/4"/>
    <x v="671"/>
    <n v="4"/>
    <n v="0.2"/>
    <n v="8.8623999999999992"/>
  </r>
  <r>
    <x v="4568"/>
    <x v="2263"/>
    <x v="1"/>
    <x v="627"/>
    <d v="2012-11-13T00:00:00"/>
    <s v="Standard Class"/>
    <x v="551"/>
    <s v="Duane Benoit"/>
    <x v="0"/>
    <s v="United States"/>
    <s v="Houston"/>
    <x v="5"/>
    <n v="77095"/>
    <x v="2"/>
    <s v="OFF-BI-10003291"/>
    <x v="1"/>
    <x v="8"/>
    <s v="Wilson Jones Leather-Like Binders with DublLock Round Rings"/>
    <x v="3444"/>
    <n v="6"/>
    <n v="0.8"/>
    <n v="-17.285400000000006"/>
  </r>
  <r>
    <x v="4569"/>
    <x v="2264"/>
    <x v="2"/>
    <x v="987"/>
    <d v="2011-04-21T00:00:00"/>
    <s v="Second Class"/>
    <x v="376"/>
    <s v="Nicole Fjeld"/>
    <x v="2"/>
    <s v="United States"/>
    <s v="San Jose"/>
    <x v="1"/>
    <n v="95123"/>
    <x v="1"/>
    <s v="FUR-FU-10004017"/>
    <x v="0"/>
    <x v="5"/>
    <s v="Executive Impressions 13&quot; Chairman Wall Clock"/>
    <x v="3001"/>
    <n v="3"/>
    <n v="0"/>
    <n v="26.648999999999997"/>
  </r>
  <r>
    <x v="4570"/>
    <x v="2265"/>
    <x v="1"/>
    <x v="442"/>
    <d v="2012-05-27T00:00:00"/>
    <s v="Second Class"/>
    <x v="134"/>
    <s v="Nathan Mautz"/>
    <x v="2"/>
    <s v="United States"/>
    <s v="Wichita"/>
    <x v="41"/>
    <n v="67212"/>
    <x v="2"/>
    <s v="OFF-AR-10002445"/>
    <x v="1"/>
    <x v="6"/>
    <s v="SANFORD Major Accent Highlighters"/>
    <x v="3355"/>
    <n v="3"/>
    <n v="0"/>
    <n v="8.071200000000001"/>
  </r>
  <r>
    <x v="4571"/>
    <x v="2265"/>
    <x v="1"/>
    <x v="442"/>
    <d v="2012-05-27T00:00:00"/>
    <s v="Second Class"/>
    <x v="134"/>
    <s v="Nathan Mautz"/>
    <x v="2"/>
    <s v="United States"/>
    <s v="Wichita"/>
    <x v="41"/>
    <n v="67212"/>
    <x v="2"/>
    <s v="OFF-BI-10001718"/>
    <x v="1"/>
    <x v="8"/>
    <s v="GBC DocuBind P50 Personal Binding Machine"/>
    <x v="3445"/>
    <n v="2"/>
    <n v="0"/>
    <n v="60.141199999999998"/>
  </r>
  <r>
    <x v="4572"/>
    <x v="2266"/>
    <x v="3"/>
    <x v="729"/>
    <d v="2014-07-22T00:00:00"/>
    <s v="Standard Class"/>
    <x v="437"/>
    <s v="Alejandro Ballentine"/>
    <x v="2"/>
    <s v="United States"/>
    <s v="Los Angeles"/>
    <x v="1"/>
    <n v="90036"/>
    <x v="1"/>
    <s v="TEC-CO-10004202"/>
    <x v="2"/>
    <x v="16"/>
    <s v="Brother DCP1000 Digital 3 in 1 Multifunction Machine"/>
    <x v="2006"/>
    <n v="2"/>
    <n v="0.2"/>
    <n v="89.996999999999986"/>
  </r>
  <r>
    <x v="4573"/>
    <x v="2267"/>
    <x v="0"/>
    <x v="939"/>
    <d v="2013-12-19T00:00:00"/>
    <s v="Standard Class"/>
    <x v="377"/>
    <s v="Matthew Grinstein"/>
    <x v="2"/>
    <s v="United States"/>
    <s v="Jackson"/>
    <x v="12"/>
    <n v="49201"/>
    <x v="2"/>
    <s v="TEC-PH-10002103"/>
    <x v="2"/>
    <x v="7"/>
    <s v="Jabra SPEAK 410"/>
    <x v="2854"/>
    <n v="7"/>
    <n v="0"/>
    <n v="184.22039999999998"/>
  </r>
  <r>
    <x v="4574"/>
    <x v="2267"/>
    <x v="0"/>
    <x v="939"/>
    <d v="2013-12-19T00:00:00"/>
    <s v="Standard Class"/>
    <x v="377"/>
    <s v="Matthew Grinstein"/>
    <x v="2"/>
    <s v="United States"/>
    <s v="Jackson"/>
    <x v="12"/>
    <n v="49201"/>
    <x v="2"/>
    <s v="FUR-FU-10003724"/>
    <x v="0"/>
    <x v="5"/>
    <s v="Westinghouse Clip-On Gooseneck Lamps"/>
    <x v="3446"/>
    <n v="4"/>
    <n v="0"/>
    <n v="8.7047999999999988"/>
  </r>
  <r>
    <x v="4575"/>
    <x v="2267"/>
    <x v="0"/>
    <x v="939"/>
    <d v="2013-12-19T00:00:00"/>
    <s v="Standard Class"/>
    <x v="377"/>
    <s v="Matthew Grinstein"/>
    <x v="2"/>
    <s v="United States"/>
    <s v="Jackson"/>
    <x v="12"/>
    <n v="49201"/>
    <x v="2"/>
    <s v="OFF-AR-10003732"/>
    <x v="1"/>
    <x v="6"/>
    <s v="Newell 333"/>
    <x v="2255"/>
    <n v="5"/>
    <n v="0"/>
    <n v="3.6139999999999994"/>
  </r>
  <r>
    <x v="4576"/>
    <x v="2267"/>
    <x v="0"/>
    <x v="939"/>
    <d v="2013-12-19T00:00:00"/>
    <s v="Standard Class"/>
    <x v="377"/>
    <s v="Matthew Grinstein"/>
    <x v="2"/>
    <s v="United States"/>
    <s v="Jackson"/>
    <x v="12"/>
    <n v="49201"/>
    <x v="2"/>
    <s v="OFF-ST-10000885"/>
    <x v="1"/>
    <x v="4"/>
    <s v="Fellowes Desktop Hanging File Manager"/>
    <x v="3447"/>
    <n v="2"/>
    <n v="0"/>
    <n v="6.7149999999999999"/>
  </r>
  <r>
    <x v="4577"/>
    <x v="2268"/>
    <x v="2"/>
    <x v="909"/>
    <d v="2011-04-16T00:00:00"/>
    <s v="Standard Class"/>
    <x v="339"/>
    <s v="Sanjit Engle"/>
    <x v="0"/>
    <s v="United States"/>
    <s v="Lewiston"/>
    <x v="45"/>
    <n v="83501"/>
    <x v="1"/>
    <s v="OFF-BI-10004817"/>
    <x v="1"/>
    <x v="8"/>
    <s v="GBC Personal VeloBind Strips"/>
    <x v="2094"/>
    <n v="1"/>
    <n v="0.2"/>
    <n v="3.3543999999999996"/>
  </r>
  <r>
    <x v="4578"/>
    <x v="2269"/>
    <x v="1"/>
    <x v="988"/>
    <d v="2012-06-15T00:00:00"/>
    <s v="Standard Class"/>
    <x v="326"/>
    <s v="Anthony Garverick"/>
    <x v="2"/>
    <s v="United States"/>
    <s v="Hampton"/>
    <x v="17"/>
    <n v="23666"/>
    <x v="0"/>
    <s v="OFF-BI-10001670"/>
    <x v="1"/>
    <x v="8"/>
    <s v="Vinyl Sectional Post Binders"/>
    <x v="3448"/>
    <n v="3"/>
    <n v="0"/>
    <n v="56.550000000000004"/>
  </r>
  <r>
    <x v="4579"/>
    <x v="2270"/>
    <x v="2"/>
    <x v="923"/>
    <d v="2011-08-02T00:00:00"/>
    <s v="Standard Class"/>
    <x v="442"/>
    <s v="Aaron Smayling"/>
    <x v="1"/>
    <s v="United States"/>
    <s v="New York City"/>
    <x v="15"/>
    <n v="10035"/>
    <x v="3"/>
    <s v="OFF-PA-10002709"/>
    <x v="1"/>
    <x v="10"/>
    <s v="Xerox 1956"/>
    <x v="3449"/>
    <n v="11"/>
    <n v="0"/>
    <n v="32.232199999999999"/>
  </r>
  <r>
    <x v="4580"/>
    <x v="2271"/>
    <x v="1"/>
    <x v="374"/>
    <d v="2012-08-06T00:00:00"/>
    <s v="Standard Class"/>
    <x v="153"/>
    <s v="Allen Rosenblatt"/>
    <x v="1"/>
    <s v="United States"/>
    <s v="Hattiesburg"/>
    <x v="35"/>
    <n v="39401"/>
    <x v="0"/>
    <s v="TEC-AC-10004469"/>
    <x v="2"/>
    <x v="11"/>
    <s v="Microsoft Sculpt Comfort Mouse"/>
    <x v="3450"/>
    <n v="6"/>
    <n v="0"/>
    <n v="105.46800000000002"/>
  </r>
  <r>
    <x v="4581"/>
    <x v="2272"/>
    <x v="0"/>
    <x v="251"/>
    <d v="2013-09-23T00:00:00"/>
    <s v="First Class"/>
    <x v="399"/>
    <s v="Anne Pryor"/>
    <x v="2"/>
    <s v="United States"/>
    <s v="Philadelphia"/>
    <x v="9"/>
    <n v="19140"/>
    <x v="3"/>
    <s v="FUR-FU-10003424"/>
    <x v="0"/>
    <x v="5"/>
    <s v="Nu-Dell Oak Frame"/>
    <x v="3451"/>
    <n v="3"/>
    <n v="0.2"/>
    <n v="3.8447999999999967"/>
  </r>
  <r>
    <x v="4582"/>
    <x v="2273"/>
    <x v="0"/>
    <x v="224"/>
    <d v="2013-06-13T00:00:00"/>
    <s v="First Class"/>
    <x v="677"/>
    <s v="Joy Bell-"/>
    <x v="0"/>
    <s v="United States"/>
    <s v="Philadelphia"/>
    <x v="9"/>
    <n v="19140"/>
    <x v="3"/>
    <s v="OFF-LA-10003720"/>
    <x v="1"/>
    <x v="2"/>
    <s v="Avery 487"/>
    <x v="3452"/>
    <n v="8"/>
    <n v="0.2"/>
    <n v="7.9703999999999997"/>
  </r>
  <r>
    <x v="4583"/>
    <x v="2274"/>
    <x v="0"/>
    <x v="370"/>
    <d v="2013-08-29T00:00:00"/>
    <s v="Second Class"/>
    <x v="747"/>
    <s v="Tom Stivers"/>
    <x v="1"/>
    <s v="United States"/>
    <s v="Los Angeles"/>
    <x v="1"/>
    <n v="90045"/>
    <x v="1"/>
    <s v="OFF-AR-10000390"/>
    <x v="1"/>
    <x v="6"/>
    <s v="Newell Chalk Holder"/>
    <x v="341"/>
    <n v="2"/>
    <n v="0"/>
    <n v="3.7995999999999999"/>
  </r>
  <r>
    <x v="4584"/>
    <x v="2275"/>
    <x v="3"/>
    <x v="808"/>
    <d v="2014-11-05T00:00:00"/>
    <s v="Second Class"/>
    <x v="644"/>
    <s v="Nancy Lomonaco"/>
    <x v="2"/>
    <s v="United States"/>
    <s v="Danville"/>
    <x v="1"/>
    <n v="94526"/>
    <x v="1"/>
    <s v="OFF-EN-10001335"/>
    <x v="1"/>
    <x v="12"/>
    <s v="White Business Envelopes with Contemporary Seam, Recycled White Business Envelopes"/>
    <x v="3453"/>
    <n v="7"/>
    <n v="0"/>
    <n v="38.29"/>
  </r>
  <r>
    <x v="4585"/>
    <x v="2275"/>
    <x v="3"/>
    <x v="808"/>
    <d v="2014-11-05T00:00:00"/>
    <s v="Second Class"/>
    <x v="644"/>
    <s v="Nancy Lomonaco"/>
    <x v="2"/>
    <s v="United States"/>
    <s v="Danville"/>
    <x v="1"/>
    <n v="94526"/>
    <x v="1"/>
    <s v="OFF-AR-10003469"/>
    <x v="1"/>
    <x v="6"/>
    <s v="Nontoxic Chalk"/>
    <x v="3454"/>
    <n v="5"/>
    <n v="0"/>
    <n v="4.2240000000000002"/>
  </r>
  <r>
    <x v="4586"/>
    <x v="2275"/>
    <x v="3"/>
    <x v="808"/>
    <d v="2014-11-05T00:00:00"/>
    <s v="Second Class"/>
    <x v="644"/>
    <s v="Nancy Lomonaco"/>
    <x v="2"/>
    <s v="United States"/>
    <s v="Danville"/>
    <x v="1"/>
    <n v="94526"/>
    <x v="1"/>
    <s v="OFF-BI-10003718"/>
    <x v="1"/>
    <x v="8"/>
    <s v="GBC Therma-A-Bind 250T Electric Binding System"/>
    <x v="3455"/>
    <n v="6"/>
    <n v="0.2"/>
    <n v="206.62319999999997"/>
  </r>
  <r>
    <x v="4587"/>
    <x v="2275"/>
    <x v="3"/>
    <x v="808"/>
    <d v="2014-11-05T00:00:00"/>
    <s v="Second Class"/>
    <x v="644"/>
    <s v="Nancy Lomonaco"/>
    <x v="2"/>
    <s v="United States"/>
    <s v="Danville"/>
    <x v="1"/>
    <n v="94526"/>
    <x v="1"/>
    <s v="OFF-FA-10004838"/>
    <x v="1"/>
    <x v="13"/>
    <s v="Super Bands, 12/Pack"/>
    <x v="2271"/>
    <n v="3"/>
    <n v="0"/>
    <n v="0.16740000000000022"/>
  </r>
  <r>
    <x v="4588"/>
    <x v="2275"/>
    <x v="3"/>
    <x v="808"/>
    <d v="2014-11-05T00:00:00"/>
    <s v="Second Class"/>
    <x v="644"/>
    <s v="Nancy Lomonaco"/>
    <x v="2"/>
    <s v="United States"/>
    <s v="Danville"/>
    <x v="1"/>
    <n v="94526"/>
    <x v="1"/>
    <s v="FUR-FU-10002508"/>
    <x v="0"/>
    <x v="5"/>
    <s v="Document Clip Frames"/>
    <x v="3456"/>
    <n v="3"/>
    <n v="0"/>
    <n v="10.508400000000002"/>
  </r>
  <r>
    <x v="4589"/>
    <x v="2275"/>
    <x v="3"/>
    <x v="808"/>
    <d v="2014-11-05T00:00:00"/>
    <s v="Second Class"/>
    <x v="644"/>
    <s v="Nancy Lomonaco"/>
    <x v="2"/>
    <s v="United States"/>
    <s v="Danville"/>
    <x v="1"/>
    <n v="94526"/>
    <x v="1"/>
    <s v="OFF-ST-10001511"/>
    <x v="1"/>
    <x v="4"/>
    <s v="Space Solutions Commercial Steel Shelving"/>
    <x v="3457"/>
    <n v="7"/>
    <n v="0"/>
    <n v="22.627499999999962"/>
  </r>
  <r>
    <x v="4590"/>
    <x v="2276"/>
    <x v="0"/>
    <x v="482"/>
    <d v="2014-01-01T00:00:00"/>
    <s v="Standard Class"/>
    <x v="305"/>
    <s v="Mike Caudle"/>
    <x v="1"/>
    <s v="United States"/>
    <s v="Los Angeles"/>
    <x v="1"/>
    <n v="90004"/>
    <x v="1"/>
    <s v="OFF-SU-10000952"/>
    <x v="1"/>
    <x v="14"/>
    <s v="Fiskars Home &amp; Office Scissors"/>
    <x v="2788"/>
    <n v="2"/>
    <n v="0"/>
    <n v="4.9728000000000012"/>
  </r>
  <r>
    <x v="4591"/>
    <x v="2276"/>
    <x v="0"/>
    <x v="482"/>
    <d v="2014-01-01T00:00:00"/>
    <s v="Standard Class"/>
    <x v="305"/>
    <s v="Mike Caudle"/>
    <x v="1"/>
    <s v="United States"/>
    <s v="Los Angeles"/>
    <x v="1"/>
    <n v="90004"/>
    <x v="1"/>
    <s v="TEC-PH-10002275"/>
    <x v="2"/>
    <x v="7"/>
    <s v="Mitel 5320 IP Phone VoIP phone"/>
    <x v="3164"/>
    <n v="2"/>
    <n v="0.2"/>
    <n v="30.238400000000013"/>
  </r>
  <r>
    <x v="4592"/>
    <x v="2276"/>
    <x v="0"/>
    <x v="482"/>
    <d v="2014-01-01T00:00:00"/>
    <s v="Standard Class"/>
    <x v="305"/>
    <s v="Mike Caudle"/>
    <x v="1"/>
    <s v="United States"/>
    <s v="Los Angeles"/>
    <x v="1"/>
    <n v="90004"/>
    <x v="1"/>
    <s v="FUR-CH-10003535"/>
    <x v="0"/>
    <x v="1"/>
    <s v="Global Armless Task Chair, Royal Blue"/>
    <x v="1770"/>
    <n v="3"/>
    <n v="0.2"/>
    <n v="-5.4882000000000062"/>
  </r>
  <r>
    <x v="4593"/>
    <x v="2276"/>
    <x v="0"/>
    <x v="482"/>
    <d v="2014-01-01T00:00:00"/>
    <s v="Standard Class"/>
    <x v="305"/>
    <s v="Mike Caudle"/>
    <x v="1"/>
    <s v="United States"/>
    <s v="Los Angeles"/>
    <x v="1"/>
    <n v="90004"/>
    <x v="1"/>
    <s v="OFF-AP-10004052"/>
    <x v="1"/>
    <x v="9"/>
    <s v="Hoover Replacement Belts For Soft Guard &amp; Commercial Ltweight Upright Vacs, 2/Pk"/>
    <x v="2307"/>
    <n v="2"/>
    <n v="0"/>
    <n v="2.0540000000000003"/>
  </r>
  <r>
    <x v="4594"/>
    <x v="2276"/>
    <x v="0"/>
    <x v="482"/>
    <d v="2014-01-01T00:00:00"/>
    <s v="Standard Class"/>
    <x v="305"/>
    <s v="Mike Caudle"/>
    <x v="1"/>
    <s v="United States"/>
    <s v="Los Angeles"/>
    <x v="1"/>
    <n v="90004"/>
    <x v="1"/>
    <s v="FUR-TA-10003473"/>
    <x v="0"/>
    <x v="3"/>
    <s v="Bretford Rectangular Conference Table Tops"/>
    <x v="3458"/>
    <n v="3"/>
    <n v="0.2"/>
    <n v="33.851700000000051"/>
  </r>
  <r>
    <x v="4595"/>
    <x v="2276"/>
    <x v="0"/>
    <x v="482"/>
    <d v="2014-01-01T00:00:00"/>
    <s v="Standard Class"/>
    <x v="305"/>
    <s v="Mike Caudle"/>
    <x v="1"/>
    <s v="United States"/>
    <s v="Los Angeles"/>
    <x v="1"/>
    <n v="90004"/>
    <x v="1"/>
    <s v="OFF-AR-10001897"/>
    <x v="1"/>
    <x v="6"/>
    <s v="Model L Table or Wall-Mount Pencil Sharpener"/>
    <x v="3459"/>
    <n v="3"/>
    <n v="0"/>
    <n v="15.111600000000001"/>
  </r>
  <r>
    <x v="4596"/>
    <x v="2277"/>
    <x v="0"/>
    <x v="5"/>
    <d v="2013-12-11T00:00:00"/>
    <s v="Second Class"/>
    <x v="679"/>
    <s v="Tony Chapman"/>
    <x v="2"/>
    <s v="United States"/>
    <s v="Washington"/>
    <x v="40"/>
    <n v="20016"/>
    <x v="3"/>
    <s v="OFF-AR-10000034"/>
    <x v="1"/>
    <x v="6"/>
    <s v="BIC Brite Liner Grip Highlighters, Assorted, 5/Pack"/>
    <x v="3460"/>
    <n v="8"/>
    <n v="0"/>
    <n v="13.2288"/>
  </r>
  <r>
    <x v="4597"/>
    <x v="2278"/>
    <x v="3"/>
    <x v="735"/>
    <d v="2014-09-02T00:00:00"/>
    <s v="Standard Class"/>
    <x v="377"/>
    <s v="Matthew Grinstein"/>
    <x v="2"/>
    <s v="United States"/>
    <s v="Milwaukee"/>
    <x v="6"/>
    <n v="53209"/>
    <x v="2"/>
    <s v="OFF-SU-10004115"/>
    <x v="1"/>
    <x v="14"/>
    <s v="Acme Stainless Steel Office Snips"/>
    <x v="3461"/>
    <n v="3"/>
    <n v="0"/>
    <n v="5.8887000000000009"/>
  </r>
  <r>
    <x v="4598"/>
    <x v="2278"/>
    <x v="3"/>
    <x v="735"/>
    <d v="2014-09-02T00:00:00"/>
    <s v="Standard Class"/>
    <x v="377"/>
    <s v="Matthew Grinstein"/>
    <x v="2"/>
    <s v="United States"/>
    <s v="Milwaukee"/>
    <x v="6"/>
    <n v="53209"/>
    <x v="2"/>
    <s v="OFF-AP-10001947"/>
    <x v="1"/>
    <x v="9"/>
    <s v="Acco 6 Outlet Guardian Premium Plus Surge Suppressor"/>
    <x v="3462"/>
    <n v="5"/>
    <n v="0"/>
    <n v="26.563999999999997"/>
  </r>
  <r>
    <x v="4599"/>
    <x v="2279"/>
    <x v="1"/>
    <x v="747"/>
    <d v="2012-07-20T00:00:00"/>
    <s v="Standard Class"/>
    <x v="450"/>
    <s v="Michael Granlund"/>
    <x v="2"/>
    <s v="United States"/>
    <s v="Baltimore"/>
    <x v="39"/>
    <n v="21215"/>
    <x v="3"/>
    <s v="FUR-CH-10004853"/>
    <x v="0"/>
    <x v="1"/>
    <s v="Global Manager's Adjustable Task Chair, Storm"/>
    <x v="3463"/>
    <n v="1"/>
    <n v="0"/>
    <n v="43.784199999999984"/>
  </r>
  <r>
    <x v="4600"/>
    <x v="2279"/>
    <x v="1"/>
    <x v="747"/>
    <d v="2012-07-20T00:00:00"/>
    <s v="Standard Class"/>
    <x v="450"/>
    <s v="Michael Granlund"/>
    <x v="2"/>
    <s v="United States"/>
    <s v="Baltimore"/>
    <x v="39"/>
    <n v="21215"/>
    <x v="3"/>
    <s v="OFF-EN-10000483"/>
    <x v="1"/>
    <x v="12"/>
    <s v="White Envelopes, White Envelopes with Clear Poly Window"/>
    <x v="3464"/>
    <n v="9"/>
    <n v="0"/>
    <n v="63.134999999999991"/>
  </r>
  <r>
    <x v="4601"/>
    <x v="2279"/>
    <x v="1"/>
    <x v="747"/>
    <d v="2012-07-20T00:00:00"/>
    <s v="Standard Class"/>
    <x v="450"/>
    <s v="Michael Granlund"/>
    <x v="2"/>
    <s v="United States"/>
    <s v="Baltimore"/>
    <x v="39"/>
    <n v="21215"/>
    <x v="3"/>
    <s v="OFF-FA-10001332"/>
    <x v="1"/>
    <x v="13"/>
    <s v="Acco Banker's Clasps, 5 3/4&quot;-Long"/>
    <x v="132"/>
    <n v="4"/>
    <n v="0"/>
    <n v="5.4143999999999997"/>
  </r>
  <r>
    <x v="4602"/>
    <x v="2280"/>
    <x v="1"/>
    <x v="989"/>
    <d v="2012-05-29T00:00:00"/>
    <s v="Second Class"/>
    <x v="408"/>
    <s v="Ben Ferrer"/>
    <x v="2"/>
    <s v="United States"/>
    <s v="Jacksonville"/>
    <x v="3"/>
    <n v="28540"/>
    <x v="0"/>
    <s v="OFF-PA-10003790"/>
    <x v="1"/>
    <x v="10"/>
    <s v="Xerox 1991"/>
    <x v="3465"/>
    <n v="1"/>
    <n v="0.2"/>
    <n v="5.9383999999999988"/>
  </r>
  <r>
    <x v="4603"/>
    <x v="2280"/>
    <x v="1"/>
    <x v="989"/>
    <d v="2012-05-29T00:00:00"/>
    <s v="Second Class"/>
    <x v="408"/>
    <s v="Ben Ferrer"/>
    <x v="2"/>
    <s v="United States"/>
    <s v="Jacksonville"/>
    <x v="3"/>
    <n v="28540"/>
    <x v="0"/>
    <s v="OFF-PA-10003134"/>
    <x v="1"/>
    <x v="10"/>
    <s v="Xerox 1937"/>
    <x v="3466"/>
    <n v="4"/>
    <n v="0.2"/>
    <n v="53.804799999999986"/>
  </r>
  <r>
    <x v="4604"/>
    <x v="2280"/>
    <x v="1"/>
    <x v="989"/>
    <d v="2012-05-29T00:00:00"/>
    <s v="Second Class"/>
    <x v="408"/>
    <s v="Ben Ferrer"/>
    <x v="2"/>
    <s v="United States"/>
    <s v="Jacksonville"/>
    <x v="3"/>
    <n v="28540"/>
    <x v="0"/>
    <s v="OFF-EN-10004459"/>
    <x v="1"/>
    <x v="12"/>
    <s v="Security-Tint Envelopes"/>
    <x v="2096"/>
    <n v="2"/>
    <n v="0.2"/>
    <n v="4.4311999999999996"/>
  </r>
  <r>
    <x v="4605"/>
    <x v="2280"/>
    <x v="1"/>
    <x v="989"/>
    <d v="2012-05-29T00:00:00"/>
    <s v="Second Class"/>
    <x v="408"/>
    <s v="Ben Ferrer"/>
    <x v="2"/>
    <s v="United States"/>
    <s v="Jacksonville"/>
    <x v="3"/>
    <n v="28540"/>
    <x v="0"/>
    <s v="TEC-AC-10003628"/>
    <x v="2"/>
    <x v="11"/>
    <s v="Logitech 910-002974 M325 Wireless Mouse for Web Scrolling"/>
    <x v="3467"/>
    <n v="7"/>
    <n v="0.2"/>
    <n v="50.383200000000016"/>
  </r>
  <r>
    <x v="4606"/>
    <x v="2281"/>
    <x v="1"/>
    <x v="71"/>
    <d v="2012-06-02T00:00:00"/>
    <s v="Standard Class"/>
    <x v="474"/>
    <s v="Maxwell Schwartz"/>
    <x v="0"/>
    <s v="United States"/>
    <s v="Rochester"/>
    <x v="15"/>
    <n v="14609"/>
    <x v="3"/>
    <s v="TEC-PH-10004093"/>
    <x v="2"/>
    <x v="7"/>
    <s v="Panasonic Kx-TS550"/>
    <x v="3468"/>
    <n v="1"/>
    <n v="0"/>
    <n v="13.3371"/>
  </r>
  <r>
    <x v="4607"/>
    <x v="2281"/>
    <x v="1"/>
    <x v="71"/>
    <d v="2012-06-02T00:00:00"/>
    <s v="Standard Class"/>
    <x v="474"/>
    <s v="Maxwell Schwartz"/>
    <x v="0"/>
    <s v="United States"/>
    <s v="Rochester"/>
    <x v="15"/>
    <n v="14609"/>
    <x v="3"/>
    <s v="OFF-ST-10001490"/>
    <x v="1"/>
    <x v="4"/>
    <s v="Hot File 7-Pocket, Floor Stand"/>
    <x v="3469"/>
    <n v="3"/>
    <n v="0"/>
    <n v="160.62299999999993"/>
  </r>
  <r>
    <x v="4608"/>
    <x v="2281"/>
    <x v="1"/>
    <x v="71"/>
    <d v="2012-06-02T00:00:00"/>
    <s v="Standard Class"/>
    <x v="474"/>
    <s v="Maxwell Schwartz"/>
    <x v="0"/>
    <s v="United States"/>
    <s v="Rochester"/>
    <x v="15"/>
    <n v="14609"/>
    <x v="3"/>
    <s v="OFF-BI-10000605"/>
    <x v="1"/>
    <x v="8"/>
    <s v="Acco Pressboard Covers with Storage Hooks, 9 1/2&quot; x 11&quot;, Executive Red"/>
    <x v="861"/>
    <n v="2"/>
    <n v="0.2"/>
    <n v="2.0573999999999995"/>
  </r>
  <r>
    <x v="4609"/>
    <x v="2281"/>
    <x v="1"/>
    <x v="71"/>
    <d v="2012-06-02T00:00:00"/>
    <s v="Standard Class"/>
    <x v="474"/>
    <s v="Maxwell Schwartz"/>
    <x v="0"/>
    <s v="United States"/>
    <s v="Rochester"/>
    <x v="15"/>
    <n v="14609"/>
    <x v="3"/>
    <s v="OFF-PA-10004255"/>
    <x v="1"/>
    <x v="10"/>
    <s v="Xerox 219"/>
    <x v="1568"/>
    <n v="7"/>
    <n v="0"/>
    <n v="21.772800000000004"/>
  </r>
  <r>
    <x v="4610"/>
    <x v="2282"/>
    <x v="3"/>
    <x v="45"/>
    <d v="2014-11-15T00:00:00"/>
    <s v="Standard Class"/>
    <x v="32"/>
    <s v="Joel Eaton"/>
    <x v="0"/>
    <s v="United States"/>
    <s v="Oceanside"/>
    <x v="1"/>
    <n v="92054"/>
    <x v="1"/>
    <s v="FUR-FU-10000023"/>
    <x v="0"/>
    <x v="5"/>
    <s v="Eldon Wave Desk Accessories"/>
    <x v="349"/>
    <n v="8"/>
    <n v="0"/>
    <n v="20.732800000000001"/>
  </r>
  <r>
    <x v="4611"/>
    <x v="2283"/>
    <x v="0"/>
    <x v="990"/>
    <d v="2013-01-26T00:00:00"/>
    <s v="Second Class"/>
    <x v="428"/>
    <s v="Henry Goldwyn"/>
    <x v="1"/>
    <s v="United States"/>
    <s v="Gulfport"/>
    <x v="35"/>
    <n v="39503"/>
    <x v="0"/>
    <s v="OFF-BI-10000285"/>
    <x v="1"/>
    <x v="8"/>
    <s v="XtraLife ClearVue Slant-D Ring Binders by Cardinal"/>
    <x v="3470"/>
    <n v="4"/>
    <n v="0"/>
    <n v="15.68"/>
  </r>
  <r>
    <x v="4612"/>
    <x v="2284"/>
    <x v="3"/>
    <x v="413"/>
    <d v="2014-01-07T00:00:00"/>
    <s v="Standard Class"/>
    <x v="212"/>
    <s v="Emily Phan"/>
    <x v="0"/>
    <s v="United States"/>
    <s v="Jacksonville"/>
    <x v="2"/>
    <n v="32216"/>
    <x v="0"/>
    <s v="OFF-AR-10000588"/>
    <x v="1"/>
    <x v="6"/>
    <s v="Newell 345"/>
    <x v="1662"/>
    <n v="3"/>
    <n v="0.2"/>
    <n v="3.571200000000001"/>
  </r>
  <r>
    <x v="4613"/>
    <x v="2284"/>
    <x v="3"/>
    <x v="413"/>
    <d v="2014-01-07T00:00:00"/>
    <s v="Standard Class"/>
    <x v="212"/>
    <s v="Emily Phan"/>
    <x v="0"/>
    <s v="United States"/>
    <s v="Jacksonville"/>
    <x v="2"/>
    <n v="32216"/>
    <x v="0"/>
    <s v="OFF-PA-10002250"/>
    <x v="1"/>
    <x v="10"/>
    <s v="Things To Do Today Pad"/>
    <x v="3471"/>
    <n v="5"/>
    <n v="0.2"/>
    <n v="8.218"/>
  </r>
  <r>
    <x v="4614"/>
    <x v="2285"/>
    <x v="0"/>
    <x v="64"/>
    <d v="2013-09-11T00:00:00"/>
    <s v="Standard Class"/>
    <x v="689"/>
    <s v="Gary Hansen"/>
    <x v="2"/>
    <s v="United States"/>
    <s v="Houston"/>
    <x v="5"/>
    <n v="77070"/>
    <x v="2"/>
    <s v="OFF-AP-10002457"/>
    <x v="1"/>
    <x v="9"/>
    <s v="Eureka The Boss Plus 12-Amp Hard Box Upright Vacuum, Red"/>
    <x v="3472"/>
    <n v="3"/>
    <n v="0.8"/>
    <n v="-166.39350000000002"/>
  </r>
  <r>
    <x v="4615"/>
    <x v="2285"/>
    <x v="0"/>
    <x v="64"/>
    <d v="2013-09-11T00:00:00"/>
    <s v="Standard Class"/>
    <x v="689"/>
    <s v="Gary Hansen"/>
    <x v="2"/>
    <s v="United States"/>
    <s v="Houston"/>
    <x v="5"/>
    <n v="77070"/>
    <x v="2"/>
    <s v="OFF-FA-10002763"/>
    <x v="1"/>
    <x v="13"/>
    <s v="Advantus Map Pennant Flags and Round Head Tacks"/>
    <x v="2696"/>
    <n v="9"/>
    <n v="0.2"/>
    <n v="4.2659999999999973"/>
  </r>
  <r>
    <x v="4616"/>
    <x v="2286"/>
    <x v="1"/>
    <x v="406"/>
    <d v="2012-09-07T00:00:00"/>
    <s v="Second Class"/>
    <x v="103"/>
    <s v="David Smith"/>
    <x v="1"/>
    <s v="United States"/>
    <s v="Houston"/>
    <x v="5"/>
    <n v="77095"/>
    <x v="2"/>
    <s v="TEC-AC-10000109"/>
    <x v="2"/>
    <x v="11"/>
    <s v="Sony Micro Vault Click 16 GB USB 2.0 Flash Drive"/>
    <x v="3473"/>
    <n v="3"/>
    <n v="0.2"/>
    <n v="6.7188000000000088"/>
  </r>
  <r>
    <x v="4617"/>
    <x v="2287"/>
    <x v="1"/>
    <x v="481"/>
    <d v="2012-09-26T00:00:00"/>
    <s v="Standard Class"/>
    <x v="274"/>
    <s v="Tracy Hopkins"/>
    <x v="2"/>
    <s v="United States"/>
    <s v="Everett"/>
    <x v="31"/>
    <n v="2149"/>
    <x v="3"/>
    <s v="TEC-PH-10002415"/>
    <x v="2"/>
    <x v="7"/>
    <s v="Polycom VoiceStation 500 Conference phone"/>
    <x v="3474"/>
    <n v="2"/>
    <n v="0"/>
    <n v="147.47500000000002"/>
  </r>
  <r>
    <x v="4618"/>
    <x v="2287"/>
    <x v="1"/>
    <x v="481"/>
    <d v="2012-09-26T00:00:00"/>
    <s v="Standard Class"/>
    <x v="274"/>
    <s v="Tracy Hopkins"/>
    <x v="2"/>
    <s v="United States"/>
    <s v="Everett"/>
    <x v="31"/>
    <n v="2149"/>
    <x v="3"/>
    <s v="FUR-CH-10000785"/>
    <x v="0"/>
    <x v="1"/>
    <s v="Global Ergonomic Managers Chair"/>
    <x v="3116"/>
    <n v="3"/>
    <n v="0"/>
    <n v="141.1644"/>
  </r>
  <r>
    <x v="4619"/>
    <x v="2288"/>
    <x v="3"/>
    <x v="165"/>
    <d v="2014-12-26T00:00:00"/>
    <s v="First Class"/>
    <x v="84"/>
    <s v="Robert Marley"/>
    <x v="2"/>
    <s v="United States"/>
    <s v="Los Angeles"/>
    <x v="1"/>
    <n v="90049"/>
    <x v="1"/>
    <s v="TEC-CO-10001449"/>
    <x v="2"/>
    <x v="16"/>
    <s v="Hewlett Packard LaserJet 3310 Copier"/>
    <x v="3475"/>
    <n v="6"/>
    <n v="0.2"/>
    <n v="1007.9831999999999"/>
  </r>
  <r>
    <x v="4620"/>
    <x v="2288"/>
    <x v="3"/>
    <x v="165"/>
    <d v="2014-12-26T00:00:00"/>
    <s v="First Class"/>
    <x v="84"/>
    <s v="Robert Marley"/>
    <x v="2"/>
    <s v="United States"/>
    <s v="Los Angeles"/>
    <x v="1"/>
    <n v="90049"/>
    <x v="1"/>
    <s v="OFF-BI-10001670"/>
    <x v="1"/>
    <x v="8"/>
    <s v="Vinyl Sectional Post Binders"/>
    <x v="3476"/>
    <n v="3"/>
    <n v="0.2"/>
    <n v="33.93"/>
  </r>
  <r>
    <x v="4621"/>
    <x v="2289"/>
    <x v="1"/>
    <x v="348"/>
    <d v="2012-10-08T00:00:00"/>
    <s v="Second Class"/>
    <x v="245"/>
    <s v="Sylvia Foulston"/>
    <x v="1"/>
    <s v="United States"/>
    <s v="Wilmington"/>
    <x v="13"/>
    <n v="19805"/>
    <x v="3"/>
    <s v="OFF-ST-10001328"/>
    <x v="1"/>
    <x v="4"/>
    <s v="Personal Filing Tote with Lid, Black/Gray"/>
    <x v="3477"/>
    <n v="5"/>
    <n v="0"/>
    <n v="21.714000000000002"/>
  </r>
  <r>
    <x v="4622"/>
    <x v="2290"/>
    <x v="3"/>
    <x v="428"/>
    <d v="2014-09-15T00:00:00"/>
    <s v="Standard Class"/>
    <x v="2"/>
    <s v="Sean O'Donnell"/>
    <x v="0"/>
    <s v="United States"/>
    <s v="Columbia"/>
    <x v="18"/>
    <n v="38401"/>
    <x v="0"/>
    <s v="OFF-SU-10001225"/>
    <x v="1"/>
    <x v="14"/>
    <s v="Staples"/>
    <x v="3478"/>
    <n v="3"/>
    <n v="0.2"/>
    <n v="-1.9872000000000005"/>
  </r>
  <r>
    <x v="4623"/>
    <x v="2290"/>
    <x v="3"/>
    <x v="428"/>
    <d v="2014-09-15T00:00:00"/>
    <s v="Standard Class"/>
    <x v="2"/>
    <s v="Sean O'Donnell"/>
    <x v="0"/>
    <s v="United States"/>
    <s v="Columbia"/>
    <x v="18"/>
    <n v="38401"/>
    <x v="0"/>
    <s v="OFF-PA-10000357"/>
    <x v="1"/>
    <x v="10"/>
    <s v="Xerox 1888"/>
    <x v="3479"/>
    <n v="4"/>
    <n v="0.2"/>
    <n v="62.137599999999992"/>
  </r>
  <r>
    <x v="4624"/>
    <x v="2290"/>
    <x v="3"/>
    <x v="428"/>
    <d v="2014-09-15T00:00:00"/>
    <s v="Standard Class"/>
    <x v="2"/>
    <s v="Sean O'Donnell"/>
    <x v="0"/>
    <s v="United States"/>
    <s v="Columbia"/>
    <x v="18"/>
    <n v="38401"/>
    <x v="0"/>
    <s v="OFF-ST-10000046"/>
    <x v="1"/>
    <x v="4"/>
    <s v="Fellowes Super Stor/Drawer Files"/>
    <x v="3480"/>
    <n v="2"/>
    <n v="0.2"/>
    <n v="-3.2309999999999945"/>
  </r>
  <r>
    <x v="4625"/>
    <x v="2290"/>
    <x v="3"/>
    <x v="428"/>
    <d v="2014-09-15T00:00:00"/>
    <s v="Standard Class"/>
    <x v="2"/>
    <s v="Sean O'Donnell"/>
    <x v="0"/>
    <s v="United States"/>
    <s v="Columbia"/>
    <x v="18"/>
    <n v="38401"/>
    <x v="0"/>
    <s v="FUR-FU-10000023"/>
    <x v="0"/>
    <x v="5"/>
    <s v="Eldon Wave Desk Accessories"/>
    <x v="3481"/>
    <n v="3"/>
    <n v="0.2"/>
    <n v="4.240800000000001"/>
  </r>
  <r>
    <x v="4626"/>
    <x v="2291"/>
    <x v="0"/>
    <x v="373"/>
    <d v="2013-11-19T00:00:00"/>
    <s v="Standard Class"/>
    <x v="316"/>
    <s v="Cyma Kinney"/>
    <x v="1"/>
    <s v="United States"/>
    <s v="New York City"/>
    <x v="15"/>
    <n v="10011"/>
    <x v="3"/>
    <s v="OFF-ST-10003455"/>
    <x v="1"/>
    <x v="4"/>
    <s v="Tenex File Box, Personal Filing Tote with Lid, Black"/>
    <x v="3477"/>
    <n v="5"/>
    <n v="0"/>
    <n v="20.163000000000004"/>
  </r>
  <r>
    <x v="4627"/>
    <x v="2291"/>
    <x v="0"/>
    <x v="373"/>
    <d v="2013-11-19T00:00:00"/>
    <s v="Standard Class"/>
    <x v="316"/>
    <s v="Cyma Kinney"/>
    <x v="1"/>
    <s v="United States"/>
    <s v="New York City"/>
    <x v="15"/>
    <n v="10011"/>
    <x v="3"/>
    <s v="OFF-ST-10000876"/>
    <x v="1"/>
    <x v="4"/>
    <s v="Eldon Simplefile Box Office"/>
    <x v="3482"/>
    <n v="2"/>
    <n v="0"/>
    <n v="6.9664000000000001"/>
  </r>
  <r>
    <x v="4628"/>
    <x v="2291"/>
    <x v="0"/>
    <x v="373"/>
    <d v="2013-11-19T00:00:00"/>
    <s v="Standard Class"/>
    <x v="316"/>
    <s v="Cyma Kinney"/>
    <x v="1"/>
    <s v="United States"/>
    <s v="New York City"/>
    <x v="15"/>
    <n v="10011"/>
    <x v="3"/>
    <s v="OFF-AR-10003582"/>
    <x v="1"/>
    <x v="6"/>
    <s v="Boston Electric Pencil Sharpener, Model 1818, Charcoal Black"/>
    <x v="3483"/>
    <n v="5"/>
    <n v="0"/>
    <n v="39.410000000000011"/>
  </r>
  <r>
    <x v="4629"/>
    <x v="2291"/>
    <x v="0"/>
    <x v="373"/>
    <d v="2013-11-19T00:00:00"/>
    <s v="Standard Class"/>
    <x v="316"/>
    <s v="Cyma Kinney"/>
    <x v="1"/>
    <s v="United States"/>
    <s v="New York City"/>
    <x v="15"/>
    <n v="10011"/>
    <x v="3"/>
    <s v="OFF-ST-10004258"/>
    <x v="1"/>
    <x v="4"/>
    <s v="Portable Personal File Box"/>
    <x v="905"/>
    <n v="3"/>
    <n v="0"/>
    <n v="9.8901000000000039"/>
  </r>
  <r>
    <x v="4630"/>
    <x v="2292"/>
    <x v="1"/>
    <x v="52"/>
    <d v="2012-10-15T00:00:00"/>
    <s v="Same Day"/>
    <x v="315"/>
    <s v="Guy Armstrong"/>
    <x v="0"/>
    <s v="United States"/>
    <s v="Mount Pleasant"/>
    <x v="12"/>
    <n v="48858"/>
    <x v="2"/>
    <s v="FUR-FU-10000719"/>
    <x v="0"/>
    <x v="5"/>
    <s v="DAX Cubicle Frames, 8-1/2 x 11"/>
    <x v="1819"/>
    <n v="2"/>
    <n v="0"/>
    <n v="6.1704000000000008"/>
  </r>
  <r>
    <x v="4631"/>
    <x v="2293"/>
    <x v="3"/>
    <x v="646"/>
    <d v="2014-08-09T00:00:00"/>
    <s v="Second Class"/>
    <x v="232"/>
    <s v="Bruce Degenhardt"/>
    <x v="0"/>
    <s v="United States"/>
    <s v="San Francisco"/>
    <x v="1"/>
    <n v="94122"/>
    <x v="1"/>
    <s v="OFF-LA-10001297"/>
    <x v="1"/>
    <x v="2"/>
    <s v="Avery 473"/>
    <x v="2678"/>
    <n v="5"/>
    <n v="0"/>
    <n v="24.84"/>
  </r>
  <r>
    <x v="4632"/>
    <x v="2293"/>
    <x v="3"/>
    <x v="646"/>
    <d v="2014-08-09T00:00:00"/>
    <s v="Second Class"/>
    <x v="232"/>
    <s v="Bruce Degenhardt"/>
    <x v="0"/>
    <s v="United States"/>
    <s v="San Francisco"/>
    <x v="1"/>
    <n v="94122"/>
    <x v="1"/>
    <s v="FUR-FU-10000723"/>
    <x v="0"/>
    <x v="5"/>
    <s v="Deflect-o EconoMat Studded, No Bevel Mat for Low Pile Carpeting"/>
    <x v="3484"/>
    <n v="3"/>
    <n v="0"/>
    <n v="11.156400000000005"/>
  </r>
  <r>
    <x v="4633"/>
    <x v="2294"/>
    <x v="1"/>
    <x v="291"/>
    <d v="2012-08-26T00:00:00"/>
    <s v="Standard Class"/>
    <x v="103"/>
    <s v="David Smith"/>
    <x v="1"/>
    <s v="United States"/>
    <s v="San Francisco"/>
    <x v="1"/>
    <n v="94122"/>
    <x v="1"/>
    <s v="FUR-BO-10003893"/>
    <x v="0"/>
    <x v="0"/>
    <s v="Sauder Camden County Collection Library"/>
    <x v="3485"/>
    <n v="6"/>
    <n v="0.15"/>
    <n v="34.493999999999971"/>
  </r>
  <r>
    <x v="4634"/>
    <x v="2294"/>
    <x v="1"/>
    <x v="291"/>
    <d v="2012-08-26T00:00:00"/>
    <s v="Standard Class"/>
    <x v="103"/>
    <s v="David Smith"/>
    <x v="1"/>
    <s v="United States"/>
    <s v="San Francisco"/>
    <x v="1"/>
    <n v="94122"/>
    <x v="1"/>
    <s v="OFF-ST-10000736"/>
    <x v="1"/>
    <x v="4"/>
    <s v="Carina Double Wide Media Storage Towers in Natural &amp; Black"/>
    <x v="1240"/>
    <n v="1"/>
    <n v="0"/>
    <n v="3.2391999999999967"/>
  </r>
  <r>
    <x v="4635"/>
    <x v="2295"/>
    <x v="3"/>
    <x v="846"/>
    <d v="2014-03-18T00:00:00"/>
    <s v="Standard Class"/>
    <x v="510"/>
    <s v="Bill Stewart"/>
    <x v="1"/>
    <s v="United States"/>
    <s v="San Francisco"/>
    <x v="1"/>
    <n v="94122"/>
    <x v="1"/>
    <s v="OFF-ST-10000736"/>
    <x v="1"/>
    <x v="4"/>
    <s v="Carina Double Wide Media Storage Towers in Natural &amp; Black"/>
    <x v="423"/>
    <n v="3"/>
    <n v="0"/>
    <n v="9.7175999999999902"/>
  </r>
  <r>
    <x v="4636"/>
    <x v="2296"/>
    <x v="3"/>
    <x v="842"/>
    <d v="2014-04-30T00:00:00"/>
    <s v="First Class"/>
    <x v="275"/>
    <s v="Arthur Prichep"/>
    <x v="0"/>
    <s v="United States"/>
    <s v="Los Angeles"/>
    <x v="1"/>
    <n v="90045"/>
    <x v="1"/>
    <s v="OFF-AR-10003373"/>
    <x v="1"/>
    <x v="6"/>
    <s v="Boston School Pro Electric Pencil Sharpener, 1670"/>
    <x v="1862"/>
    <n v="4"/>
    <n v="0"/>
    <n v="33.458399999999997"/>
  </r>
  <r>
    <x v="4637"/>
    <x v="2296"/>
    <x v="3"/>
    <x v="842"/>
    <d v="2014-04-30T00:00:00"/>
    <s v="First Class"/>
    <x v="275"/>
    <s v="Arthur Prichep"/>
    <x v="0"/>
    <s v="United States"/>
    <s v="Los Angeles"/>
    <x v="1"/>
    <n v="90045"/>
    <x v="1"/>
    <s v="OFF-AR-10000390"/>
    <x v="1"/>
    <x v="6"/>
    <s v="Newell Chalk Holder"/>
    <x v="714"/>
    <n v="3"/>
    <n v="0"/>
    <n v="5.6993999999999998"/>
  </r>
  <r>
    <x v="4638"/>
    <x v="2296"/>
    <x v="3"/>
    <x v="842"/>
    <d v="2014-04-30T00:00:00"/>
    <s v="First Class"/>
    <x v="275"/>
    <s v="Arthur Prichep"/>
    <x v="0"/>
    <s v="United States"/>
    <s v="Los Angeles"/>
    <x v="1"/>
    <n v="90045"/>
    <x v="1"/>
    <s v="OFF-AR-10001725"/>
    <x v="1"/>
    <x v="6"/>
    <s v="Boston Home &amp; Office Model 2000 Electric Pencil Sharpeners"/>
    <x v="2885"/>
    <n v="2"/>
    <n v="0"/>
    <n v="12.298000000000002"/>
  </r>
  <r>
    <x v="4639"/>
    <x v="2297"/>
    <x v="0"/>
    <x v="108"/>
    <d v="2013-09-17T00:00:00"/>
    <s v="Standard Class"/>
    <x v="535"/>
    <s v="Jill Fjeld"/>
    <x v="0"/>
    <s v="United States"/>
    <s v="Newport News"/>
    <x v="17"/>
    <n v="23602"/>
    <x v="0"/>
    <s v="TEC-CO-10001943"/>
    <x v="2"/>
    <x v="16"/>
    <s v="Canon PC-428 Personal Copier"/>
    <x v="3486"/>
    <n v="8"/>
    <n v="0"/>
    <n v="751.9624"/>
  </r>
  <r>
    <x v="4640"/>
    <x v="2297"/>
    <x v="0"/>
    <x v="108"/>
    <d v="2013-09-17T00:00:00"/>
    <s v="Standard Class"/>
    <x v="535"/>
    <s v="Jill Fjeld"/>
    <x v="0"/>
    <s v="United States"/>
    <s v="Newport News"/>
    <x v="17"/>
    <n v="23602"/>
    <x v="0"/>
    <s v="OFF-EN-10002312"/>
    <x v="1"/>
    <x v="12"/>
    <s v="#10 Self-Seal White Envelopes"/>
    <x v="3487"/>
    <n v="1"/>
    <n v="0"/>
    <n v="5.4340999999999999"/>
  </r>
  <r>
    <x v="4641"/>
    <x v="2298"/>
    <x v="3"/>
    <x v="760"/>
    <d v="2014-10-25T00:00:00"/>
    <s v="Second Class"/>
    <x v="456"/>
    <s v="Helen Abelman"/>
    <x v="0"/>
    <s v="United States"/>
    <s v="Fort Collins"/>
    <x v="22"/>
    <n v="80525"/>
    <x v="1"/>
    <s v="OFF-BI-10000831"/>
    <x v="1"/>
    <x v="8"/>
    <s v="Storex Flexible Poly Binders with Double Pockets"/>
    <x v="3488"/>
    <n v="4"/>
    <n v="0.7"/>
    <n v="-2.5343999999999998"/>
  </r>
  <r>
    <x v="4642"/>
    <x v="2298"/>
    <x v="3"/>
    <x v="760"/>
    <d v="2014-10-25T00:00:00"/>
    <s v="Second Class"/>
    <x v="456"/>
    <s v="Helen Abelman"/>
    <x v="0"/>
    <s v="United States"/>
    <s v="Fort Collins"/>
    <x v="22"/>
    <n v="80525"/>
    <x v="1"/>
    <s v="FUR-CH-10000749"/>
    <x v="0"/>
    <x v="1"/>
    <s v="Office Star - Ergonomic Mid Back Chair with 2-Way Adjustable Arms"/>
    <x v="1087"/>
    <n v="4"/>
    <n v="0.2"/>
    <n v="-28.95679999999993"/>
  </r>
  <r>
    <x v="4643"/>
    <x v="2299"/>
    <x v="1"/>
    <x v="991"/>
    <d v="2012-08-06T00:00:00"/>
    <s v="Standard Class"/>
    <x v="476"/>
    <s v="Corey-Lock"/>
    <x v="0"/>
    <s v="United States"/>
    <s v="Seattle"/>
    <x v="4"/>
    <n v="98105"/>
    <x v="1"/>
    <s v="OFF-BI-10002003"/>
    <x v="1"/>
    <x v="8"/>
    <s v="Ibico Presentation Index for Binding Systems"/>
    <x v="2925"/>
    <n v="2"/>
    <n v="0.2"/>
    <n v="2.1492"/>
  </r>
  <r>
    <x v="4644"/>
    <x v="2299"/>
    <x v="1"/>
    <x v="991"/>
    <d v="2012-08-06T00:00:00"/>
    <s v="Standard Class"/>
    <x v="476"/>
    <s v="Corey-Lock"/>
    <x v="0"/>
    <s v="United States"/>
    <s v="Seattle"/>
    <x v="4"/>
    <n v="98105"/>
    <x v="1"/>
    <s v="TEC-MA-10001972"/>
    <x v="2"/>
    <x v="15"/>
    <s v="Okidata C331dn Printer"/>
    <x v="2729"/>
    <n v="2"/>
    <n v="0.2"/>
    <n v="41.880000000000024"/>
  </r>
  <r>
    <x v="4645"/>
    <x v="2300"/>
    <x v="0"/>
    <x v="399"/>
    <d v="2013-08-17T00:00:00"/>
    <s v="Standard Class"/>
    <x v="604"/>
    <s v="Becky Castell"/>
    <x v="2"/>
    <s v="United States"/>
    <s v="New York City"/>
    <x v="15"/>
    <n v="10011"/>
    <x v="3"/>
    <s v="FUR-CH-10000225"/>
    <x v="0"/>
    <x v="1"/>
    <s v="Global Geo Office Task Chair, Gray"/>
    <x v="3489"/>
    <n v="2"/>
    <n v="0.1"/>
    <n v="-8.0980000000000167"/>
  </r>
  <r>
    <x v="4646"/>
    <x v="2301"/>
    <x v="2"/>
    <x v="992"/>
    <d v="2011-06-05T00:00:00"/>
    <s v="Standard Class"/>
    <x v="225"/>
    <s v="Ellis Ballard"/>
    <x v="1"/>
    <s v="United States"/>
    <s v="Richmond"/>
    <x v="17"/>
    <n v="23223"/>
    <x v="0"/>
    <s v="OFF-PA-10001622"/>
    <x v="1"/>
    <x v="10"/>
    <s v="Ampad Poly Cover Wirebound Steno Book, 6&quot; x 9&quot; Assorted Colors, Gregg Ruled"/>
    <x v="3490"/>
    <n v="3"/>
    <n v="0"/>
    <n v="6.1289999999999996"/>
  </r>
  <r>
    <x v="4647"/>
    <x v="2302"/>
    <x v="0"/>
    <x v="993"/>
    <d v="2013-05-02T00:00:00"/>
    <s v="Standard Class"/>
    <x v="748"/>
    <s v="Dennis Bolton"/>
    <x v="2"/>
    <s v="United States"/>
    <s v="New York City"/>
    <x v="15"/>
    <n v="10009"/>
    <x v="3"/>
    <s v="FUR-CH-10004983"/>
    <x v="0"/>
    <x v="1"/>
    <s v="Office Star - Mid Back Dual function Ergonomic High Back Chair with 2-Way Adjustable Arms"/>
    <x v="3491"/>
    <n v="3"/>
    <n v="0.1"/>
    <n v="62.782199999999975"/>
  </r>
  <r>
    <x v="4648"/>
    <x v="2303"/>
    <x v="3"/>
    <x v="304"/>
    <d v="2014-05-20T00:00:00"/>
    <s v="Standard Class"/>
    <x v="10"/>
    <s v="Ken Black"/>
    <x v="1"/>
    <s v="United States"/>
    <s v="Seattle"/>
    <x v="4"/>
    <n v="98103"/>
    <x v="1"/>
    <s v="OFF-PA-10003228"/>
    <x v="1"/>
    <x v="10"/>
    <s v="Xerox 1917"/>
    <x v="3492"/>
    <n v="9"/>
    <n v="0"/>
    <n v="206.88929999999996"/>
  </r>
  <r>
    <x v="4649"/>
    <x v="2303"/>
    <x v="3"/>
    <x v="304"/>
    <d v="2014-05-20T00:00:00"/>
    <s v="Standard Class"/>
    <x v="10"/>
    <s v="Ken Black"/>
    <x v="1"/>
    <s v="United States"/>
    <s v="Seattle"/>
    <x v="4"/>
    <n v="98103"/>
    <x v="1"/>
    <s v="OFF-SU-10004498"/>
    <x v="1"/>
    <x v="14"/>
    <s v="Martin-Yale Premier Letter Opener"/>
    <x v="3493"/>
    <n v="5"/>
    <n v="0"/>
    <n v="1.9320000000000004"/>
  </r>
  <r>
    <x v="4650"/>
    <x v="2304"/>
    <x v="3"/>
    <x v="798"/>
    <d v="2014-04-13T00:00:00"/>
    <s v="Standard Class"/>
    <x v="571"/>
    <s v="Adrian Hane"/>
    <x v="2"/>
    <s v="United States"/>
    <s v="San Francisco"/>
    <x v="1"/>
    <n v="94110"/>
    <x v="1"/>
    <s v="OFF-PA-10001878"/>
    <x v="1"/>
    <x v="10"/>
    <s v="Xerox 1891"/>
    <x v="1672"/>
    <n v="5"/>
    <n v="0"/>
    <n v="114.93849999999998"/>
  </r>
  <r>
    <x v="4651"/>
    <x v="2304"/>
    <x v="3"/>
    <x v="798"/>
    <d v="2014-04-13T00:00:00"/>
    <s v="Standard Class"/>
    <x v="571"/>
    <s v="Adrian Hane"/>
    <x v="2"/>
    <s v="United States"/>
    <s v="San Francisco"/>
    <x v="1"/>
    <n v="94110"/>
    <x v="1"/>
    <s v="OFF-PA-10002923"/>
    <x v="1"/>
    <x v="10"/>
    <s v="Xerox 1942"/>
    <x v="3494"/>
    <n v="4"/>
    <n v="0"/>
    <n v="97.88"/>
  </r>
  <r>
    <x v="4652"/>
    <x v="2305"/>
    <x v="3"/>
    <x v="922"/>
    <d v="2014-02-24T00:00:00"/>
    <s v="Standard Class"/>
    <x v="689"/>
    <s v="Gary Hansen"/>
    <x v="2"/>
    <s v="United States"/>
    <s v="Perth Amboy"/>
    <x v="30"/>
    <n v="8861"/>
    <x v="3"/>
    <s v="OFF-PA-10001838"/>
    <x v="1"/>
    <x v="10"/>
    <s v="Adams Telephone Message Book W/Dividers/Space For Phone Numbers, 5 1/4&quot;X8 1/2&quot;, 300/Messages"/>
    <x v="2722"/>
    <n v="2"/>
    <n v="0"/>
    <n v="5.7623999999999995"/>
  </r>
  <r>
    <x v="4653"/>
    <x v="2305"/>
    <x v="3"/>
    <x v="922"/>
    <d v="2014-02-24T00:00:00"/>
    <s v="Standard Class"/>
    <x v="689"/>
    <s v="Gary Hansen"/>
    <x v="2"/>
    <s v="United States"/>
    <s v="Perth Amboy"/>
    <x v="30"/>
    <n v="8861"/>
    <x v="3"/>
    <s v="OFF-ST-10003123"/>
    <x v="1"/>
    <x v="4"/>
    <s v="Fellowes Bases and Tops For Staxonsteel/High-Stak Systems"/>
    <x v="3495"/>
    <n v="5"/>
    <n v="0"/>
    <n v="39.947999999999993"/>
  </r>
  <r>
    <x v="4654"/>
    <x v="2306"/>
    <x v="3"/>
    <x v="92"/>
    <d v="2014-06-27T00:00:00"/>
    <s v="Second Class"/>
    <x v="409"/>
    <s v="Kean Thornton"/>
    <x v="0"/>
    <s v="United States"/>
    <s v="San Francisco"/>
    <x v="1"/>
    <n v="94110"/>
    <x v="1"/>
    <s v="OFF-FA-10001332"/>
    <x v="1"/>
    <x v="13"/>
    <s v="Acco Banker's Clasps, 5 3/4&quot;-Long"/>
    <x v="709"/>
    <n v="1"/>
    <n v="0"/>
    <n v="1.3535999999999999"/>
  </r>
  <r>
    <x v="4655"/>
    <x v="2307"/>
    <x v="2"/>
    <x v="952"/>
    <d v="2011-05-10T00:00:00"/>
    <s v="Standard Class"/>
    <x v="542"/>
    <s v="Katharine Harms"/>
    <x v="1"/>
    <s v="United States"/>
    <s v="Freeport"/>
    <x v="10"/>
    <n v="61032"/>
    <x v="2"/>
    <s v="OFF-ST-10003442"/>
    <x v="1"/>
    <x v="4"/>
    <s v="Eldon Portable Mobile Manager"/>
    <x v="3496"/>
    <n v="2"/>
    <n v="0.2"/>
    <n v="3.9591999999999992"/>
  </r>
  <r>
    <x v="4656"/>
    <x v="2308"/>
    <x v="1"/>
    <x v="910"/>
    <d v="2012-05-07T00:00:00"/>
    <s v="Standard Class"/>
    <x v="647"/>
    <s v="Stewart Visinsky"/>
    <x v="0"/>
    <s v="United States"/>
    <s v="Philadelphia"/>
    <x v="9"/>
    <n v="19140"/>
    <x v="3"/>
    <s v="OFF-AR-10001468"/>
    <x v="1"/>
    <x v="6"/>
    <s v="Sanford Prismacolor Professional Thick Lead Art Pencils, 36-Color Set"/>
    <x v="3497"/>
    <n v="2"/>
    <n v="0.2"/>
    <n v="14.227200000000003"/>
  </r>
  <r>
    <x v="4657"/>
    <x v="2308"/>
    <x v="1"/>
    <x v="910"/>
    <d v="2012-05-07T00:00:00"/>
    <s v="Standard Class"/>
    <x v="647"/>
    <s v="Stewart Visinsky"/>
    <x v="0"/>
    <s v="United States"/>
    <s v="Philadelphia"/>
    <x v="9"/>
    <n v="19140"/>
    <x v="3"/>
    <s v="OFF-AP-10003266"/>
    <x v="1"/>
    <x v="9"/>
    <s v="Holmes Replacement Filter for HEPA Air Cleaner, Large Room"/>
    <x v="775"/>
    <n v="2"/>
    <n v="0.2"/>
    <n v="6.5164"/>
  </r>
  <r>
    <x v="4658"/>
    <x v="2308"/>
    <x v="1"/>
    <x v="910"/>
    <d v="2012-05-07T00:00:00"/>
    <s v="Standard Class"/>
    <x v="647"/>
    <s v="Stewart Visinsky"/>
    <x v="0"/>
    <s v="United States"/>
    <s v="Philadelphia"/>
    <x v="9"/>
    <n v="19140"/>
    <x v="3"/>
    <s v="OFF-PA-10002230"/>
    <x v="1"/>
    <x v="10"/>
    <s v="Xerox 1897"/>
    <x v="892"/>
    <n v="2"/>
    <n v="0.2"/>
    <n v="2.8884000000000007"/>
  </r>
  <r>
    <x v="4659"/>
    <x v="2308"/>
    <x v="1"/>
    <x v="910"/>
    <d v="2012-05-07T00:00:00"/>
    <s v="Standard Class"/>
    <x v="647"/>
    <s v="Stewart Visinsky"/>
    <x v="0"/>
    <s v="United States"/>
    <s v="Philadelphia"/>
    <x v="9"/>
    <n v="19140"/>
    <x v="3"/>
    <s v="OFF-AP-10003622"/>
    <x v="1"/>
    <x v="9"/>
    <s v="Bravo II Megaboss 12-Amp Hard Body Upright, Replacement Belts, 2 Belts per Pack"/>
    <x v="3498"/>
    <n v="7"/>
    <n v="0.2"/>
    <n v="2.0474999999999994"/>
  </r>
  <r>
    <x v="4660"/>
    <x v="2308"/>
    <x v="1"/>
    <x v="910"/>
    <d v="2012-05-07T00:00:00"/>
    <s v="Standard Class"/>
    <x v="647"/>
    <s v="Stewart Visinsky"/>
    <x v="0"/>
    <s v="United States"/>
    <s v="Philadelphia"/>
    <x v="9"/>
    <n v="19140"/>
    <x v="3"/>
    <s v="TEC-AC-10001542"/>
    <x v="2"/>
    <x v="11"/>
    <s v="SanDisk Cruzer 16 GB USB Flash Drive"/>
    <x v="289"/>
    <n v="3"/>
    <n v="0.2"/>
    <n v="-0.3444000000000047"/>
  </r>
  <r>
    <x v="4661"/>
    <x v="2308"/>
    <x v="1"/>
    <x v="910"/>
    <d v="2012-05-07T00:00:00"/>
    <s v="Standard Class"/>
    <x v="647"/>
    <s v="Stewart Visinsky"/>
    <x v="0"/>
    <s v="United States"/>
    <s v="Philadelphia"/>
    <x v="9"/>
    <n v="19140"/>
    <x v="3"/>
    <s v="FUR-CH-10002965"/>
    <x v="0"/>
    <x v="1"/>
    <s v="Global Leather Highback Executive Chair with Pneumatic Height Adjustment, Black"/>
    <x v="2818"/>
    <n v="6"/>
    <n v="0.3"/>
    <n v="-36.176400000000001"/>
  </r>
  <r>
    <x v="4662"/>
    <x v="2308"/>
    <x v="1"/>
    <x v="910"/>
    <d v="2012-05-07T00:00:00"/>
    <s v="Standard Class"/>
    <x v="647"/>
    <s v="Stewart Visinsky"/>
    <x v="0"/>
    <s v="United States"/>
    <s v="Philadelphia"/>
    <x v="9"/>
    <n v="19140"/>
    <x v="3"/>
    <s v="OFF-ST-10000563"/>
    <x v="1"/>
    <x v="4"/>
    <s v="Fellowes Bankers Box Stor/Drawer Steel Plus"/>
    <x v="3499"/>
    <n v="3"/>
    <n v="0.2"/>
    <n v="-9.5940000000000012"/>
  </r>
  <r>
    <x v="4663"/>
    <x v="2309"/>
    <x v="0"/>
    <x v="31"/>
    <d v="2013-09-23T00:00:00"/>
    <s v="Standard Class"/>
    <x v="138"/>
    <s v="Patrick O'Brill"/>
    <x v="0"/>
    <s v="United States"/>
    <s v="Jacksonville"/>
    <x v="2"/>
    <n v="32216"/>
    <x v="0"/>
    <s v="OFF-LA-10002787"/>
    <x v="1"/>
    <x v="2"/>
    <s v="Avery 480"/>
    <x v="3500"/>
    <n v="1"/>
    <n v="0.2"/>
    <n v="1.0499999999999998"/>
  </r>
  <r>
    <x v="4664"/>
    <x v="2310"/>
    <x v="0"/>
    <x v="897"/>
    <d v="2013-09-27T00:00:00"/>
    <s v="Standard Class"/>
    <x v="549"/>
    <s v="Amy Cox"/>
    <x v="0"/>
    <s v="United States"/>
    <s v="Pembroke Pines"/>
    <x v="2"/>
    <n v="33024"/>
    <x v="0"/>
    <s v="OFF-BI-10004022"/>
    <x v="1"/>
    <x v="8"/>
    <s v="Acco Suede Grain Vinyl Round Ring Binder"/>
    <x v="3501"/>
    <n v="9"/>
    <n v="0.7"/>
    <n v="-6.0047999999999977"/>
  </r>
  <r>
    <x v="4665"/>
    <x v="2310"/>
    <x v="0"/>
    <x v="897"/>
    <d v="2013-09-27T00:00:00"/>
    <s v="Standard Class"/>
    <x v="549"/>
    <s v="Amy Cox"/>
    <x v="0"/>
    <s v="United States"/>
    <s v="Pembroke Pines"/>
    <x v="2"/>
    <n v="33024"/>
    <x v="0"/>
    <s v="OFF-LA-10001158"/>
    <x v="1"/>
    <x v="2"/>
    <s v="Avery Address/Shipping Labels for Typewriters, 4&quot; x 2&quot;"/>
    <x v="3416"/>
    <n v="2"/>
    <n v="0.2"/>
    <n v="5.7960000000000003"/>
  </r>
  <r>
    <x v="4666"/>
    <x v="2311"/>
    <x v="0"/>
    <x v="994"/>
    <d v="2013-01-17T00:00:00"/>
    <s v="Standard Class"/>
    <x v="10"/>
    <s v="Ken Black"/>
    <x v="1"/>
    <s v="United States"/>
    <s v="Seattle"/>
    <x v="4"/>
    <n v="98115"/>
    <x v="1"/>
    <s v="FUR-FU-10000076"/>
    <x v="0"/>
    <x v="5"/>
    <s v="24-Hour Round Wall Clock"/>
    <x v="710"/>
    <n v="4"/>
    <n v="0"/>
    <n v="34.365600000000008"/>
  </r>
  <r>
    <x v="4667"/>
    <x v="2311"/>
    <x v="0"/>
    <x v="994"/>
    <d v="2013-01-17T00:00:00"/>
    <s v="Standard Class"/>
    <x v="10"/>
    <s v="Ken Black"/>
    <x v="1"/>
    <s v="United States"/>
    <s v="Seattle"/>
    <x v="4"/>
    <n v="98115"/>
    <x v="1"/>
    <s v="TEC-AC-10002335"/>
    <x v="2"/>
    <x v="11"/>
    <s v="Logitech Media Keyboard K200"/>
    <x v="3502"/>
    <n v="2"/>
    <n v="0"/>
    <n v="13.296199999999999"/>
  </r>
  <r>
    <x v="4668"/>
    <x v="2312"/>
    <x v="3"/>
    <x v="636"/>
    <d v="2014-05-12T00:00:00"/>
    <s v="Standard Class"/>
    <x v="587"/>
    <s v="Dorothy Badders"/>
    <x v="1"/>
    <s v="United States"/>
    <s v="Fort Worth"/>
    <x v="5"/>
    <n v="76106"/>
    <x v="2"/>
    <s v="OFF-BI-10002827"/>
    <x v="1"/>
    <x v="8"/>
    <s v="Avery Durable Poly Binders"/>
    <x v="3503"/>
    <n v="10"/>
    <n v="0.8"/>
    <n v="-18.802"/>
  </r>
  <r>
    <x v="4669"/>
    <x v="2312"/>
    <x v="3"/>
    <x v="636"/>
    <d v="2014-05-12T00:00:00"/>
    <s v="Standard Class"/>
    <x v="587"/>
    <s v="Dorothy Badders"/>
    <x v="1"/>
    <s v="United States"/>
    <s v="Fort Worth"/>
    <x v="5"/>
    <n v="76106"/>
    <x v="2"/>
    <s v="FUR-BO-10001601"/>
    <x v="0"/>
    <x v="0"/>
    <s v="Sauder Mission Library with Doors, Fruitwood Finish"/>
    <x v="3504"/>
    <n v="7"/>
    <n v="0.32"/>
    <n v="-119.19180000000006"/>
  </r>
  <r>
    <x v="4670"/>
    <x v="2312"/>
    <x v="3"/>
    <x v="636"/>
    <d v="2014-05-12T00:00:00"/>
    <s v="Standard Class"/>
    <x v="587"/>
    <s v="Dorothy Badders"/>
    <x v="1"/>
    <s v="United States"/>
    <s v="Fort Worth"/>
    <x v="5"/>
    <n v="76106"/>
    <x v="2"/>
    <s v="OFF-ST-10001932"/>
    <x v="1"/>
    <x v="4"/>
    <s v="Fellowes Staxonsteel Drawer Files"/>
    <x v="3505"/>
    <n v="5"/>
    <n v="0.2"/>
    <n v="-57.950999999999993"/>
  </r>
  <r>
    <x v="4671"/>
    <x v="2313"/>
    <x v="0"/>
    <x v="995"/>
    <d v="2013-08-07T00:00:00"/>
    <s v="Standard Class"/>
    <x v="107"/>
    <s v="Ken Lonsdale"/>
    <x v="0"/>
    <s v="United States"/>
    <s v="Detroit"/>
    <x v="12"/>
    <n v="48205"/>
    <x v="2"/>
    <s v="OFF-AP-10001005"/>
    <x v="1"/>
    <x v="9"/>
    <s v="Honeywell Quietcare HEPA Air Cleaner"/>
    <x v="3506"/>
    <n v="4"/>
    <n v="0.1"/>
    <n v="72.357999999999976"/>
  </r>
  <r>
    <x v="4672"/>
    <x v="2313"/>
    <x v="0"/>
    <x v="995"/>
    <d v="2013-08-07T00:00:00"/>
    <s v="Standard Class"/>
    <x v="107"/>
    <s v="Ken Lonsdale"/>
    <x v="0"/>
    <s v="United States"/>
    <s v="Detroit"/>
    <x v="12"/>
    <n v="48205"/>
    <x v="2"/>
    <s v="TEC-PH-10004042"/>
    <x v="2"/>
    <x v="7"/>
    <s v="ClearOne Communications CHAT 70 OC Speaker Phone"/>
    <x v="3507"/>
    <n v="4"/>
    <n v="0"/>
    <n v="165.34960000000001"/>
  </r>
  <r>
    <x v="4673"/>
    <x v="2313"/>
    <x v="0"/>
    <x v="995"/>
    <d v="2013-08-07T00:00:00"/>
    <s v="Standard Class"/>
    <x v="107"/>
    <s v="Ken Lonsdale"/>
    <x v="0"/>
    <s v="United States"/>
    <s v="Detroit"/>
    <x v="12"/>
    <n v="48205"/>
    <x v="2"/>
    <s v="TEC-PH-10001079"/>
    <x v="2"/>
    <x v="7"/>
    <s v="Polycom SoundPoint Pro SE-225 Corded phone"/>
    <x v="3508"/>
    <n v="1"/>
    <n v="0"/>
    <n v="33.3172"/>
  </r>
  <r>
    <x v="4674"/>
    <x v="2313"/>
    <x v="0"/>
    <x v="995"/>
    <d v="2013-08-07T00:00:00"/>
    <s v="Standard Class"/>
    <x v="107"/>
    <s v="Ken Lonsdale"/>
    <x v="0"/>
    <s v="United States"/>
    <s v="Detroit"/>
    <x v="12"/>
    <n v="48205"/>
    <x v="2"/>
    <s v="FUR-FU-10002918"/>
    <x v="0"/>
    <x v="5"/>
    <s v="Eldon ClusterMat Chair Mat with Cordless Antistatic Protection"/>
    <x v="1050"/>
    <n v="3"/>
    <n v="0"/>
    <n v="30.023400000000009"/>
  </r>
  <r>
    <x v="4675"/>
    <x v="2314"/>
    <x v="3"/>
    <x v="996"/>
    <d v="2014-03-30T00:00:00"/>
    <s v="Second Class"/>
    <x v="8"/>
    <s v="Alejandro Grove"/>
    <x v="0"/>
    <s v="United States"/>
    <s v="Philadelphia"/>
    <x v="9"/>
    <n v="19120"/>
    <x v="3"/>
    <s v="FUR-FU-10003832"/>
    <x v="0"/>
    <x v="5"/>
    <s v="Eldon Expressions Punched Metal &amp; Wood Desk Accessories, Black &amp; Cherry"/>
    <x v="1660"/>
    <n v="2"/>
    <n v="0.2"/>
    <n v="1.5007999999999999"/>
  </r>
  <r>
    <x v="4676"/>
    <x v="2315"/>
    <x v="2"/>
    <x v="619"/>
    <d v="2011-03-19T00:00:00"/>
    <s v="Standard Class"/>
    <x v="639"/>
    <s v="Jason Fortune-"/>
    <x v="0"/>
    <s v="United States"/>
    <s v="Logan"/>
    <x v="7"/>
    <n v="84321"/>
    <x v="1"/>
    <s v="OFF-BI-10001617"/>
    <x v="1"/>
    <x v="8"/>
    <s v="GBC Wire Binding Combs"/>
    <x v="3509"/>
    <n v="4"/>
    <n v="0.2"/>
    <n v="11.167199999999999"/>
  </r>
  <r>
    <x v="4677"/>
    <x v="2315"/>
    <x v="2"/>
    <x v="619"/>
    <d v="2011-03-19T00:00:00"/>
    <s v="Standard Class"/>
    <x v="639"/>
    <s v="Jason Fortune-"/>
    <x v="0"/>
    <s v="United States"/>
    <s v="Logan"/>
    <x v="7"/>
    <n v="84321"/>
    <x v="1"/>
    <s v="OFF-ST-10000736"/>
    <x v="1"/>
    <x v="4"/>
    <s v="Carina Double Wide Media Storage Towers in Natural &amp; Black"/>
    <x v="1240"/>
    <n v="1"/>
    <n v="0"/>
    <n v="3.2391999999999967"/>
  </r>
  <r>
    <x v="4678"/>
    <x v="2315"/>
    <x v="2"/>
    <x v="619"/>
    <d v="2011-03-19T00:00:00"/>
    <s v="Standard Class"/>
    <x v="639"/>
    <s v="Jason Fortune-"/>
    <x v="0"/>
    <s v="United States"/>
    <s v="Logan"/>
    <x v="7"/>
    <n v="84321"/>
    <x v="1"/>
    <s v="TEC-AC-10004877"/>
    <x v="2"/>
    <x v="11"/>
    <s v="Imation 30456 USB Flash Drive 8GB"/>
    <x v="137"/>
    <n v="12"/>
    <n v="0"/>
    <n v="6.6239999999999952"/>
  </r>
  <r>
    <x v="4679"/>
    <x v="2315"/>
    <x v="2"/>
    <x v="619"/>
    <d v="2011-03-19T00:00:00"/>
    <s v="Standard Class"/>
    <x v="639"/>
    <s v="Jason Fortune-"/>
    <x v="0"/>
    <s v="United States"/>
    <s v="Logan"/>
    <x v="7"/>
    <n v="84321"/>
    <x v="1"/>
    <s v="OFF-ST-10003221"/>
    <x v="1"/>
    <x v="4"/>
    <s v="Staples"/>
    <x v="794"/>
    <n v="2"/>
    <n v="0"/>
    <n v="5.7672000000000008"/>
  </r>
  <r>
    <x v="4680"/>
    <x v="2315"/>
    <x v="2"/>
    <x v="619"/>
    <d v="2011-03-19T00:00:00"/>
    <s v="Standard Class"/>
    <x v="639"/>
    <s v="Jason Fortune-"/>
    <x v="0"/>
    <s v="United States"/>
    <s v="Logan"/>
    <x v="7"/>
    <n v="84321"/>
    <x v="1"/>
    <s v="OFF-BI-10003007"/>
    <x v="1"/>
    <x v="8"/>
    <s v="Premium Transparent Presentation Covers, No Pattern/Clear, 8 1/2&quot; x 11&quot;"/>
    <x v="3510"/>
    <n v="2"/>
    <n v="0.2"/>
    <n v="20.165599999999998"/>
  </r>
  <r>
    <x v="4681"/>
    <x v="2316"/>
    <x v="0"/>
    <x v="216"/>
    <d v="2013-07-19T00:00:00"/>
    <s v="Second Class"/>
    <x v="681"/>
    <s v="Richard Eichhorn"/>
    <x v="0"/>
    <s v="United States"/>
    <s v="Auburn"/>
    <x v="15"/>
    <n v="13021"/>
    <x v="3"/>
    <s v="OFF-FA-10000936"/>
    <x v="1"/>
    <x v="13"/>
    <s v="Acco Hot Clips Clips to Go"/>
    <x v="3511"/>
    <n v="9"/>
    <n v="0"/>
    <n v="13.324499999999999"/>
  </r>
  <r>
    <x v="4682"/>
    <x v="2317"/>
    <x v="0"/>
    <x v="49"/>
    <d v="2013-12-02T00:00:00"/>
    <s v="Same Day"/>
    <x v="160"/>
    <s v="Mike Vittorini"/>
    <x v="0"/>
    <s v="United States"/>
    <s v="Raleigh"/>
    <x v="3"/>
    <n v="27604"/>
    <x v="0"/>
    <s v="TEC-PH-10003811"/>
    <x v="2"/>
    <x v="7"/>
    <s v="Jabra Supreme Plus Driver Edition Headset"/>
    <x v="3512"/>
    <n v="9"/>
    <n v="0.2"/>
    <n v="86.392799999999994"/>
  </r>
  <r>
    <x v="4683"/>
    <x v="2318"/>
    <x v="0"/>
    <x v="48"/>
    <d v="2013-09-04T00:00:00"/>
    <s v="Standard Class"/>
    <x v="334"/>
    <s v="George Bell"/>
    <x v="1"/>
    <s v="United States"/>
    <s v="Philadelphia"/>
    <x v="9"/>
    <n v="19120"/>
    <x v="3"/>
    <s v="FUR-TA-10004152"/>
    <x v="0"/>
    <x v="3"/>
    <s v="Barricks 18&quot; x 48&quot; Non-Folding Utility Table with Bottom Storage Shelf"/>
    <x v="3513"/>
    <n v="4"/>
    <n v="0.4"/>
    <n v="-56.448000000000008"/>
  </r>
  <r>
    <x v="4684"/>
    <x v="2318"/>
    <x v="0"/>
    <x v="48"/>
    <d v="2013-09-04T00:00:00"/>
    <s v="Standard Class"/>
    <x v="334"/>
    <s v="George Bell"/>
    <x v="1"/>
    <s v="United States"/>
    <s v="Philadelphia"/>
    <x v="9"/>
    <n v="19120"/>
    <x v="3"/>
    <s v="FUR-BO-10002853"/>
    <x v="0"/>
    <x v="0"/>
    <s v="O'Sullivan 5-Shelf Heavy-Duty Bookcases"/>
    <x v="3514"/>
    <n v="4"/>
    <n v="0.5"/>
    <n v="-81.94"/>
  </r>
  <r>
    <x v="4685"/>
    <x v="2318"/>
    <x v="0"/>
    <x v="48"/>
    <d v="2013-09-04T00:00:00"/>
    <s v="Standard Class"/>
    <x v="334"/>
    <s v="George Bell"/>
    <x v="1"/>
    <s v="United States"/>
    <s v="Philadelphia"/>
    <x v="9"/>
    <n v="19120"/>
    <x v="3"/>
    <s v="OFF-BI-10002071"/>
    <x v="1"/>
    <x v="8"/>
    <s v="Fellowes Black Plastic Comb Bindings"/>
    <x v="3515"/>
    <n v="2"/>
    <n v="0.7"/>
    <n v="-2.7887999999999993"/>
  </r>
  <r>
    <x v="4686"/>
    <x v="2318"/>
    <x v="0"/>
    <x v="48"/>
    <d v="2013-09-04T00:00:00"/>
    <s v="Standard Class"/>
    <x v="334"/>
    <s v="George Bell"/>
    <x v="1"/>
    <s v="United States"/>
    <s v="Philadelphia"/>
    <x v="9"/>
    <n v="19120"/>
    <x v="3"/>
    <s v="OFF-FA-10000053"/>
    <x v="1"/>
    <x v="13"/>
    <s v="Revere Boxed Rubber Bands by Revere"/>
    <x v="1814"/>
    <n v="7"/>
    <n v="0.2"/>
    <n v="-2.3813999999999993"/>
  </r>
  <r>
    <x v="4687"/>
    <x v="2319"/>
    <x v="0"/>
    <x v="890"/>
    <d v="2013-07-01T00:00:00"/>
    <s v="Standard Class"/>
    <x v="332"/>
    <s v="Hunter Lopez"/>
    <x v="0"/>
    <s v="United States"/>
    <s v="Richmond"/>
    <x v="14"/>
    <n v="47374"/>
    <x v="2"/>
    <s v="TEC-PH-10001305"/>
    <x v="2"/>
    <x v="7"/>
    <s v="Panasonic KX TS208W Corded phone"/>
    <x v="3516"/>
    <n v="9"/>
    <n v="0"/>
    <n v="123.45480000000005"/>
  </r>
  <r>
    <x v="4688"/>
    <x v="2320"/>
    <x v="3"/>
    <x v="983"/>
    <d v="2014-04-04T00:00:00"/>
    <s v="Standard Class"/>
    <x v="669"/>
    <s v="Becky Pak"/>
    <x v="0"/>
    <s v="United States"/>
    <s v="Lancaster"/>
    <x v="9"/>
    <n v="17602"/>
    <x v="3"/>
    <s v="OFF-BI-10001525"/>
    <x v="1"/>
    <x v="8"/>
    <s v="Acco Pressboard Covers with Storage Hooks, 14 7/8&quot; x 11&quot;, Executive Red"/>
    <x v="3517"/>
    <n v="5"/>
    <n v="0.7"/>
    <n v="-4.7625000000000011"/>
  </r>
  <r>
    <x v="4689"/>
    <x v="2321"/>
    <x v="2"/>
    <x v="414"/>
    <d v="2011-12-22T00:00:00"/>
    <s v="First Class"/>
    <x v="564"/>
    <s v="Carol Triggs"/>
    <x v="0"/>
    <s v="United States"/>
    <s v="Tucson"/>
    <x v="16"/>
    <n v="85705"/>
    <x v="1"/>
    <s v="FUR-FU-10001876"/>
    <x v="0"/>
    <x v="5"/>
    <s v="Computer Room Manger, 14&quot;"/>
    <x v="3518"/>
    <n v="2"/>
    <n v="0.2"/>
    <n v="10.393599999999998"/>
  </r>
  <r>
    <x v="4690"/>
    <x v="2321"/>
    <x v="2"/>
    <x v="414"/>
    <d v="2011-12-22T00:00:00"/>
    <s v="First Class"/>
    <x v="564"/>
    <s v="Carol Triggs"/>
    <x v="0"/>
    <s v="United States"/>
    <s v="Tucson"/>
    <x v="16"/>
    <n v="85705"/>
    <x v="1"/>
    <s v="TEC-AC-10003628"/>
    <x v="2"/>
    <x v="11"/>
    <s v="Logitech 910-002974 M325 Wireless Mouse for Web Scrolling"/>
    <x v="981"/>
    <n v="3"/>
    <n v="0.2"/>
    <n v="21.592800000000011"/>
  </r>
  <r>
    <x v="4691"/>
    <x v="2321"/>
    <x v="2"/>
    <x v="414"/>
    <d v="2011-12-22T00:00:00"/>
    <s v="First Class"/>
    <x v="564"/>
    <s v="Carol Triggs"/>
    <x v="0"/>
    <s v="United States"/>
    <s v="Tucson"/>
    <x v="16"/>
    <n v="85705"/>
    <x v="1"/>
    <s v="FUR-CH-10004860"/>
    <x v="0"/>
    <x v="1"/>
    <s v="Global Low Back Tilter Chair"/>
    <x v="2516"/>
    <n v="3"/>
    <n v="0.2"/>
    <n v="-42.411600000000035"/>
  </r>
  <r>
    <x v="4692"/>
    <x v="2321"/>
    <x v="2"/>
    <x v="414"/>
    <d v="2011-12-22T00:00:00"/>
    <s v="First Class"/>
    <x v="564"/>
    <s v="Carol Triggs"/>
    <x v="0"/>
    <s v="United States"/>
    <s v="Tucson"/>
    <x v="16"/>
    <n v="85705"/>
    <x v="1"/>
    <s v="OFF-PA-10000357"/>
    <x v="1"/>
    <x v="10"/>
    <s v="Xerox 1888"/>
    <x v="3519"/>
    <n v="5"/>
    <n v="0.2"/>
    <n v="77.671999999999983"/>
  </r>
  <r>
    <x v="4693"/>
    <x v="2321"/>
    <x v="2"/>
    <x v="414"/>
    <d v="2011-12-22T00:00:00"/>
    <s v="First Class"/>
    <x v="564"/>
    <s v="Carol Triggs"/>
    <x v="0"/>
    <s v="United States"/>
    <s v="Tucson"/>
    <x v="16"/>
    <n v="85705"/>
    <x v="1"/>
    <s v="OFF-PA-10003270"/>
    <x v="1"/>
    <x v="10"/>
    <s v="Xerox 1954"/>
    <x v="582"/>
    <n v="2"/>
    <n v="0.2"/>
    <n v="2.6399999999999997"/>
  </r>
  <r>
    <x v="4694"/>
    <x v="2322"/>
    <x v="1"/>
    <x v="997"/>
    <d v="2012-12-17T00:00:00"/>
    <s v="Same Day"/>
    <x v="252"/>
    <s v="John Lee"/>
    <x v="0"/>
    <s v="United States"/>
    <s v="Detroit"/>
    <x v="12"/>
    <n v="48205"/>
    <x v="2"/>
    <s v="OFF-BI-10000320"/>
    <x v="1"/>
    <x v="8"/>
    <s v="GBC Plastic Binding Combs"/>
    <x v="3520"/>
    <n v="4"/>
    <n v="0"/>
    <n v="14.4648"/>
  </r>
  <r>
    <x v="4695"/>
    <x v="2322"/>
    <x v="1"/>
    <x v="997"/>
    <d v="2012-12-17T00:00:00"/>
    <s v="Same Day"/>
    <x v="252"/>
    <s v="John Lee"/>
    <x v="0"/>
    <s v="United States"/>
    <s v="Detroit"/>
    <x v="12"/>
    <n v="48205"/>
    <x v="2"/>
    <s v="FUR-CH-10003846"/>
    <x v="0"/>
    <x v="1"/>
    <s v="Hon Valutask Swivel Chairs"/>
    <x v="3367"/>
    <n v="3"/>
    <n v="0"/>
    <n v="48.470400000000012"/>
  </r>
  <r>
    <x v="4696"/>
    <x v="2322"/>
    <x v="1"/>
    <x v="997"/>
    <d v="2012-12-17T00:00:00"/>
    <s v="Same Day"/>
    <x v="252"/>
    <s v="John Lee"/>
    <x v="0"/>
    <s v="United States"/>
    <s v="Detroit"/>
    <x v="12"/>
    <n v="48205"/>
    <x v="2"/>
    <s v="FUR-CH-10004875"/>
    <x v="0"/>
    <x v="1"/>
    <s v="Harbour Creations 67200 Series Stacking Chairs"/>
    <x v="3521"/>
    <n v="2"/>
    <n v="0"/>
    <n v="38.437200000000004"/>
  </r>
  <r>
    <x v="4697"/>
    <x v="2322"/>
    <x v="1"/>
    <x v="997"/>
    <d v="2012-12-17T00:00:00"/>
    <s v="Same Day"/>
    <x v="252"/>
    <s v="John Lee"/>
    <x v="0"/>
    <s v="United States"/>
    <s v="Detroit"/>
    <x v="12"/>
    <n v="48205"/>
    <x v="2"/>
    <s v="FUR-CH-10003817"/>
    <x v="0"/>
    <x v="1"/>
    <s v="Global Value Steno Chair, Gray"/>
    <x v="3522"/>
    <n v="9"/>
    <n v="0"/>
    <n v="136.66500000000002"/>
  </r>
  <r>
    <x v="4698"/>
    <x v="2322"/>
    <x v="1"/>
    <x v="997"/>
    <d v="2012-12-17T00:00:00"/>
    <s v="Same Day"/>
    <x v="252"/>
    <s v="John Lee"/>
    <x v="0"/>
    <s v="United States"/>
    <s v="Detroit"/>
    <x v="12"/>
    <n v="48205"/>
    <x v="2"/>
    <s v="FUR-FU-10002116"/>
    <x v="0"/>
    <x v="5"/>
    <s v="Tenex Carpeted, Granite-Look or Clear Contemporary Contour Shape Chair Mats"/>
    <x v="3523"/>
    <n v="3"/>
    <n v="0"/>
    <n v="14.849099999999979"/>
  </r>
  <r>
    <x v="4699"/>
    <x v="2323"/>
    <x v="3"/>
    <x v="943"/>
    <d v="2014-05-18T00:00:00"/>
    <s v="Standard Class"/>
    <x v="451"/>
    <s v="Julie Kriz"/>
    <x v="2"/>
    <s v="United States"/>
    <s v="Austin"/>
    <x v="5"/>
    <n v="78745"/>
    <x v="2"/>
    <s v="OFF-AR-10003481"/>
    <x v="1"/>
    <x v="6"/>
    <s v="Newell 348"/>
    <x v="797"/>
    <n v="2"/>
    <n v="0.2"/>
    <n v="0.59039999999999915"/>
  </r>
  <r>
    <x v="4700"/>
    <x v="2323"/>
    <x v="3"/>
    <x v="943"/>
    <d v="2014-05-18T00:00:00"/>
    <s v="Standard Class"/>
    <x v="451"/>
    <s v="Julie Kriz"/>
    <x v="2"/>
    <s v="United States"/>
    <s v="Austin"/>
    <x v="5"/>
    <n v="78745"/>
    <x v="2"/>
    <s v="OFF-ST-10004180"/>
    <x v="1"/>
    <x v="4"/>
    <s v="Safco Commercial Shelving"/>
    <x v="3524"/>
    <n v="2"/>
    <n v="0.2"/>
    <n v="-14.883200000000002"/>
  </r>
  <r>
    <x v="4701"/>
    <x v="2323"/>
    <x v="3"/>
    <x v="943"/>
    <d v="2014-05-18T00:00:00"/>
    <s v="Standard Class"/>
    <x v="451"/>
    <s v="Julie Kriz"/>
    <x v="2"/>
    <s v="United States"/>
    <s v="Austin"/>
    <x v="5"/>
    <n v="78745"/>
    <x v="2"/>
    <s v="OFF-PA-10003657"/>
    <x v="1"/>
    <x v="10"/>
    <s v="Xerox 1927"/>
    <x v="1312"/>
    <n v="2"/>
    <n v="0.2"/>
    <n v="2.1399999999999992"/>
  </r>
  <r>
    <x v="4702"/>
    <x v="2323"/>
    <x v="3"/>
    <x v="943"/>
    <d v="2014-05-18T00:00:00"/>
    <s v="Standard Class"/>
    <x v="451"/>
    <s v="Julie Kriz"/>
    <x v="2"/>
    <s v="United States"/>
    <s v="Austin"/>
    <x v="5"/>
    <n v="78745"/>
    <x v="2"/>
    <s v="FUR-FU-10001967"/>
    <x v="0"/>
    <x v="5"/>
    <s v="Telescoping Adjustable Floor Lamp"/>
    <x v="3525"/>
    <n v="1"/>
    <n v="0.6"/>
    <n v="-6.9964999999999993"/>
  </r>
  <r>
    <x v="4703"/>
    <x v="2324"/>
    <x v="0"/>
    <x v="890"/>
    <d v="2013-06-29T00:00:00"/>
    <s v="Standard Class"/>
    <x v="704"/>
    <s v="Dave Hallsten"/>
    <x v="1"/>
    <s v="United States"/>
    <s v="Houston"/>
    <x v="5"/>
    <n v="77095"/>
    <x v="2"/>
    <s v="OFF-AP-10002082"/>
    <x v="1"/>
    <x v="9"/>
    <s v="Holmes HEPA Air Purifier"/>
    <x v="3526"/>
    <n v="2"/>
    <n v="0.8"/>
    <n v="-19.602000000000007"/>
  </r>
  <r>
    <x v="4704"/>
    <x v="2325"/>
    <x v="0"/>
    <x v="624"/>
    <d v="2013-05-19T00:00:00"/>
    <s v="First Class"/>
    <x v="151"/>
    <s v="Arthur Gainer"/>
    <x v="0"/>
    <s v="United States"/>
    <s v="Waterbury"/>
    <x v="29"/>
    <n v="6708"/>
    <x v="3"/>
    <s v="OFF-SU-10000381"/>
    <x v="1"/>
    <x v="14"/>
    <s v="Acme Forged Steel Scissors with Black Enamel Handles"/>
    <x v="3527"/>
    <n v="7"/>
    <n v="0"/>
    <n v="18.899299999999997"/>
  </r>
  <r>
    <x v="4705"/>
    <x v="2325"/>
    <x v="0"/>
    <x v="624"/>
    <d v="2013-05-19T00:00:00"/>
    <s v="First Class"/>
    <x v="151"/>
    <s v="Arthur Gainer"/>
    <x v="0"/>
    <s v="United States"/>
    <s v="Waterbury"/>
    <x v="29"/>
    <n v="6708"/>
    <x v="3"/>
    <s v="OFF-LA-10002475"/>
    <x v="1"/>
    <x v="2"/>
    <s v="Avery 519"/>
    <x v="2"/>
    <n v="2"/>
    <n v="0"/>
    <n v="6.8713999999999995"/>
  </r>
  <r>
    <x v="4706"/>
    <x v="2325"/>
    <x v="0"/>
    <x v="624"/>
    <d v="2013-05-19T00:00:00"/>
    <s v="First Class"/>
    <x v="151"/>
    <s v="Arthur Gainer"/>
    <x v="0"/>
    <s v="United States"/>
    <s v="Waterbury"/>
    <x v="29"/>
    <n v="6708"/>
    <x v="3"/>
    <s v="FUR-FU-10003975"/>
    <x v="0"/>
    <x v="5"/>
    <s v="Eldon Advantage Chair Mats for Low to Medium Pile Carpets"/>
    <x v="3528"/>
    <n v="4"/>
    <n v="0"/>
    <n v="17.323999999999984"/>
  </r>
  <r>
    <x v="4707"/>
    <x v="2326"/>
    <x v="3"/>
    <x v="222"/>
    <d v="2014-07-01T00:00:00"/>
    <s v="First Class"/>
    <x v="576"/>
    <s v="William Brown"/>
    <x v="0"/>
    <s v="United States"/>
    <s v="Los Angeles"/>
    <x v="1"/>
    <n v="90049"/>
    <x v="1"/>
    <s v="OFF-BI-10003091"/>
    <x v="1"/>
    <x v="8"/>
    <s v="GBC DocuBind TL200 Manual Binding Machine"/>
    <x v="1658"/>
    <n v="5"/>
    <n v="0.2"/>
    <n v="302.37299999999993"/>
  </r>
  <r>
    <x v="4708"/>
    <x v="2326"/>
    <x v="3"/>
    <x v="222"/>
    <d v="2014-07-01T00:00:00"/>
    <s v="First Class"/>
    <x v="576"/>
    <s v="William Brown"/>
    <x v="0"/>
    <s v="United States"/>
    <s v="Los Angeles"/>
    <x v="1"/>
    <n v="90049"/>
    <x v="1"/>
    <s v="OFF-ST-10002974"/>
    <x v="1"/>
    <x v="4"/>
    <s v="Trav-L-File Heavy-Duty Shuttle II, Black"/>
    <x v="3529"/>
    <n v="3"/>
    <n v="0"/>
    <n v="39.212999999999994"/>
  </r>
  <r>
    <x v="4709"/>
    <x v="2326"/>
    <x v="3"/>
    <x v="222"/>
    <d v="2014-07-01T00:00:00"/>
    <s v="First Class"/>
    <x v="576"/>
    <s v="William Brown"/>
    <x v="0"/>
    <s v="United States"/>
    <s v="Los Angeles"/>
    <x v="1"/>
    <n v="90049"/>
    <x v="1"/>
    <s v="OFF-AR-10000255"/>
    <x v="1"/>
    <x v="6"/>
    <s v="Newell 328"/>
    <x v="2643"/>
    <n v="2"/>
    <n v="0"/>
    <n v="3.0367999999999995"/>
  </r>
  <r>
    <x v="4710"/>
    <x v="2326"/>
    <x v="3"/>
    <x v="222"/>
    <d v="2014-07-01T00:00:00"/>
    <s v="First Class"/>
    <x v="576"/>
    <s v="William Brown"/>
    <x v="0"/>
    <s v="United States"/>
    <s v="Los Angeles"/>
    <x v="1"/>
    <n v="90049"/>
    <x v="1"/>
    <s v="TEC-AC-10001284"/>
    <x v="2"/>
    <x v="11"/>
    <s v="Enermax Briskie RF Wireless Keyboard and Mouse Combo"/>
    <x v="1038"/>
    <n v="3"/>
    <n v="0"/>
    <n v="22.4316"/>
  </r>
  <r>
    <x v="4711"/>
    <x v="2327"/>
    <x v="2"/>
    <x v="691"/>
    <d v="2011-03-31T00:00:00"/>
    <s v="Same Day"/>
    <x v="123"/>
    <s v="Jas O'Carroll"/>
    <x v="0"/>
    <s v="United States"/>
    <s v="Philadelphia"/>
    <x v="9"/>
    <n v="19120"/>
    <x v="3"/>
    <s v="OFF-BI-10003529"/>
    <x v="1"/>
    <x v="8"/>
    <s v="Avery Round Ring Poly Binders"/>
    <x v="3530"/>
    <n v="1"/>
    <n v="0.7"/>
    <n v="-0.59639999999999982"/>
  </r>
  <r>
    <x v="4712"/>
    <x v="2328"/>
    <x v="2"/>
    <x v="757"/>
    <d v="2011-12-21T00:00:00"/>
    <s v="Standard Class"/>
    <x v="719"/>
    <s v="Ed Jacobs"/>
    <x v="0"/>
    <s v="United States"/>
    <s v="Huntsville"/>
    <x v="5"/>
    <n v="77340"/>
    <x v="2"/>
    <s v="OFF-PA-10000029"/>
    <x v="1"/>
    <x v="10"/>
    <s v="Xerox 224"/>
    <x v="1590"/>
    <n v="7"/>
    <n v="0.2"/>
    <n v="12.700800000000001"/>
  </r>
  <r>
    <x v="4713"/>
    <x v="2328"/>
    <x v="2"/>
    <x v="757"/>
    <d v="2011-12-21T00:00:00"/>
    <s v="Standard Class"/>
    <x v="719"/>
    <s v="Ed Jacobs"/>
    <x v="0"/>
    <s v="United States"/>
    <s v="Huntsville"/>
    <x v="5"/>
    <n v="77340"/>
    <x v="2"/>
    <s v="FUR-FU-10002116"/>
    <x v="0"/>
    <x v="5"/>
    <s v="Tenex Carpeted, Granite-Look or Clear Contemporary Contour Shape Chair Mats"/>
    <x v="3531"/>
    <n v="2"/>
    <n v="0.6"/>
    <n v="-74.952600000000004"/>
  </r>
  <r>
    <x v="4714"/>
    <x v="2329"/>
    <x v="3"/>
    <x v="796"/>
    <d v="2014-05-21T00:00:00"/>
    <s v="First Class"/>
    <x v="455"/>
    <s v="Adrian Barton"/>
    <x v="0"/>
    <s v="United States"/>
    <s v="Portland"/>
    <x v="21"/>
    <n v="97206"/>
    <x v="1"/>
    <s v="TEC-PH-10002200"/>
    <x v="2"/>
    <x v="7"/>
    <s v="Aastra 6757i CT Wireless VoIP phone"/>
    <x v="3532"/>
    <n v="2"/>
    <n v="0.2"/>
    <n v="38.779199999999989"/>
  </r>
  <r>
    <x v="4715"/>
    <x v="2330"/>
    <x v="1"/>
    <x v="793"/>
    <d v="2012-05-16T00:00:00"/>
    <s v="Standard Class"/>
    <x v="398"/>
    <s v="Larry Tron"/>
    <x v="0"/>
    <s v="United States"/>
    <s v="Louisville"/>
    <x v="22"/>
    <n v="80027"/>
    <x v="1"/>
    <s v="TEC-PH-10000441"/>
    <x v="2"/>
    <x v="7"/>
    <s v="VTech DS6151"/>
    <x v="1227"/>
    <n v="2"/>
    <n v="0.2"/>
    <n v="20.158400000000015"/>
  </r>
  <r>
    <x v="4716"/>
    <x v="2331"/>
    <x v="3"/>
    <x v="734"/>
    <d v="2014-12-08T00:00:00"/>
    <s v="Second Class"/>
    <x v="475"/>
    <s v="Corinna Mitchell"/>
    <x v="2"/>
    <s v="United States"/>
    <s v="Seattle"/>
    <x v="4"/>
    <n v="98115"/>
    <x v="1"/>
    <s v="FUR-TA-10002958"/>
    <x v="0"/>
    <x v="3"/>
    <s v="Bevis Oval Conference Table, Walnut"/>
    <x v="3533"/>
    <n v="2"/>
    <n v="0"/>
    <n v="88.733199999999954"/>
  </r>
  <r>
    <x v="4717"/>
    <x v="2332"/>
    <x v="1"/>
    <x v="295"/>
    <d v="2012-12-17T00:00:00"/>
    <s v="Standard Class"/>
    <x v="75"/>
    <s v="Eric Murdock"/>
    <x v="0"/>
    <s v="United States"/>
    <s v="Baltimore"/>
    <x v="39"/>
    <n v="21215"/>
    <x v="3"/>
    <s v="OFF-AR-10001662"/>
    <x v="1"/>
    <x v="6"/>
    <s v="Rogers Handheld Barrel Pencil Sharpener"/>
    <x v="3534"/>
    <n v="3"/>
    <n v="0"/>
    <n v="2.2194000000000007"/>
  </r>
  <r>
    <x v="4718"/>
    <x v="2333"/>
    <x v="1"/>
    <x v="998"/>
    <d v="2012-10-11T00:00:00"/>
    <s v="First Class"/>
    <x v="249"/>
    <s v="Denny Joy"/>
    <x v="1"/>
    <s v="United States"/>
    <s v="San Francisco"/>
    <x v="1"/>
    <n v="94109"/>
    <x v="1"/>
    <s v="OFF-PA-10004101"/>
    <x v="1"/>
    <x v="10"/>
    <s v="Xerox 1894"/>
    <x v="1568"/>
    <n v="7"/>
    <n v="0"/>
    <n v="21.772800000000004"/>
  </r>
  <r>
    <x v="4719"/>
    <x v="2334"/>
    <x v="1"/>
    <x v="24"/>
    <d v="2012-04-20T00:00:00"/>
    <s v="Second Class"/>
    <x v="368"/>
    <s v="Deanra Eno"/>
    <x v="2"/>
    <s v="United States"/>
    <s v="Los Angeles"/>
    <x v="1"/>
    <n v="90004"/>
    <x v="1"/>
    <s v="OFF-ST-10002756"/>
    <x v="1"/>
    <x v="4"/>
    <s v="Tennsco Stur-D-Stor Boltless Shelving, 5 Shelves, 24&quot; Deep, Sand"/>
    <x v="3535"/>
    <n v="7"/>
    <n v="0"/>
    <n v="9.4717000000000837"/>
  </r>
  <r>
    <x v="4720"/>
    <x v="2334"/>
    <x v="1"/>
    <x v="24"/>
    <d v="2012-04-20T00:00:00"/>
    <s v="Second Class"/>
    <x v="368"/>
    <s v="Deanra Eno"/>
    <x v="2"/>
    <s v="United States"/>
    <s v="Los Angeles"/>
    <x v="1"/>
    <n v="90004"/>
    <x v="1"/>
    <s v="OFF-PA-10000483"/>
    <x v="1"/>
    <x v="10"/>
    <s v="Xerox 19"/>
    <x v="1168"/>
    <n v="2"/>
    <n v="0"/>
    <n v="27.881999999999998"/>
  </r>
  <r>
    <x v="4721"/>
    <x v="2335"/>
    <x v="2"/>
    <x v="159"/>
    <d v="2011-06-11T00:00:00"/>
    <s v="Second Class"/>
    <x v="749"/>
    <s v="Nick Radford"/>
    <x v="0"/>
    <s v="United States"/>
    <s v="Aurora"/>
    <x v="10"/>
    <n v="60505"/>
    <x v="2"/>
    <s v="FUR-TA-10002041"/>
    <x v="0"/>
    <x v="3"/>
    <s v="Bevis Round Conference Table Top, X-Base"/>
    <x v="3536"/>
    <n v="3"/>
    <n v="0.5"/>
    <n v="-209.76929999999999"/>
  </r>
  <r>
    <x v="4722"/>
    <x v="2336"/>
    <x v="3"/>
    <x v="853"/>
    <d v="2014-09-08T00:00:00"/>
    <s v="Standard Class"/>
    <x v="278"/>
    <s v="Christine Kargatis"/>
    <x v="2"/>
    <s v="United States"/>
    <s v="Seattle"/>
    <x v="4"/>
    <n v="98103"/>
    <x v="1"/>
    <s v="OFF-AR-10001166"/>
    <x v="1"/>
    <x v="6"/>
    <s v="Staples"/>
    <x v="3537"/>
    <n v="1"/>
    <n v="0"/>
    <n v="2.9561999999999999"/>
  </r>
  <r>
    <x v="4723"/>
    <x v="2337"/>
    <x v="0"/>
    <x v="730"/>
    <d v="2013-05-23T00:00:00"/>
    <s v="Same Day"/>
    <x v="223"/>
    <s v="Jeremy Farry"/>
    <x v="0"/>
    <s v="United States"/>
    <s v="Athens"/>
    <x v="32"/>
    <n v="30605"/>
    <x v="0"/>
    <s v="OFF-LA-10004345"/>
    <x v="1"/>
    <x v="2"/>
    <s v="Avery 493"/>
    <x v="1674"/>
    <n v="3"/>
    <n v="0"/>
    <n v="7.2176999999999998"/>
  </r>
  <r>
    <x v="4724"/>
    <x v="2338"/>
    <x v="0"/>
    <x v="583"/>
    <d v="2013-11-16T00:00:00"/>
    <s v="Standard Class"/>
    <x v="697"/>
    <s v="Laurel Beltran"/>
    <x v="2"/>
    <s v="United States"/>
    <s v="Apopka"/>
    <x v="2"/>
    <n v="32712"/>
    <x v="0"/>
    <s v="OFF-BI-10002852"/>
    <x v="1"/>
    <x v="8"/>
    <s v="Ibico Standard Transparent Covers"/>
    <x v="3538"/>
    <n v="2"/>
    <n v="0.7"/>
    <n v="-6.921599999999998"/>
  </r>
  <r>
    <x v="4725"/>
    <x v="2338"/>
    <x v="0"/>
    <x v="583"/>
    <d v="2013-11-16T00:00:00"/>
    <s v="Standard Class"/>
    <x v="697"/>
    <s v="Laurel Beltran"/>
    <x v="2"/>
    <s v="United States"/>
    <s v="Apopka"/>
    <x v="2"/>
    <n v="32712"/>
    <x v="0"/>
    <s v="OFF-AP-10001058"/>
    <x v="1"/>
    <x v="9"/>
    <s v="Sanyo 2.5 Cubic Foot Mid-Size Office Refrigerators"/>
    <x v="3539"/>
    <n v="3"/>
    <n v="0.2"/>
    <n v="50.36579999999995"/>
  </r>
  <r>
    <x v="4726"/>
    <x v="2339"/>
    <x v="2"/>
    <x v="641"/>
    <d v="2011-11-29T00:00:00"/>
    <s v="Second Class"/>
    <x v="486"/>
    <s v="Mike Pelletier"/>
    <x v="2"/>
    <s v="United States"/>
    <s v="New York City"/>
    <x v="15"/>
    <n v="10009"/>
    <x v="3"/>
    <s v="OFF-ST-10003470"/>
    <x v="1"/>
    <x v="4"/>
    <s v="Tennsco Snap-Together Open Shelving Units, Starter Sets and Add-On Units"/>
    <x v="2105"/>
    <n v="4"/>
    <n v="0"/>
    <n v="55.895999999999958"/>
  </r>
  <r>
    <x v="4727"/>
    <x v="2339"/>
    <x v="2"/>
    <x v="641"/>
    <d v="2011-11-29T00:00:00"/>
    <s v="Second Class"/>
    <x v="486"/>
    <s v="Mike Pelletier"/>
    <x v="2"/>
    <s v="United States"/>
    <s v="New York City"/>
    <x v="15"/>
    <n v="10009"/>
    <x v="3"/>
    <s v="FUR-BO-10003159"/>
    <x v="0"/>
    <x v="0"/>
    <s v="Sauder Camden County Collection Libraries, Planked Cherry Finish"/>
    <x v="3540"/>
    <n v="3"/>
    <n v="0.2"/>
    <n v="-37.943400000000025"/>
  </r>
  <r>
    <x v="4728"/>
    <x v="2340"/>
    <x v="2"/>
    <x v="845"/>
    <d v="2011-11-12T00:00:00"/>
    <s v="Standard Class"/>
    <x v="23"/>
    <s v="Lena Hernandez"/>
    <x v="0"/>
    <s v="United States"/>
    <s v="San Francisco"/>
    <x v="1"/>
    <n v="94110"/>
    <x v="1"/>
    <s v="OFF-BI-10003684"/>
    <x v="1"/>
    <x v="8"/>
    <s v="Wilson Jones Legal Size Ring Binders"/>
    <x v="3541"/>
    <n v="7"/>
    <n v="0.2"/>
    <n v="46.178999999999988"/>
  </r>
  <r>
    <x v="4729"/>
    <x v="2341"/>
    <x v="0"/>
    <x v="427"/>
    <d v="2013-07-24T00:00:00"/>
    <s v="Second Class"/>
    <x v="603"/>
    <s v="Susan Vittorini"/>
    <x v="0"/>
    <s v="United States"/>
    <s v="Dallas"/>
    <x v="5"/>
    <n v="75217"/>
    <x v="2"/>
    <s v="TEC-AC-10000487"/>
    <x v="2"/>
    <x v="11"/>
    <s v="SanDisk Cruzer 4 GB USB Flash Drive"/>
    <x v="3542"/>
    <n v="3"/>
    <n v="0.2"/>
    <n v="3.3098999999999998"/>
  </r>
  <r>
    <x v="4730"/>
    <x v="2342"/>
    <x v="1"/>
    <x v="368"/>
    <d v="2012-03-31T00:00:00"/>
    <s v="Second Class"/>
    <x v="579"/>
    <s v="Richard Bierner"/>
    <x v="0"/>
    <s v="United States"/>
    <s v="San Diego"/>
    <x v="1"/>
    <n v="92105"/>
    <x v="1"/>
    <s v="OFF-PA-10001736"/>
    <x v="1"/>
    <x v="10"/>
    <s v="Xerox 1880"/>
    <x v="3543"/>
    <n v="6"/>
    <n v="0"/>
    <n v="99.940799999999982"/>
  </r>
  <r>
    <x v="4731"/>
    <x v="2342"/>
    <x v="1"/>
    <x v="368"/>
    <d v="2012-03-31T00:00:00"/>
    <s v="Second Class"/>
    <x v="579"/>
    <s v="Richard Bierner"/>
    <x v="0"/>
    <s v="United States"/>
    <s v="San Diego"/>
    <x v="1"/>
    <n v="92105"/>
    <x v="1"/>
    <s v="OFF-PA-10001609"/>
    <x v="1"/>
    <x v="10"/>
    <s v="Tops Wirebound Message Log Books"/>
    <x v="3544"/>
    <n v="3"/>
    <n v="0"/>
    <n v="4.5401999999999996"/>
  </r>
  <r>
    <x v="4732"/>
    <x v="2342"/>
    <x v="1"/>
    <x v="368"/>
    <d v="2012-03-31T00:00:00"/>
    <s v="Second Class"/>
    <x v="579"/>
    <s v="Richard Bierner"/>
    <x v="0"/>
    <s v="United States"/>
    <s v="San Diego"/>
    <x v="1"/>
    <n v="92105"/>
    <x v="1"/>
    <s v="TEC-AC-10003116"/>
    <x v="2"/>
    <x v="11"/>
    <s v="Memorex Froggy Flash Drive 8 GB"/>
    <x v="3545"/>
    <n v="3"/>
    <n v="0"/>
    <n v="20.767499999999998"/>
  </r>
  <r>
    <x v="4733"/>
    <x v="2342"/>
    <x v="1"/>
    <x v="368"/>
    <d v="2012-03-31T00:00:00"/>
    <s v="Second Class"/>
    <x v="579"/>
    <s v="Richard Bierner"/>
    <x v="0"/>
    <s v="United States"/>
    <s v="San Diego"/>
    <x v="1"/>
    <n v="92105"/>
    <x v="1"/>
    <s v="FUR-FU-10004586"/>
    <x v="0"/>
    <x v="5"/>
    <s v="G.E. Longer-Life Indoor Recessed Floodlight Bulbs"/>
    <x v="3546"/>
    <n v="3"/>
    <n v="0"/>
    <n v="9.5615999999999985"/>
  </r>
  <r>
    <x v="4734"/>
    <x v="2343"/>
    <x v="0"/>
    <x v="281"/>
    <d v="2013-04-13T00:00:00"/>
    <s v="Standard Class"/>
    <x v="114"/>
    <s v="Dorris liebe"/>
    <x v="1"/>
    <s v="United States"/>
    <s v="New York City"/>
    <x v="15"/>
    <n v="10035"/>
    <x v="3"/>
    <s v="FUR-CH-10000454"/>
    <x v="0"/>
    <x v="1"/>
    <s v="Hon Deluxe Fabric Upholstered Stacking Chairs, Rounded Back"/>
    <x v="3547"/>
    <n v="3"/>
    <n v="0.1"/>
    <n v="146.38799999999998"/>
  </r>
  <r>
    <x v="4735"/>
    <x v="2344"/>
    <x v="1"/>
    <x v="385"/>
    <d v="2012-06-19T00:00:00"/>
    <s v="Standard Class"/>
    <x v="390"/>
    <s v="Penelope Sewall"/>
    <x v="2"/>
    <s v="United States"/>
    <s v="Lewiston"/>
    <x v="43"/>
    <n v="4240"/>
    <x v="3"/>
    <s v="OFF-BI-10004970"/>
    <x v="1"/>
    <x v="8"/>
    <s v="ACCOHIDE 3-Ring Binder, Blue, 1&quot;"/>
    <x v="341"/>
    <n v="2"/>
    <n v="0"/>
    <n v="3.8822000000000001"/>
  </r>
  <r>
    <x v="4736"/>
    <x v="2344"/>
    <x v="1"/>
    <x v="385"/>
    <d v="2012-06-19T00:00:00"/>
    <s v="Standard Class"/>
    <x v="390"/>
    <s v="Penelope Sewall"/>
    <x v="2"/>
    <s v="United States"/>
    <s v="Lewiston"/>
    <x v="43"/>
    <n v="4240"/>
    <x v="3"/>
    <s v="OFF-BI-10002824"/>
    <x v="1"/>
    <x v="8"/>
    <s v="Recycled Easel Ring Binders"/>
    <x v="3548"/>
    <n v="2"/>
    <n v="0"/>
    <n v="13.427999999999997"/>
  </r>
  <r>
    <x v="4737"/>
    <x v="2344"/>
    <x v="1"/>
    <x v="385"/>
    <d v="2012-06-19T00:00:00"/>
    <s v="Standard Class"/>
    <x v="390"/>
    <s v="Penelope Sewall"/>
    <x v="2"/>
    <s v="United States"/>
    <s v="Lewiston"/>
    <x v="43"/>
    <n v="4240"/>
    <x v="3"/>
    <s v="TEC-AC-10003657"/>
    <x v="2"/>
    <x v="11"/>
    <s v="Lenovo 17-Key USB Numeric Keypad"/>
    <x v="3549"/>
    <n v="2"/>
    <n v="0"/>
    <n v="14.955599999999997"/>
  </r>
  <r>
    <x v="4738"/>
    <x v="2345"/>
    <x v="1"/>
    <x v="954"/>
    <d v="2012-02-24T00:00:00"/>
    <s v="Standard Class"/>
    <x v="150"/>
    <s v="Guy Thornton"/>
    <x v="0"/>
    <s v="United States"/>
    <s v="Long Beach"/>
    <x v="1"/>
    <n v="90805"/>
    <x v="1"/>
    <s v="OFF-LA-10003510"/>
    <x v="1"/>
    <x v="2"/>
    <s v="Avery 4027 File Folder Labels for Dot Matrix Printers, 5000 Labels per Box, White"/>
    <x v="3550"/>
    <n v="2"/>
    <n v="0"/>
    <n v="28.087600000000002"/>
  </r>
  <r>
    <x v="4739"/>
    <x v="2345"/>
    <x v="1"/>
    <x v="954"/>
    <d v="2012-02-24T00:00:00"/>
    <s v="Standard Class"/>
    <x v="150"/>
    <s v="Guy Thornton"/>
    <x v="0"/>
    <s v="United States"/>
    <s v="Long Beach"/>
    <x v="1"/>
    <n v="90805"/>
    <x v="1"/>
    <s v="FUR-TA-10001676"/>
    <x v="0"/>
    <x v="3"/>
    <s v="Hon 61000 Series Interactive Training Tables"/>
    <x v="3551"/>
    <n v="1"/>
    <n v="0.2"/>
    <n v="-0.88860000000000205"/>
  </r>
  <r>
    <x v="4740"/>
    <x v="2346"/>
    <x v="3"/>
    <x v="105"/>
    <d v="2014-11-17T00:00:00"/>
    <s v="Standard Class"/>
    <x v="394"/>
    <s v="Christine Sundaresam"/>
    <x v="0"/>
    <s v="United States"/>
    <s v="Seattle"/>
    <x v="4"/>
    <n v="98115"/>
    <x v="1"/>
    <s v="OFF-LA-10004853"/>
    <x v="1"/>
    <x v="2"/>
    <s v="Avery 483"/>
    <x v="745"/>
    <n v="2"/>
    <n v="0"/>
    <n v="4.5815999999999999"/>
  </r>
  <r>
    <x v="4741"/>
    <x v="2346"/>
    <x v="3"/>
    <x v="105"/>
    <d v="2014-11-17T00:00:00"/>
    <s v="Standard Class"/>
    <x v="394"/>
    <s v="Christine Sundaresam"/>
    <x v="0"/>
    <s v="United States"/>
    <s v="Seattle"/>
    <x v="4"/>
    <n v="98115"/>
    <x v="1"/>
    <s v="OFF-AR-10000315"/>
    <x v="1"/>
    <x v="6"/>
    <s v="Dixon Ticonderoga Maple Cedar Pencil, #2"/>
    <x v="3307"/>
    <n v="3"/>
    <n v="0"/>
    <n v="2.3025000000000002"/>
  </r>
  <r>
    <x v="4742"/>
    <x v="2346"/>
    <x v="3"/>
    <x v="105"/>
    <d v="2014-11-17T00:00:00"/>
    <s v="Standard Class"/>
    <x v="394"/>
    <s v="Christine Sundaresam"/>
    <x v="0"/>
    <s v="United States"/>
    <s v="Seattle"/>
    <x v="4"/>
    <n v="98115"/>
    <x v="1"/>
    <s v="OFF-SU-10000381"/>
    <x v="1"/>
    <x v="14"/>
    <s v="Acme Forged Steel Scissors with Black Enamel Handles"/>
    <x v="1056"/>
    <n v="3"/>
    <n v="0"/>
    <n v="8.0996999999999986"/>
  </r>
  <r>
    <x v="4743"/>
    <x v="2347"/>
    <x v="3"/>
    <x v="916"/>
    <d v="2014-03-06T00:00:00"/>
    <s v="Same Day"/>
    <x v="148"/>
    <s v="Julia Dunbar"/>
    <x v="0"/>
    <s v="United States"/>
    <s v="Rochester"/>
    <x v="11"/>
    <n v="55901"/>
    <x v="2"/>
    <s v="OFF-FA-10002763"/>
    <x v="1"/>
    <x v="13"/>
    <s v="Advantus Map Pennant Flags and Round Head Tacks"/>
    <x v="2307"/>
    <n v="2"/>
    <n v="0"/>
    <n v="2.5279999999999996"/>
  </r>
  <r>
    <x v="4744"/>
    <x v="2347"/>
    <x v="3"/>
    <x v="916"/>
    <d v="2014-03-06T00:00:00"/>
    <s v="Same Day"/>
    <x v="148"/>
    <s v="Julia Dunbar"/>
    <x v="0"/>
    <s v="United States"/>
    <s v="Rochester"/>
    <x v="11"/>
    <n v="55901"/>
    <x v="2"/>
    <s v="OFF-ST-10000877"/>
    <x v="1"/>
    <x v="4"/>
    <s v="Recycled Steel Personal File for Standard File Folders"/>
    <x v="3552"/>
    <n v="4"/>
    <n v="0"/>
    <n v="57.501599999999996"/>
  </r>
  <r>
    <x v="4745"/>
    <x v="2347"/>
    <x v="3"/>
    <x v="916"/>
    <d v="2014-03-06T00:00:00"/>
    <s v="Same Day"/>
    <x v="148"/>
    <s v="Julia Dunbar"/>
    <x v="0"/>
    <s v="United States"/>
    <s v="Rochester"/>
    <x v="11"/>
    <n v="55901"/>
    <x v="2"/>
    <s v="OFF-BI-10001071"/>
    <x v="1"/>
    <x v="8"/>
    <s v="GBC ProClick Punch Binding System"/>
    <x v="3445"/>
    <n v="2"/>
    <n v="0"/>
    <n v="62.700400000000002"/>
  </r>
  <r>
    <x v="4746"/>
    <x v="2347"/>
    <x v="3"/>
    <x v="916"/>
    <d v="2014-03-06T00:00:00"/>
    <s v="Same Day"/>
    <x v="148"/>
    <s v="Julia Dunbar"/>
    <x v="0"/>
    <s v="United States"/>
    <s v="Rochester"/>
    <x v="11"/>
    <n v="55901"/>
    <x v="2"/>
    <s v="OFF-BI-10001097"/>
    <x v="1"/>
    <x v="8"/>
    <s v="Avery Hole Reinforcements"/>
    <x v="3553"/>
    <n v="3"/>
    <n v="0"/>
    <n v="9.158100000000001"/>
  </r>
  <r>
    <x v="4747"/>
    <x v="2348"/>
    <x v="0"/>
    <x v="840"/>
    <d v="2013-03-04T00:00:00"/>
    <s v="Same Day"/>
    <x v="378"/>
    <s v="Theresa Swint"/>
    <x v="1"/>
    <s v="United States"/>
    <s v="San Francisco"/>
    <x v="1"/>
    <n v="94110"/>
    <x v="1"/>
    <s v="OFF-SU-10004782"/>
    <x v="1"/>
    <x v="14"/>
    <s v="Elite 5&quot; Scissors"/>
    <x v="3554"/>
    <n v="3"/>
    <n v="0"/>
    <n v="7.6049999999999978"/>
  </r>
  <r>
    <x v="4748"/>
    <x v="2348"/>
    <x v="0"/>
    <x v="840"/>
    <d v="2013-03-04T00:00:00"/>
    <s v="Same Day"/>
    <x v="378"/>
    <s v="Theresa Swint"/>
    <x v="1"/>
    <s v="United States"/>
    <s v="San Francisco"/>
    <x v="1"/>
    <n v="94110"/>
    <x v="1"/>
    <s v="FUR-FU-10000672"/>
    <x v="0"/>
    <x v="5"/>
    <s v="Executive Impressions 10&quot; Spectator Wall Clock"/>
    <x v="2691"/>
    <n v="3"/>
    <n v="0"/>
    <n v="11.995199999999997"/>
  </r>
  <r>
    <x v="4749"/>
    <x v="2349"/>
    <x v="0"/>
    <x v="435"/>
    <d v="2013-12-26T00:00:00"/>
    <s v="First Class"/>
    <x v="296"/>
    <s v="Benjamin Venier"/>
    <x v="1"/>
    <s v="United States"/>
    <s v="Seattle"/>
    <x v="4"/>
    <n v="98103"/>
    <x v="1"/>
    <s v="OFF-PA-10002986"/>
    <x v="1"/>
    <x v="10"/>
    <s v="Xerox 1898"/>
    <x v="657"/>
    <n v="5"/>
    <n v="0"/>
    <n v="16.032"/>
  </r>
  <r>
    <x v="4750"/>
    <x v="2350"/>
    <x v="0"/>
    <x v="877"/>
    <d v="2013-10-10T00:00:00"/>
    <s v="First Class"/>
    <x v="393"/>
    <s v="Dionis Lloyd"/>
    <x v="1"/>
    <s v="United States"/>
    <s v="Spokane"/>
    <x v="4"/>
    <n v="99207"/>
    <x v="1"/>
    <s v="TEC-MA-10001972"/>
    <x v="2"/>
    <x v="15"/>
    <s v="Okidata C331dn Printer"/>
    <x v="2524"/>
    <n v="3"/>
    <n v="0.2"/>
    <n v="62.82000000000005"/>
  </r>
  <r>
    <x v="4751"/>
    <x v="2351"/>
    <x v="0"/>
    <x v="10"/>
    <d v="2013-12-14T00:00:00"/>
    <s v="Standard Class"/>
    <x v="12"/>
    <s v="Emily Burns"/>
    <x v="0"/>
    <s v="United States"/>
    <s v="Franklin"/>
    <x v="18"/>
    <n v="37064"/>
    <x v="0"/>
    <s v="TEC-PH-10000169"/>
    <x v="2"/>
    <x v="7"/>
    <s v="ARKON Windshield Dashboard Air Vent Car Mount Holder"/>
    <x v="1390"/>
    <n v="3"/>
    <n v="0.2"/>
    <n v="-9.153000000000004"/>
  </r>
  <r>
    <x v="4752"/>
    <x v="2352"/>
    <x v="3"/>
    <x v="225"/>
    <d v="2014-11-25T00:00:00"/>
    <s v="Standard Class"/>
    <x v="301"/>
    <s v="Erica Smith"/>
    <x v="0"/>
    <s v="United States"/>
    <s v="Jackson"/>
    <x v="18"/>
    <n v="38301"/>
    <x v="0"/>
    <s v="FUR-CH-10001482"/>
    <x v="0"/>
    <x v="1"/>
    <s v="Office Star - Mesh Screen back chair with Vinyl seat"/>
    <x v="3555"/>
    <n v="2"/>
    <n v="0.2"/>
    <n v="-23.576400000000007"/>
  </r>
  <r>
    <x v="4753"/>
    <x v="2353"/>
    <x v="1"/>
    <x v="295"/>
    <d v="2012-12-16T00:00:00"/>
    <s v="Standard Class"/>
    <x v="102"/>
    <s v="Joni Blumstein"/>
    <x v="0"/>
    <s v="United States"/>
    <s v="Austin"/>
    <x v="5"/>
    <n v="78745"/>
    <x v="2"/>
    <s v="TEC-AC-10002018"/>
    <x v="2"/>
    <x v="11"/>
    <s v="AmazonBasics 3-Button USB Wired Mouse"/>
    <x v="4"/>
    <n v="4"/>
    <n v="0.2"/>
    <n v="6.4308000000000014"/>
  </r>
  <r>
    <x v="4754"/>
    <x v="2354"/>
    <x v="3"/>
    <x v="447"/>
    <d v="2014-02-09T00:00:00"/>
    <s v="Standard Class"/>
    <x v="618"/>
    <s v="Shahid Collister"/>
    <x v="0"/>
    <s v="United States"/>
    <s v="Pembroke Pines"/>
    <x v="2"/>
    <n v="33024"/>
    <x v="0"/>
    <s v="OFF-BI-10000301"/>
    <x v="1"/>
    <x v="8"/>
    <s v="GBC Instant Report Kit"/>
    <x v="3556"/>
    <n v="2"/>
    <n v="0.7"/>
    <n v="-2.5880000000000001"/>
  </r>
  <r>
    <x v="4755"/>
    <x v="2354"/>
    <x v="3"/>
    <x v="447"/>
    <d v="2014-02-09T00:00:00"/>
    <s v="Standard Class"/>
    <x v="618"/>
    <s v="Shahid Collister"/>
    <x v="0"/>
    <s v="United States"/>
    <s v="Pembroke Pines"/>
    <x v="2"/>
    <n v="33024"/>
    <x v="0"/>
    <s v="OFF-PA-10004381"/>
    <x v="1"/>
    <x v="10"/>
    <s v="14-7/8 x 11 Blue Bar Computer Printout Paper"/>
    <x v="912"/>
    <n v="3"/>
    <n v="0.2"/>
    <n v="40.353599999999986"/>
  </r>
  <r>
    <x v="4756"/>
    <x v="2355"/>
    <x v="3"/>
    <x v="296"/>
    <d v="2014-09-26T00:00:00"/>
    <s v="Standard Class"/>
    <x v="12"/>
    <s v="Emily Burns"/>
    <x v="0"/>
    <s v="United States"/>
    <s v="Philadelphia"/>
    <x v="9"/>
    <n v="19143"/>
    <x v="3"/>
    <s v="OFF-BI-10004141"/>
    <x v="1"/>
    <x v="8"/>
    <s v="Insertable Tab Indexes For Data Binders"/>
    <x v="3557"/>
    <n v="2"/>
    <n v="0.7"/>
    <n v="-1.5264000000000002"/>
  </r>
  <r>
    <x v="4757"/>
    <x v="2356"/>
    <x v="3"/>
    <x v="504"/>
    <d v="2014-05-06T00:00:00"/>
    <s v="Standard Class"/>
    <x v="679"/>
    <s v="Tony Chapman"/>
    <x v="2"/>
    <s v="United States"/>
    <s v="Danville"/>
    <x v="10"/>
    <n v="61832"/>
    <x v="2"/>
    <s v="OFF-BI-10001575"/>
    <x v="1"/>
    <x v="8"/>
    <s v="GBC Linen Binding Covers"/>
    <x v="3558"/>
    <n v="7"/>
    <n v="0.8"/>
    <n v="-69.395200000000031"/>
  </r>
  <r>
    <x v="4758"/>
    <x v="2357"/>
    <x v="2"/>
    <x v="935"/>
    <d v="2011-11-07T00:00:00"/>
    <s v="Standard Class"/>
    <x v="611"/>
    <s v="Speros Goranitis"/>
    <x v="0"/>
    <s v="United States"/>
    <s v="New York City"/>
    <x v="15"/>
    <n v="10009"/>
    <x v="3"/>
    <s v="TEC-PH-10000984"/>
    <x v="2"/>
    <x v="7"/>
    <s v="Panasonic KX-TG9471B"/>
    <x v="3559"/>
    <n v="4"/>
    <n v="0"/>
    <n v="219.50880000000006"/>
  </r>
  <r>
    <x v="4759"/>
    <x v="2357"/>
    <x v="2"/>
    <x v="935"/>
    <d v="2011-11-07T00:00:00"/>
    <s v="Standard Class"/>
    <x v="611"/>
    <s v="Speros Goranitis"/>
    <x v="0"/>
    <s v="United States"/>
    <s v="New York City"/>
    <x v="15"/>
    <n v="10009"/>
    <x v="3"/>
    <s v="OFF-BI-10000666"/>
    <x v="1"/>
    <x v="8"/>
    <s v="Surelock Post Binders"/>
    <x v="786"/>
    <n v="2"/>
    <n v="0.2"/>
    <n v="18.335999999999999"/>
  </r>
  <r>
    <x v="4760"/>
    <x v="2357"/>
    <x v="2"/>
    <x v="935"/>
    <d v="2011-11-07T00:00:00"/>
    <s v="Standard Class"/>
    <x v="611"/>
    <s v="Speros Goranitis"/>
    <x v="0"/>
    <s v="United States"/>
    <s v="New York City"/>
    <x v="15"/>
    <n v="10009"/>
    <x v="3"/>
    <s v="OFF-BI-10003712"/>
    <x v="1"/>
    <x v="8"/>
    <s v="Acco Pressboard Covers with Storage Hooks, 14 7/8&quot; x 11&quot;, Light Blue"/>
    <x v="3560"/>
    <n v="2"/>
    <n v="0.2"/>
    <n v="2.8477999999999994"/>
  </r>
  <r>
    <x v="4761"/>
    <x v="2358"/>
    <x v="0"/>
    <x v="945"/>
    <d v="2014-01-05T00:00:00"/>
    <s v="Standard Class"/>
    <x v="298"/>
    <s v="Bryan Mills"/>
    <x v="0"/>
    <s v="United States"/>
    <s v="Columbus"/>
    <x v="24"/>
    <n v="43229"/>
    <x v="3"/>
    <s v="OFF-LA-10003720"/>
    <x v="1"/>
    <x v="2"/>
    <s v="Avery 487"/>
    <x v="2184"/>
    <n v="2"/>
    <n v="0.2"/>
    <n v="1.9925999999999999"/>
  </r>
  <r>
    <x v="4762"/>
    <x v="2358"/>
    <x v="0"/>
    <x v="945"/>
    <d v="2014-01-05T00:00:00"/>
    <s v="Standard Class"/>
    <x v="298"/>
    <s v="Bryan Mills"/>
    <x v="0"/>
    <s v="United States"/>
    <s v="Columbus"/>
    <x v="24"/>
    <n v="43229"/>
    <x v="3"/>
    <s v="OFF-SU-10001664"/>
    <x v="1"/>
    <x v="14"/>
    <s v="Acme Office Executive Series Stainless Steel Trimmers"/>
    <x v="3561"/>
    <n v="2"/>
    <n v="0.2"/>
    <n v="1.0284"/>
  </r>
  <r>
    <x v="4763"/>
    <x v="2359"/>
    <x v="2"/>
    <x v="328"/>
    <d v="2011-09-21T00:00:00"/>
    <s v="Standard Class"/>
    <x v="749"/>
    <s v="Nick Radford"/>
    <x v="0"/>
    <s v="United States"/>
    <s v="Chula Vista"/>
    <x v="1"/>
    <n v="91911"/>
    <x v="1"/>
    <s v="OFF-EN-10001453"/>
    <x v="1"/>
    <x v="12"/>
    <s v="Tyvek Interoffice Envelopes, 9 1/2&quot; x 12 1/2&quot;, 100/Box"/>
    <x v="1101"/>
    <n v="3"/>
    <n v="0"/>
    <n v="85.981799999999993"/>
  </r>
  <r>
    <x v="4764"/>
    <x v="2360"/>
    <x v="3"/>
    <x v="221"/>
    <d v="2014-11-28T00:00:00"/>
    <s v="First Class"/>
    <x v="310"/>
    <s v="Patrick Gardner"/>
    <x v="0"/>
    <s v="United States"/>
    <s v="San Francisco"/>
    <x v="1"/>
    <n v="94110"/>
    <x v="1"/>
    <s v="OFF-AR-10001860"/>
    <x v="1"/>
    <x v="6"/>
    <s v="BIC Liqua Brite Liner"/>
    <x v="3562"/>
    <n v="4"/>
    <n v="0"/>
    <n v="9.9936000000000007"/>
  </r>
  <r>
    <x v="4765"/>
    <x v="2361"/>
    <x v="1"/>
    <x v="999"/>
    <d v="2012-04-28T00:00:00"/>
    <s v="Standard Class"/>
    <x v="489"/>
    <s v="Deborah Brumfield"/>
    <x v="2"/>
    <s v="United States"/>
    <s v="New York City"/>
    <x v="15"/>
    <n v="10009"/>
    <x v="3"/>
    <s v="OFF-AR-10001044"/>
    <x v="1"/>
    <x v="6"/>
    <s v="BOSTON Ranger #55 Pencil Sharpener, Black"/>
    <x v="2467"/>
    <n v="1"/>
    <n v="0"/>
    <n v="7.5370999999999988"/>
  </r>
  <r>
    <x v="4766"/>
    <x v="2362"/>
    <x v="1"/>
    <x v="1000"/>
    <d v="2012-03-12T00:00:00"/>
    <s v="First Class"/>
    <x v="374"/>
    <s v="Noel Staavos"/>
    <x v="1"/>
    <s v="United States"/>
    <s v="San Antonio"/>
    <x v="5"/>
    <n v="78207"/>
    <x v="2"/>
    <s v="TEC-AC-10002473"/>
    <x v="2"/>
    <x v="11"/>
    <s v="Maxell 4.7GB DVD-R"/>
    <x v="3563"/>
    <n v="5"/>
    <n v="0.2"/>
    <n v="29.798999999999999"/>
  </r>
  <r>
    <x v="4767"/>
    <x v="2362"/>
    <x v="1"/>
    <x v="1000"/>
    <d v="2012-03-12T00:00:00"/>
    <s v="First Class"/>
    <x v="374"/>
    <s v="Noel Staavos"/>
    <x v="1"/>
    <s v="United States"/>
    <s v="San Antonio"/>
    <x v="5"/>
    <n v="78207"/>
    <x v="2"/>
    <s v="TEC-PH-10001809"/>
    <x v="2"/>
    <x v="7"/>
    <s v="Panasonic KX T7736-B Digital phone"/>
    <x v="3564"/>
    <n v="3"/>
    <n v="0.2"/>
    <n v="22.492499999999993"/>
  </r>
  <r>
    <x v="4768"/>
    <x v="2363"/>
    <x v="3"/>
    <x v="455"/>
    <d v="2014-06-04T00:00:00"/>
    <s v="Same Day"/>
    <x v="750"/>
    <s v="Cari Schnelling"/>
    <x v="0"/>
    <s v="United States"/>
    <s v="Jacksonville"/>
    <x v="3"/>
    <n v="28540"/>
    <x v="0"/>
    <s v="OFF-PA-10004733"/>
    <x v="1"/>
    <x v="10"/>
    <s v="Things To Do Today Spiral Book"/>
    <x v="869"/>
    <n v="4"/>
    <n v="0.2"/>
    <n v="9.1871999999999989"/>
  </r>
  <r>
    <x v="4769"/>
    <x v="2364"/>
    <x v="0"/>
    <x v="251"/>
    <d v="2013-09-25T00:00:00"/>
    <s v="Second Class"/>
    <x v="254"/>
    <s v="Chuck Clark"/>
    <x v="2"/>
    <s v="United States"/>
    <s v="San Francisco"/>
    <x v="1"/>
    <n v="94109"/>
    <x v="1"/>
    <s v="OFF-BI-10003355"/>
    <x v="1"/>
    <x v="8"/>
    <s v="Cardinal Holdit Business Card Pockets"/>
    <x v="1655"/>
    <n v="3"/>
    <n v="0.2"/>
    <n v="4.1832000000000003"/>
  </r>
  <r>
    <x v="4770"/>
    <x v="2364"/>
    <x v="0"/>
    <x v="251"/>
    <d v="2013-09-25T00:00:00"/>
    <s v="Second Class"/>
    <x v="254"/>
    <s v="Chuck Clark"/>
    <x v="2"/>
    <s v="United States"/>
    <s v="San Francisco"/>
    <x v="1"/>
    <n v="94109"/>
    <x v="1"/>
    <s v="OFF-SU-10001212"/>
    <x v="1"/>
    <x v="14"/>
    <s v="Kleencut Forged Office Shears by Acme United Corporation"/>
    <x v="875"/>
    <n v="3"/>
    <n v="0"/>
    <n v="1.8719999999999997"/>
  </r>
  <r>
    <x v="4771"/>
    <x v="2365"/>
    <x v="2"/>
    <x v="656"/>
    <d v="2011-11-03T00:00:00"/>
    <s v="Second Class"/>
    <x v="549"/>
    <s v="Amy Cox"/>
    <x v="0"/>
    <s v="United States"/>
    <s v="Avondale"/>
    <x v="16"/>
    <n v="85323"/>
    <x v="1"/>
    <s v="TEC-PH-10000486"/>
    <x v="2"/>
    <x v="7"/>
    <s v="Plantronics HL10 Handset Lifter"/>
    <x v="3565"/>
    <n v="8"/>
    <n v="0.2"/>
    <n v="83.512799999999913"/>
  </r>
  <r>
    <x v="4772"/>
    <x v="2366"/>
    <x v="3"/>
    <x v="51"/>
    <d v="2014-11-28T00:00:00"/>
    <s v="Standard Class"/>
    <x v="200"/>
    <s v="Christopher Martinez"/>
    <x v="0"/>
    <s v="United States"/>
    <s v="Chicago"/>
    <x v="10"/>
    <n v="60610"/>
    <x v="2"/>
    <s v="FUR-FU-10004909"/>
    <x v="0"/>
    <x v="5"/>
    <s v="Contemporary Wood/Metal Frame"/>
    <x v="3566"/>
    <n v="1"/>
    <n v="0.6"/>
    <n v="-4.0400000000000009"/>
  </r>
  <r>
    <x v="4773"/>
    <x v="2366"/>
    <x v="3"/>
    <x v="51"/>
    <d v="2014-11-28T00:00:00"/>
    <s v="Standard Class"/>
    <x v="200"/>
    <s v="Christopher Martinez"/>
    <x v="0"/>
    <s v="United States"/>
    <s v="Chicago"/>
    <x v="10"/>
    <n v="60610"/>
    <x v="2"/>
    <s v="OFF-LA-10001613"/>
    <x v="1"/>
    <x v="2"/>
    <s v="Avery File Folder Labels"/>
    <x v="132"/>
    <n v="5"/>
    <n v="0.2"/>
    <n v="4.1760000000000002"/>
  </r>
  <r>
    <x v="4774"/>
    <x v="2366"/>
    <x v="3"/>
    <x v="51"/>
    <d v="2014-11-28T00:00:00"/>
    <s v="Standard Class"/>
    <x v="200"/>
    <s v="Christopher Martinez"/>
    <x v="0"/>
    <s v="United States"/>
    <s v="Chicago"/>
    <x v="10"/>
    <n v="60610"/>
    <x v="2"/>
    <s v="TEC-PH-10004447"/>
    <x v="2"/>
    <x v="7"/>
    <s v="Toshiba IPT2010-SD IP Telephone"/>
    <x v="2705"/>
    <n v="2"/>
    <n v="0.2"/>
    <n v="16.678799999999995"/>
  </r>
  <r>
    <x v="4775"/>
    <x v="2367"/>
    <x v="3"/>
    <x v="673"/>
    <d v="2014-11-22T00:00:00"/>
    <s v="Standard Class"/>
    <x v="735"/>
    <s v="Eileen Kiefer"/>
    <x v="2"/>
    <s v="United States"/>
    <s v="Escondido"/>
    <x v="1"/>
    <n v="92025"/>
    <x v="1"/>
    <s v="OFF-AR-10000255"/>
    <x v="1"/>
    <x v="6"/>
    <s v="Newell 328"/>
    <x v="371"/>
    <n v="4"/>
    <n v="0"/>
    <n v="6.073599999999999"/>
  </r>
  <r>
    <x v="4776"/>
    <x v="2368"/>
    <x v="0"/>
    <x v="317"/>
    <d v="2013-02-23T00:00:00"/>
    <s v="Second Class"/>
    <x v="316"/>
    <s v="Cyma Kinney"/>
    <x v="1"/>
    <s v="United States"/>
    <s v="Long Beach"/>
    <x v="15"/>
    <n v="11561"/>
    <x v="3"/>
    <s v="OFF-LA-10004425"/>
    <x v="1"/>
    <x v="2"/>
    <s v="Staples"/>
    <x v="1313"/>
    <n v="3"/>
    <n v="0"/>
    <n v="4.0749000000000004"/>
  </r>
  <r>
    <x v="4777"/>
    <x v="2368"/>
    <x v="0"/>
    <x v="317"/>
    <d v="2013-02-23T00:00:00"/>
    <s v="Second Class"/>
    <x v="316"/>
    <s v="Cyma Kinney"/>
    <x v="1"/>
    <s v="United States"/>
    <s v="Long Beach"/>
    <x v="15"/>
    <n v="11561"/>
    <x v="3"/>
    <s v="OFF-SU-10001664"/>
    <x v="1"/>
    <x v="14"/>
    <s v="Acme Office Executive Series Stainless Steel Trimmers"/>
    <x v="3567"/>
    <n v="3"/>
    <n v="0"/>
    <n v="6.6846000000000005"/>
  </r>
  <r>
    <x v="4778"/>
    <x v="2369"/>
    <x v="3"/>
    <x v="659"/>
    <d v="2014-11-12T00:00:00"/>
    <s v="Standard Class"/>
    <x v="7"/>
    <s v="Pete Kriz"/>
    <x v="0"/>
    <s v="United States"/>
    <s v="Newark"/>
    <x v="13"/>
    <n v="19711"/>
    <x v="3"/>
    <s v="OFF-AP-10000696"/>
    <x v="1"/>
    <x v="9"/>
    <s v="Holmes Odor Grabber"/>
    <x v="3568"/>
    <n v="7"/>
    <n v="0"/>
    <n v="33.310199999999995"/>
  </r>
  <r>
    <x v="4779"/>
    <x v="2370"/>
    <x v="2"/>
    <x v="1001"/>
    <d v="2011-07-10T00:00:00"/>
    <s v="First Class"/>
    <x v="659"/>
    <s v="Michelle Huthwaite"/>
    <x v="0"/>
    <s v="United States"/>
    <s v="Buffalo"/>
    <x v="15"/>
    <n v="14215"/>
    <x v="3"/>
    <s v="FUR-CH-10002647"/>
    <x v="0"/>
    <x v="1"/>
    <s v="Situations Contoured Folding Chairs, 4/Set"/>
    <x v="3569"/>
    <n v="1"/>
    <n v="0.1"/>
    <n v="10.647000000000004"/>
  </r>
  <r>
    <x v="4780"/>
    <x v="2371"/>
    <x v="2"/>
    <x v="845"/>
    <d v="2011-11-12T00:00:00"/>
    <s v="Standard Class"/>
    <x v="56"/>
    <s v="Steven Cartwright"/>
    <x v="0"/>
    <s v="United States"/>
    <s v="Houston"/>
    <x v="5"/>
    <n v="77070"/>
    <x v="2"/>
    <s v="FUR-CH-10002758"/>
    <x v="0"/>
    <x v="1"/>
    <s v="Hon Deluxe Fabric Upholstered Stacking Chairs, Squared Back"/>
    <x v="3570"/>
    <n v="4"/>
    <n v="0.3"/>
    <n v="0"/>
  </r>
  <r>
    <x v="4781"/>
    <x v="2371"/>
    <x v="2"/>
    <x v="845"/>
    <d v="2011-11-12T00:00:00"/>
    <s v="Standard Class"/>
    <x v="56"/>
    <s v="Steven Cartwright"/>
    <x v="0"/>
    <s v="United States"/>
    <s v="Houston"/>
    <x v="5"/>
    <n v="77070"/>
    <x v="2"/>
    <s v="OFF-BI-10000201"/>
    <x v="1"/>
    <x v="8"/>
    <s v="Avery Triangle Shaped Sheet Lifters, Black, 2/Pack"/>
    <x v="3571"/>
    <n v="3"/>
    <n v="0.8"/>
    <n v="-2.214"/>
  </r>
  <r>
    <x v="4782"/>
    <x v="2371"/>
    <x v="2"/>
    <x v="845"/>
    <d v="2011-11-12T00:00:00"/>
    <s v="Standard Class"/>
    <x v="56"/>
    <s v="Steven Cartwright"/>
    <x v="0"/>
    <s v="United States"/>
    <s v="Houston"/>
    <x v="5"/>
    <n v="77070"/>
    <x v="2"/>
    <s v="OFF-SU-10004115"/>
    <x v="1"/>
    <x v="14"/>
    <s v="Acme Stainless Steel Office Snips"/>
    <x v="3572"/>
    <n v="7"/>
    <n v="0.2"/>
    <n v="3.5623000000000022"/>
  </r>
  <r>
    <x v="4783"/>
    <x v="2372"/>
    <x v="3"/>
    <x v="480"/>
    <d v="2014-02-02T00:00:00"/>
    <s v="Standard Class"/>
    <x v="673"/>
    <s v="Giulietta Baptist"/>
    <x v="0"/>
    <s v="United States"/>
    <s v="Wichita"/>
    <x v="41"/>
    <n v="67212"/>
    <x v="2"/>
    <s v="OFF-PA-10000806"/>
    <x v="1"/>
    <x v="10"/>
    <s v="Xerox 1934"/>
    <x v="1007"/>
    <n v="5"/>
    <n v="0"/>
    <n v="137.15100000000001"/>
  </r>
  <r>
    <x v="4784"/>
    <x v="2373"/>
    <x v="1"/>
    <x v="555"/>
    <d v="2012-12-16T00:00:00"/>
    <s v="Standard Class"/>
    <x v="5"/>
    <s v="Irene Maddox"/>
    <x v="0"/>
    <s v="United States"/>
    <s v="Colorado Springs"/>
    <x v="22"/>
    <n v="80906"/>
    <x v="1"/>
    <s v="OFF-AR-10001473"/>
    <x v="1"/>
    <x v="6"/>
    <s v="Newell 313"/>
    <x v="1332"/>
    <n v="5"/>
    <n v="0.2"/>
    <n v="1.1480000000000006"/>
  </r>
  <r>
    <x v="4785"/>
    <x v="2373"/>
    <x v="1"/>
    <x v="555"/>
    <d v="2012-12-16T00:00:00"/>
    <s v="Standard Class"/>
    <x v="5"/>
    <s v="Irene Maddox"/>
    <x v="0"/>
    <s v="United States"/>
    <s v="Colorado Springs"/>
    <x v="22"/>
    <n v="80906"/>
    <x v="1"/>
    <s v="FUR-BO-10003450"/>
    <x v="0"/>
    <x v="0"/>
    <s v="Bush Westfield Collection Bookcases, Dark Cherry Finish"/>
    <x v="3573"/>
    <n v="4"/>
    <n v="0.7"/>
    <n v="-143.79040000000001"/>
  </r>
  <r>
    <x v="4786"/>
    <x v="2373"/>
    <x v="1"/>
    <x v="555"/>
    <d v="2012-12-16T00:00:00"/>
    <s v="Standard Class"/>
    <x v="5"/>
    <s v="Irene Maddox"/>
    <x v="0"/>
    <s v="United States"/>
    <s v="Colorado Springs"/>
    <x v="22"/>
    <n v="80906"/>
    <x v="1"/>
    <s v="OFF-AR-10001545"/>
    <x v="1"/>
    <x v="6"/>
    <s v="Newell 326"/>
    <x v="1728"/>
    <n v="3"/>
    <n v="0.2"/>
    <n v="0.47519999999999984"/>
  </r>
  <r>
    <x v="4787"/>
    <x v="2373"/>
    <x v="1"/>
    <x v="555"/>
    <d v="2012-12-16T00:00:00"/>
    <s v="Standard Class"/>
    <x v="5"/>
    <s v="Irene Maddox"/>
    <x v="0"/>
    <s v="United States"/>
    <s v="Colorado Springs"/>
    <x v="22"/>
    <n v="80906"/>
    <x v="1"/>
    <s v="TEC-AC-10004396"/>
    <x v="2"/>
    <x v="11"/>
    <s v="Logitech Keyboard K120"/>
    <x v="3574"/>
    <n v="4"/>
    <n v="0.2"/>
    <n v="-6.5339999999999954"/>
  </r>
  <r>
    <x v="4788"/>
    <x v="2373"/>
    <x v="1"/>
    <x v="555"/>
    <d v="2012-12-16T00:00:00"/>
    <s v="Standard Class"/>
    <x v="5"/>
    <s v="Irene Maddox"/>
    <x v="0"/>
    <s v="United States"/>
    <s v="Colorado Springs"/>
    <x v="22"/>
    <n v="80906"/>
    <x v="1"/>
    <s v="FUR-FU-10002456"/>
    <x v="0"/>
    <x v="5"/>
    <s v="Master Caster Door Stop, Large Neon Orange"/>
    <x v="3575"/>
    <n v="9"/>
    <n v="0.2"/>
    <n v="15.069600000000007"/>
  </r>
  <r>
    <x v="4789"/>
    <x v="2373"/>
    <x v="1"/>
    <x v="555"/>
    <d v="2012-12-16T00:00:00"/>
    <s v="Standard Class"/>
    <x v="5"/>
    <s v="Irene Maddox"/>
    <x v="0"/>
    <s v="United States"/>
    <s v="Colorado Springs"/>
    <x v="22"/>
    <n v="80906"/>
    <x v="1"/>
    <s v="FUR-FU-10001473"/>
    <x v="0"/>
    <x v="5"/>
    <s v="DAX Wood Document Frame"/>
    <x v="3576"/>
    <n v="5"/>
    <n v="0.2"/>
    <n v="10.983999999999996"/>
  </r>
  <r>
    <x v="4790"/>
    <x v="2373"/>
    <x v="1"/>
    <x v="555"/>
    <d v="2012-12-16T00:00:00"/>
    <s v="Standard Class"/>
    <x v="5"/>
    <s v="Irene Maddox"/>
    <x v="0"/>
    <s v="United States"/>
    <s v="Colorado Springs"/>
    <x v="22"/>
    <n v="80906"/>
    <x v="1"/>
    <s v="FUR-TA-10000849"/>
    <x v="0"/>
    <x v="3"/>
    <s v="Bevis Rectangular Conference Tables"/>
    <x v="3577"/>
    <n v="5"/>
    <n v="0.5"/>
    <n v="-248.16599999999994"/>
  </r>
  <r>
    <x v="4791"/>
    <x v="2373"/>
    <x v="1"/>
    <x v="555"/>
    <d v="2012-12-16T00:00:00"/>
    <s v="Standard Class"/>
    <x v="5"/>
    <s v="Irene Maddox"/>
    <x v="0"/>
    <s v="United States"/>
    <s v="Colorado Springs"/>
    <x v="22"/>
    <n v="80906"/>
    <x v="1"/>
    <s v="OFF-PA-10001166"/>
    <x v="1"/>
    <x v="10"/>
    <s v="Xerox 1932"/>
    <x v="633"/>
    <n v="3"/>
    <n v="0.2"/>
    <n v="28.706399999999991"/>
  </r>
  <r>
    <x v="4792"/>
    <x v="2373"/>
    <x v="1"/>
    <x v="555"/>
    <d v="2012-12-16T00:00:00"/>
    <s v="Standard Class"/>
    <x v="5"/>
    <s v="Irene Maddox"/>
    <x v="0"/>
    <s v="United States"/>
    <s v="Colorado Springs"/>
    <x v="22"/>
    <n v="80906"/>
    <x v="1"/>
    <s v="OFF-PA-10003256"/>
    <x v="1"/>
    <x v="10"/>
    <s v="Avery Personal Creations Heavyweight Cards"/>
    <x v="3578"/>
    <n v="3"/>
    <n v="0.2"/>
    <n v="9.6935999999999964"/>
  </r>
  <r>
    <x v="4793"/>
    <x v="2374"/>
    <x v="1"/>
    <x v="685"/>
    <d v="2012-07-04T00:00:00"/>
    <s v="Standard Class"/>
    <x v="514"/>
    <s v="Michelle Moray"/>
    <x v="0"/>
    <s v="United States"/>
    <s v="New York City"/>
    <x v="15"/>
    <n v="10011"/>
    <x v="3"/>
    <s v="OFF-PA-10002870"/>
    <x v="1"/>
    <x v="10"/>
    <s v="Ampad Phone Message Book, Recycled, 400 Message Capacity, 5 ¾” x 11”"/>
    <x v="1614"/>
    <n v="4"/>
    <n v="0"/>
    <n v="11.231999999999999"/>
  </r>
  <r>
    <x v="4794"/>
    <x v="2375"/>
    <x v="1"/>
    <x v="199"/>
    <d v="2012-03-23T00:00:00"/>
    <s v="Standard Class"/>
    <x v="751"/>
    <s v="Monica Federle"/>
    <x v="1"/>
    <s v="United States"/>
    <s v="Los Angeles"/>
    <x v="1"/>
    <n v="90036"/>
    <x v="1"/>
    <s v="FUR-FU-10001215"/>
    <x v="0"/>
    <x v="5"/>
    <s v="Howard Miller 11-1/2&quot; Diameter Brentwood Wall Clock"/>
    <x v="3579"/>
    <n v="1"/>
    <n v="0"/>
    <n v="18.114600000000003"/>
  </r>
  <r>
    <x v="4795"/>
    <x v="2376"/>
    <x v="1"/>
    <x v="863"/>
    <d v="2012-08-17T00:00:00"/>
    <s v="Standard Class"/>
    <x v="242"/>
    <s v="Clytie Kelty"/>
    <x v="0"/>
    <s v="United States"/>
    <s v="Marietta"/>
    <x v="32"/>
    <n v="30062"/>
    <x v="0"/>
    <s v="OFF-BI-10004187"/>
    <x v="1"/>
    <x v="8"/>
    <s v="Staples"/>
    <x v="719"/>
    <n v="3"/>
    <n v="0"/>
    <n v="2.7071999999999994"/>
  </r>
  <r>
    <x v="4796"/>
    <x v="2377"/>
    <x v="0"/>
    <x v="675"/>
    <d v="2013-05-20T00:00:00"/>
    <s v="Standard Class"/>
    <x v="149"/>
    <s v="Michael Kennedy"/>
    <x v="1"/>
    <s v="United States"/>
    <s v="Jacksonville"/>
    <x v="2"/>
    <n v="32216"/>
    <x v="0"/>
    <s v="OFF-BI-10001718"/>
    <x v="1"/>
    <x v="8"/>
    <s v="GBC DocuBind P50 Personal Binding Machine"/>
    <x v="3580"/>
    <n v="3"/>
    <n v="0.7"/>
    <n v="-44.146199999999979"/>
  </r>
  <r>
    <x v="4797"/>
    <x v="2377"/>
    <x v="0"/>
    <x v="675"/>
    <d v="2013-05-20T00:00:00"/>
    <s v="Standard Class"/>
    <x v="149"/>
    <s v="Michael Kennedy"/>
    <x v="1"/>
    <s v="United States"/>
    <s v="Jacksonville"/>
    <x v="2"/>
    <n v="32216"/>
    <x v="0"/>
    <s v="OFF-PA-10004983"/>
    <x v="1"/>
    <x v="10"/>
    <s v="Xerox 23"/>
    <x v="277"/>
    <n v="6"/>
    <n v="0.2"/>
    <n v="10.8864"/>
  </r>
  <r>
    <x v="4798"/>
    <x v="2377"/>
    <x v="0"/>
    <x v="675"/>
    <d v="2013-05-20T00:00:00"/>
    <s v="Standard Class"/>
    <x v="149"/>
    <s v="Michael Kennedy"/>
    <x v="1"/>
    <s v="United States"/>
    <s v="Jacksonville"/>
    <x v="2"/>
    <n v="32216"/>
    <x v="0"/>
    <s v="FUR-FU-10002396"/>
    <x v="0"/>
    <x v="5"/>
    <s v="DAX Copper Panel Document Frame, 5 x 7 Size"/>
    <x v="3581"/>
    <n v="3"/>
    <n v="0.2"/>
    <n v="8.3028000000000031"/>
  </r>
  <r>
    <x v="4799"/>
    <x v="2377"/>
    <x v="0"/>
    <x v="675"/>
    <d v="2013-05-20T00:00:00"/>
    <s v="Standard Class"/>
    <x v="149"/>
    <s v="Michael Kennedy"/>
    <x v="1"/>
    <s v="United States"/>
    <s v="Jacksonville"/>
    <x v="2"/>
    <n v="32216"/>
    <x v="0"/>
    <s v="TEC-PH-10003988"/>
    <x v="2"/>
    <x v="7"/>
    <s v="LF Elite 3D Dazzle Designer Hard Case Cover, Lf Stylus Pen and Wiper For Apple Iphone 5c Mini Lite"/>
    <x v="3582"/>
    <n v="5"/>
    <n v="0.2"/>
    <n v="4.3600000000000012"/>
  </r>
  <r>
    <x v="4800"/>
    <x v="2377"/>
    <x v="0"/>
    <x v="675"/>
    <d v="2013-05-20T00:00:00"/>
    <s v="Standard Class"/>
    <x v="149"/>
    <s v="Michael Kennedy"/>
    <x v="1"/>
    <s v="United States"/>
    <s v="Jacksonville"/>
    <x v="2"/>
    <n v="32216"/>
    <x v="0"/>
    <s v="OFF-AR-10002467"/>
    <x v="1"/>
    <x v="6"/>
    <s v="Dixon Ticonderoga Pencils"/>
    <x v="411"/>
    <n v="2"/>
    <n v="0.2"/>
    <n v="0.41720000000000046"/>
  </r>
  <r>
    <x v="4801"/>
    <x v="2377"/>
    <x v="0"/>
    <x v="675"/>
    <d v="2013-05-20T00:00:00"/>
    <s v="Standard Class"/>
    <x v="149"/>
    <s v="Michael Kennedy"/>
    <x v="1"/>
    <s v="United States"/>
    <s v="Jacksonville"/>
    <x v="2"/>
    <n v="32216"/>
    <x v="0"/>
    <s v="OFF-BI-10004002"/>
    <x v="1"/>
    <x v="8"/>
    <s v="Wilson Jones International Size A4 Ring Binders"/>
    <x v="3583"/>
    <n v="2"/>
    <n v="0.7"/>
    <n v="-7.6119999999999983"/>
  </r>
  <r>
    <x v="4802"/>
    <x v="2377"/>
    <x v="0"/>
    <x v="675"/>
    <d v="2013-05-20T00:00:00"/>
    <s v="Standard Class"/>
    <x v="149"/>
    <s v="Michael Kennedy"/>
    <x v="1"/>
    <s v="United States"/>
    <s v="Jacksonville"/>
    <x v="2"/>
    <n v="32216"/>
    <x v="0"/>
    <s v="OFF-BI-10002309"/>
    <x v="1"/>
    <x v="8"/>
    <s v="Avery Heavy-Duty EZD  Binder With Locking Rings"/>
    <x v="3584"/>
    <n v="8"/>
    <n v="0.7"/>
    <n v="-9.8207999999999984"/>
  </r>
  <r>
    <x v="4803"/>
    <x v="2378"/>
    <x v="3"/>
    <x v="1002"/>
    <d v="2014-07-18T00:00:00"/>
    <s v="Second Class"/>
    <x v="708"/>
    <s v="Mark Hamilton"/>
    <x v="0"/>
    <s v="United States"/>
    <s v="Philadelphia"/>
    <x v="9"/>
    <n v="19140"/>
    <x v="3"/>
    <s v="TEC-PH-10003885"/>
    <x v="2"/>
    <x v="7"/>
    <s v="Cisco SPA508G"/>
    <x v="3585"/>
    <n v="1"/>
    <n v="0.4"/>
    <n v="-7.2589000000000041"/>
  </r>
  <r>
    <x v="4804"/>
    <x v="2378"/>
    <x v="3"/>
    <x v="1002"/>
    <d v="2014-07-18T00:00:00"/>
    <s v="Second Class"/>
    <x v="708"/>
    <s v="Mark Hamilton"/>
    <x v="0"/>
    <s v="United States"/>
    <s v="Philadelphia"/>
    <x v="9"/>
    <n v="19140"/>
    <x v="3"/>
    <s v="FUR-FU-10002501"/>
    <x v="0"/>
    <x v="5"/>
    <s v="Nu-Dell Executive Frame"/>
    <x v="3586"/>
    <n v="9"/>
    <n v="0.2"/>
    <n v="19.339199999999998"/>
  </r>
  <r>
    <x v="4805"/>
    <x v="2379"/>
    <x v="1"/>
    <x v="6"/>
    <d v="2012-11-25T00:00:00"/>
    <s v="Second Class"/>
    <x v="159"/>
    <s v="Nathan Gelder"/>
    <x v="0"/>
    <s v="United States"/>
    <s v="Los Angeles"/>
    <x v="1"/>
    <n v="90008"/>
    <x v="1"/>
    <s v="OFF-PA-10000176"/>
    <x v="1"/>
    <x v="10"/>
    <s v="Xerox 1887"/>
    <x v="2479"/>
    <n v="2"/>
    <n v="0"/>
    <n v="18.211199999999998"/>
  </r>
  <r>
    <x v="4806"/>
    <x v="2379"/>
    <x v="1"/>
    <x v="6"/>
    <d v="2012-11-25T00:00:00"/>
    <s v="Second Class"/>
    <x v="159"/>
    <s v="Nathan Gelder"/>
    <x v="0"/>
    <s v="United States"/>
    <s v="Los Angeles"/>
    <x v="1"/>
    <n v="90008"/>
    <x v="1"/>
    <s v="OFF-PA-10000327"/>
    <x v="1"/>
    <x v="10"/>
    <s v="Xerox 1971"/>
    <x v="3587"/>
    <n v="10"/>
    <n v="0"/>
    <n v="19.259999999999998"/>
  </r>
  <r>
    <x v="4807"/>
    <x v="2379"/>
    <x v="1"/>
    <x v="6"/>
    <d v="2012-11-25T00:00:00"/>
    <s v="Second Class"/>
    <x v="159"/>
    <s v="Nathan Gelder"/>
    <x v="0"/>
    <s v="United States"/>
    <s v="Los Angeles"/>
    <x v="1"/>
    <n v="90008"/>
    <x v="1"/>
    <s v="OFF-ST-10004634"/>
    <x v="1"/>
    <x v="4"/>
    <s v="Personal Folder Holder, Ebony"/>
    <x v="687"/>
    <n v="3"/>
    <n v="0"/>
    <n v="10.088999999999999"/>
  </r>
  <r>
    <x v="4808"/>
    <x v="2380"/>
    <x v="2"/>
    <x v="533"/>
    <d v="2011-11-28T00:00:00"/>
    <s v="Standard Class"/>
    <x v="536"/>
    <s v="Phillip Breyer"/>
    <x v="1"/>
    <s v="United States"/>
    <s v="Philadelphia"/>
    <x v="9"/>
    <n v="19134"/>
    <x v="3"/>
    <s v="OFF-EN-10003040"/>
    <x v="1"/>
    <x v="12"/>
    <s v="Quality Park Security Envelopes"/>
    <x v="3588"/>
    <n v="3"/>
    <n v="0.2"/>
    <n v="21.197700000000001"/>
  </r>
  <r>
    <x v="4809"/>
    <x v="2381"/>
    <x v="1"/>
    <x v="17"/>
    <d v="2012-12-30T00:00:00"/>
    <s v="First Class"/>
    <x v="681"/>
    <s v="Richard Eichhorn"/>
    <x v="0"/>
    <s v="United States"/>
    <s v="Eau Claire"/>
    <x v="6"/>
    <n v="54703"/>
    <x v="2"/>
    <s v="OFF-PA-10003228"/>
    <x v="1"/>
    <x v="10"/>
    <s v="Xerox 1917"/>
    <x v="3589"/>
    <n v="4"/>
    <n v="0"/>
    <n v="91.950799999999987"/>
  </r>
  <r>
    <x v="4810"/>
    <x v="2381"/>
    <x v="1"/>
    <x v="17"/>
    <d v="2012-12-30T00:00:00"/>
    <s v="First Class"/>
    <x v="681"/>
    <s v="Richard Eichhorn"/>
    <x v="0"/>
    <s v="United States"/>
    <s v="Eau Claire"/>
    <x v="6"/>
    <n v="54703"/>
    <x v="2"/>
    <s v="TEC-PH-10004345"/>
    <x v="2"/>
    <x v="7"/>
    <s v="Cisco SPA 502G IP Phone"/>
    <x v="3590"/>
    <n v="2"/>
    <n v="0"/>
    <n v="71.97"/>
  </r>
  <r>
    <x v="4811"/>
    <x v="2382"/>
    <x v="0"/>
    <x v="696"/>
    <d v="2013-11-20T00:00:00"/>
    <s v="Second Class"/>
    <x v="686"/>
    <s v="Eugene Barchas"/>
    <x v="0"/>
    <s v="United States"/>
    <s v="Philadelphia"/>
    <x v="9"/>
    <n v="19134"/>
    <x v="3"/>
    <s v="FUR-CH-10000785"/>
    <x v="0"/>
    <x v="1"/>
    <s v="Global Ergonomic Managers Chair"/>
    <x v="3591"/>
    <n v="3"/>
    <n v="0.3"/>
    <n v="-21.717600000000004"/>
  </r>
  <r>
    <x v="4812"/>
    <x v="2382"/>
    <x v="0"/>
    <x v="696"/>
    <d v="2013-11-20T00:00:00"/>
    <s v="Second Class"/>
    <x v="686"/>
    <s v="Eugene Barchas"/>
    <x v="0"/>
    <s v="United States"/>
    <s v="Philadelphia"/>
    <x v="9"/>
    <n v="19134"/>
    <x v="3"/>
    <s v="TEC-CO-10004115"/>
    <x v="2"/>
    <x v="16"/>
    <s v="Sharp AL-1530CS Digital Copier"/>
    <x v="3592"/>
    <n v="4"/>
    <n v="0.4"/>
    <n v="179.99639999999999"/>
  </r>
  <r>
    <x v="4813"/>
    <x v="2382"/>
    <x v="0"/>
    <x v="696"/>
    <d v="2013-11-20T00:00:00"/>
    <s v="Second Class"/>
    <x v="686"/>
    <s v="Eugene Barchas"/>
    <x v="0"/>
    <s v="United States"/>
    <s v="Philadelphia"/>
    <x v="9"/>
    <n v="19134"/>
    <x v="3"/>
    <s v="FUR-FU-10002813"/>
    <x v="0"/>
    <x v="5"/>
    <s v="DAX Contemporary Wood Frame with Silver Metal Mat, Desktop, 11 x 14 Size"/>
    <x v="3593"/>
    <n v="3"/>
    <n v="0.2"/>
    <n v="9.7151999999999941"/>
  </r>
  <r>
    <x v="4814"/>
    <x v="2383"/>
    <x v="0"/>
    <x v="541"/>
    <d v="2013-05-11T00:00:00"/>
    <s v="First Class"/>
    <x v="577"/>
    <s v="Trudy Brown"/>
    <x v="0"/>
    <s v="United States"/>
    <s v="Los Angeles"/>
    <x v="1"/>
    <n v="90004"/>
    <x v="1"/>
    <s v="OFF-PA-10002751"/>
    <x v="1"/>
    <x v="10"/>
    <s v="Xerox 1920"/>
    <x v="1465"/>
    <n v="3"/>
    <n v="0"/>
    <n v="8.0730000000000004"/>
  </r>
  <r>
    <x v="4815"/>
    <x v="2384"/>
    <x v="2"/>
    <x v="58"/>
    <d v="2011-12-31T00:00:00"/>
    <s v="Standard Class"/>
    <x v="726"/>
    <s v="Maureen Gnade"/>
    <x v="0"/>
    <s v="United States"/>
    <s v="Philadelphia"/>
    <x v="9"/>
    <n v="19134"/>
    <x v="3"/>
    <s v="OFF-PA-10004569"/>
    <x v="1"/>
    <x v="10"/>
    <s v="Wirebound Message Books, Two 4 1/4&quot; x 5&quot; Forms per Page"/>
    <x v="3594"/>
    <n v="3"/>
    <n v="0.2"/>
    <n v="6.1640999999999995"/>
  </r>
  <r>
    <x v="4816"/>
    <x v="2384"/>
    <x v="2"/>
    <x v="58"/>
    <d v="2011-12-31T00:00:00"/>
    <s v="Standard Class"/>
    <x v="726"/>
    <s v="Maureen Gnade"/>
    <x v="0"/>
    <s v="United States"/>
    <s v="Philadelphia"/>
    <x v="9"/>
    <n v="19134"/>
    <x v="3"/>
    <s v="OFF-AP-10002998"/>
    <x v="1"/>
    <x v="9"/>
    <s v="Holmes 99% HEPA Air Purifier"/>
    <x v="3595"/>
    <n v="2"/>
    <n v="0.2"/>
    <n v="5.6315999999999971"/>
  </r>
  <r>
    <x v="4817"/>
    <x v="2384"/>
    <x v="2"/>
    <x v="58"/>
    <d v="2011-12-31T00:00:00"/>
    <s v="Standard Class"/>
    <x v="726"/>
    <s v="Maureen Gnade"/>
    <x v="0"/>
    <s v="United States"/>
    <s v="Philadelphia"/>
    <x v="9"/>
    <n v="19134"/>
    <x v="3"/>
    <s v="OFF-AP-10003287"/>
    <x v="1"/>
    <x v="9"/>
    <s v="Tripp Lite TLP810NET Broadband Surge for Modem/Fax"/>
    <x v="3596"/>
    <n v="2"/>
    <n v="0.2"/>
    <n v="8.1551999999999971"/>
  </r>
  <r>
    <x v="4818"/>
    <x v="2384"/>
    <x v="2"/>
    <x v="58"/>
    <d v="2011-12-31T00:00:00"/>
    <s v="Standard Class"/>
    <x v="726"/>
    <s v="Maureen Gnade"/>
    <x v="0"/>
    <s v="United States"/>
    <s v="Philadelphia"/>
    <x v="9"/>
    <n v="19134"/>
    <x v="3"/>
    <s v="OFF-ST-10001370"/>
    <x v="1"/>
    <x v="4"/>
    <s v="Sensible Storage WireTech Storage Systems"/>
    <x v="3597"/>
    <n v="4"/>
    <n v="0.2"/>
    <n v="-42.588000000000036"/>
  </r>
  <r>
    <x v="4819"/>
    <x v="2385"/>
    <x v="3"/>
    <x v="110"/>
    <d v="2014-06-15T00:00:00"/>
    <s v="Standard Class"/>
    <x v="752"/>
    <s v="Liz Willingham"/>
    <x v="0"/>
    <s v="United States"/>
    <s v="Norwich"/>
    <x v="29"/>
    <n v="6360"/>
    <x v="3"/>
    <s v="OFF-BI-10004040"/>
    <x v="1"/>
    <x v="8"/>
    <s v="Wilson Jones Impact Binders"/>
    <x v="3598"/>
    <n v="2"/>
    <n v="0"/>
    <n v="5.0763999999999996"/>
  </r>
  <r>
    <x v="4820"/>
    <x v="2386"/>
    <x v="1"/>
    <x v="1003"/>
    <d v="2012-04-11T00:00:00"/>
    <s v="Standard Class"/>
    <x v="724"/>
    <s v="Peter Fuller"/>
    <x v="0"/>
    <s v="United States"/>
    <s v="San Antonio"/>
    <x v="5"/>
    <n v="78207"/>
    <x v="2"/>
    <s v="OFF-AP-10002651"/>
    <x v="1"/>
    <x v="9"/>
    <s v="Hoover Upright Vacuum With Dirt Cup"/>
    <x v="3599"/>
    <n v="8"/>
    <n v="0.8"/>
    <n v="-1181.2824000000003"/>
  </r>
  <r>
    <x v="4821"/>
    <x v="2386"/>
    <x v="1"/>
    <x v="1003"/>
    <d v="2012-04-11T00:00:00"/>
    <s v="Standard Class"/>
    <x v="724"/>
    <s v="Peter Fuller"/>
    <x v="0"/>
    <s v="United States"/>
    <s v="San Antonio"/>
    <x v="5"/>
    <n v="78207"/>
    <x v="2"/>
    <s v="TEC-AC-10002402"/>
    <x v="2"/>
    <x v="11"/>
    <s v="Razer Kraken PRO Over Ear PC and Music Headset"/>
    <x v="3130"/>
    <n v="6"/>
    <n v="0.2"/>
    <n v="47.993999999999971"/>
  </r>
  <r>
    <x v="4822"/>
    <x v="2387"/>
    <x v="0"/>
    <x v="212"/>
    <d v="2013-07-12T00:00:00"/>
    <s v="Same Day"/>
    <x v="125"/>
    <s v="Nick Zandusky"/>
    <x v="2"/>
    <s v="United States"/>
    <s v="Yuma"/>
    <x v="16"/>
    <n v="85364"/>
    <x v="1"/>
    <s v="OFF-BI-10001658"/>
    <x v="1"/>
    <x v="8"/>
    <s v="GBC Standard Therm-A-Bind Covers"/>
    <x v="3600"/>
    <n v="6"/>
    <n v="0.7"/>
    <n v="-35.884799999999984"/>
  </r>
  <r>
    <x v="4823"/>
    <x v="2388"/>
    <x v="0"/>
    <x v="831"/>
    <d v="2013-11-27T00:00:00"/>
    <s v="Standard Class"/>
    <x v="237"/>
    <s v="Chloris Kastensmidt"/>
    <x v="0"/>
    <s v="United States"/>
    <s v="Columbus"/>
    <x v="24"/>
    <n v="43229"/>
    <x v="3"/>
    <s v="TEC-MA-10000752"/>
    <x v="2"/>
    <x v="15"/>
    <s v="Texas Instrument TI-15 Fraction Calculator"/>
    <x v="3601"/>
    <n v="7"/>
    <n v="0.7"/>
    <n v="-24.275999999999996"/>
  </r>
  <r>
    <x v="4824"/>
    <x v="2388"/>
    <x v="0"/>
    <x v="831"/>
    <d v="2013-11-27T00:00:00"/>
    <s v="Standard Class"/>
    <x v="237"/>
    <s v="Chloris Kastensmidt"/>
    <x v="0"/>
    <s v="United States"/>
    <s v="Columbus"/>
    <x v="24"/>
    <n v="43229"/>
    <x v="3"/>
    <s v="FUR-CH-10003817"/>
    <x v="0"/>
    <x v="1"/>
    <s v="Global Value Steno Chair, Gray"/>
    <x v="3602"/>
    <n v="3"/>
    <n v="0.3"/>
    <n v="-9.1109999999999971"/>
  </r>
  <r>
    <x v="4825"/>
    <x v="2388"/>
    <x v="0"/>
    <x v="831"/>
    <d v="2013-11-27T00:00:00"/>
    <s v="Standard Class"/>
    <x v="237"/>
    <s v="Chloris Kastensmidt"/>
    <x v="0"/>
    <s v="United States"/>
    <s v="Columbus"/>
    <x v="24"/>
    <n v="43229"/>
    <x v="3"/>
    <s v="FUR-FU-10001876"/>
    <x v="0"/>
    <x v="5"/>
    <s v="Computer Room Manger, 14&quot;"/>
    <x v="2540"/>
    <n v="3"/>
    <n v="0.2"/>
    <n v="15.590399999999995"/>
  </r>
  <r>
    <x v="4826"/>
    <x v="2389"/>
    <x v="3"/>
    <x v="105"/>
    <d v="2014-11-16T00:00:00"/>
    <s v="First Class"/>
    <x v="531"/>
    <s v="Jim Epp"/>
    <x v="1"/>
    <s v="United States"/>
    <s v="Los Angeles"/>
    <x v="1"/>
    <n v="90036"/>
    <x v="1"/>
    <s v="OFF-BI-10003460"/>
    <x v="1"/>
    <x v="8"/>
    <s v="Acco 3-Hole Punch"/>
    <x v="3603"/>
    <n v="4"/>
    <n v="0.2"/>
    <n v="4.9055999999999997"/>
  </r>
  <r>
    <x v="4827"/>
    <x v="2390"/>
    <x v="2"/>
    <x v="301"/>
    <d v="2011-11-08T00:00:00"/>
    <s v="Standard Class"/>
    <x v="705"/>
    <s v="Jack O'Briant"/>
    <x v="1"/>
    <s v="United States"/>
    <s v="Richmond"/>
    <x v="0"/>
    <n v="40475"/>
    <x v="0"/>
    <s v="OFF-ST-10000464"/>
    <x v="1"/>
    <x v="4"/>
    <s v="Multi-Use Personal File Cart and Caster Set, Three Stacking Bins"/>
    <x v="2876"/>
    <n v="2"/>
    <n v="0"/>
    <n v="19.465600000000002"/>
  </r>
  <r>
    <x v="4828"/>
    <x v="2390"/>
    <x v="2"/>
    <x v="301"/>
    <d v="2011-11-08T00:00:00"/>
    <s v="Standard Class"/>
    <x v="705"/>
    <s v="Jack O'Briant"/>
    <x v="1"/>
    <s v="United States"/>
    <s v="Richmond"/>
    <x v="0"/>
    <n v="40475"/>
    <x v="0"/>
    <s v="OFF-AR-10001919"/>
    <x v="1"/>
    <x v="6"/>
    <s v="OIC #2 Pencils, Medium Soft"/>
    <x v="719"/>
    <n v="3"/>
    <n v="0"/>
    <n v="1.6355999999999997"/>
  </r>
  <r>
    <x v="4829"/>
    <x v="2391"/>
    <x v="0"/>
    <x v="666"/>
    <d v="2013-05-22T00:00:00"/>
    <s v="Standard Class"/>
    <x v="627"/>
    <s v="Thomas Thornton"/>
    <x v="0"/>
    <s v="United States"/>
    <s v="New York City"/>
    <x v="15"/>
    <n v="10035"/>
    <x v="3"/>
    <s v="OFF-BI-10002393"/>
    <x v="1"/>
    <x v="8"/>
    <s v="Binder Posts"/>
    <x v="3604"/>
    <n v="3"/>
    <n v="0.2"/>
    <n v="4.4771999999999998"/>
  </r>
  <r>
    <x v="4830"/>
    <x v="2392"/>
    <x v="2"/>
    <x v="845"/>
    <d v="2011-11-12T00:00:00"/>
    <s v="Standard Class"/>
    <x v="333"/>
    <s v="Maribeth Schnelling"/>
    <x v="0"/>
    <s v="United States"/>
    <s v="Wausau"/>
    <x v="6"/>
    <n v="54401"/>
    <x v="2"/>
    <s v="OFF-AP-10001293"/>
    <x v="1"/>
    <x v="9"/>
    <s v="Belkin 8 Outlet Surge Protector"/>
    <x v="3605"/>
    <n v="6"/>
    <n v="0"/>
    <n v="68.846399999999988"/>
  </r>
  <r>
    <x v="4831"/>
    <x v="2392"/>
    <x v="2"/>
    <x v="845"/>
    <d v="2011-11-12T00:00:00"/>
    <s v="Standard Class"/>
    <x v="333"/>
    <s v="Maribeth Schnelling"/>
    <x v="0"/>
    <s v="United States"/>
    <s v="Wausau"/>
    <x v="6"/>
    <n v="54401"/>
    <x v="2"/>
    <s v="OFF-ST-10004258"/>
    <x v="1"/>
    <x v="4"/>
    <s v="Portable Personal File Box"/>
    <x v="905"/>
    <n v="3"/>
    <n v="0"/>
    <n v="9.8901000000000039"/>
  </r>
  <r>
    <x v="4832"/>
    <x v="2392"/>
    <x v="2"/>
    <x v="845"/>
    <d v="2011-11-12T00:00:00"/>
    <s v="Standard Class"/>
    <x v="333"/>
    <s v="Maribeth Schnelling"/>
    <x v="0"/>
    <s v="United States"/>
    <s v="Wausau"/>
    <x v="6"/>
    <n v="54401"/>
    <x v="2"/>
    <s v="OFF-ST-10002214"/>
    <x v="1"/>
    <x v="4"/>
    <s v="X-Rack File for Hanging Folders"/>
    <x v="2433"/>
    <n v="2"/>
    <n v="0"/>
    <n v="5.8707999999999991"/>
  </r>
  <r>
    <x v="4833"/>
    <x v="2392"/>
    <x v="2"/>
    <x v="845"/>
    <d v="2011-11-12T00:00:00"/>
    <s v="Standard Class"/>
    <x v="333"/>
    <s v="Maribeth Schnelling"/>
    <x v="0"/>
    <s v="United States"/>
    <s v="Wausau"/>
    <x v="6"/>
    <n v="54401"/>
    <x v="2"/>
    <s v="OFF-BI-10004970"/>
    <x v="1"/>
    <x v="8"/>
    <s v="ACCOHIDE 3-Ring Binder, Blue, 1&quot;"/>
    <x v="714"/>
    <n v="3"/>
    <n v="0"/>
    <n v="5.8232999999999997"/>
  </r>
  <r>
    <x v="4834"/>
    <x v="2393"/>
    <x v="3"/>
    <x v="361"/>
    <d v="2014-10-11T00:00:00"/>
    <s v="Standard Class"/>
    <x v="486"/>
    <s v="Mike Pelletier"/>
    <x v="2"/>
    <s v="United States"/>
    <s v="San Francisco"/>
    <x v="1"/>
    <n v="94110"/>
    <x v="1"/>
    <s v="OFF-BI-10002571"/>
    <x v="1"/>
    <x v="8"/>
    <s v="Avery Framed View Binder, EZD Ring (Locking), Navy, 1 1/2&quot;"/>
    <x v="3089"/>
    <n v="5"/>
    <n v="0.2"/>
    <n v="13.472999999999999"/>
  </r>
  <r>
    <x v="4835"/>
    <x v="2393"/>
    <x v="3"/>
    <x v="361"/>
    <d v="2014-10-11T00:00:00"/>
    <s v="Standard Class"/>
    <x v="486"/>
    <s v="Mike Pelletier"/>
    <x v="2"/>
    <s v="United States"/>
    <s v="San Francisco"/>
    <x v="1"/>
    <n v="94110"/>
    <x v="1"/>
    <s v="OFF-PA-10002581"/>
    <x v="1"/>
    <x v="10"/>
    <s v="Xerox 1951"/>
    <x v="1168"/>
    <n v="2"/>
    <n v="0"/>
    <n v="27.881999999999998"/>
  </r>
  <r>
    <x v="4836"/>
    <x v="2393"/>
    <x v="3"/>
    <x v="361"/>
    <d v="2014-10-11T00:00:00"/>
    <s v="Standard Class"/>
    <x v="486"/>
    <s v="Mike Pelletier"/>
    <x v="2"/>
    <s v="United States"/>
    <s v="San Francisco"/>
    <x v="1"/>
    <n v="94110"/>
    <x v="1"/>
    <s v="OFF-BI-10001097"/>
    <x v="1"/>
    <x v="8"/>
    <s v="Avery Hole Reinforcements"/>
    <x v="958"/>
    <n v="4"/>
    <n v="0.2"/>
    <n v="7.2267999999999999"/>
  </r>
  <r>
    <x v="4837"/>
    <x v="2394"/>
    <x v="3"/>
    <x v="702"/>
    <d v="2014-06-04T00:00:00"/>
    <s v="First Class"/>
    <x v="651"/>
    <s v="Fred Harton"/>
    <x v="0"/>
    <s v="United States"/>
    <s v="Dublin"/>
    <x v="24"/>
    <n v="43017"/>
    <x v="3"/>
    <s v="OFF-BI-10003429"/>
    <x v="1"/>
    <x v="8"/>
    <s v="Cardinal HOLDit! Binder Insert Strips,Extra Strips"/>
    <x v="3606"/>
    <n v="2"/>
    <n v="0.7"/>
    <n v="-2.6585999999999999"/>
  </r>
  <r>
    <x v="4838"/>
    <x v="2394"/>
    <x v="3"/>
    <x v="702"/>
    <d v="2014-06-04T00:00:00"/>
    <s v="First Class"/>
    <x v="651"/>
    <s v="Fred Harton"/>
    <x v="0"/>
    <s v="United States"/>
    <s v="Dublin"/>
    <x v="24"/>
    <n v="43017"/>
    <x v="3"/>
    <s v="OFF-PA-10000682"/>
    <x v="1"/>
    <x v="10"/>
    <s v="Xerox 1924"/>
    <x v="3607"/>
    <n v="6"/>
    <n v="0.2"/>
    <n v="10.057200000000002"/>
  </r>
  <r>
    <x v="4839"/>
    <x v="2394"/>
    <x v="3"/>
    <x v="702"/>
    <d v="2014-06-04T00:00:00"/>
    <s v="First Class"/>
    <x v="651"/>
    <s v="Fred Harton"/>
    <x v="0"/>
    <s v="United States"/>
    <s v="Dublin"/>
    <x v="24"/>
    <n v="43017"/>
    <x v="3"/>
    <s v="TEC-PH-10001700"/>
    <x v="2"/>
    <x v="7"/>
    <s v="Panasonic KX-TG6844B Expandable Digital Cordless Telephone"/>
    <x v="3608"/>
    <n v="4"/>
    <n v="0.4"/>
    <n v="-34.314799999999991"/>
  </r>
  <r>
    <x v="4840"/>
    <x v="2395"/>
    <x v="3"/>
    <x v="225"/>
    <d v="2014-11-26T00:00:00"/>
    <s v="Standard Class"/>
    <x v="337"/>
    <s v="Sample Company A"/>
    <x v="2"/>
    <s v="United States"/>
    <s v="Henderson"/>
    <x v="0"/>
    <n v="42420"/>
    <x v="0"/>
    <s v="FUR-FU-10000629"/>
    <x v="0"/>
    <x v="5"/>
    <s v="9-3/4 Diameter Round Wall Clock"/>
    <x v="3609"/>
    <n v="2"/>
    <n v="0"/>
    <n v="11.583600000000001"/>
  </r>
  <r>
    <x v="4841"/>
    <x v="2396"/>
    <x v="0"/>
    <x v="443"/>
    <d v="2013-12-29T00:00:00"/>
    <s v="Standard Class"/>
    <x v="392"/>
    <s v="Neoma Murray"/>
    <x v="0"/>
    <s v="United States"/>
    <s v="Bowling Green"/>
    <x v="24"/>
    <n v="43402"/>
    <x v="3"/>
    <s v="OFF-BI-10001267"/>
    <x v="1"/>
    <x v="8"/>
    <s v="Universal Recycled Hanging Pressboard Report Binders, Letter Size"/>
    <x v="3610"/>
    <n v="3"/>
    <n v="0.7"/>
    <n v="-4.0722000000000023"/>
  </r>
  <r>
    <x v="4842"/>
    <x v="2397"/>
    <x v="3"/>
    <x v="365"/>
    <d v="2014-10-05T00:00:00"/>
    <s v="Standard Class"/>
    <x v="123"/>
    <s v="Jas O'Carroll"/>
    <x v="0"/>
    <s v="United States"/>
    <s v="Memphis"/>
    <x v="18"/>
    <n v="38109"/>
    <x v="0"/>
    <s v="OFF-ST-10001418"/>
    <x v="1"/>
    <x v="4"/>
    <s v="Carina Media Storage Towers in Natural &amp; Black"/>
    <x v="3611"/>
    <n v="5"/>
    <n v="0.2"/>
    <n v="-54.881999999999998"/>
  </r>
  <r>
    <x v="4843"/>
    <x v="2398"/>
    <x v="0"/>
    <x v="77"/>
    <d v="2013-11-10T00:00:00"/>
    <s v="First Class"/>
    <x v="693"/>
    <s v="Cindy Chapman"/>
    <x v="0"/>
    <s v="United States"/>
    <s v="Lakewood"/>
    <x v="30"/>
    <n v="8701"/>
    <x v="3"/>
    <s v="OFF-FA-10004968"/>
    <x v="1"/>
    <x v="13"/>
    <s v="Rubber Band Ball"/>
    <x v="3612"/>
    <n v="4"/>
    <n v="0"/>
    <n v="0.2992000000000008"/>
  </r>
  <r>
    <x v="4844"/>
    <x v="2399"/>
    <x v="2"/>
    <x v="527"/>
    <d v="2011-04-05T00:00:00"/>
    <s v="First Class"/>
    <x v="89"/>
    <s v="Mary Zewe"/>
    <x v="1"/>
    <s v="United States"/>
    <s v="Los Angeles"/>
    <x v="1"/>
    <n v="90008"/>
    <x v="1"/>
    <s v="OFF-BI-10004140"/>
    <x v="1"/>
    <x v="8"/>
    <s v="Avery Non-Stick Binders"/>
    <x v="1600"/>
    <n v="2"/>
    <n v="0.2"/>
    <n v="2.2449999999999992"/>
  </r>
  <r>
    <x v="4845"/>
    <x v="2400"/>
    <x v="1"/>
    <x v="862"/>
    <d v="2012-07-26T00:00:00"/>
    <s v="Second Class"/>
    <x v="234"/>
    <s v="Melanie Seite"/>
    <x v="0"/>
    <s v="United States"/>
    <s v="Rochester"/>
    <x v="15"/>
    <n v="14609"/>
    <x v="3"/>
    <s v="OFF-BI-10003460"/>
    <x v="1"/>
    <x v="8"/>
    <s v="Acco 3-Hole Punch"/>
    <x v="3613"/>
    <n v="3"/>
    <n v="0.2"/>
    <n v="3.6791999999999998"/>
  </r>
  <r>
    <x v="4846"/>
    <x v="2401"/>
    <x v="2"/>
    <x v="402"/>
    <d v="2011-06-27T00:00:00"/>
    <s v="Second Class"/>
    <x v="136"/>
    <s v="Grace Kelly"/>
    <x v="1"/>
    <s v="United States"/>
    <s v="Salem"/>
    <x v="21"/>
    <n v="97301"/>
    <x v="1"/>
    <s v="TEC-PH-10002115"/>
    <x v="2"/>
    <x v="7"/>
    <s v="Plantronics 81402"/>
    <x v="1274"/>
    <n v="5"/>
    <n v="0.2"/>
    <n v="19.796999999999997"/>
  </r>
  <r>
    <x v="4847"/>
    <x v="2401"/>
    <x v="2"/>
    <x v="402"/>
    <d v="2011-06-27T00:00:00"/>
    <s v="Second Class"/>
    <x v="136"/>
    <s v="Grace Kelly"/>
    <x v="1"/>
    <s v="United States"/>
    <s v="Salem"/>
    <x v="21"/>
    <n v="97301"/>
    <x v="1"/>
    <s v="OFF-AR-10003478"/>
    <x v="1"/>
    <x v="6"/>
    <s v="Avery Hi-Liter EverBold Pen Style Fluorescent Highlighters, 4/Pack"/>
    <x v="3614"/>
    <n v="11"/>
    <n v="0.2"/>
    <n v="17.908000000000001"/>
  </r>
  <r>
    <x v="4848"/>
    <x v="2401"/>
    <x v="2"/>
    <x v="402"/>
    <d v="2011-06-27T00:00:00"/>
    <s v="Second Class"/>
    <x v="136"/>
    <s v="Grace Kelly"/>
    <x v="1"/>
    <s v="United States"/>
    <s v="Salem"/>
    <x v="21"/>
    <n v="97301"/>
    <x v="1"/>
    <s v="OFF-AR-10000475"/>
    <x v="1"/>
    <x v="6"/>
    <s v="Hunt BOSTON Vista Battery-Operated Pencil Sharpener, Black"/>
    <x v="1747"/>
    <n v="1"/>
    <n v="0.2"/>
    <n v="0.8162000000000007"/>
  </r>
  <r>
    <x v="4849"/>
    <x v="2402"/>
    <x v="2"/>
    <x v="78"/>
    <d v="2011-09-14T00:00:00"/>
    <s v="Standard Class"/>
    <x v="507"/>
    <s v="Marc Crier"/>
    <x v="0"/>
    <s v="United States"/>
    <s v="Pasco"/>
    <x v="4"/>
    <n v="99301"/>
    <x v="1"/>
    <s v="OFF-AR-10003045"/>
    <x v="1"/>
    <x v="6"/>
    <s v="Prang Colored Pencils"/>
    <x v="490"/>
    <n v="2"/>
    <n v="0"/>
    <n v="2.6459999999999999"/>
  </r>
  <r>
    <x v="4850"/>
    <x v="2402"/>
    <x v="2"/>
    <x v="78"/>
    <d v="2011-09-14T00:00:00"/>
    <s v="Standard Class"/>
    <x v="507"/>
    <s v="Marc Crier"/>
    <x v="0"/>
    <s v="United States"/>
    <s v="Pasco"/>
    <x v="4"/>
    <n v="99301"/>
    <x v="1"/>
    <s v="FUR-CH-10000454"/>
    <x v="0"/>
    <x v="1"/>
    <s v="Hon Deluxe Fabric Upholstered Stacking Chairs, Rounded Back"/>
    <x v="3615"/>
    <n v="5"/>
    <n v="0.2"/>
    <n v="121.98999999999992"/>
  </r>
  <r>
    <x v="4851"/>
    <x v="2402"/>
    <x v="2"/>
    <x v="78"/>
    <d v="2011-09-14T00:00:00"/>
    <s v="Standard Class"/>
    <x v="507"/>
    <s v="Marc Crier"/>
    <x v="0"/>
    <s v="United States"/>
    <s v="Pasco"/>
    <x v="4"/>
    <n v="99301"/>
    <x v="1"/>
    <s v="OFF-AR-10000380"/>
    <x v="1"/>
    <x v="6"/>
    <s v="Hunt PowerHouse Electric Pencil Sharpener, Blue"/>
    <x v="3616"/>
    <n v="8"/>
    <n v="0"/>
    <n v="91.151999999999958"/>
  </r>
  <r>
    <x v="4852"/>
    <x v="2402"/>
    <x v="2"/>
    <x v="78"/>
    <d v="2011-09-14T00:00:00"/>
    <s v="Standard Class"/>
    <x v="507"/>
    <s v="Marc Crier"/>
    <x v="0"/>
    <s v="United States"/>
    <s v="Pasco"/>
    <x v="4"/>
    <n v="99301"/>
    <x v="1"/>
    <s v="OFF-ST-10000736"/>
    <x v="1"/>
    <x v="4"/>
    <s v="Carina Double Wide Media Storage Towers in Natural &amp; Black"/>
    <x v="1065"/>
    <n v="6"/>
    <n v="0"/>
    <n v="19.43519999999998"/>
  </r>
  <r>
    <x v="4853"/>
    <x v="2403"/>
    <x v="2"/>
    <x v="432"/>
    <d v="2011-12-15T00:00:00"/>
    <s v="Second Class"/>
    <x v="109"/>
    <s v="Logan Haushalter"/>
    <x v="0"/>
    <s v="United States"/>
    <s v="Oakland"/>
    <x v="1"/>
    <n v="94601"/>
    <x v="1"/>
    <s v="FUR-FU-10004270"/>
    <x v="0"/>
    <x v="5"/>
    <s v="Eldon Image Series Desk Accessories, Burgundy"/>
    <x v="3617"/>
    <n v="3"/>
    <n v="0"/>
    <n v="4.5144000000000002"/>
  </r>
  <r>
    <x v="4854"/>
    <x v="2403"/>
    <x v="2"/>
    <x v="432"/>
    <d v="2011-12-15T00:00:00"/>
    <s v="Second Class"/>
    <x v="109"/>
    <s v="Logan Haushalter"/>
    <x v="0"/>
    <s v="United States"/>
    <s v="Oakland"/>
    <x v="1"/>
    <n v="94601"/>
    <x v="1"/>
    <s v="OFF-ST-10000617"/>
    <x v="1"/>
    <x v="4"/>
    <s v="Woodgrain Magazine Files by Perma"/>
    <x v="3090"/>
    <n v="3"/>
    <n v="0"/>
    <n v="0.62579999999999902"/>
  </r>
  <r>
    <x v="4855"/>
    <x v="2403"/>
    <x v="2"/>
    <x v="432"/>
    <d v="2011-12-15T00:00:00"/>
    <s v="Second Class"/>
    <x v="109"/>
    <s v="Logan Haushalter"/>
    <x v="0"/>
    <s v="United States"/>
    <s v="Oakland"/>
    <x v="1"/>
    <n v="94601"/>
    <x v="1"/>
    <s v="FUR-FU-10001706"/>
    <x v="0"/>
    <x v="5"/>
    <s v="Longer-Life Soft White Bulbs"/>
    <x v="357"/>
    <n v="3"/>
    <n v="0"/>
    <n v="4.4352"/>
  </r>
  <r>
    <x v="4856"/>
    <x v="2404"/>
    <x v="1"/>
    <x v="1004"/>
    <d v="2012-01-17T00:00:00"/>
    <s v="Standard Class"/>
    <x v="171"/>
    <s v="Philip Brown"/>
    <x v="0"/>
    <s v="United States"/>
    <s v="Los Angeles"/>
    <x v="1"/>
    <n v="90004"/>
    <x v="1"/>
    <s v="OFF-BI-10003364"/>
    <x v="1"/>
    <x v="8"/>
    <s v="Binding Machine Supplies"/>
    <x v="823"/>
    <n v="3"/>
    <n v="0.2"/>
    <n v="24.502800000000001"/>
  </r>
  <r>
    <x v="4857"/>
    <x v="2404"/>
    <x v="1"/>
    <x v="1004"/>
    <d v="2012-01-17T00:00:00"/>
    <s v="Standard Class"/>
    <x v="171"/>
    <s v="Philip Brown"/>
    <x v="0"/>
    <s v="United States"/>
    <s v="Los Angeles"/>
    <x v="1"/>
    <n v="90004"/>
    <x v="1"/>
    <s v="FUR-FU-10001861"/>
    <x v="0"/>
    <x v="5"/>
    <s v="Floodlight Indoor Halogen Bulbs, 1 Bulb per Pack, 60 Watts"/>
    <x v="292"/>
    <n v="4"/>
    <n v="0"/>
    <n v="38.023999999999994"/>
  </r>
  <r>
    <x v="4858"/>
    <x v="2404"/>
    <x v="1"/>
    <x v="1004"/>
    <d v="2012-01-17T00:00:00"/>
    <s v="Standard Class"/>
    <x v="171"/>
    <s v="Philip Brown"/>
    <x v="0"/>
    <s v="United States"/>
    <s v="Los Angeles"/>
    <x v="1"/>
    <n v="90004"/>
    <x v="1"/>
    <s v="FUR-FU-10004845"/>
    <x v="0"/>
    <x v="5"/>
    <s v="Deflect-o EconoMat Nonstudded, No Bevel Mat"/>
    <x v="3618"/>
    <n v="9"/>
    <n v="0"/>
    <n v="92.969999999999985"/>
  </r>
  <r>
    <x v="4859"/>
    <x v="2405"/>
    <x v="3"/>
    <x v="934"/>
    <d v="2014-12-20T00:00:00"/>
    <s v="Standard Class"/>
    <x v="164"/>
    <s v="Saphhira Shifley"/>
    <x v="1"/>
    <s v="United States"/>
    <s v="Oak Park"/>
    <x v="10"/>
    <n v="60302"/>
    <x v="2"/>
    <s v="OFF-AR-10000823"/>
    <x v="1"/>
    <x v="6"/>
    <s v="Newell 307"/>
    <x v="1330"/>
    <n v="7"/>
    <n v="0.2"/>
    <n v="1.0192000000000001"/>
  </r>
  <r>
    <x v="4860"/>
    <x v="2406"/>
    <x v="0"/>
    <x v="122"/>
    <d v="2013-12-25T00:00:00"/>
    <s v="Standard Class"/>
    <x v="136"/>
    <s v="Grace Kelly"/>
    <x v="1"/>
    <s v="United States"/>
    <s v="Morristown"/>
    <x v="30"/>
    <n v="7960"/>
    <x v="3"/>
    <s v="OFF-BI-10001359"/>
    <x v="1"/>
    <x v="8"/>
    <s v="GBC DocuBind TL300 Electric Binding System"/>
    <x v="1639"/>
    <n v="2"/>
    <n v="0"/>
    <n v="843.17059999999992"/>
  </r>
  <r>
    <x v="4861"/>
    <x v="2407"/>
    <x v="2"/>
    <x v="909"/>
    <d v="2011-04-16T00:00:00"/>
    <s v="Second Class"/>
    <x v="39"/>
    <s v="Gary Mitchum"/>
    <x v="2"/>
    <s v="United States"/>
    <s v="Austin"/>
    <x v="5"/>
    <n v="78745"/>
    <x v="2"/>
    <s v="TEC-PH-10001835"/>
    <x v="2"/>
    <x v="7"/>
    <s v="Jawbone JAMBOX Wireless Bluetooth Speaker"/>
    <x v="3619"/>
    <n v="6"/>
    <n v="0.2"/>
    <n v="265.42320000000001"/>
  </r>
  <r>
    <x v="4862"/>
    <x v="2408"/>
    <x v="0"/>
    <x v="338"/>
    <d v="2013-11-15T00:00:00"/>
    <s v="Standard Class"/>
    <x v="64"/>
    <s v="Sally Hughsby"/>
    <x v="1"/>
    <s v="United States"/>
    <s v="New York City"/>
    <x v="15"/>
    <n v="10011"/>
    <x v="3"/>
    <s v="OFF-BI-10001191"/>
    <x v="1"/>
    <x v="8"/>
    <s v="Canvas Sectional Post Binders"/>
    <x v="3620"/>
    <n v="1"/>
    <n v="0.2"/>
    <n v="7.3834"/>
  </r>
  <r>
    <x v="4863"/>
    <x v="2408"/>
    <x v="0"/>
    <x v="338"/>
    <d v="2013-11-15T00:00:00"/>
    <s v="Standard Class"/>
    <x v="64"/>
    <s v="Sally Hughsby"/>
    <x v="1"/>
    <s v="United States"/>
    <s v="New York City"/>
    <x v="15"/>
    <n v="10011"/>
    <x v="3"/>
    <s v="OFF-BI-10003982"/>
    <x v="1"/>
    <x v="8"/>
    <s v="Wilson Jones Century Plastic Molded Ring Binders"/>
    <x v="3621"/>
    <n v="3"/>
    <n v="0.2"/>
    <n v="16.823699999999999"/>
  </r>
  <r>
    <x v="4864"/>
    <x v="2409"/>
    <x v="3"/>
    <x v="335"/>
    <d v="2014-07-01T00:00:00"/>
    <s v="Standard Class"/>
    <x v="56"/>
    <s v="Steven Cartwright"/>
    <x v="0"/>
    <s v="United States"/>
    <s v="New York City"/>
    <x v="15"/>
    <n v="10024"/>
    <x v="3"/>
    <s v="TEC-PH-10001425"/>
    <x v="2"/>
    <x v="7"/>
    <s v="Mophie Juice Pack Helium for iPhone"/>
    <x v="764"/>
    <n v="3"/>
    <n v="0"/>
    <n v="67.191599999999994"/>
  </r>
  <r>
    <x v="4865"/>
    <x v="2410"/>
    <x v="3"/>
    <x v="38"/>
    <d v="2014-11-19T00:00:00"/>
    <s v="Standard Class"/>
    <x v="74"/>
    <s v="Ted Trevino"/>
    <x v="0"/>
    <s v="United States"/>
    <s v="Seattle"/>
    <x v="4"/>
    <n v="98103"/>
    <x v="1"/>
    <s v="FUR-CH-10001215"/>
    <x v="0"/>
    <x v="1"/>
    <s v="Global Troy Executive Leather Low-Back Tilter"/>
    <x v="3622"/>
    <n v="6"/>
    <n v="0.2"/>
    <n v="150.29399999999998"/>
  </r>
  <r>
    <x v="4866"/>
    <x v="2410"/>
    <x v="3"/>
    <x v="38"/>
    <d v="2014-11-19T00:00:00"/>
    <s v="Standard Class"/>
    <x v="74"/>
    <s v="Ted Trevino"/>
    <x v="0"/>
    <s v="United States"/>
    <s v="Seattle"/>
    <x v="4"/>
    <n v="98103"/>
    <x v="1"/>
    <s v="OFF-BI-10001718"/>
    <x v="1"/>
    <x v="8"/>
    <s v="GBC DocuBind P50 Personal Binding Machine"/>
    <x v="3623"/>
    <n v="11"/>
    <n v="0.2"/>
    <n v="190.02059999999997"/>
  </r>
  <r>
    <x v="4867"/>
    <x v="2410"/>
    <x v="3"/>
    <x v="38"/>
    <d v="2014-11-19T00:00:00"/>
    <s v="Standard Class"/>
    <x v="74"/>
    <s v="Ted Trevino"/>
    <x v="0"/>
    <s v="United States"/>
    <s v="Seattle"/>
    <x v="4"/>
    <n v="98103"/>
    <x v="1"/>
    <s v="OFF-ST-10000991"/>
    <x v="1"/>
    <x v="4"/>
    <s v="Space Solutions HD Industrial Steel Shelving."/>
    <x v="3216"/>
    <n v="3"/>
    <n v="0"/>
    <n v="10.347300000000004"/>
  </r>
  <r>
    <x v="4868"/>
    <x v="2410"/>
    <x v="3"/>
    <x v="38"/>
    <d v="2014-11-19T00:00:00"/>
    <s v="Standard Class"/>
    <x v="74"/>
    <s v="Ted Trevino"/>
    <x v="0"/>
    <s v="United States"/>
    <s v="Seattle"/>
    <x v="4"/>
    <n v="98103"/>
    <x v="1"/>
    <s v="OFF-LA-10001613"/>
    <x v="1"/>
    <x v="2"/>
    <s v="Avery File Folder Labels"/>
    <x v="880"/>
    <n v="3"/>
    <n v="0"/>
    <n v="4.2336"/>
  </r>
  <r>
    <x v="4869"/>
    <x v="2411"/>
    <x v="3"/>
    <x v="221"/>
    <d v="2014-11-30T00:00:00"/>
    <s v="Standard Class"/>
    <x v="464"/>
    <s v="Shaun Chance"/>
    <x v="1"/>
    <s v="United States"/>
    <s v="Lancaster"/>
    <x v="9"/>
    <n v="17602"/>
    <x v="3"/>
    <s v="TEC-PH-10003437"/>
    <x v="2"/>
    <x v="7"/>
    <s v="Blue Parrot B250XT Professional Grade Wireless Bluetooth Headset with"/>
    <x v="3624"/>
    <n v="2"/>
    <n v="0.4"/>
    <n v="-14.998000000000012"/>
  </r>
  <r>
    <x v="4870"/>
    <x v="2411"/>
    <x v="3"/>
    <x v="221"/>
    <d v="2014-11-30T00:00:00"/>
    <s v="Standard Class"/>
    <x v="464"/>
    <s v="Shaun Chance"/>
    <x v="1"/>
    <s v="United States"/>
    <s v="Lancaster"/>
    <x v="9"/>
    <n v="17602"/>
    <x v="3"/>
    <s v="OFF-PA-10000675"/>
    <x v="1"/>
    <x v="10"/>
    <s v="Xerox 1919"/>
    <x v="2343"/>
    <n v="7"/>
    <n v="0.2"/>
    <n v="83.209699999999998"/>
  </r>
  <r>
    <x v="4871"/>
    <x v="2412"/>
    <x v="3"/>
    <x v="979"/>
    <d v="2014-05-28T00:00:00"/>
    <s v="Standard Class"/>
    <x v="107"/>
    <s v="Ken Lonsdale"/>
    <x v="0"/>
    <s v="United States"/>
    <s v="Houston"/>
    <x v="5"/>
    <n v="77095"/>
    <x v="2"/>
    <s v="OFF-FA-10000840"/>
    <x v="1"/>
    <x v="13"/>
    <s v="OIC Thumb-Tacks"/>
    <x v="3625"/>
    <n v="2"/>
    <n v="0.2"/>
    <n v="0.61559999999999993"/>
  </r>
  <r>
    <x v="4872"/>
    <x v="2412"/>
    <x v="3"/>
    <x v="979"/>
    <d v="2014-05-28T00:00:00"/>
    <s v="Standard Class"/>
    <x v="107"/>
    <s v="Ken Lonsdale"/>
    <x v="0"/>
    <s v="United States"/>
    <s v="Houston"/>
    <x v="5"/>
    <n v="77095"/>
    <x v="2"/>
    <s v="OFF-AP-10001947"/>
    <x v="1"/>
    <x v="9"/>
    <s v="Acco 6 Outlet Guardian Premium Plus Surge Suppressor"/>
    <x v="3626"/>
    <n v="5"/>
    <n v="0.8"/>
    <n v="-46.716000000000008"/>
  </r>
  <r>
    <x v="4873"/>
    <x v="2412"/>
    <x v="3"/>
    <x v="979"/>
    <d v="2014-05-28T00:00:00"/>
    <s v="Standard Class"/>
    <x v="107"/>
    <s v="Ken Lonsdale"/>
    <x v="0"/>
    <s v="United States"/>
    <s v="Houston"/>
    <x v="5"/>
    <n v="77095"/>
    <x v="2"/>
    <s v="OFF-ST-10002301"/>
    <x v="1"/>
    <x v="4"/>
    <s v="Tennsco Commercial Shelving"/>
    <x v="3627"/>
    <n v="3"/>
    <n v="0.2"/>
    <n v="-11.593800000000005"/>
  </r>
  <r>
    <x v="4874"/>
    <x v="2412"/>
    <x v="3"/>
    <x v="979"/>
    <d v="2014-05-28T00:00:00"/>
    <s v="Standard Class"/>
    <x v="107"/>
    <s v="Ken Lonsdale"/>
    <x v="0"/>
    <s v="United States"/>
    <s v="Houston"/>
    <x v="5"/>
    <n v="77095"/>
    <x v="2"/>
    <s v="OFF-BI-10001922"/>
    <x v="1"/>
    <x v="8"/>
    <s v="Storex Dura Pro Binders"/>
    <x v="3628"/>
    <n v="1"/>
    <n v="0.8"/>
    <n v="-1.9602000000000008"/>
  </r>
  <r>
    <x v="4875"/>
    <x v="2413"/>
    <x v="2"/>
    <x v="266"/>
    <d v="2011-12-07T00:00:00"/>
    <s v="Standard Class"/>
    <x v="471"/>
    <s v="Katherine Nockton"/>
    <x v="1"/>
    <s v="United States"/>
    <s v="Columbus"/>
    <x v="24"/>
    <n v="43229"/>
    <x v="3"/>
    <s v="TEC-AC-10001267"/>
    <x v="2"/>
    <x v="11"/>
    <s v="Imation 32GB Pocket Pro USB 3.0 Flash Drive - 32 GB - Black - 1 P ..."/>
    <x v="600"/>
    <n v="5"/>
    <n v="0.2"/>
    <n v="29.950000000000003"/>
  </r>
  <r>
    <x v="4876"/>
    <x v="2414"/>
    <x v="2"/>
    <x v="462"/>
    <d v="2011-10-09T00:00:00"/>
    <s v="Standard Class"/>
    <x v="359"/>
    <s v="Sara Luxemburg"/>
    <x v="2"/>
    <s v="United States"/>
    <s v="Durham"/>
    <x v="3"/>
    <n v="27707"/>
    <x v="0"/>
    <s v="OFF-ST-10000532"/>
    <x v="1"/>
    <x v="4"/>
    <s v="Advantus Rolling Drawer Organizers"/>
    <x v="3629"/>
    <n v="2"/>
    <n v="0.2"/>
    <n v="4.6175999999999995"/>
  </r>
  <r>
    <x v="4877"/>
    <x v="2414"/>
    <x v="2"/>
    <x v="462"/>
    <d v="2011-10-09T00:00:00"/>
    <s v="Standard Class"/>
    <x v="359"/>
    <s v="Sara Luxemburg"/>
    <x v="2"/>
    <s v="United States"/>
    <s v="Durham"/>
    <x v="3"/>
    <n v="27707"/>
    <x v="0"/>
    <s v="OFF-AR-10002335"/>
    <x v="1"/>
    <x v="6"/>
    <s v="DIXON Oriole Pencils"/>
    <x v="3630"/>
    <n v="3"/>
    <n v="0.2"/>
    <n v="0.46440000000000037"/>
  </r>
  <r>
    <x v="4878"/>
    <x v="2415"/>
    <x v="0"/>
    <x v="875"/>
    <d v="2013-08-01T00:00:00"/>
    <s v="First Class"/>
    <x v="617"/>
    <s v="Pierre Wener"/>
    <x v="0"/>
    <s v="United States"/>
    <s v="Pensacola"/>
    <x v="2"/>
    <n v="32503"/>
    <x v="0"/>
    <s v="OFF-BI-10000201"/>
    <x v="1"/>
    <x v="8"/>
    <s v="Avery Triangle Shaped Sheet Lifters, Black, 2/Pack"/>
    <x v="3631"/>
    <n v="3"/>
    <n v="0.7"/>
    <n v="-1.4760000000000004"/>
  </r>
  <r>
    <x v="4879"/>
    <x v="2416"/>
    <x v="3"/>
    <x v="808"/>
    <d v="2014-11-06T00:00:00"/>
    <s v="Second Class"/>
    <x v="533"/>
    <s v="Thomas Boland"/>
    <x v="1"/>
    <s v="United States"/>
    <s v="Henderson"/>
    <x v="0"/>
    <n v="42420"/>
    <x v="0"/>
    <s v="OFF-EN-10004846"/>
    <x v="1"/>
    <x v="12"/>
    <s v="Letter or Legal Size Expandable Poly String Tie Envelopes"/>
    <x v="3632"/>
    <n v="2"/>
    <n v="0"/>
    <n v="2.6068000000000002"/>
  </r>
  <r>
    <x v="4880"/>
    <x v="2416"/>
    <x v="3"/>
    <x v="808"/>
    <d v="2014-11-06T00:00:00"/>
    <s v="Second Class"/>
    <x v="533"/>
    <s v="Thomas Boland"/>
    <x v="1"/>
    <s v="United States"/>
    <s v="Henderson"/>
    <x v="0"/>
    <n v="42420"/>
    <x v="0"/>
    <s v="FUR-CH-10000454"/>
    <x v="0"/>
    <x v="1"/>
    <s v="Hon Deluxe Fabric Upholstered Stacking Chairs, Rounded Back"/>
    <x v="3615"/>
    <n v="4"/>
    <n v="0"/>
    <n v="292.77599999999995"/>
  </r>
  <r>
    <x v="4881"/>
    <x v="2416"/>
    <x v="3"/>
    <x v="808"/>
    <d v="2014-11-06T00:00:00"/>
    <s v="Second Class"/>
    <x v="533"/>
    <s v="Thomas Boland"/>
    <x v="1"/>
    <s v="United States"/>
    <s v="Henderson"/>
    <x v="0"/>
    <n v="42420"/>
    <x v="0"/>
    <s v="TEC-AC-10004145"/>
    <x v="2"/>
    <x v="11"/>
    <s v="Logitech diNovo Edge Keyboard"/>
    <x v="3633"/>
    <n v="9"/>
    <n v="0"/>
    <n v="517.47930000000008"/>
  </r>
  <r>
    <x v="4882"/>
    <x v="2416"/>
    <x v="3"/>
    <x v="808"/>
    <d v="2014-11-06T00:00:00"/>
    <s v="Second Class"/>
    <x v="533"/>
    <s v="Thomas Boland"/>
    <x v="1"/>
    <s v="United States"/>
    <s v="Henderson"/>
    <x v="0"/>
    <n v="42420"/>
    <x v="0"/>
    <s v="OFF-ST-10001580"/>
    <x v="1"/>
    <x v="4"/>
    <s v="Super Decoflex Portable Personal File"/>
    <x v="3634"/>
    <n v="4"/>
    <n v="0"/>
    <n v="16.7776"/>
  </r>
  <r>
    <x v="4883"/>
    <x v="2417"/>
    <x v="3"/>
    <x v="144"/>
    <d v="2014-03-16T00:00:00"/>
    <s v="Standard Class"/>
    <x v="117"/>
    <s v="Alan Hwang"/>
    <x v="0"/>
    <s v="United States"/>
    <s v="Anaheim"/>
    <x v="1"/>
    <n v="92804"/>
    <x v="1"/>
    <s v="OFF-BI-10003876"/>
    <x v="1"/>
    <x v="8"/>
    <s v="Green Canvas Binder for 8-1/2&quot; x 14&quot; Sheets"/>
    <x v="3635"/>
    <n v="5"/>
    <n v="0.2"/>
    <n v="64.199999999999989"/>
  </r>
  <r>
    <x v="4884"/>
    <x v="2417"/>
    <x v="3"/>
    <x v="144"/>
    <d v="2014-03-16T00:00:00"/>
    <s v="Standard Class"/>
    <x v="117"/>
    <s v="Alan Hwang"/>
    <x v="0"/>
    <s v="United States"/>
    <s v="Anaheim"/>
    <x v="1"/>
    <n v="92804"/>
    <x v="1"/>
    <s v="OFF-AR-10001972"/>
    <x v="1"/>
    <x v="6"/>
    <s v="Newell 323"/>
    <x v="3636"/>
    <n v="2"/>
    <n v="0"/>
    <n v="0.87360000000000015"/>
  </r>
  <r>
    <x v="4885"/>
    <x v="2418"/>
    <x v="2"/>
    <x v="757"/>
    <d v="2011-12-20T00:00:00"/>
    <s v="Standard Class"/>
    <x v="281"/>
    <s v="Steve Chapman"/>
    <x v="1"/>
    <s v="United States"/>
    <s v="Detroit"/>
    <x v="12"/>
    <n v="48227"/>
    <x v="2"/>
    <s v="OFF-PA-10000595"/>
    <x v="1"/>
    <x v="10"/>
    <s v="Xerox 1929"/>
    <x v="1159"/>
    <n v="5"/>
    <n v="0"/>
    <n v="52.531999999999996"/>
  </r>
  <r>
    <x v="4886"/>
    <x v="2419"/>
    <x v="0"/>
    <x v="85"/>
    <d v="2013-12-02T00:00:00"/>
    <s v="Second Class"/>
    <x v="575"/>
    <s v="Randy Ferguson"/>
    <x v="1"/>
    <s v="United States"/>
    <s v="Marietta"/>
    <x v="32"/>
    <n v="30062"/>
    <x v="0"/>
    <s v="FUR-CH-10004477"/>
    <x v="0"/>
    <x v="1"/>
    <s v="Global Push Button Manager's Chair, Indigo"/>
    <x v="3637"/>
    <n v="3"/>
    <n v="0"/>
    <n v="52.974299999999992"/>
  </r>
  <r>
    <x v="4887"/>
    <x v="2419"/>
    <x v="0"/>
    <x v="85"/>
    <d v="2013-12-02T00:00:00"/>
    <s v="Second Class"/>
    <x v="575"/>
    <s v="Randy Ferguson"/>
    <x v="1"/>
    <s v="United States"/>
    <s v="Marietta"/>
    <x v="32"/>
    <n v="30062"/>
    <x v="0"/>
    <s v="TEC-AC-10003441"/>
    <x v="2"/>
    <x v="11"/>
    <s v="Kingston Digital DataTraveler 32GB USB 2.0"/>
    <x v="3638"/>
    <n v="6"/>
    <n v="0"/>
    <n v="6.1019999999999968"/>
  </r>
  <r>
    <x v="4888"/>
    <x v="2419"/>
    <x v="0"/>
    <x v="85"/>
    <d v="2013-12-02T00:00:00"/>
    <s v="Second Class"/>
    <x v="575"/>
    <s v="Randy Ferguson"/>
    <x v="1"/>
    <s v="United States"/>
    <s v="Marietta"/>
    <x v="32"/>
    <n v="30062"/>
    <x v="0"/>
    <s v="OFF-ST-10004459"/>
    <x v="1"/>
    <x v="4"/>
    <s v="Tennsco Single-Tier Lockers"/>
    <x v="494"/>
    <n v="3"/>
    <n v="0"/>
    <n v="56.300999999999988"/>
  </r>
  <r>
    <x v="4889"/>
    <x v="2419"/>
    <x v="0"/>
    <x v="85"/>
    <d v="2013-12-02T00:00:00"/>
    <s v="Second Class"/>
    <x v="575"/>
    <s v="Randy Ferguson"/>
    <x v="1"/>
    <s v="United States"/>
    <s v="Marietta"/>
    <x v="32"/>
    <n v="30062"/>
    <x v="0"/>
    <s v="OFF-ST-10003805"/>
    <x v="1"/>
    <x v="4"/>
    <s v="24 Capacity Maxi Data Binder Racks, Pearl"/>
    <x v="3639"/>
    <n v="6"/>
    <n v="0"/>
    <n v="315.82499999999993"/>
  </r>
  <r>
    <x v="4890"/>
    <x v="2420"/>
    <x v="0"/>
    <x v="443"/>
    <d v="2013-12-31T00:00:00"/>
    <s v="Standard Class"/>
    <x v="553"/>
    <s v="Edward Hooks"/>
    <x v="1"/>
    <s v="United States"/>
    <s v="Seattle"/>
    <x v="4"/>
    <n v="98103"/>
    <x v="1"/>
    <s v="OFF-AR-10001246"/>
    <x v="1"/>
    <x v="6"/>
    <s v="Newell 317"/>
    <x v="138"/>
    <n v="3"/>
    <n v="0"/>
    <n v="2.5577999999999994"/>
  </r>
  <r>
    <x v="4891"/>
    <x v="2420"/>
    <x v="0"/>
    <x v="443"/>
    <d v="2013-12-31T00:00:00"/>
    <s v="Standard Class"/>
    <x v="553"/>
    <s v="Edward Hooks"/>
    <x v="1"/>
    <s v="United States"/>
    <s v="Seattle"/>
    <x v="4"/>
    <n v="98103"/>
    <x v="1"/>
    <s v="OFF-PA-10001295"/>
    <x v="1"/>
    <x v="10"/>
    <s v="Computer Printout Paper with Letter-Trim Perforations"/>
    <x v="2479"/>
    <n v="2"/>
    <n v="0"/>
    <n v="18.211199999999998"/>
  </r>
  <r>
    <x v="4892"/>
    <x v="2420"/>
    <x v="0"/>
    <x v="443"/>
    <d v="2013-12-31T00:00:00"/>
    <s v="Standard Class"/>
    <x v="553"/>
    <s v="Edward Hooks"/>
    <x v="1"/>
    <s v="United States"/>
    <s v="Seattle"/>
    <x v="4"/>
    <n v="98103"/>
    <x v="1"/>
    <s v="OFF-AR-10001231"/>
    <x v="1"/>
    <x v="6"/>
    <s v="Sanford EarthWrite Recycled Pencils, Medium Soft, #2"/>
    <x v="3640"/>
    <n v="2"/>
    <n v="0"/>
    <n v="1.1760000000000002"/>
  </r>
  <r>
    <x v="4893"/>
    <x v="2420"/>
    <x v="0"/>
    <x v="443"/>
    <d v="2013-12-31T00:00:00"/>
    <s v="Standard Class"/>
    <x v="553"/>
    <s v="Edward Hooks"/>
    <x v="1"/>
    <s v="United States"/>
    <s v="Seattle"/>
    <x v="4"/>
    <n v="98103"/>
    <x v="1"/>
    <s v="OFF-ST-10002743"/>
    <x v="1"/>
    <x v="4"/>
    <s v="SAFCO Boltless Steel Shelving"/>
    <x v="3641"/>
    <n v="2"/>
    <n v="0"/>
    <n v="2.2727999999999895"/>
  </r>
  <r>
    <x v="4894"/>
    <x v="2420"/>
    <x v="0"/>
    <x v="443"/>
    <d v="2013-12-31T00:00:00"/>
    <s v="Standard Class"/>
    <x v="553"/>
    <s v="Edward Hooks"/>
    <x v="1"/>
    <s v="United States"/>
    <s v="Seattle"/>
    <x v="4"/>
    <n v="98103"/>
    <x v="1"/>
    <s v="OFF-PA-10004327"/>
    <x v="1"/>
    <x v="10"/>
    <s v="Xerox 1911"/>
    <x v="3642"/>
    <n v="1"/>
    <n v="0"/>
    <n v="22.991999999999997"/>
  </r>
  <r>
    <x v="4895"/>
    <x v="2420"/>
    <x v="0"/>
    <x v="443"/>
    <d v="2013-12-31T00:00:00"/>
    <s v="Standard Class"/>
    <x v="553"/>
    <s v="Edward Hooks"/>
    <x v="1"/>
    <s v="United States"/>
    <s v="Seattle"/>
    <x v="4"/>
    <n v="98103"/>
    <x v="1"/>
    <s v="OFF-EN-10004773"/>
    <x v="1"/>
    <x v="12"/>
    <s v="Staples"/>
    <x v="1168"/>
    <n v="2"/>
    <n v="0"/>
    <n v="30.360399999999998"/>
  </r>
  <r>
    <x v="4896"/>
    <x v="2420"/>
    <x v="0"/>
    <x v="443"/>
    <d v="2013-12-31T00:00:00"/>
    <s v="Standard Class"/>
    <x v="553"/>
    <s v="Edward Hooks"/>
    <x v="1"/>
    <s v="United States"/>
    <s v="Seattle"/>
    <x v="4"/>
    <n v="98103"/>
    <x v="1"/>
    <s v="OFF-ST-10003470"/>
    <x v="1"/>
    <x v="4"/>
    <s v="Tennsco Snap-Together Open Shelving Units, Starter Sets and Add-On Units"/>
    <x v="2105"/>
    <n v="4"/>
    <n v="0"/>
    <n v="55.895999999999958"/>
  </r>
  <r>
    <x v="4897"/>
    <x v="2421"/>
    <x v="2"/>
    <x v="771"/>
    <d v="2011-10-17T00:00:00"/>
    <s v="First Class"/>
    <x v="663"/>
    <s v="Anna Chung"/>
    <x v="0"/>
    <s v="United States"/>
    <s v="Parma"/>
    <x v="24"/>
    <n v="44134"/>
    <x v="3"/>
    <s v="FUR-CH-10003761"/>
    <x v="0"/>
    <x v="1"/>
    <s v="Global Italian Leather Office Chair"/>
    <x v="1727"/>
    <n v="2"/>
    <n v="0.3"/>
    <n v="-7.8588000000000022"/>
  </r>
  <r>
    <x v="4898"/>
    <x v="2421"/>
    <x v="2"/>
    <x v="771"/>
    <d v="2011-10-17T00:00:00"/>
    <s v="First Class"/>
    <x v="663"/>
    <s v="Anna Chung"/>
    <x v="0"/>
    <s v="United States"/>
    <s v="Parma"/>
    <x v="24"/>
    <n v="44134"/>
    <x v="3"/>
    <s v="OFF-PA-10002230"/>
    <x v="1"/>
    <x v="10"/>
    <s v="Xerox 1897"/>
    <x v="892"/>
    <n v="2"/>
    <n v="0.2"/>
    <n v="2.8884000000000007"/>
  </r>
  <r>
    <x v="4899"/>
    <x v="2422"/>
    <x v="0"/>
    <x v="250"/>
    <d v="2013-08-28T00:00:00"/>
    <s v="Standard Class"/>
    <x v="495"/>
    <s v="Sheri Gordon"/>
    <x v="0"/>
    <s v="United States"/>
    <s v="Gresham"/>
    <x v="21"/>
    <n v="97030"/>
    <x v="1"/>
    <s v="OFF-BI-10000088"/>
    <x v="1"/>
    <x v="8"/>
    <s v="GBC Imprintable Covers"/>
    <x v="3643"/>
    <n v="8"/>
    <n v="0.7"/>
    <n v="-18.446399999999997"/>
  </r>
  <r>
    <x v="4900"/>
    <x v="2423"/>
    <x v="3"/>
    <x v="94"/>
    <d v="2014-12-22T00:00:00"/>
    <s v="Standard Class"/>
    <x v="119"/>
    <s v="Christine Abelman"/>
    <x v="1"/>
    <s v="United States"/>
    <s v="Anaheim"/>
    <x v="1"/>
    <n v="92804"/>
    <x v="1"/>
    <s v="OFF-ST-10001526"/>
    <x v="1"/>
    <x v="4"/>
    <s v="Iceberg Mobile Mega Data/Printer Cart "/>
    <x v="2289"/>
    <n v="4"/>
    <n v="0"/>
    <n v="125.14319999999998"/>
  </r>
  <r>
    <x v="4901"/>
    <x v="2423"/>
    <x v="3"/>
    <x v="94"/>
    <d v="2014-12-22T00:00:00"/>
    <s v="Standard Class"/>
    <x v="119"/>
    <s v="Christine Abelman"/>
    <x v="1"/>
    <s v="United States"/>
    <s v="Anaheim"/>
    <x v="1"/>
    <n v="92804"/>
    <x v="1"/>
    <s v="OFF-SU-10002557"/>
    <x v="1"/>
    <x v="14"/>
    <s v="Fiskars Spring-Action Scissors"/>
    <x v="62"/>
    <n v="1"/>
    <n v="0"/>
    <n v="3.6348000000000003"/>
  </r>
  <r>
    <x v="4902"/>
    <x v="2424"/>
    <x v="3"/>
    <x v="469"/>
    <d v="2014-03-13T00:00:00"/>
    <s v="Standard Class"/>
    <x v="129"/>
    <s v="Shahid Hopkins"/>
    <x v="0"/>
    <s v="United States"/>
    <s v="New York City"/>
    <x v="15"/>
    <n v="10035"/>
    <x v="3"/>
    <s v="OFF-BI-10003669"/>
    <x v="1"/>
    <x v="8"/>
    <s v="3M Organizer Strips"/>
    <x v="243"/>
    <n v="6"/>
    <n v="0.2"/>
    <n v="9.0719999999999992"/>
  </r>
  <r>
    <x v="4903"/>
    <x v="2424"/>
    <x v="3"/>
    <x v="469"/>
    <d v="2014-03-13T00:00:00"/>
    <s v="Standard Class"/>
    <x v="129"/>
    <s v="Shahid Hopkins"/>
    <x v="0"/>
    <s v="United States"/>
    <s v="New York City"/>
    <x v="15"/>
    <n v="10035"/>
    <x v="3"/>
    <s v="OFF-LA-10003510"/>
    <x v="1"/>
    <x v="2"/>
    <s v="Avery 4027 File Folder Labels for Dot Matrix Printers, 5000 Labels per Box, White"/>
    <x v="3644"/>
    <n v="3"/>
    <n v="0"/>
    <n v="42.131399999999999"/>
  </r>
  <r>
    <x v="4904"/>
    <x v="2425"/>
    <x v="2"/>
    <x v="588"/>
    <d v="2011-12-03T00:00:00"/>
    <s v="Second Class"/>
    <x v="204"/>
    <s v="Matt Connell"/>
    <x v="1"/>
    <s v="United States"/>
    <s v="Houston"/>
    <x v="5"/>
    <n v="77070"/>
    <x v="2"/>
    <s v="FUR-CH-10003746"/>
    <x v="0"/>
    <x v="1"/>
    <s v="Hon 4070 Series Pagoda Round Back Stacking Chairs"/>
    <x v="3645"/>
    <n v="3"/>
    <n v="0.3"/>
    <n v="-19.258800000000008"/>
  </r>
  <r>
    <x v="4905"/>
    <x v="2426"/>
    <x v="2"/>
    <x v="1005"/>
    <d v="2011-10-16T00:00:00"/>
    <s v="Second Class"/>
    <x v="531"/>
    <s v="Jim Epp"/>
    <x v="1"/>
    <s v="United States"/>
    <s v="Concord"/>
    <x v="38"/>
    <n v="3301"/>
    <x v="3"/>
    <s v="OFF-BI-10003476"/>
    <x v="1"/>
    <x v="8"/>
    <s v="Avery Metallic Poly Binders"/>
    <x v="3310"/>
    <n v="4"/>
    <n v="0"/>
    <n v="11.0016"/>
  </r>
  <r>
    <x v="4906"/>
    <x v="2426"/>
    <x v="2"/>
    <x v="1005"/>
    <d v="2011-10-16T00:00:00"/>
    <s v="Second Class"/>
    <x v="531"/>
    <s v="Jim Epp"/>
    <x v="1"/>
    <s v="United States"/>
    <s v="Concord"/>
    <x v="38"/>
    <n v="3301"/>
    <x v="3"/>
    <s v="OFF-ST-10001469"/>
    <x v="1"/>
    <x v="4"/>
    <s v="Fellowes Bankers Box Recycled Super Stor/Drawer"/>
    <x v="3646"/>
    <n v="5"/>
    <n v="0"/>
    <n v="16.193999999999988"/>
  </r>
  <r>
    <x v="4907"/>
    <x v="2427"/>
    <x v="2"/>
    <x v="728"/>
    <d v="2011-11-23T00:00:00"/>
    <s v="Second Class"/>
    <x v="652"/>
    <s v="MaryBeth Skach"/>
    <x v="0"/>
    <s v="United States"/>
    <s v="Fairfield"/>
    <x v="24"/>
    <n v="45014"/>
    <x v="3"/>
    <s v="OFF-BI-10001757"/>
    <x v="1"/>
    <x v="8"/>
    <s v="Pressboard Hanging Data Binders for Unburst Sheets"/>
    <x v="3647"/>
    <n v="8"/>
    <n v="0.7"/>
    <n v="-8.659200000000002"/>
  </r>
  <r>
    <x v="4908"/>
    <x v="2427"/>
    <x v="2"/>
    <x v="728"/>
    <d v="2011-11-23T00:00:00"/>
    <s v="Second Class"/>
    <x v="652"/>
    <s v="MaryBeth Skach"/>
    <x v="0"/>
    <s v="United States"/>
    <s v="Fairfield"/>
    <x v="24"/>
    <n v="45014"/>
    <x v="3"/>
    <s v="TEC-PH-10004875"/>
    <x v="2"/>
    <x v="7"/>
    <s v="PNY Rapid USB Car Charger - Black"/>
    <x v="3648"/>
    <n v="2"/>
    <n v="0.4"/>
    <n v="-2.0773999999999999"/>
  </r>
  <r>
    <x v="4909"/>
    <x v="2428"/>
    <x v="3"/>
    <x v="424"/>
    <d v="2014-01-19T00:00:00"/>
    <s v="Standard Class"/>
    <x v="3"/>
    <s v="Brosina Hoffman"/>
    <x v="0"/>
    <s v="United States"/>
    <s v="Johnson City"/>
    <x v="18"/>
    <n v="37604"/>
    <x v="0"/>
    <s v="OFF-EN-10001219"/>
    <x v="1"/>
    <x v="12"/>
    <s v="#10- 4 1/8&quot; x 9 1/2&quot; Security-Tint Envelopes"/>
    <x v="829"/>
    <n v="3"/>
    <n v="0.2"/>
    <n v="6.6467999999999989"/>
  </r>
  <r>
    <x v="4910"/>
    <x v="2428"/>
    <x v="3"/>
    <x v="424"/>
    <d v="2014-01-19T00:00:00"/>
    <s v="Standard Class"/>
    <x v="3"/>
    <s v="Brosina Hoffman"/>
    <x v="0"/>
    <s v="United States"/>
    <s v="Johnson City"/>
    <x v="18"/>
    <n v="37604"/>
    <x v="0"/>
    <s v="OFF-PA-10000019"/>
    <x v="1"/>
    <x v="10"/>
    <s v="Xerox 1931"/>
    <x v="1590"/>
    <n v="7"/>
    <n v="0.2"/>
    <n v="12.700800000000001"/>
  </r>
  <r>
    <x v="4911"/>
    <x v="2428"/>
    <x v="3"/>
    <x v="424"/>
    <d v="2014-01-19T00:00:00"/>
    <s v="Standard Class"/>
    <x v="3"/>
    <s v="Brosina Hoffman"/>
    <x v="0"/>
    <s v="United States"/>
    <s v="Johnson City"/>
    <x v="18"/>
    <n v="37604"/>
    <x v="0"/>
    <s v="TEC-PH-10001924"/>
    <x v="2"/>
    <x v="7"/>
    <s v="iHome FM Clock Radio with Lightning Dock"/>
    <x v="1781"/>
    <n v="2"/>
    <n v="0.2"/>
    <n v="6.9990000000000059"/>
  </r>
  <r>
    <x v="4912"/>
    <x v="2428"/>
    <x v="3"/>
    <x v="424"/>
    <d v="2014-01-19T00:00:00"/>
    <s v="Standard Class"/>
    <x v="3"/>
    <s v="Brosina Hoffman"/>
    <x v="0"/>
    <s v="United States"/>
    <s v="Johnson City"/>
    <x v="18"/>
    <n v="37604"/>
    <x v="0"/>
    <s v="OFF-BI-10002003"/>
    <x v="1"/>
    <x v="8"/>
    <s v="Ibico Presentation Index for Binding Systems"/>
    <x v="3649"/>
    <n v="5"/>
    <n v="0.7"/>
    <n v="-4.577"/>
  </r>
  <r>
    <x v="4913"/>
    <x v="2428"/>
    <x v="3"/>
    <x v="424"/>
    <d v="2014-01-19T00:00:00"/>
    <s v="Standard Class"/>
    <x v="3"/>
    <s v="Brosina Hoffman"/>
    <x v="0"/>
    <s v="United States"/>
    <s v="Johnson City"/>
    <x v="18"/>
    <n v="37604"/>
    <x v="0"/>
    <s v="OFF-BI-10003727"/>
    <x v="1"/>
    <x v="8"/>
    <s v="Avery Durable Slant Ring Binders With Label Holder"/>
    <x v="3650"/>
    <n v="2"/>
    <n v="0.7"/>
    <n v="-1.8391999999999999"/>
  </r>
  <r>
    <x v="4914"/>
    <x v="2429"/>
    <x v="1"/>
    <x v="496"/>
    <d v="2012-09-26T00:00:00"/>
    <s v="Second Class"/>
    <x v="250"/>
    <s v="Max Engle"/>
    <x v="0"/>
    <s v="United States"/>
    <s v="Seattle"/>
    <x v="4"/>
    <n v="98105"/>
    <x v="1"/>
    <s v="OFF-AR-10004042"/>
    <x v="1"/>
    <x v="6"/>
    <s v="BOSTON Model 1800 Electric Pencil Sharpeners, Putty/Woodgrain"/>
    <x v="3651"/>
    <n v="2"/>
    <n v="0"/>
    <n v="10.428399999999996"/>
  </r>
  <r>
    <x v="4915"/>
    <x v="2429"/>
    <x v="1"/>
    <x v="496"/>
    <d v="2012-09-26T00:00:00"/>
    <s v="Second Class"/>
    <x v="250"/>
    <s v="Max Engle"/>
    <x v="0"/>
    <s v="United States"/>
    <s v="Seattle"/>
    <x v="4"/>
    <n v="98105"/>
    <x v="1"/>
    <s v="OFF-BI-10001097"/>
    <x v="1"/>
    <x v="8"/>
    <s v="Avery Hole Reinforcements"/>
    <x v="3652"/>
    <n v="3"/>
    <n v="0.2"/>
    <n v="5.4201000000000006"/>
  </r>
  <r>
    <x v="4916"/>
    <x v="2430"/>
    <x v="3"/>
    <x v="449"/>
    <d v="2014-10-12T00:00:00"/>
    <s v="Second Class"/>
    <x v="93"/>
    <s v="Maria Bertelson"/>
    <x v="0"/>
    <s v="United States"/>
    <s v="League City"/>
    <x v="5"/>
    <n v="77573"/>
    <x v="2"/>
    <s v="OFF-AR-10004344"/>
    <x v="1"/>
    <x v="6"/>
    <s v="Bulldog Vacuum Base Pencil Sharpener"/>
    <x v="3653"/>
    <n v="7"/>
    <n v="0.2"/>
    <n v="5.8750999999999962"/>
  </r>
  <r>
    <x v="4917"/>
    <x v="2430"/>
    <x v="3"/>
    <x v="449"/>
    <d v="2014-10-12T00:00:00"/>
    <s v="Second Class"/>
    <x v="93"/>
    <s v="Maria Bertelson"/>
    <x v="0"/>
    <s v="United States"/>
    <s v="League City"/>
    <x v="5"/>
    <n v="77573"/>
    <x v="2"/>
    <s v="FUR-CH-10001802"/>
    <x v="0"/>
    <x v="1"/>
    <s v="Hon Every-Day Chair Series Swivel Task Chairs"/>
    <x v="3654"/>
    <n v="3"/>
    <n v="0.3"/>
    <n v="-32.664599999999993"/>
  </r>
  <r>
    <x v="4918"/>
    <x v="2431"/>
    <x v="0"/>
    <x v="1006"/>
    <d v="2013-01-07T00:00:00"/>
    <s v="Standard Class"/>
    <x v="606"/>
    <s v="Brendan Murry"/>
    <x v="1"/>
    <s v="United States"/>
    <s v="Gaithersburg"/>
    <x v="39"/>
    <n v="20877"/>
    <x v="3"/>
    <s v="FUR-BO-10004709"/>
    <x v="0"/>
    <x v="0"/>
    <s v="Bush Westfield Collection Bookcases, Medium Cherry Finish"/>
    <x v="2131"/>
    <n v="3"/>
    <n v="0"/>
    <n v="38.266800000000003"/>
  </r>
  <r>
    <x v="4919"/>
    <x v="2431"/>
    <x v="0"/>
    <x v="1006"/>
    <d v="2013-01-07T00:00:00"/>
    <s v="Standard Class"/>
    <x v="606"/>
    <s v="Brendan Murry"/>
    <x v="1"/>
    <s v="United States"/>
    <s v="Gaithersburg"/>
    <x v="39"/>
    <n v="20877"/>
    <x v="3"/>
    <s v="TEC-PH-10000455"/>
    <x v="2"/>
    <x v="7"/>
    <s v="GE 30522EE2"/>
    <x v="3655"/>
    <n v="2"/>
    <n v="0"/>
    <n v="67.274199999999979"/>
  </r>
  <r>
    <x v="4920"/>
    <x v="2432"/>
    <x v="3"/>
    <x v="971"/>
    <d v="2014-08-24T00:00:00"/>
    <s v="Standard Class"/>
    <x v="623"/>
    <s v="Sonia Cooley"/>
    <x v="0"/>
    <s v="United States"/>
    <s v="Chicago"/>
    <x v="10"/>
    <n v="60653"/>
    <x v="2"/>
    <s v="OFF-BI-10002393"/>
    <x v="1"/>
    <x v="8"/>
    <s v="Binder Posts"/>
    <x v="3424"/>
    <n v="2"/>
    <n v="0.8"/>
    <n v="-3.9032000000000009"/>
  </r>
  <r>
    <x v="4921"/>
    <x v="2433"/>
    <x v="3"/>
    <x v="53"/>
    <d v="2014-12-30T00:00:00"/>
    <s v="Second Class"/>
    <x v="414"/>
    <s v="Mick Hernandez"/>
    <x v="2"/>
    <s v="United States"/>
    <s v="Huntsville"/>
    <x v="19"/>
    <n v="35810"/>
    <x v="0"/>
    <s v="OFF-PA-10004381"/>
    <x v="1"/>
    <x v="10"/>
    <s v="14-7/8 x 11 Blue Bar Computer Printout Paper"/>
    <x v="3656"/>
    <n v="2"/>
    <n v="0"/>
    <n v="46.118399999999994"/>
  </r>
  <r>
    <x v="4922"/>
    <x v="2433"/>
    <x v="3"/>
    <x v="53"/>
    <d v="2014-12-30T00:00:00"/>
    <s v="Second Class"/>
    <x v="414"/>
    <s v="Mick Hernandez"/>
    <x v="2"/>
    <s v="United States"/>
    <s v="Huntsville"/>
    <x v="19"/>
    <n v="35810"/>
    <x v="0"/>
    <s v="OFF-FA-10003059"/>
    <x v="1"/>
    <x v="13"/>
    <s v="Assorted Color Push Pins"/>
    <x v="3657"/>
    <n v="2"/>
    <n v="0"/>
    <n v="1.1945999999999999"/>
  </r>
  <r>
    <x v="4923"/>
    <x v="2433"/>
    <x v="3"/>
    <x v="53"/>
    <d v="2014-12-30T00:00:00"/>
    <s v="Second Class"/>
    <x v="414"/>
    <s v="Mick Hernandez"/>
    <x v="2"/>
    <s v="United States"/>
    <s v="Huntsville"/>
    <x v="19"/>
    <n v="35810"/>
    <x v="0"/>
    <s v="OFF-PA-10000994"/>
    <x v="1"/>
    <x v="10"/>
    <s v="Xerox 1915"/>
    <x v="2713"/>
    <n v="6"/>
    <n v="0"/>
    <n v="301.96799999999996"/>
  </r>
  <r>
    <x v="4924"/>
    <x v="2433"/>
    <x v="3"/>
    <x v="53"/>
    <d v="2014-12-30T00:00:00"/>
    <s v="Second Class"/>
    <x v="414"/>
    <s v="Mick Hernandez"/>
    <x v="2"/>
    <s v="United States"/>
    <s v="Huntsville"/>
    <x v="19"/>
    <n v="35810"/>
    <x v="0"/>
    <s v="TEC-PH-10002890"/>
    <x v="2"/>
    <x v="7"/>
    <s v="AT&amp;T 17929 Lendline Telephone"/>
    <x v="3658"/>
    <n v="2"/>
    <n v="0"/>
    <n v="23.524799999999999"/>
  </r>
  <r>
    <x v="4925"/>
    <x v="2434"/>
    <x v="3"/>
    <x v="18"/>
    <d v="2014-09-14T00:00:00"/>
    <s v="First Class"/>
    <x v="753"/>
    <s v="Alex Russell"/>
    <x v="1"/>
    <s v="United States"/>
    <s v="Lawrence"/>
    <x v="31"/>
    <n v="1841"/>
    <x v="3"/>
    <s v="OFF-AR-10003338"/>
    <x v="1"/>
    <x v="6"/>
    <s v="Eberhard Faber 3 1/2&quot; Golf Pencils"/>
    <x v="3659"/>
    <n v="2"/>
    <n v="0"/>
    <n v="3.7200000000000006"/>
  </r>
  <r>
    <x v="4926"/>
    <x v="2435"/>
    <x v="3"/>
    <x v="15"/>
    <d v="2014-10-24T00:00:00"/>
    <s v="Standard Class"/>
    <x v="373"/>
    <s v="Mary O'Rourke"/>
    <x v="0"/>
    <s v="United States"/>
    <s v="Chicago"/>
    <x v="10"/>
    <n v="60623"/>
    <x v="2"/>
    <s v="FUR-TA-10003008"/>
    <x v="0"/>
    <x v="3"/>
    <s v="Lesro Round Back Collection Coffee Table, End Table"/>
    <x v="3660"/>
    <n v="1"/>
    <n v="0.5"/>
    <n v="-67.543499999999995"/>
  </r>
  <r>
    <x v="4927"/>
    <x v="2436"/>
    <x v="3"/>
    <x v="96"/>
    <d v="2014-12-07T00:00:00"/>
    <s v="Standard Class"/>
    <x v="57"/>
    <s v="Alan Dominguez"/>
    <x v="2"/>
    <s v="United States"/>
    <s v="Fairfield"/>
    <x v="29"/>
    <n v="6824"/>
    <x v="3"/>
    <s v="OFF-PA-10001972"/>
    <x v="1"/>
    <x v="10"/>
    <s v="Xerox 214"/>
    <x v="541"/>
    <n v="3"/>
    <n v="0"/>
    <n v="9.3312000000000008"/>
  </r>
  <r>
    <x v="4928"/>
    <x v="2436"/>
    <x v="3"/>
    <x v="96"/>
    <d v="2014-12-07T00:00:00"/>
    <s v="Standard Class"/>
    <x v="57"/>
    <s v="Alan Dominguez"/>
    <x v="2"/>
    <s v="United States"/>
    <s v="Fairfield"/>
    <x v="29"/>
    <n v="6824"/>
    <x v="3"/>
    <s v="FUR-CH-10000155"/>
    <x v="0"/>
    <x v="1"/>
    <s v="Global Comet Stacking Armless Chair"/>
    <x v="3661"/>
    <n v="3"/>
    <n v="0"/>
    <n v="251.20200000000003"/>
  </r>
  <r>
    <x v="4929"/>
    <x v="2437"/>
    <x v="2"/>
    <x v="814"/>
    <d v="2011-09-03T00:00:00"/>
    <s v="First Class"/>
    <x v="44"/>
    <s v="Katherine Ducich"/>
    <x v="0"/>
    <s v="United States"/>
    <s v="New York City"/>
    <x v="15"/>
    <n v="10009"/>
    <x v="3"/>
    <s v="OFF-AR-10000658"/>
    <x v="1"/>
    <x v="6"/>
    <s v="Newell 324"/>
    <x v="2495"/>
    <n v="5"/>
    <n v="0"/>
    <n v="16.170000000000002"/>
  </r>
  <r>
    <x v="4930"/>
    <x v="2437"/>
    <x v="2"/>
    <x v="814"/>
    <d v="2011-09-03T00:00:00"/>
    <s v="First Class"/>
    <x v="44"/>
    <s v="Katherine Ducich"/>
    <x v="0"/>
    <s v="United States"/>
    <s v="New York City"/>
    <x v="15"/>
    <n v="10009"/>
    <x v="3"/>
    <s v="OFF-PA-10000349"/>
    <x v="1"/>
    <x v="10"/>
    <s v="Staples"/>
    <x v="1830"/>
    <n v="3"/>
    <n v="0"/>
    <n v="7.0218000000000007"/>
  </r>
  <r>
    <x v="4931"/>
    <x v="2438"/>
    <x v="3"/>
    <x v="613"/>
    <d v="2014-03-31T00:00:00"/>
    <s v="Standard Class"/>
    <x v="524"/>
    <s v="Filia McAdams"/>
    <x v="1"/>
    <s v="United States"/>
    <s v="Seattle"/>
    <x v="4"/>
    <n v="98103"/>
    <x v="1"/>
    <s v="OFF-AR-10001446"/>
    <x v="1"/>
    <x v="6"/>
    <s v="Newell 309"/>
    <x v="795"/>
    <n v="2"/>
    <n v="0"/>
    <n v="6.93"/>
  </r>
  <r>
    <x v="4932"/>
    <x v="2439"/>
    <x v="1"/>
    <x v="694"/>
    <d v="2012-10-04T00:00:00"/>
    <s v="Standard Class"/>
    <x v="233"/>
    <s v="Zuschuss Carroll"/>
    <x v="0"/>
    <s v="United States"/>
    <s v="Aurora"/>
    <x v="22"/>
    <n v="80013"/>
    <x v="1"/>
    <s v="OFF-EN-10004483"/>
    <x v="1"/>
    <x v="12"/>
    <s v="#10 White Business Envelopes,4 1/8 x 9 1/2"/>
    <x v="3662"/>
    <n v="1"/>
    <n v="0.2"/>
    <n v="4.2308999999999983"/>
  </r>
  <r>
    <x v="4933"/>
    <x v="2439"/>
    <x v="1"/>
    <x v="694"/>
    <d v="2012-10-04T00:00:00"/>
    <s v="Standard Class"/>
    <x v="233"/>
    <s v="Zuschuss Carroll"/>
    <x v="0"/>
    <s v="United States"/>
    <s v="Aurora"/>
    <x v="22"/>
    <n v="80013"/>
    <x v="1"/>
    <s v="OFF-BI-10002012"/>
    <x v="1"/>
    <x v="8"/>
    <s v="Wilson Jones Easy Flow II Sheet Lifters"/>
    <x v="886"/>
    <n v="2"/>
    <n v="0.7"/>
    <n v="-0.79200000000000004"/>
  </r>
  <r>
    <x v="4934"/>
    <x v="2439"/>
    <x v="1"/>
    <x v="694"/>
    <d v="2012-10-04T00:00:00"/>
    <s v="Standard Class"/>
    <x v="233"/>
    <s v="Zuschuss Carroll"/>
    <x v="0"/>
    <s v="United States"/>
    <s v="Aurora"/>
    <x v="22"/>
    <n v="80013"/>
    <x v="1"/>
    <s v="OFF-FA-10003021"/>
    <x v="1"/>
    <x v="13"/>
    <s v="Staples"/>
    <x v="3663"/>
    <n v="3"/>
    <n v="0.2"/>
    <n v="0.84599999999999964"/>
  </r>
  <r>
    <x v="4935"/>
    <x v="2440"/>
    <x v="1"/>
    <x v="1007"/>
    <d v="2012-03-21T00:00:00"/>
    <s v="Standard Class"/>
    <x v="754"/>
    <s v="Karen Seio"/>
    <x v="1"/>
    <s v="United States"/>
    <s v="Lehi"/>
    <x v="7"/>
    <n v="84043"/>
    <x v="1"/>
    <s v="TEC-PH-10003356"/>
    <x v="2"/>
    <x v="7"/>
    <s v="SmartStand Mobile Device Holder, Assorted Colors"/>
    <x v="3664"/>
    <n v="3"/>
    <n v="0.2"/>
    <n v="1.6776"/>
  </r>
  <r>
    <x v="4936"/>
    <x v="2441"/>
    <x v="3"/>
    <x v="1008"/>
    <d v="2014-01-14T00:00:00"/>
    <s v="Standard Class"/>
    <x v="503"/>
    <s v="Dennis Pardue"/>
    <x v="2"/>
    <s v="United States"/>
    <s v="Tuscaloosa"/>
    <x v="19"/>
    <n v="35401"/>
    <x v="0"/>
    <s v="OFF-BI-10004728"/>
    <x v="1"/>
    <x v="8"/>
    <s v="Wilson Jones Turn Tabs Binder Tool for Ring Binders"/>
    <x v="3665"/>
    <n v="7"/>
    <n v="0"/>
    <n v="15.5204"/>
  </r>
  <r>
    <x v="4937"/>
    <x v="2442"/>
    <x v="2"/>
    <x v="286"/>
    <d v="2011-01-19T00:00:00"/>
    <s v="Standard Class"/>
    <x v="205"/>
    <s v="Brian Dahlen"/>
    <x v="0"/>
    <s v="United States"/>
    <s v="San Francisco"/>
    <x v="1"/>
    <n v="94109"/>
    <x v="1"/>
    <s v="OFF-ST-10000078"/>
    <x v="1"/>
    <x v="4"/>
    <s v="Tennsco 6- and 18-Compartment Lockers"/>
    <x v="2225"/>
    <n v="5"/>
    <n v="0"/>
    <n v="238.65299999999991"/>
  </r>
  <r>
    <x v="4938"/>
    <x v="2442"/>
    <x v="2"/>
    <x v="286"/>
    <d v="2011-01-19T00:00:00"/>
    <s v="Standard Class"/>
    <x v="205"/>
    <s v="Brian Dahlen"/>
    <x v="0"/>
    <s v="United States"/>
    <s v="San Francisco"/>
    <x v="1"/>
    <n v="94109"/>
    <x v="1"/>
    <s v="FUR-BO-10003034"/>
    <x v="0"/>
    <x v="0"/>
    <s v="O'Sullivan Elevations Bookcase, Cherry Finish"/>
    <x v="3666"/>
    <n v="3"/>
    <n v="0.15"/>
    <n v="3.9294000000000082"/>
  </r>
  <r>
    <x v="4939"/>
    <x v="2442"/>
    <x v="2"/>
    <x v="286"/>
    <d v="2011-01-19T00:00:00"/>
    <s v="Standard Class"/>
    <x v="205"/>
    <s v="Brian Dahlen"/>
    <x v="0"/>
    <s v="United States"/>
    <s v="San Francisco"/>
    <x v="1"/>
    <n v="94109"/>
    <x v="1"/>
    <s v="OFF-AR-10003514"/>
    <x v="1"/>
    <x v="6"/>
    <s v="4009 Highlighters by Sanford"/>
    <x v="189"/>
    <n v="5"/>
    <n v="0"/>
    <n v="6.5669999999999984"/>
  </r>
  <r>
    <x v="4940"/>
    <x v="2443"/>
    <x v="1"/>
    <x v="525"/>
    <d v="2012-02-13T00:00:00"/>
    <s v="Standard Class"/>
    <x v="582"/>
    <s v="Ivan Liston"/>
    <x v="0"/>
    <s v="United States"/>
    <s v="Wilmington"/>
    <x v="13"/>
    <n v="19805"/>
    <x v="3"/>
    <s v="FUR-CH-10001708"/>
    <x v="0"/>
    <x v="1"/>
    <s v="Office Star - Contemporary Swivel Chair with Padded Adjustable Arms and Flex Back"/>
    <x v="3667"/>
    <n v="9"/>
    <n v="0"/>
    <n v="266.45219999999989"/>
  </r>
  <r>
    <x v="4941"/>
    <x v="2443"/>
    <x v="1"/>
    <x v="525"/>
    <d v="2012-02-13T00:00:00"/>
    <s v="Standard Class"/>
    <x v="582"/>
    <s v="Ivan Liston"/>
    <x v="0"/>
    <s v="United States"/>
    <s v="Wilmington"/>
    <x v="13"/>
    <n v="19805"/>
    <x v="3"/>
    <s v="FUR-BO-10002598"/>
    <x v="0"/>
    <x v="0"/>
    <s v="Hon Metal Bookcases, Putty"/>
    <x v="514"/>
    <n v="4"/>
    <n v="0"/>
    <n v="82.336799999999982"/>
  </r>
  <r>
    <x v="4942"/>
    <x v="2443"/>
    <x v="1"/>
    <x v="525"/>
    <d v="2012-02-13T00:00:00"/>
    <s v="Standard Class"/>
    <x v="582"/>
    <s v="Ivan Liston"/>
    <x v="0"/>
    <s v="United States"/>
    <s v="Wilmington"/>
    <x v="13"/>
    <n v="19805"/>
    <x v="3"/>
    <s v="OFF-AR-10001022"/>
    <x v="1"/>
    <x v="6"/>
    <s v="SANFORD Liquid Accent Tank-Style Highlighters"/>
    <x v="1103"/>
    <n v="2"/>
    <n v="0"/>
    <n v="1.7607999999999997"/>
  </r>
  <r>
    <x v="4943"/>
    <x v="2444"/>
    <x v="3"/>
    <x v="202"/>
    <d v="2014-12-28T00:00:00"/>
    <s v="Standard Class"/>
    <x v="431"/>
    <s v="Liz Preis"/>
    <x v="0"/>
    <s v="United States"/>
    <s v="Lafayette"/>
    <x v="14"/>
    <n v="47905"/>
    <x v="2"/>
    <s v="OFF-ST-10004459"/>
    <x v="1"/>
    <x v="4"/>
    <s v="Tennsco Single-Tier Lockers"/>
    <x v="2602"/>
    <n v="1"/>
    <n v="0"/>
    <n v="18.766999999999996"/>
  </r>
  <r>
    <x v="4944"/>
    <x v="2445"/>
    <x v="0"/>
    <x v="64"/>
    <d v="2013-09-07T00:00:00"/>
    <s v="First Class"/>
    <x v="98"/>
    <s v="Joseph Holt"/>
    <x v="0"/>
    <s v="United States"/>
    <s v="Redondo Beach"/>
    <x v="1"/>
    <n v="90278"/>
    <x v="1"/>
    <s v="OFF-PA-10004381"/>
    <x v="1"/>
    <x v="10"/>
    <s v="14-7/8 x 11 Blue Bar Computer Printout Paper"/>
    <x v="3656"/>
    <n v="2"/>
    <n v="0"/>
    <n v="46.118399999999994"/>
  </r>
  <r>
    <x v="4945"/>
    <x v="2445"/>
    <x v="0"/>
    <x v="64"/>
    <d v="2013-09-07T00:00:00"/>
    <s v="First Class"/>
    <x v="98"/>
    <s v="Joseph Holt"/>
    <x v="0"/>
    <s v="United States"/>
    <s v="Redondo Beach"/>
    <x v="1"/>
    <n v="90278"/>
    <x v="1"/>
    <s v="OFF-BI-10000050"/>
    <x v="1"/>
    <x v="8"/>
    <s v="Angle-D Binders with Locking Rings, Label Holders"/>
    <x v="2643"/>
    <n v="2"/>
    <n v="0.2"/>
    <n v="3.9419999999999993"/>
  </r>
  <r>
    <x v="4946"/>
    <x v="2445"/>
    <x v="0"/>
    <x v="64"/>
    <d v="2013-09-07T00:00:00"/>
    <s v="First Class"/>
    <x v="98"/>
    <s v="Joseph Holt"/>
    <x v="0"/>
    <s v="United States"/>
    <s v="Redondo Beach"/>
    <x v="1"/>
    <n v="90278"/>
    <x v="1"/>
    <s v="OFF-FA-10000304"/>
    <x v="1"/>
    <x v="13"/>
    <s v="Advantus Push Pins"/>
    <x v="1009"/>
    <n v="2"/>
    <n v="0"/>
    <n v="1.7876000000000003"/>
  </r>
  <r>
    <x v="4947"/>
    <x v="2446"/>
    <x v="2"/>
    <x v="777"/>
    <d v="2011-10-09T00:00:00"/>
    <s v="Standard Class"/>
    <x v="557"/>
    <s v="Joy Daniels"/>
    <x v="0"/>
    <s v="United States"/>
    <s v="Seattle"/>
    <x v="4"/>
    <n v="98115"/>
    <x v="1"/>
    <s v="OFF-LA-10002475"/>
    <x v="1"/>
    <x v="2"/>
    <s v="Avery 519"/>
    <x v="3204"/>
    <n v="4"/>
    <n v="0"/>
    <n v="13.742799999999999"/>
  </r>
  <r>
    <x v="4948"/>
    <x v="2447"/>
    <x v="3"/>
    <x v="344"/>
    <d v="2014-12-03T00:00:00"/>
    <s v="Standard Class"/>
    <x v="217"/>
    <s v="Bill Donatelli"/>
    <x v="0"/>
    <s v="United States"/>
    <s v="Los Angeles"/>
    <x v="1"/>
    <n v="90045"/>
    <x v="1"/>
    <s v="OFF-BI-10001989"/>
    <x v="1"/>
    <x v="8"/>
    <s v="Premium Transparent Presentation Covers by GBC"/>
    <x v="3668"/>
    <n v="7"/>
    <n v="0.2"/>
    <n v="41.120799999999988"/>
  </r>
  <r>
    <x v="4949"/>
    <x v="2447"/>
    <x v="3"/>
    <x v="344"/>
    <d v="2014-12-03T00:00:00"/>
    <s v="Standard Class"/>
    <x v="217"/>
    <s v="Bill Donatelli"/>
    <x v="0"/>
    <s v="United States"/>
    <s v="Los Angeles"/>
    <x v="1"/>
    <n v="90045"/>
    <x v="1"/>
    <s v="FUR-FU-10000732"/>
    <x v="0"/>
    <x v="5"/>
    <s v="Eldon 200 Class Desk Accessories"/>
    <x v="609"/>
    <n v="3"/>
    <n v="0"/>
    <n v="6.0287999999999995"/>
  </r>
  <r>
    <x v="4950"/>
    <x v="2448"/>
    <x v="0"/>
    <x v="99"/>
    <d v="2013-11-02T00:00:00"/>
    <s v="Second Class"/>
    <x v="658"/>
    <s v="Denise Leinenbach"/>
    <x v="0"/>
    <s v="United States"/>
    <s v="New York City"/>
    <x v="15"/>
    <n v="10009"/>
    <x v="3"/>
    <s v="OFF-AR-10004441"/>
    <x v="1"/>
    <x v="6"/>
    <s v="BIC Brite Liner Highlighters"/>
    <x v="2162"/>
    <n v="3"/>
    <n v="0"/>
    <n v="5.2164000000000001"/>
  </r>
  <r>
    <x v="4951"/>
    <x v="2449"/>
    <x v="1"/>
    <x v="988"/>
    <d v="2012-06-13T00:00:00"/>
    <s v="Standard Class"/>
    <x v="720"/>
    <s v="Nathan Cano"/>
    <x v="0"/>
    <s v="United States"/>
    <s v="Royal Oak"/>
    <x v="12"/>
    <n v="48073"/>
    <x v="2"/>
    <s v="OFF-PA-10000304"/>
    <x v="1"/>
    <x v="10"/>
    <s v="Xerox 1995"/>
    <x v="91"/>
    <n v="2"/>
    <n v="0"/>
    <n v="6.2208000000000006"/>
  </r>
  <r>
    <x v="4952"/>
    <x v="2450"/>
    <x v="3"/>
    <x v="166"/>
    <d v="2014-12-13T00:00:00"/>
    <s v="Second Class"/>
    <x v="127"/>
    <s v="Alan Schoenberger"/>
    <x v="1"/>
    <s v="United States"/>
    <s v="San Francisco"/>
    <x v="1"/>
    <n v="94109"/>
    <x v="1"/>
    <s v="OFF-AP-10002670"/>
    <x v="1"/>
    <x v="9"/>
    <s v="Belkin 8-Outlet Premiere SurgeMaster II Surge Protectors"/>
    <x v="3669"/>
    <n v="1"/>
    <n v="0"/>
    <n v="20.843999999999994"/>
  </r>
  <r>
    <x v="4953"/>
    <x v="2451"/>
    <x v="1"/>
    <x v="199"/>
    <d v="2012-03-20T00:00:00"/>
    <s v="Standard Class"/>
    <x v="99"/>
    <s v="Michael Stewart"/>
    <x v="1"/>
    <s v="United States"/>
    <s v="New York City"/>
    <x v="15"/>
    <n v="10009"/>
    <x v="3"/>
    <s v="TEC-PH-10001527"/>
    <x v="2"/>
    <x v="7"/>
    <s v="Plantronics MX500i Earset"/>
    <x v="3670"/>
    <n v="2"/>
    <n v="0"/>
    <n v="2.5769999999999982"/>
  </r>
  <r>
    <x v="4954"/>
    <x v="2452"/>
    <x v="2"/>
    <x v="3"/>
    <d v="2011-06-13T00:00:00"/>
    <s v="Second Class"/>
    <x v="131"/>
    <s v="Thomas Seio"/>
    <x v="1"/>
    <s v="United States"/>
    <s v="North Las Vegas"/>
    <x v="33"/>
    <n v="89031"/>
    <x v="1"/>
    <s v="OFF-AR-10002335"/>
    <x v="1"/>
    <x v="6"/>
    <s v="DIXON Oriole Pencils"/>
    <x v="3671"/>
    <n v="7"/>
    <n v="0"/>
    <n v="4.6956000000000007"/>
  </r>
  <r>
    <x v="4955"/>
    <x v="2452"/>
    <x v="2"/>
    <x v="3"/>
    <d v="2011-06-13T00:00:00"/>
    <s v="Second Class"/>
    <x v="131"/>
    <s v="Thomas Seio"/>
    <x v="1"/>
    <s v="United States"/>
    <s v="North Las Vegas"/>
    <x v="33"/>
    <n v="89031"/>
    <x v="1"/>
    <s v="OFF-PA-10003641"/>
    <x v="1"/>
    <x v="10"/>
    <s v="Xerox 1909"/>
    <x v="1219"/>
    <n v="3"/>
    <n v="0"/>
    <n v="36.404399999999995"/>
  </r>
  <r>
    <x v="4956"/>
    <x v="2452"/>
    <x v="2"/>
    <x v="3"/>
    <d v="2011-06-13T00:00:00"/>
    <s v="Second Class"/>
    <x v="131"/>
    <s v="Thomas Seio"/>
    <x v="1"/>
    <s v="United States"/>
    <s v="North Las Vegas"/>
    <x v="33"/>
    <n v="89031"/>
    <x v="1"/>
    <s v="FUR-FU-10002685"/>
    <x v="0"/>
    <x v="5"/>
    <s v="Executive Impressions 13-1/2&quot; Indoor/Outdoor Wall Clock"/>
    <x v="3672"/>
    <n v="2"/>
    <n v="0"/>
    <n v="14.212"/>
  </r>
  <r>
    <x v="4957"/>
    <x v="2453"/>
    <x v="1"/>
    <x v="305"/>
    <d v="2012-03-26T00:00:00"/>
    <s v="Standard Class"/>
    <x v="300"/>
    <s v="Joe Kamberova"/>
    <x v="0"/>
    <s v="United States"/>
    <s v="Carrollton"/>
    <x v="5"/>
    <n v="75007"/>
    <x v="2"/>
    <s v="OFF-BI-10001308"/>
    <x v="1"/>
    <x v="8"/>
    <s v="GBC Standard Plastic Binding Systems' Combs"/>
    <x v="3673"/>
    <n v="2"/>
    <n v="0.8"/>
    <n v="-4.3960000000000026"/>
  </r>
  <r>
    <x v="4958"/>
    <x v="2453"/>
    <x v="1"/>
    <x v="305"/>
    <d v="2012-03-26T00:00:00"/>
    <s v="Standard Class"/>
    <x v="300"/>
    <s v="Joe Kamberova"/>
    <x v="0"/>
    <s v="United States"/>
    <s v="Carrollton"/>
    <x v="5"/>
    <n v="75007"/>
    <x v="2"/>
    <s v="OFF-FA-10003485"/>
    <x v="1"/>
    <x v="13"/>
    <s v="Staples"/>
    <x v="3674"/>
    <n v="9"/>
    <n v="0.2"/>
    <n v="6.1307999999999998"/>
  </r>
  <r>
    <x v="4959"/>
    <x v="2454"/>
    <x v="0"/>
    <x v="741"/>
    <d v="2013-11-23T00:00:00"/>
    <s v="Standard Class"/>
    <x v="426"/>
    <s v="Tracy Collins"/>
    <x v="2"/>
    <s v="United States"/>
    <s v="Los Angeles"/>
    <x v="1"/>
    <n v="90008"/>
    <x v="1"/>
    <s v="TEC-PH-10003357"/>
    <x v="2"/>
    <x v="7"/>
    <s v="Grandstream GXP2100 Mainstream Business Phone"/>
    <x v="3675"/>
    <n v="1"/>
    <n v="0.2"/>
    <n v="6.1192000000000011"/>
  </r>
  <r>
    <x v="4960"/>
    <x v="2454"/>
    <x v="0"/>
    <x v="741"/>
    <d v="2013-11-23T00:00:00"/>
    <s v="Standard Class"/>
    <x v="426"/>
    <s v="Tracy Collins"/>
    <x v="2"/>
    <s v="United States"/>
    <s v="Los Angeles"/>
    <x v="1"/>
    <n v="90008"/>
    <x v="1"/>
    <s v="OFF-AP-10002867"/>
    <x v="1"/>
    <x v="9"/>
    <s v="Fellowes Command Center 5-outlet power strip"/>
    <x v="3676"/>
    <n v="1"/>
    <n v="0"/>
    <n v="18.316800000000001"/>
  </r>
  <r>
    <x v="4961"/>
    <x v="2455"/>
    <x v="2"/>
    <x v="1009"/>
    <d v="2011-03-08T00:00:00"/>
    <s v="First Class"/>
    <x v="755"/>
    <s v="Aaron Bergman"/>
    <x v="0"/>
    <s v="United States"/>
    <s v="Seattle"/>
    <x v="4"/>
    <n v="98103"/>
    <x v="1"/>
    <s v="FUR-CH-10004477"/>
    <x v="0"/>
    <x v="1"/>
    <s v="Global Push Button Manager's Chair, Indigo"/>
    <x v="3677"/>
    <n v="1"/>
    <n v="0.2"/>
    <n v="5.4800999999999966"/>
  </r>
  <r>
    <x v="4962"/>
    <x v="2455"/>
    <x v="2"/>
    <x v="1009"/>
    <d v="2011-03-08T00:00:00"/>
    <s v="First Class"/>
    <x v="755"/>
    <s v="Aaron Bergman"/>
    <x v="0"/>
    <s v="United States"/>
    <s v="Seattle"/>
    <x v="4"/>
    <n v="98103"/>
    <x v="1"/>
    <s v="OFF-AR-10001427"/>
    <x v="1"/>
    <x v="6"/>
    <s v="Newell 330"/>
    <x v="1465"/>
    <n v="3"/>
    <n v="0"/>
    <n v="4.6644000000000005"/>
  </r>
  <r>
    <x v="4963"/>
    <x v="2455"/>
    <x v="2"/>
    <x v="1009"/>
    <d v="2011-03-08T00:00:00"/>
    <s v="First Class"/>
    <x v="755"/>
    <s v="Aaron Bergman"/>
    <x v="0"/>
    <s v="United States"/>
    <s v="Seattle"/>
    <x v="4"/>
    <n v="98103"/>
    <x v="1"/>
    <s v="OFF-ST-10002344"/>
    <x v="1"/>
    <x v="4"/>
    <s v="Carina 42&quot;Hx23 3/4&quot;W Media Storage Unit"/>
    <x v="423"/>
    <n v="3"/>
    <n v="0"/>
    <n v="4.8588000000000164"/>
  </r>
  <r>
    <x v="4964"/>
    <x v="2456"/>
    <x v="0"/>
    <x v="666"/>
    <d v="2013-05-20T00:00:00"/>
    <s v="Second Class"/>
    <x v="24"/>
    <s v="Darren Powers"/>
    <x v="0"/>
    <s v="United States"/>
    <s v="Fort Lauderdale"/>
    <x v="2"/>
    <n v="33311"/>
    <x v="0"/>
    <s v="OFF-BI-10000301"/>
    <x v="1"/>
    <x v="8"/>
    <s v="GBC Instant Report Kit"/>
    <x v="3678"/>
    <n v="4"/>
    <n v="0.7"/>
    <n v="-5.1760000000000002"/>
  </r>
  <r>
    <x v="4965"/>
    <x v="2457"/>
    <x v="1"/>
    <x v="442"/>
    <d v="2012-05-28T00:00:00"/>
    <s v="Second Class"/>
    <x v="388"/>
    <s v="Craig Yedwab"/>
    <x v="1"/>
    <s v="United States"/>
    <s v="Columbia"/>
    <x v="18"/>
    <n v="38401"/>
    <x v="0"/>
    <s v="TEC-PH-10001944"/>
    <x v="2"/>
    <x v="7"/>
    <s v="Wi-Ex zBoost YX540 Cellular Phone Signal Booster"/>
    <x v="3679"/>
    <n v="4"/>
    <n v="0.2"/>
    <n v="58.379999999999939"/>
  </r>
  <r>
    <x v="4966"/>
    <x v="2458"/>
    <x v="1"/>
    <x v="991"/>
    <d v="2012-08-05T00:00:00"/>
    <s v="Second Class"/>
    <x v="534"/>
    <s v="Brad Eason"/>
    <x v="2"/>
    <s v="United States"/>
    <s v="Providence"/>
    <x v="34"/>
    <n v="2908"/>
    <x v="3"/>
    <s v="TEC-PH-10001527"/>
    <x v="2"/>
    <x v="7"/>
    <s v="Plantronics MX500i Earset"/>
    <x v="3680"/>
    <n v="3"/>
    <n v="0"/>
    <n v="3.8654999999999973"/>
  </r>
  <r>
    <x v="4967"/>
    <x v="2458"/>
    <x v="1"/>
    <x v="991"/>
    <d v="2012-08-05T00:00:00"/>
    <s v="Second Class"/>
    <x v="534"/>
    <s v="Brad Eason"/>
    <x v="2"/>
    <s v="United States"/>
    <s v="Providence"/>
    <x v="34"/>
    <n v="2908"/>
    <x v="3"/>
    <s v="OFF-PA-10001307"/>
    <x v="1"/>
    <x v="10"/>
    <s v="Important Message Pads, 50 4-1/4 x 5-1/2 Forms per Pad"/>
    <x v="3681"/>
    <n v="2"/>
    <n v="0"/>
    <n v="4.1159999999999997"/>
  </r>
  <r>
    <x v="4968"/>
    <x v="2458"/>
    <x v="1"/>
    <x v="991"/>
    <d v="2012-08-05T00:00:00"/>
    <s v="Second Class"/>
    <x v="534"/>
    <s v="Brad Eason"/>
    <x v="2"/>
    <s v="United States"/>
    <s v="Providence"/>
    <x v="34"/>
    <n v="2908"/>
    <x v="3"/>
    <s v="TEC-AC-10004571"/>
    <x v="2"/>
    <x v="11"/>
    <s v="Logitech G700s Rechargeable Gaming Mouse"/>
    <x v="1664"/>
    <n v="2"/>
    <n v="0"/>
    <n v="83.991600000000005"/>
  </r>
  <r>
    <x v="4969"/>
    <x v="2458"/>
    <x v="1"/>
    <x v="991"/>
    <d v="2012-08-05T00:00:00"/>
    <s v="Second Class"/>
    <x v="534"/>
    <s v="Brad Eason"/>
    <x v="2"/>
    <s v="United States"/>
    <s v="Providence"/>
    <x v="34"/>
    <n v="2908"/>
    <x v="3"/>
    <s v="FUR-CH-10001973"/>
    <x v="0"/>
    <x v="1"/>
    <s v="Office Star Flex Back Scooter Chair with White Frame"/>
    <x v="3682"/>
    <n v="1"/>
    <n v="0"/>
    <n v="15.537199999999999"/>
  </r>
  <r>
    <x v="4970"/>
    <x v="2459"/>
    <x v="0"/>
    <x v="61"/>
    <d v="2013-11-10T00:00:00"/>
    <s v="First Class"/>
    <x v="126"/>
    <s v="Kelly Lampkin"/>
    <x v="1"/>
    <s v="United States"/>
    <s v="Jacksonville"/>
    <x v="2"/>
    <n v="32216"/>
    <x v="0"/>
    <s v="FUR-CH-10000513"/>
    <x v="0"/>
    <x v="1"/>
    <s v="High-Back Leather Manager's Chair"/>
    <x v="3683"/>
    <n v="2"/>
    <n v="0.2"/>
    <n v="-28.597800000000007"/>
  </r>
  <r>
    <x v="4971"/>
    <x v="2459"/>
    <x v="0"/>
    <x v="61"/>
    <d v="2013-11-10T00:00:00"/>
    <s v="First Class"/>
    <x v="126"/>
    <s v="Kelly Lampkin"/>
    <x v="1"/>
    <s v="United States"/>
    <s v="Jacksonville"/>
    <x v="2"/>
    <n v="32216"/>
    <x v="0"/>
    <s v="OFF-PA-10002421"/>
    <x v="1"/>
    <x v="10"/>
    <s v="Embossed Ink Jet Note Cards"/>
    <x v="3684"/>
    <n v="2"/>
    <n v="0.2"/>
    <n v="12.639200000000001"/>
  </r>
  <r>
    <x v="4972"/>
    <x v="2459"/>
    <x v="0"/>
    <x v="61"/>
    <d v="2013-11-10T00:00:00"/>
    <s v="First Class"/>
    <x v="126"/>
    <s v="Kelly Lampkin"/>
    <x v="1"/>
    <s v="United States"/>
    <s v="Jacksonville"/>
    <x v="2"/>
    <n v="32216"/>
    <x v="0"/>
    <s v="FUR-FU-10004090"/>
    <x v="0"/>
    <x v="5"/>
    <s v="Executive Impressions 14&quot; Contract Wall Clock"/>
    <x v="3685"/>
    <n v="2"/>
    <n v="0.2"/>
    <n v="5.7797999999999963"/>
  </r>
  <r>
    <x v="4973"/>
    <x v="2459"/>
    <x v="0"/>
    <x v="61"/>
    <d v="2013-11-10T00:00:00"/>
    <s v="First Class"/>
    <x v="126"/>
    <s v="Kelly Lampkin"/>
    <x v="1"/>
    <s v="United States"/>
    <s v="Jacksonville"/>
    <x v="2"/>
    <n v="32216"/>
    <x v="0"/>
    <s v="OFF-PA-10004071"/>
    <x v="1"/>
    <x v="10"/>
    <s v="Eaton Premium Continuous-Feed Paper, 25% Cotton, Letter Size, White, 1000 Shts/Box"/>
    <x v="1666"/>
    <n v="2"/>
    <n v="0.2"/>
    <n v="31.068799999999996"/>
  </r>
  <r>
    <x v="4974"/>
    <x v="2460"/>
    <x v="0"/>
    <x v="77"/>
    <d v="2013-11-13T00:00:00"/>
    <s v="Standard Class"/>
    <x v="390"/>
    <s v="Penelope Sewall"/>
    <x v="2"/>
    <s v="United States"/>
    <s v="Oceanside"/>
    <x v="1"/>
    <n v="92054"/>
    <x v="1"/>
    <s v="OFF-PA-10002246"/>
    <x v="1"/>
    <x v="10"/>
    <s v="Wirebound Four 2-3/4 x 5 Forms per Page, 400 Sets per Book"/>
    <x v="3686"/>
    <n v="2"/>
    <n v="0"/>
    <n v="6.3209999999999997"/>
  </r>
  <r>
    <x v="4975"/>
    <x v="2461"/>
    <x v="1"/>
    <x v="227"/>
    <d v="2012-09-23T00:00:00"/>
    <s v="Second Class"/>
    <x v="335"/>
    <s v="Justin Ritter"/>
    <x v="1"/>
    <s v="United States"/>
    <s v="Jacksonville"/>
    <x v="2"/>
    <n v="32216"/>
    <x v="0"/>
    <s v="TEC-AC-10003198"/>
    <x v="2"/>
    <x v="11"/>
    <s v="Enermax Acrylux Wireless Keyboard"/>
    <x v="3687"/>
    <n v="9"/>
    <n v="0.2"/>
    <n v="152.38799999999992"/>
  </r>
  <r>
    <x v="4976"/>
    <x v="2462"/>
    <x v="1"/>
    <x v="214"/>
    <d v="2012-12-09T00:00:00"/>
    <s v="First Class"/>
    <x v="117"/>
    <s v="Alan Hwang"/>
    <x v="0"/>
    <s v="United States"/>
    <s v="New York City"/>
    <x v="15"/>
    <n v="10024"/>
    <x v="3"/>
    <s v="OFF-BI-10001031"/>
    <x v="1"/>
    <x v="8"/>
    <s v="Pressboard Data Binders by Wilson Jones"/>
    <x v="794"/>
    <n v="5"/>
    <n v="0.2"/>
    <n v="7.2089999999999996"/>
  </r>
  <r>
    <x v="4977"/>
    <x v="2462"/>
    <x v="1"/>
    <x v="214"/>
    <d v="2012-12-09T00:00:00"/>
    <s v="First Class"/>
    <x v="117"/>
    <s v="Alan Hwang"/>
    <x v="0"/>
    <s v="United States"/>
    <s v="New York City"/>
    <x v="15"/>
    <n v="10024"/>
    <x v="3"/>
    <s v="OFF-BI-10003727"/>
    <x v="1"/>
    <x v="8"/>
    <s v="Avery Durable Slant Ring Binders With Label Holder"/>
    <x v="1314"/>
    <n v="2"/>
    <n v="0.2"/>
    <n v="2.3407999999999998"/>
  </r>
  <r>
    <x v="4978"/>
    <x v="2462"/>
    <x v="1"/>
    <x v="214"/>
    <d v="2012-12-09T00:00:00"/>
    <s v="First Class"/>
    <x v="117"/>
    <s v="Alan Hwang"/>
    <x v="0"/>
    <s v="United States"/>
    <s v="New York City"/>
    <x v="15"/>
    <n v="10024"/>
    <x v="3"/>
    <s v="TEC-PH-10001336"/>
    <x v="2"/>
    <x v="7"/>
    <s v="Digium D40 VoIP phone"/>
    <x v="3688"/>
    <n v="6"/>
    <n v="0"/>
    <n v="224.4426"/>
  </r>
  <r>
    <x v="4979"/>
    <x v="2463"/>
    <x v="0"/>
    <x v="10"/>
    <d v="2013-12-14T00:00:00"/>
    <s v="Second Class"/>
    <x v="338"/>
    <s v="Rob Williams"/>
    <x v="1"/>
    <s v="United States"/>
    <s v="Chicago"/>
    <x v="10"/>
    <n v="60610"/>
    <x v="2"/>
    <s v="OFF-SU-10001664"/>
    <x v="1"/>
    <x v="14"/>
    <s v="Acme Office Executive Series Stainless Steel Trimmers"/>
    <x v="3689"/>
    <n v="3"/>
    <n v="0.2"/>
    <n v="1.5426000000000002"/>
  </r>
  <r>
    <x v="4980"/>
    <x v="2463"/>
    <x v="0"/>
    <x v="10"/>
    <d v="2013-12-14T00:00:00"/>
    <s v="Second Class"/>
    <x v="338"/>
    <s v="Rob Williams"/>
    <x v="1"/>
    <s v="United States"/>
    <s v="Chicago"/>
    <x v="10"/>
    <n v="60610"/>
    <x v="2"/>
    <s v="OFF-AP-10003971"/>
    <x v="1"/>
    <x v="9"/>
    <s v="Belkin 6 Outlet Metallic Surge Strip"/>
    <x v="3690"/>
    <n v="2"/>
    <n v="0.8"/>
    <n v="-11.761200000000002"/>
  </r>
  <r>
    <x v="4981"/>
    <x v="2463"/>
    <x v="0"/>
    <x v="10"/>
    <d v="2013-12-14T00:00:00"/>
    <s v="Second Class"/>
    <x v="338"/>
    <s v="Rob Williams"/>
    <x v="1"/>
    <s v="United States"/>
    <s v="Chicago"/>
    <x v="10"/>
    <n v="60610"/>
    <x v="2"/>
    <s v="TEC-AC-10000199"/>
    <x v="2"/>
    <x v="11"/>
    <s v="Kingston Digital DataTraveler 8GB USB 2.0"/>
    <x v="3184"/>
    <n v="4"/>
    <n v="0.2"/>
    <n v="-1.4279999999999999"/>
  </r>
  <r>
    <x v="4982"/>
    <x v="2464"/>
    <x v="2"/>
    <x v="912"/>
    <d v="2011-11-22T00:00:00"/>
    <s v="Standard Class"/>
    <x v="340"/>
    <s v="Adam Hart"/>
    <x v="1"/>
    <s v="United States"/>
    <s v="Huntington Beach"/>
    <x v="1"/>
    <n v="92646"/>
    <x v="1"/>
    <s v="OFF-LA-10001045"/>
    <x v="1"/>
    <x v="2"/>
    <s v="Permanent Self-Adhesive File Folder Labels for Typewriters by Universal"/>
    <x v="3691"/>
    <n v="2"/>
    <n v="0"/>
    <n v="2.4011999999999998"/>
  </r>
  <r>
    <x v="4983"/>
    <x v="2465"/>
    <x v="0"/>
    <x v="61"/>
    <d v="2013-11-11T00:00:00"/>
    <s v="Second Class"/>
    <x v="5"/>
    <s v="Irene Maddox"/>
    <x v="0"/>
    <s v="United States"/>
    <s v="San Diego"/>
    <x v="1"/>
    <n v="92105"/>
    <x v="1"/>
    <s v="OFF-ST-10003442"/>
    <x v="1"/>
    <x v="4"/>
    <s v="Eldon Portable Mobile Manager"/>
    <x v="3692"/>
    <n v="3"/>
    <n v="0"/>
    <n v="22.9068"/>
  </r>
  <r>
    <x v="4984"/>
    <x v="2466"/>
    <x v="1"/>
    <x v="684"/>
    <d v="2012-09-10T00:00:00"/>
    <s v="Standard Class"/>
    <x v="316"/>
    <s v="Cyma Kinney"/>
    <x v="1"/>
    <s v="United States"/>
    <s v="Nashville"/>
    <x v="18"/>
    <n v="37211"/>
    <x v="0"/>
    <s v="OFF-FA-10003059"/>
    <x v="1"/>
    <x v="13"/>
    <s v="Assorted Color Push Pins"/>
    <x v="3693"/>
    <n v="5"/>
    <n v="0.2"/>
    <n v="1.1764999999999992"/>
  </r>
  <r>
    <x v="4985"/>
    <x v="2467"/>
    <x v="2"/>
    <x v="1010"/>
    <d v="2011-09-03T00:00:00"/>
    <s v="Same Day"/>
    <x v="369"/>
    <s v="Allen Goldenen"/>
    <x v="0"/>
    <s v="United States"/>
    <s v="New York City"/>
    <x v="15"/>
    <n v="10009"/>
    <x v="3"/>
    <s v="OFF-LA-10001175"/>
    <x v="1"/>
    <x v="2"/>
    <s v="Avery 514"/>
    <x v="936"/>
    <n v="5"/>
    <n v="0"/>
    <n v="7.056"/>
  </r>
  <r>
    <x v="4986"/>
    <x v="2468"/>
    <x v="0"/>
    <x v="423"/>
    <d v="2013-04-29T00:00:00"/>
    <s v="Standard Class"/>
    <x v="642"/>
    <s v="Craig Leslie"/>
    <x v="2"/>
    <s v="United States"/>
    <s v="Colorado Springs"/>
    <x v="22"/>
    <n v="80906"/>
    <x v="1"/>
    <s v="OFF-PA-10003441"/>
    <x v="1"/>
    <x v="10"/>
    <s v="Xerox 226"/>
    <x v="12"/>
    <n v="3"/>
    <n v="0.2"/>
    <n v="5.4432"/>
  </r>
  <r>
    <x v="4987"/>
    <x v="2468"/>
    <x v="0"/>
    <x v="423"/>
    <d v="2013-04-29T00:00:00"/>
    <s v="Standard Class"/>
    <x v="642"/>
    <s v="Craig Leslie"/>
    <x v="2"/>
    <s v="United States"/>
    <s v="Colorado Springs"/>
    <x v="22"/>
    <n v="80906"/>
    <x v="1"/>
    <s v="FUR-CH-10004287"/>
    <x v="0"/>
    <x v="1"/>
    <s v="SAFCO Arco Folding Chair"/>
    <x v="3694"/>
    <n v="6"/>
    <n v="0.2"/>
    <n v="149.14799999999991"/>
  </r>
  <r>
    <x v="4988"/>
    <x v="2468"/>
    <x v="0"/>
    <x v="423"/>
    <d v="2013-04-29T00:00:00"/>
    <s v="Standard Class"/>
    <x v="642"/>
    <s v="Craig Leslie"/>
    <x v="2"/>
    <s v="United States"/>
    <s v="Colorado Springs"/>
    <x v="22"/>
    <n v="80906"/>
    <x v="1"/>
    <s v="OFF-BI-10004040"/>
    <x v="1"/>
    <x v="8"/>
    <s v="Wilson Jones Impact Binders"/>
    <x v="3695"/>
    <n v="2"/>
    <n v="0.7"/>
    <n v="-2.1755999999999993"/>
  </r>
  <r>
    <x v="4989"/>
    <x v="2469"/>
    <x v="3"/>
    <x v="515"/>
    <d v="2014-09-05T00:00:00"/>
    <s v="Standard Class"/>
    <x v="585"/>
    <s v="Arthur Wiediger"/>
    <x v="2"/>
    <s v="United States"/>
    <s v="San Francisco"/>
    <x v="1"/>
    <n v="94110"/>
    <x v="1"/>
    <s v="OFF-BI-10004022"/>
    <x v="1"/>
    <x v="8"/>
    <s v="Acco Suede Grain Vinyl Round Ring Binder"/>
    <x v="408"/>
    <n v="3"/>
    <n v="0.2"/>
    <n v="2.1683999999999997"/>
  </r>
  <r>
    <x v="4990"/>
    <x v="2469"/>
    <x v="3"/>
    <x v="515"/>
    <d v="2014-09-05T00:00:00"/>
    <s v="Standard Class"/>
    <x v="585"/>
    <s v="Arthur Wiediger"/>
    <x v="2"/>
    <s v="United States"/>
    <s v="San Francisco"/>
    <x v="1"/>
    <n v="94110"/>
    <x v="1"/>
    <s v="TEC-PH-10002200"/>
    <x v="2"/>
    <x v="7"/>
    <s v="Aastra 6757i CT Wireless VoIP phone"/>
    <x v="3696"/>
    <n v="4"/>
    <n v="0.2"/>
    <n v="77.558399999999978"/>
  </r>
  <r>
    <x v="4991"/>
    <x v="2470"/>
    <x v="3"/>
    <x v="226"/>
    <d v="2014-12-14T00:00:00"/>
    <s v="Standard Class"/>
    <x v="428"/>
    <s v="Henry Goldwyn"/>
    <x v="1"/>
    <s v="United States"/>
    <s v="Chicago"/>
    <x v="10"/>
    <n v="60653"/>
    <x v="2"/>
    <s v="OFF-BI-10001120"/>
    <x v="1"/>
    <x v="8"/>
    <s v="Ibico EPK-21 Electric Binding System"/>
    <x v="3697"/>
    <n v="5"/>
    <n v="0.8"/>
    <n v="-2929.4845000000005"/>
  </r>
  <r>
    <x v="4992"/>
    <x v="2471"/>
    <x v="1"/>
    <x v="217"/>
    <d v="2012-12-25T00:00:00"/>
    <s v="Standard Class"/>
    <x v="516"/>
    <s v="Robert Barroso"/>
    <x v="1"/>
    <s v="United States"/>
    <s v="Memphis"/>
    <x v="18"/>
    <n v="38109"/>
    <x v="0"/>
    <s v="OFF-EN-10000461"/>
    <x v="1"/>
    <x v="12"/>
    <s v="#10- 4 1/8&quot; x 9 1/2&quot; Recycled Envelopes"/>
    <x v="3698"/>
    <n v="8"/>
    <n v="0.2"/>
    <n v="18.878399999999999"/>
  </r>
  <r>
    <x v="4993"/>
    <x v="2471"/>
    <x v="1"/>
    <x v="217"/>
    <d v="2012-12-25T00:00:00"/>
    <s v="Standard Class"/>
    <x v="516"/>
    <s v="Robert Barroso"/>
    <x v="1"/>
    <s v="United States"/>
    <s v="Memphis"/>
    <x v="18"/>
    <n v="38109"/>
    <x v="0"/>
    <s v="OFF-LA-10004008"/>
    <x v="1"/>
    <x v="2"/>
    <s v="Avery 507"/>
    <x v="3699"/>
    <n v="8"/>
    <n v="0.2"/>
    <n v="5.9903999999999984"/>
  </r>
  <r>
    <x v="4994"/>
    <x v="2471"/>
    <x v="1"/>
    <x v="217"/>
    <d v="2012-12-25T00:00:00"/>
    <s v="Standard Class"/>
    <x v="516"/>
    <s v="Robert Barroso"/>
    <x v="1"/>
    <s v="United States"/>
    <s v="Memphis"/>
    <x v="18"/>
    <n v="38109"/>
    <x v="0"/>
    <s v="FUR-FU-10000221"/>
    <x v="0"/>
    <x v="5"/>
    <s v="Master Caster Door Stop, Brown"/>
    <x v="2352"/>
    <n v="5"/>
    <n v="0.2"/>
    <n v="3.5559999999999992"/>
  </r>
  <r>
    <x v="4995"/>
    <x v="2472"/>
    <x v="2"/>
    <x v="130"/>
    <d v="2011-11-10T00:00:00"/>
    <s v="Standard Class"/>
    <x v="449"/>
    <s v="Sam Zeldin"/>
    <x v="2"/>
    <s v="United States"/>
    <s v="New York City"/>
    <x v="15"/>
    <n v="10011"/>
    <x v="3"/>
    <s v="OFF-BI-10000962"/>
    <x v="1"/>
    <x v="8"/>
    <s v="Acco Flexible ACCOHIDE Square Ring Data Binder, Dark Blue, 11 1/2&quot; X 14&quot; 7/8&quot;"/>
    <x v="3700"/>
    <n v="4"/>
    <n v="0.2"/>
    <n v="18.873199999999997"/>
  </r>
  <r>
    <x v="4996"/>
    <x v="2473"/>
    <x v="3"/>
    <x v="434"/>
    <d v="2014-03-16T00:00:00"/>
    <s v="Standard Class"/>
    <x v="754"/>
    <s v="Karen Seio"/>
    <x v="1"/>
    <s v="United States"/>
    <s v="Raleigh"/>
    <x v="3"/>
    <n v="27604"/>
    <x v="0"/>
    <s v="OFF-AP-10000390"/>
    <x v="1"/>
    <x v="9"/>
    <s v="Euro Pro Shark Stick Mini Vacuum"/>
    <x v="3701"/>
    <n v="1"/>
    <n v="0.2"/>
    <n v="3.6587999999999976"/>
  </r>
  <r>
    <x v="4997"/>
    <x v="2473"/>
    <x v="3"/>
    <x v="434"/>
    <d v="2014-03-16T00:00:00"/>
    <s v="Standard Class"/>
    <x v="754"/>
    <s v="Karen Seio"/>
    <x v="1"/>
    <s v="United States"/>
    <s v="Raleigh"/>
    <x v="3"/>
    <n v="27604"/>
    <x v="0"/>
    <s v="OFF-BI-10000014"/>
    <x v="1"/>
    <x v="8"/>
    <s v="Heavy-Duty E-Z-D Binders"/>
    <x v="3702"/>
    <n v="4"/>
    <n v="0.7"/>
    <n v="-10.037199999999999"/>
  </r>
  <r>
    <x v="4998"/>
    <x v="2474"/>
    <x v="0"/>
    <x v="1011"/>
    <d v="2013-02-04T00:00:00"/>
    <s v="Standard Class"/>
    <x v="337"/>
    <s v="Sample Company A"/>
    <x v="2"/>
    <s v="United States"/>
    <s v="Los Angeles"/>
    <x v="1"/>
    <n v="90045"/>
    <x v="1"/>
    <s v="TEC-PH-10004120"/>
    <x v="2"/>
    <x v="7"/>
    <s v="AT&amp;T 1080 Phone"/>
    <x v="3703"/>
    <n v="1"/>
    <n v="0.2"/>
    <n v="8.2194000000000003"/>
  </r>
  <r>
    <x v="4999"/>
    <x v="2474"/>
    <x v="0"/>
    <x v="1011"/>
    <d v="2013-02-04T00:00:00"/>
    <s v="Standard Class"/>
    <x v="337"/>
    <s v="Sample Company A"/>
    <x v="2"/>
    <s v="United States"/>
    <s v="Los Angeles"/>
    <x v="1"/>
    <n v="90045"/>
    <x v="1"/>
    <s v="OFF-PA-10002764"/>
    <x v="1"/>
    <x v="10"/>
    <s v="Staples"/>
    <x v="3704"/>
    <n v="5"/>
    <n v="0"/>
    <n v="27.782999999999998"/>
  </r>
  <r>
    <x v="5000"/>
    <x v="2475"/>
    <x v="3"/>
    <x v="917"/>
    <d v="2014-05-13T00:00:00"/>
    <s v="Standard Class"/>
    <x v="144"/>
    <s v="Adam Bellavance"/>
    <x v="2"/>
    <s v="United States"/>
    <s v="Los Angeles"/>
    <x v="1"/>
    <n v="90004"/>
    <x v="1"/>
    <s v="TEC-AC-10000736"/>
    <x v="2"/>
    <x v="11"/>
    <s v="Logitech G600 MMO Gaming Mouse"/>
    <x v="3705"/>
    <n v="1"/>
    <n v="0"/>
    <n v="28.796399999999998"/>
  </r>
  <r>
    <x v="5001"/>
    <x v="2476"/>
    <x v="0"/>
    <x v="1012"/>
    <d v="2013-05-25T00:00:00"/>
    <s v="Same Day"/>
    <x v="258"/>
    <s v="Eugene Hildebrand"/>
    <x v="2"/>
    <s v="United States"/>
    <s v="Newport News"/>
    <x v="17"/>
    <n v="23602"/>
    <x v="0"/>
    <s v="OFF-SU-10000898"/>
    <x v="1"/>
    <x v="14"/>
    <s v="Acme Hot Forged Carbon Steel Scissors with Nickel-Plated Handles, 3 7/8&quot; Cut, 8&quot;L"/>
    <x v="1695"/>
    <n v="5"/>
    <n v="0"/>
    <n v="20.154999999999994"/>
  </r>
  <r>
    <x v="5002"/>
    <x v="2476"/>
    <x v="0"/>
    <x v="1012"/>
    <d v="2013-05-25T00:00:00"/>
    <s v="Same Day"/>
    <x v="258"/>
    <s v="Eugene Hildebrand"/>
    <x v="2"/>
    <s v="United States"/>
    <s v="Newport News"/>
    <x v="17"/>
    <n v="23602"/>
    <x v="0"/>
    <s v="OFF-PA-10004327"/>
    <x v="1"/>
    <x v="10"/>
    <s v="Xerox 1911"/>
    <x v="879"/>
    <n v="4"/>
    <n v="0"/>
    <n v="91.967999999999989"/>
  </r>
  <r>
    <x v="5003"/>
    <x v="2477"/>
    <x v="0"/>
    <x v="877"/>
    <d v="2013-10-13T00:00:00"/>
    <s v="Standard Class"/>
    <x v="693"/>
    <s v="Cindy Chapman"/>
    <x v="0"/>
    <s v="United States"/>
    <s v="Los Angeles"/>
    <x v="1"/>
    <n v="90032"/>
    <x v="1"/>
    <s v="OFF-PA-10000143"/>
    <x v="1"/>
    <x v="10"/>
    <s v="Astroparche Fine Business Paper"/>
    <x v="232"/>
    <n v="2"/>
    <n v="0"/>
    <n v="5.0688000000000004"/>
  </r>
  <r>
    <x v="5004"/>
    <x v="2478"/>
    <x v="2"/>
    <x v="1013"/>
    <d v="2011-05-02T00:00:00"/>
    <s v="Second Class"/>
    <x v="612"/>
    <s v="Tamara Manning"/>
    <x v="0"/>
    <s v="United States"/>
    <s v="Jackson"/>
    <x v="35"/>
    <n v="39212"/>
    <x v="0"/>
    <s v="TEC-AC-10002550"/>
    <x v="2"/>
    <x v="11"/>
    <s v="Maxell 4.7GB DVD-RW 3/Pack"/>
    <x v="3706"/>
    <n v="3"/>
    <n v="0"/>
    <n v="16.2486"/>
  </r>
  <r>
    <x v="5005"/>
    <x v="2479"/>
    <x v="1"/>
    <x v="113"/>
    <d v="2012-11-14T00:00:00"/>
    <s v="Second Class"/>
    <x v="281"/>
    <s v="Steve Chapman"/>
    <x v="1"/>
    <s v="United States"/>
    <s v="Richmond"/>
    <x v="14"/>
    <n v="47374"/>
    <x v="2"/>
    <s v="OFF-ST-10003306"/>
    <x v="1"/>
    <x v="4"/>
    <s v="Letter Size Cart"/>
    <x v="412"/>
    <n v="5"/>
    <n v="0"/>
    <n v="207.14699999999993"/>
  </r>
  <r>
    <x v="5006"/>
    <x v="2480"/>
    <x v="1"/>
    <x v="529"/>
    <d v="2012-11-14T00:00:00"/>
    <s v="Standard Class"/>
    <x v="656"/>
    <s v="Dean percer"/>
    <x v="2"/>
    <s v="United States"/>
    <s v="New York City"/>
    <x v="15"/>
    <n v="10035"/>
    <x v="3"/>
    <s v="TEC-MA-10000045"/>
    <x v="2"/>
    <x v="15"/>
    <s v="Zebra ZM400 Thermal Label Printer"/>
    <x v="3707"/>
    <n v="2"/>
    <n v="0"/>
    <n v="1114.5119999999999"/>
  </r>
  <r>
    <x v="5007"/>
    <x v="2480"/>
    <x v="1"/>
    <x v="529"/>
    <d v="2012-11-14T00:00:00"/>
    <s v="Standard Class"/>
    <x v="656"/>
    <s v="Dean percer"/>
    <x v="2"/>
    <s v="United States"/>
    <s v="New York City"/>
    <x v="15"/>
    <n v="10035"/>
    <x v="3"/>
    <s v="OFF-ST-10001505"/>
    <x v="1"/>
    <x v="4"/>
    <s v="Perma STOR-ALL Hanging File Box, 13 1/8&quot;W x 12 1/4&quot;D x 10 1/2&quot;H"/>
    <x v="1465"/>
    <n v="3"/>
    <n v="0"/>
    <n v="3.0497999999999985"/>
  </r>
  <r>
    <x v="5008"/>
    <x v="2481"/>
    <x v="1"/>
    <x v="67"/>
    <d v="2012-09-14T00:00:00"/>
    <s v="Standard Class"/>
    <x v="756"/>
    <s v="Lisa Ryan"/>
    <x v="1"/>
    <s v="United States"/>
    <s v="Philadelphia"/>
    <x v="9"/>
    <n v="19134"/>
    <x v="3"/>
    <s v="OFF-BI-10004781"/>
    <x v="1"/>
    <x v="8"/>
    <s v="GBC Wire Binding Strips"/>
    <x v="3708"/>
    <n v="1"/>
    <n v="0.7"/>
    <n v="-6.9827999999999975"/>
  </r>
  <r>
    <x v="5009"/>
    <x v="2481"/>
    <x v="1"/>
    <x v="67"/>
    <d v="2012-09-14T00:00:00"/>
    <s v="Standard Class"/>
    <x v="756"/>
    <s v="Lisa Ryan"/>
    <x v="1"/>
    <s v="United States"/>
    <s v="Philadelphia"/>
    <x v="9"/>
    <n v="19134"/>
    <x v="3"/>
    <s v="TEC-PH-10002680"/>
    <x v="2"/>
    <x v="7"/>
    <s v="Samsung Galaxy Note 3"/>
    <x v="3709"/>
    <n v="6"/>
    <n v="0.4"/>
    <n v="-131.9940000000002"/>
  </r>
  <r>
    <x v="5010"/>
    <x v="2481"/>
    <x v="1"/>
    <x v="67"/>
    <d v="2012-09-14T00:00:00"/>
    <s v="Standard Class"/>
    <x v="756"/>
    <s v="Lisa Ryan"/>
    <x v="1"/>
    <s v="United States"/>
    <s v="Philadelphia"/>
    <x v="9"/>
    <n v="19134"/>
    <x v="3"/>
    <s v="OFF-BI-10000848"/>
    <x v="1"/>
    <x v="8"/>
    <s v="Angle-D Ring Binders"/>
    <x v="3710"/>
    <n v="3"/>
    <n v="0.7"/>
    <n v="-3.9383999999999997"/>
  </r>
  <r>
    <x v="5011"/>
    <x v="2482"/>
    <x v="3"/>
    <x v="943"/>
    <d v="2014-05-14T00:00:00"/>
    <s v="First Class"/>
    <x v="477"/>
    <s v="Todd Sumrall"/>
    <x v="1"/>
    <s v="United States"/>
    <s v="Phoenix"/>
    <x v="16"/>
    <n v="85023"/>
    <x v="1"/>
    <s v="FUR-BO-10004467"/>
    <x v="0"/>
    <x v="0"/>
    <s v="Bestar Classic Bookcase"/>
    <x v="3711"/>
    <n v="7"/>
    <n v="0.7"/>
    <n v="-356.96429999999998"/>
  </r>
  <r>
    <x v="5012"/>
    <x v="2483"/>
    <x v="3"/>
    <x v="246"/>
    <d v="2014-07-27T00:00:00"/>
    <s v="Standard Class"/>
    <x v="680"/>
    <s v="Sean Wendt"/>
    <x v="2"/>
    <s v="United States"/>
    <s v="Cleveland"/>
    <x v="24"/>
    <n v="44105"/>
    <x v="3"/>
    <s v="OFF-BI-10001670"/>
    <x v="1"/>
    <x v="8"/>
    <s v="Vinyl Sectional Post Binders"/>
    <x v="3712"/>
    <n v="3"/>
    <n v="0.7"/>
    <n v="-22.619999999999997"/>
  </r>
  <r>
    <x v="5013"/>
    <x v="2483"/>
    <x v="3"/>
    <x v="246"/>
    <d v="2014-07-27T00:00:00"/>
    <s v="Standard Class"/>
    <x v="680"/>
    <s v="Sean Wendt"/>
    <x v="2"/>
    <s v="United States"/>
    <s v="Cleveland"/>
    <x v="24"/>
    <n v="44105"/>
    <x v="3"/>
    <s v="OFF-ST-10000136"/>
    <x v="1"/>
    <x v="4"/>
    <s v="Letter Size File"/>
    <x v="3713"/>
    <n v="7"/>
    <n v="0.2"/>
    <n v="25.010999999999967"/>
  </r>
  <r>
    <x v="5014"/>
    <x v="2483"/>
    <x v="3"/>
    <x v="246"/>
    <d v="2014-07-27T00:00:00"/>
    <s v="Standard Class"/>
    <x v="680"/>
    <s v="Sean Wendt"/>
    <x v="2"/>
    <s v="United States"/>
    <s v="Cleveland"/>
    <x v="24"/>
    <n v="44105"/>
    <x v="3"/>
    <s v="TEC-PH-10004522"/>
    <x v="2"/>
    <x v="7"/>
    <s v="Dexim XPower Skin Super-Thin Power Case for iPhone 5 - Black"/>
    <x v="3714"/>
    <n v="6"/>
    <n v="0.4"/>
    <n v="-52.640999999999991"/>
  </r>
  <r>
    <x v="5015"/>
    <x v="2484"/>
    <x v="2"/>
    <x v="156"/>
    <d v="2011-11-29T00:00:00"/>
    <s v="Standard Class"/>
    <x v="513"/>
    <s v="Thea Hendricks"/>
    <x v="0"/>
    <s v="United States"/>
    <s v="Toledo"/>
    <x v="24"/>
    <n v="43615"/>
    <x v="3"/>
    <s v="FUR-FU-10002960"/>
    <x v="0"/>
    <x v="5"/>
    <s v="Eldon 200 Class Desk Accessories, Burgundy"/>
    <x v="200"/>
    <n v="7"/>
    <n v="0.2"/>
    <n v="9.6712000000000025"/>
  </r>
  <r>
    <x v="5016"/>
    <x v="2484"/>
    <x v="2"/>
    <x v="156"/>
    <d v="2011-11-29T00:00:00"/>
    <s v="Standard Class"/>
    <x v="513"/>
    <s v="Thea Hendricks"/>
    <x v="0"/>
    <s v="United States"/>
    <s v="Toledo"/>
    <x v="24"/>
    <n v="43615"/>
    <x v="3"/>
    <s v="TEC-PH-10002584"/>
    <x v="2"/>
    <x v="7"/>
    <s v="Samsung Galaxy S4"/>
    <x v="3715"/>
    <n v="4"/>
    <n v="0.4"/>
    <n v="-250.39600000000019"/>
  </r>
  <r>
    <x v="5017"/>
    <x v="2485"/>
    <x v="2"/>
    <x v="647"/>
    <d v="2011-11-18T00:00:00"/>
    <s v="First Class"/>
    <x v="757"/>
    <s v="Shahid Shariari"/>
    <x v="0"/>
    <s v="United States"/>
    <s v="Los Angeles"/>
    <x v="1"/>
    <n v="90008"/>
    <x v="1"/>
    <s v="FUR-FU-10002505"/>
    <x v="0"/>
    <x v="5"/>
    <s v="Eldon 100 Class Desk Accessories"/>
    <x v="3716"/>
    <n v="3"/>
    <n v="0"/>
    <n v="3.2351999999999994"/>
  </r>
  <r>
    <x v="5018"/>
    <x v="2485"/>
    <x v="2"/>
    <x v="647"/>
    <d v="2011-11-18T00:00:00"/>
    <s v="First Class"/>
    <x v="757"/>
    <s v="Shahid Shariari"/>
    <x v="0"/>
    <s v="United States"/>
    <s v="Los Angeles"/>
    <x v="1"/>
    <n v="90008"/>
    <x v="1"/>
    <s v="TEC-AC-10003832"/>
    <x v="2"/>
    <x v="11"/>
    <s v="Logitech P710e Mobile Speakerphone"/>
    <x v="3717"/>
    <n v="3"/>
    <n v="0"/>
    <n v="146.76929999999993"/>
  </r>
  <r>
    <x v="5019"/>
    <x v="2485"/>
    <x v="2"/>
    <x v="647"/>
    <d v="2011-11-18T00:00:00"/>
    <s v="First Class"/>
    <x v="757"/>
    <s v="Shahid Shariari"/>
    <x v="0"/>
    <s v="United States"/>
    <s v="Los Angeles"/>
    <x v="1"/>
    <n v="90008"/>
    <x v="1"/>
    <s v="OFF-SU-10002537"/>
    <x v="1"/>
    <x v="14"/>
    <s v="Acme Box Cutter Scissors"/>
    <x v="3718"/>
    <n v="2"/>
    <n v="0"/>
    <n v="5.3196000000000012"/>
  </r>
  <r>
    <x v="5020"/>
    <x v="2486"/>
    <x v="3"/>
    <x v="721"/>
    <d v="2014-03-26T00:00:00"/>
    <s v="Second Class"/>
    <x v="89"/>
    <s v="Mary Zewe"/>
    <x v="1"/>
    <s v="United States"/>
    <s v="New York City"/>
    <x v="15"/>
    <n v="10011"/>
    <x v="3"/>
    <s v="OFF-SU-10003505"/>
    <x v="1"/>
    <x v="14"/>
    <s v="Premier Electric Letter Opener"/>
    <x v="3719"/>
    <n v="3"/>
    <n v="0"/>
    <n v="17.378999999999976"/>
  </r>
  <r>
    <x v="5021"/>
    <x v="2487"/>
    <x v="0"/>
    <x v="122"/>
    <d v="2013-12-25T00:00:00"/>
    <s v="Standard Class"/>
    <x v="188"/>
    <s v="Jeremy Ellison"/>
    <x v="0"/>
    <s v="United States"/>
    <s v="San Diego"/>
    <x v="1"/>
    <n v="92037"/>
    <x v="1"/>
    <s v="TEC-AC-10001465"/>
    <x v="2"/>
    <x v="11"/>
    <s v="SanDisk Cruzer 64 GB USB Flash Drive"/>
    <x v="3720"/>
    <n v="2"/>
    <n v="0"/>
    <n v="21.791999999999994"/>
  </r>
  <r>
    <x v="5022"/>
    <x v="2487"/>
    <x v="0"/>
    <x v="122"/>
    <d v="2013-12-25T00:00:00"/>
    <s v="Standard Class"/>
    <x v="188"/>
    <s v="Jeremy Ellison"/>
    <x v="0"/>
    <s v="United States"/>
    <s v="San Diego"/>
    <x v="1"/>
    <n v="92037"/>
    <x v="1"/>
    <s v="TEC-AC-10003832"/>
    <x v="2"/>
    <x v="11"/>
    <s v="Logitech P710e Mobile Speakerphone"/>
    <x v="3717"/>
    <n v="3"/>
    <n v="0"/>
    <n v="146.76929999999993"/>
  </r>
  <r>
    <x v="5023"/>
    <x v="2487"/>
    <x v="0"/>
    <x v="122"/>
    <d v="2013-12-25T00:00:00"/>
    <s v="Standard Class"/>
    <x v="188"/>
    <s v="Jeremy Ellison"/>
    <x v="0"/>
    <s v="United States"/>
    <s v="San Diego"/>
    <x v="1"/>
    <n v="92037"/>
    <x v="1"/>
    <s v="FUR-FU-10003731"/>
    <x v="0"/>
    <x v="5"/>
    <s v="Eldon Expressions Wood and Plastic Desk Accessories, Oak"/>
    <x v="3089"/>
    <n v="4"/>
    <n v="0"/>
    <n v="11.177600000000002"/>
  </r>
  <r>
    <x v="5024"/>
    <x v="2488"/>
    <x v="3"/>
    <x v="570"/>
    <d v="2014-08-04T00:00:00"/>
    <s v="Standard Class"/>
    <x v="288"/>
    <s v="Roland Fjeld"/>
    <x v="0"/>
    <s v="United States"/>
    <s v="Oklahoma City"/>
    <x v="26"/>
    <n v="73120"/>
    <x v="2"/>
    <s v="OFF-BI-10004828"/>
    <x v="1"/>
    <x v="8"/>
    <s v="GBC Poly Designer Binding Covers"/>
    <x v="3446"/>
    <n v="2"/>
    <n v="0"/>
    <n v="16.405199999999997"/>
  </r>
  <r>
    <x v="5025"/>
    <x v="2488"/>
    <x v="3"/>
    <x v="570"/>
    <d v="2014-08-04T00:00:00"/>
    <s v="Standard Class"/>
    <x v="288"/>
    <s v="Roland Fjeld"/>
    <x v="0"/>
    <s v="United States"/>
    <s v="Oklahoma City"/>
    <x v="26"/>
    <n v="73120"/>
    <x v="2"/>
    <s v="TEC-PH-10003012"/>
    <x v="2"/>
    <x v="7"/>
    <s v="Nortel Meridian M3904 Professional Digital phone"/>
    <x v="3721"/>
    <n v="3"/>
    <n v="0"/>
    <n v="133.97129999999996"/>
  </r>
  <r>
    <x v="5026"/>
    <x v="2488"/>
    <x v="3"/>
    <x v="570"/>
    <d v="2014-08-04T00:00:00"/>
    <s v="Standard Class"/>
    <x v="288"/>
    <s v="Roland Fjeld"/>
    <x v="0"/>
    <s v="United States"/>
    <s v="Oklahoma City"/>
    <x v="26"/>
    <n v="73120"/>
    <x v="2"/>
    <s v="OFF-AP-10002311"/>
    <x v="1"/>
    <x v="9"/>
    <s v="Holmes Replacement Filter for HEPA Air Cleaner, Very Large Room, HEPA Filter"/>
    <x v="1609"/>
    <n v="2"/>
    <n v="0"/>
    <n v="60.552800000000005"/>
  </r>
  <r>
    <x v="5027"/>
    <x v="2488"/>
    <x v="3"/>
    <x v="570"/>
    <d v="2014-08-04T00:00:00"/>
    <s v="Standard Class"/>
    <x v="288"/>
    <s v="Roland Fjeld"/>
    <x v="0"/>
    <s v="United States"/>
    <s v="Oklahoma City"/>
    <x v="26"/>
    <n v="73120"/>
    <x v="2"/>
    <s v="FUR-CH-10004626"/>
    <x v="0"/>
    <x v="1"/>
    <s v="Office Star Flex Back Scooter Chair with Aluminum Finish Frame"/>
    <x v="3722"/>
    <n v="3"/>
    <n v="0"/>
    <n v="72.640799999999999"/>
  </r>
  <r>
    <x v="5028"/>
    <x v="2489"/>
    <x v="2"/>
    <x v="814"/>
    <d v="2011-09-07T00:00:00"/>
    <s v="Second Class"/>
    <x v="610"/>
    <s v="Christina VanderZanden"/>
    <x v="0"/>
    <s v="United States"/>
    <s v="Chicago"/>
    <x v="10"/>
    <n v="60653"/>
    <x v="2"/>
    <s v="TEC-AC-10001606"/>
    <x v="2"/>
    <x v="11"/>
    <s v="Logitech Wireless Performance Mouse MX for PC and Mac"/>
    <x v="1977"/>
    <n v="3"/>
    <n v="0.2"/>
    <n v="53.994600000000005"/>
  </r>
  <r>
    <x v="5029"/>
    <x v="2490"/>
    <x v="3"/>
    <x v="926"/>
    <d v="2014-02-03T00:00:00"/>
    <s v="Standard Class"/>
    <x v="364"/>
    <s v="Vivek Gonzalez"/>
    <x v="0"/>
    <s v="United States"/>
    <s v="San Francisco"/>
    <x v="1"/>
    <n v="94109"/>
    <x v="1"/>
    <s v="OFF-AR-10001216"/>
    <x v="1"/>
    <x v="6"/>
    <s v="Newell 339"/>
    <x v="484"/>
    <n v="3"/>
    <n v="0"/>
    <n v="2.1683999999999997"/>
  </r>
  <r>
    <x v="5030"/>
    <x v="2490"/>
    <x v="3"/>
    <x v="926"/>
    <d v="2014-02-03T00:00:00"/>
    <s v="Standard Class"/>
    <x v="364"/>
    <s v="Vivek Gonzalez"/>
    <x v="0"/>
    <s v="United States"/>
    <s v="San Francisco"/>
    <x v="1"/>
    <n v="94109"/>
    <x v="1"/>
    <s v="OFF-SU-10001664"/>
    <x v="1"/>
    <x v="14"/>
    <s v="Acme Office Executive Series Stainless Steel Trimmers"/>
    <x v="3723"/>
    <n v="1"/>
    <n v="0"/>
    <n v="2.2282000000000002"/>
  </r>
  <r>
    <x v="5031"/>
    <x v="2490"/>
    <x v="3"/>
    <x v="926"/>
    <d v="2014-02-03T00:00:00"/>
    <s v="Standard Class"/>
    <x v="364"/>
    <s v="Vivek Gonzalez"/>
    <x v="0"/>
    <s v="United States"/>
    <s v="San Francisco"/>
    <x v="1"/>
    <n v="94109"/>
    <x v="1"/>
    <s v="OFF-BI-10002498"/>
    <x v="1"/>
    <x v="8"/>
    <s v="Clear Mylar Reinforcing Strips"/>
    <x v="473"/>
    <n v="8"/>
    <n v="0.2"/>
    <n v="40.370399999999997"/>
  </r>
  <r>
    <x v="5032"/>
    <x v="2491"/>
    <x v="0"/>
    <x v="482"/>
    <d v="2014-01-03T00:00:00"/>
    <s v="Standard Class"/>
    <x v="179"/>
    <s v="Brenda Bowman"/>
    <x v="1"/>
    <s v="United States"/>
    <s v="Vineland"/>
    <x v="30"/>
    <n v="8360"/>
    <x v="3"/>
    <s v="FUR-CH-10003968"/>
    <x v="0"/>
    <x v="1"/>
    <s v="Novimex Turbo Task Chair"/>
    <x v="3724"/>
    <n v="3"/>
    <n v="0"/>
    <n v="25.552800000000005"/>
  </r>
  <r>
    <x v="5033"/>
    <x v="2491"/>
    <x v="0"/>
    <x v="482"/>
    <d v="2014-01-03T00:00:00"/>
    <s v="Standard Class"/>
    <x v="179"/>
    <s v="Brenda Bowman"/>
    <x v="1"/>
    <s v="United States"/>
    <s v="Vineland"/>
    <x v="30"/>
    <n v="8360"/>
    <x v="3"/>
    <s v="OFF-AP-10002765"/>
    <x v="1"/>
    <x v="9"/>
    <s v="Fellowes Advanced Computer Series Surge Protectors"/>
    <x v="3725"/>
    <n v="1"/>
    <n v="0"/>
    <n v="7.4172000000000011"/>
  </r>
  <r>
    <x v="5034"/>
    <x v="2492"/>
    <x v="1"/>
    <x v="101"/>
    <d v="2012-08-13T00:00:00"/>
    <s v="Second Class"/>
    <x v="367"/>
    <s v="Hallie Redmond"/>
    <x v="2"/>
    <s v="United States"/>
    <s v="Milwaukee"/>
    <x v="6"/>
    <n v="53209"/>
    <x v="2"/>
    <s v="FUR-BO-10004690"/>
    <x v="0"/>
    <x v="0"/>
    <s v="O'Sullivan Cherrywood Estates Traditional Barrister Bookcase"/>
    <x v="3726"/>
    <n v="5"/>
    <n v="0"/>
    <n v="48.117999999999981"/>
  </r>
  <r>
    <x v="5035"/>
    <x v="2493"/>
    <x v="2"/>
    <x v="322"/>
    <d v="2011-04-12T00:00:00"/>
    <s v="Standard Class"/>
    <x v="609"/>
    <s v="Scott Cohen"/>
    <x v="1"/>
    <s v="United States"/>
    <s v="Seattle"/>
    <x v="4"/>
    <n v="98115"/>
    <x v="1"/>
    <s v="FUR-TA-10000688"/>
    <x v="0"/>
    <x v="3"/>
    <s v="Chromcraft Bull-Nose Wood Round Conference Table Top, Wood Base"/>
    <x v="2327"/>
    <n v="3"/>
    <n v="0"/>
    <n v="111.10349999999994"/>
  </r>
  <r>
    <x v="5036"/>
    <x v="2493"/>
    <x v="2"/>
    <x v="322"/>
    <d v="2011-04-12T00:00:00"/>
    <s v="Standard Class"/>
    <x v="609"/>
    <s v="Scott Cohen"/>
    <x v="1"/>
    <s v="United States"/>
    <s v="Seattle"/>
    <x v="4"/>
    <n v="98115"/>
    <x v="1"/>
    <s v="TEC-AC-10003441"/>
    <x v="2"/>
    <x v="11"/>
    <s v="Kingston Digital DataTraveler 32GB USB 2.0"/>
    <x v="1284"/>
    <n v="2"/>
    <n v="0"/>
    <n v="2.0339999999999989"/>
  </r>
  <r>
    <x v="5037"/>
    <x v="2494"/>
    <x v="3"/>
    <x v="701"/>
    <d v="2014-11-22T00:00:00"/>
    <s v="Second Class"/>
    <x v="283"/>
    <s v="Emily Grady"/>
    <x v="0"/>
    <s v="United States"/>
    <s v="Naperville"/>
    <x v="10"/>
    <n v="60540"/>
    <x v="2"/>
    <s v="TEC-AC-10003610"/>
    <x v="2"/>
    <x v="11"/>
    <s v="Logitech Illuminated - Keyboard"/>
    <x v="3727"/>
    <n v="5"/>
    <n v="0.2"/>
    <n v="83.98599999999999"/>
  </r>
  <r>
    <x v="5038"/>
    <x v="2495"/>
    <x v="1"/>
    <x v="655"/>
    <d v="2012-07-12T00:00:00"/>
    <s v="First Class"/>
    <x v="477"/>
    <s v="Todd Sumrall"/>
    <x v="1"/>
    <s v="United States"/>
    <s v="Wilmington"/>
    <x v="13"/>
    <n v="19805"/>
    <x v="3"/>
    <s v="FUR-TA-10001520"/>
    <x v="0"/>
    <x v="3"/>
    <s v="Lesro Sheffield Collection Coffee Table, End Table, Center Table, Corner Table"/>
    <x v="3728"/>
    <n v="4"/>
    <n v="0.3"/>
    <n v="-37.112400000000036"/>
  </r>
  <r>
    <x v="5039"/>
    <x v="2495"/>
    <x v="1"/>
    <x v="655"/>
    <d v="2012-07-12T00:00:00"/>
    <s v="First Class"/>
    <x v="477"/>
    <s v="Todd Sumrall"/>
    <x v="1"/>
    <s v="United States"/>
    <s v="Wilmington"/>
    <x v="13"/>
    <n v="19805"/>
    <x v="3"/>
    <s v="TEC-PH-10001817"/>
    <x v="2"/>
    <x v="7"/>
    <s v="Wilson Electronics DB Pro Signal Booster"/>
    <x v="3729"/>
    <n v="2"/>
    <n v="0"/>
    <n v="193.32000000000005"/>
  </r>
  <r>
    <x v="5040"/>
    <x v="2495"/>
    <x v="1"/>
    <x v="655"/>
    <d v="2012-07-12T00:00:00"/>
    <s v="First Class"/>
    <x v="477"/>
    <s v="Todd Sumrall"/>
    <x v="1"/>
    <s v="United States"/>
    <s v="Wilmington"/>
    <x v="13"/>
    <n v="19805"/>
    <x v="3"/>
    <s v="OFF-BI-10004492"/>
    <x v="1"/>
    <x v="8"/>
    <s v="Tuf-Vin Binders"/>
    <x v="3730"/>
    <n v="7"/>
    <n v="0"/>
    <n v="103.89819999999997"/>
  </r>
  <r>
    <x v="5041"/>
    <x v="2496"/>
    <x v="0"/>
    <x v="338"/>
    <d v="2013-11-14T00:00:00"/>
    <s v="Second Class"/>
    <x v="482"/>
    <s v="Arianne Irving"/>
    <x v="0"/>
    <s v="United States"/>
    <s v="Los Angeles"/>
    <x v="1"/>
    <n v="90036"/>
    <x v="1"/>
    <s v="OFF-PA-10002421"/>
    <x v="1"/>
    <x v="10"/>
    <s v="Embossed Ink Jet Note Cards"/>
    <x v="3731"/>
    <n v="3"/>
    <n v="0"/>
    <n v="32.500799999999998"/>
  </r>
  <r>
    <x v="5042"/>
    <x v="2496"/>
    <x v="0"/>
    <x v="338"/>
    <d v="2013-11-14T00:00:00"/>
    <s v="Second Class"/>
    <x v="482"/>
    <s v="Arianne Irving"/>
    <x v="0"/>
    <s v="United States"/>
    <s v="Los Angeles"/>
    <x v="1"/>
    <n v="90036"/>
    <x v="1"/>
    <s v="OFF-AP-10000055"/>
    <x v="1"/>
    <x v="9"/>
    <s v="Belkin F9S820V06 8 Outlet Surge"/>
    <x v="681"/>
    <n v="4"/>
    <n v="0"/>
    <n v="38.975999999999985"/>
  </r>
  <r>
    <x v="5043"/>
    <x v="2496"/>
    <x v="0"/>
    <x v="338"/>
    <d v="2013-11-14T00:00:00"/>
    <s v="Second Class"/>
    <x v="482"/>
    <s v="Arianne Irving"/>
    <x v="0"/>
    <s v="United States"/>
    <s v="Los Angeles"/>
    <x v="1"/>
    <n v="90036"/>
    <x v="1"/>
    <s v="FUR-FU-10000965"/>
    <x v="0"/>
    <x v="5"/>
    <s v="Howard Miller 11-1/2&quot; Diameter Ridgewood Wall Clock"/>
    <x v="3732"/>
    <n v="9"/>
    <n v="0"/>
    <n v="191.65860000000001"/>
  </r>
  <r>
    <x v="5044"/>
    <x v="2496"/>
    <x v="0"/>
    <x v="338"/>
    <d v="2013-11-14T00:00:00"/>
    <s v="Second Class"/>
    <x v="482"/>
    <s v="Arianne Irving"/>
    <x v="0"/>
    <s v="United States"/>
    <s v="Los Angeles"/>
    <x v="1"/>
    <n v="90036"/>
    <x v="1"/>
    <s v="OFF-PA-10001363"/>
    <x v="1"/>
    <x v="10"/>
    <s v="Xerox 1933"/>
    <x v="3733"/>
    <n v="5"/>
    <n v="0"/>
    <n v="28.857999999999997"/>
  </r>
  <r>
    <x v="5045"/>
    <x v="2496"/>
    <x v="0"/>
    <x v="338"/>
    <d v="2013-11-14T00:00:00"/>
    <s v="Second Class"/>
    <x v="482"/>
    <s v="Arianne Irving"/>
    <x v="0"/>
    <s v="United States"/>
    <s v="Los Angeles"/>
    <x v="1"/>
    <n v="90036"/>
    <x v="1"/>
    <s v="OFF-ST-10001496"/>
    <x v="1"/>
    <x v="4"/>
    <s v="Standard Rollaway File with Lock"/>
    <x v="3734"/>
    <n v="4"/>
    <n v="0"/>
    <n v="187.39760000000001"/>
  </r>
  <r>
    <x v="5046"/>
    <x v="2496"/>
    <x v="0"/>
    <x v="338"/>
    <d v="2013-11-14T00:00:00"/>
    <s v="Second Class"/>
    <x v="482"/>
    <s v="Arianne Irving"/>
    <x v="0"/>
    <s v="United States"/>
    <s v="Los Angeles"/>
    <x v="1"/>
    <n v="90036"/>
    <x v="1"/>
    <s v="OFF-BI-10004656"/>
    <x v="1"/>
    <x v="8"/>
    <s v="Peel &amp; Stick Add-On Corner Pockets"/>
    <x v="1182"/>
    <n v="3"/>
    <n v="0.2"/>
    <n v="1.8143999999999996"/>
  </r>
  <r>
    <x v="5047"/>
    <x v="2496"/>
    <x v="0"/>
    <x v="338"/>
    <d v="2013-11-14T00:00:00"/>
    <s v="Second Class"/>
    <x v="482"/>
    <s v="Arianne Irving"/>
    <x v="0"/>
    <s v="United States"/>
    <s v="Los Angeles"/>
    <x v="1"/>
    <n v="90036"/>
    <x v="1"/>
    <s v="OFF-AR-10001227"/>
    <x v="1"/>
    <x v="6"/>
    <s v="Newell 338"/>
    <x v="456"/>
    <n v="5"/>
    <n v="0"/>
    <n v="3.9690000000000003"/>
  </r>
  <r>
    <x v="5048"/>
    <x v="2497"/>
    <x v="2"/>
    <x v="691"/>
    <d v="2011-04-04T00:00:00"/>
    <s v="Standard Class"/>
    <x v="732"/>
    <s v="Dorothy Dickinson"/>
    <x v="0"/>
    <s v="United States"/>
    <s v="Chicago"/>
    <x v="10"/>
    <n v="60610"/>
    <x v="2"/>
    <s v="OFF-BI-10002071"/>
    <x v="1"/>
    <x v="8"/>
    <s v="Fellowes Black Plastic Comb Bindings"/>
    <x v="3735"/>
    <n v="7"/>
    <n v="0.8"/>
    <n v="-13.827800000000003"/>
  </r>
  <r>
    <x v="5049"/>
    <x v="2497"/>
    <x v="2"/>
    <x v="691"/>
    <d v="2011-04-04T00:00:00"/>
    <s v="Standard Class"/>
    <x v="732"/>
    <s v="Dorothy Dickinson"/>
    <x v="0"/>
    <s v="United States"/>
    <s v="Chicago"/>
    <x v="10"/>
    <n v="60610"/>
    <x v="2"/>
    <s v="TEC-AC-10004901"/>
    <x v="2"/>
    <x v="11"/>
    <s v="Kensington SlimBlade Notebook Wireless Mouse with Nano Receiver "/>
    <x v="1566"/>
    <n v="2"/>
    <n v="0.2"/>
    <n v="13.997199999999999"/>
  </r>
  <r>
    <x v="5050"/>
    <x v="2498"/>
    <x v="1"/>
    <x v="227"/>
    <d v="2012-09-24T00:00:00"/>
    <s v="Standard Class"/>
    <x v="144"/>
    <s v="Adam Bellavance"/>
    <x v="2"/>
    <s v="United States"/>
    <s v="Des Moines"/>
    <x v="4"/>
    <n v="98198"/>
    <x v="1"/>
    <s v="OFF-PA-10001776"/>
    <x v="1"/>
    <x v="10"/>
    <s v="Wirebound Message Books, Four 2 3/4&quot; x 5&quot; Forms per Page, 600 Sets per Book"/>
    <x v="1909"/>
    <n v="2"/>
    <n v="0"/>
    <n v="8.7137999999999991"/>
  </r>
  <r>
    <x v="5051"/>
    <x v="2499"/>
    <x v="1"/>
    <x v="209"/>
    <d v="2012-11-11T00:00:00"/>
    <s v="Standard Class"/>
    <x v="208"/>
    <s v="Karen Bern"/>
    <x v="1"/>
    <s v="United States"/>
    <s v="Philadelphia"/>
    <x v="9"/>
    <n v="19140"/>
    <x v="3"/>
    <s v="OFF-EN-10000483"/>
    <x v="1"/>
    <x v="12"/>
    <s v="White Envelopes, White Envelopes with Clear Poly Window"/>
    <x v="3736"/>
    <n v="2"/>
    <n v="0.2"/>
    <n v="7.9299999999999971"/>
  </r>
  <r>
    <x v="5052"/>
    <x v="2500"/>
    <x v="3"/>
    <x v="240"/>
    <d v="2014-05-20T00:00:00"/>
    <s v="Same Day"/>
    <x v="547"/>
    <s v="John Castell"/>
    <x v="0"/>
    <s v="United States"/>
    <s v="Atlanta"/>
    <x v="32"/>
    <n v="30318"/>
    <x v="0"/>
    <s v="OFF-PA-10003129"/>
    <x v="1"/>
    <x v="10"/>
    <s v="Tops White Computer Printout Paper"/>
    <x v="3589"/>
    <n v="4"/>
    <n v="0"/>
    <n v="91.950799999999987"/>
  </r>
  <r>
    <x v="5053"/>
    <x v="2501"/>
    <x v="1"/>
    <x v="928"/>
    <d v="2012-01-08T00:00:00"/>
    <s v="Second Class"/>
    <x v="733"/>
    <s v="Amy Hunt"/>
    <x v="0"/>
    <s v="United States"/>
    <s v="Dallas"/>
    <x v="5"/>
    <n v="75217"/>
    <x v="2"/>
    <s v="TEC-AC-10003198"/>
    <x v="2"/>
    <x v="11"/>
    <s v="Enermax Acrylux Wireless Keyboard"/>
    <x v="3737"/>
    <n v="5"/>
    <n v="0.2"/>
    <n v="84.659999999999982"/>
  </r>
  <r>
    <x v="5054"/>
    <x v="2501"/>
    <x v="1"/>
    <x v="928"/>
    <d v="2012-01-08T00:00:00"/>
    <s v="Second Class"/>
    <x v="733"/>
    <s v="Amy Hunt"/>
    <x v="0"/>
    <s v="United States"/>
    <s v="Dallas"/>
    <x v="5"/>
    <n v="75217"/>
    <x v="2"/>
    <s v="OFF-AR-10001246"/>
    <x v="1"/>
    <x v="6"/>
    <s v="Newell 317"/>
    <x v="2617"/>
    <n v="3"/>
    <n v="0.2"/>
    <n v="0.79379999999999962"/>
  </r>
  <r>
    <x v="5055"/>
    <x v="2501"/>
    <x v="1"/>
    <x v="928"/>
    <d v="2012-01-08T00:00:00"/>
    <s v="Second Class"/>
    <x v="733"/>
    <s v="Amy Hunt"/>
    <x v="0"/>
    <s v="United States"/>
    <s v="Dallas"/>
    <x v="5"/>
    <n v="75217"/>
    <x v="2"/>
    <s v="FUR-BO-10003272"/>
    <x v="0"/>
    <x v="0"/>
    <s v="O'Sullivan Living Dimensions 5-Shelf Bookcases"/>
    <x v="3738"/>
    <n v="9"/>
    <n v="0.32"/>
    <n v="-437.5404000000002"/>
  </r>
  <r>
    <x v="5056"/>
    <x v="2502"/>
    <x v="1"/>
    <x v="1014"/>
    <d v="2012-09-11T00:00:00"/>
    <s v="First Class"/>
    <x v="392"/>
    <s v="Neoma Murray"/>
    <x v="0"/>
    <s v="United States"/>
    <s v="Moreno Valley"/>
    <x v="1"/>
    <n v="92553"/>
    <x v="1"/>
    <s v="OFF-PA-10002606"/>
    <x v="1"/>
    <x v="10"/>
    <s v="Xerox 1928"/>
    <x v="1603"/>
    <n v="5"/>
    <n v="0"/>
    <n v="11.879999999999999"/>
  </r>
  <r>
    <x v="5057"/>
    <x v="2502"/>
    <x v="1"/>
    <x v="1014"/>
    <d v="2012-09-11T00:00:00"/>
    <s v="First Class"/>
    <x v="392"/>
    <s v="Neoma Murray"/>
    <x v="0"/>
    <s v="United States"/>
    <s v="Moreno Valley"/>
    <x v="1"/>
    <n v="92553"/>
    <x v="1"/>
    <s v="OFF-ST-10002486"/>
    <x v="1"/>
    <x v="4"/>
    <s v="Eldon Shelf Savers Cubes and Bins"/>
    <x v="3739"/>
    <n v="6"/>
    <n v="0"/>
    <n v="0.83759999999999835"/>
  </r>
  <r>
    <x v="5058"/>
    <x v="2503"/>
    <x v="0"/>
    <x v="1015"/>
    <d v="2013-04-08T00:00:00"/>
    <s v="Standard Class"/>
    <x v="229"/>
    <s v="Carlos Soltero"/>
    <x v="0"/>
    <s v="United States"/>
    <s v="Philadelphia"/>
    <x v="9"/>
    <n v="19140"/>
    <x v="3"/>
    <s v="OFF-BI-10004330"/>
    <x v="1"/>
    <x v="8"/>
    <s v="GBC Velobind Prepunched Cover Sets, Regency Series"/>
    <x v="3740"/>
    <n v="9"/>
    <n v="0.7"/>
    <n v="-83.204999999999984"/>
  </r>
  <r>
    <x v="5059"/>
    <x v="2504"/>
    <x v="0"/>
    <x v="5"/>
    <d v="2013-12-08T00:00:00"/>
    <s v="Second Class"/>
    <x v="236"/>
    <s v="Theone Pippenger"/>
    <x v="0"/>
    <s v="United States"/>
    <s v="Georgetown"/>
    <x v="0"/>
    <n v="40324"/>
    <x v="0"/>
    <s v="TEC-PH-10000560"/>
    <x v="2"/>
    <x v="7"/>
    <s v="Samsung Galaxy S III - 16GB - pebble blue (T-Mobile)"/>
    <x v="1551"/>
    <n v="2"/>
    <n v="0"/>
    <n v="195.99440000000004"/>
  </r>
  <r>
    <x v="5060"/>
    <x v="2504"/>
    <x v="0"/>
    <x v="5"/>
    <d v="2013-12-08T00:00:00"/>
    <s v="Second Class"/>
    <x v="236"/>
    <s v="Theone Pippenger"/>
    <x v="0"/>
    <s v="United States"/>
    <s v="Georgetown"/>
    <x v="0"/>
    <n v="40324"/>
    <x v="0"/>
    <s v="OFF-ST-10000060"/>
    <x v="1"/>
    <x v="4"/>
    <s v="Fellowes Bankers Box Staxonsteel Drawer File/Stacking System"/>
    <x v="3741"/>
    <n v="9"/>
    <n v="0"/>
    <n v="70.178400000000025"/>
  </r>
  <r>
    <x v="5061"/>
    <x v="2505"/>
    <x v="1"/>
    <x v="412"/>
    <d v="2012-05-12T00:00:00"/>
    <s v="Standard Class"/>
    <x v="351"/>
    <s v="Daniel Lacy"/>
    <x v="0"/>
    <s v="United States"/>
    <s v="Minneapolis"/>
    <x v="11"/>
    <n v="55407"/>
    <x v="2"/>
    <s v="OFF-BI-10003684"/>
    <x v="1"/>
    <x v="8"/>
    <s v="Wilson Jones Legal Size Ring Binders"/>
    <x v="3742"/>
    <n v="2"/>
    <n v="0"/>
    <n v="21.99"/>
  </r>
  <r>
    <x v="5062"/>
    <x v="2505"/>
    <x v="1"/>
    <x v="412"/>
    <d v="2012-05-12T00:00:00"/>
    <s v="Standard Class"/>
    <x v="351"/>
    <s v="Daniel Lacy"/>
    <x v="0"/>
    <s v="United States"/>
    <s v="Minneapolis"/>
    <x v="11"/>
    <n v="55407"/>
    <x v="2"/>
    <s v="TEC-PH-10000441"/>
    <x v="2"/>
    <x v="7"/>
    <s v="VTech DS6151"/>
    <x v="2258"/>
    <n v="3"/>
    <n v="0"/>
    <n v="105.83160000000002"/>
  </r>
  <r>
    <x v="5063"/>
    <x v="2505"/>
    <x v="1"/>
    <x v="412"/>
    <d v="2012-05-12T00:00:00"/>
    <s v="Standard Class"/>
    <x v="351"/>
    <s v="Daniel Lacy"/>
    <x v="0"/>
    <s v="United States"/>
    <s v="Minneapolis"/>
    <x v="11"/>
    <n v="55407"/>
    <x v="2"/>
    <s v="FUR-FU-10000723"/>
    <x v="0"/>
    <x v="5"/>
    <s v="Deflect-o EconoMat Studded, No Bevel Mat for Low Pile Carpeting"/>
    <x v="3484"/>
    <n v="3"/>
    <n v="0"/>
    <n v="11.156400000000005"/>
  </r>
  <r>
    <x v="5064"/>
    <x v="2506"/>
    <x v="3"/>
    <x v="585"/>
    <d v="2014-09-25T00:00:00"/>
    <s v="First Class"/>
    <x v="244"/>
    <s v="Christina Anderson"/>
    <x v="0"/>
    <s v="United States"/>
    <s v="Wilmington"/>
    <x v="13"/>
    <n v="19805"/>
    <x v="3"/>
    <s v="TEC-PH-10004977"/>
    <x v="2"/>
    <x v="7"/>
    <s v="GE 30524EE4"/>
    <x v="3743"/>
    <n v="2"/>
    <n v="0"/>
    <n v="113.67419999999998"/>
  </r>
  <r>
    <x v="5065"/>
    <x v="2507"/>
    <x v="3"/>
    <x v="329"/>
    <d v="2014-12-08T00:00:00"/>
    <s v="Standard Class"/>
    <x v="618"/>
    <s v="Shahid Collister"/>
    <x v="0"/>
    <s v="United States"/>
    <s v="Burlington"/>
    <x v="3"/>
    <n v="27217"/>
    <x v="0"/>
    <s v="TEC-AC-10002001"/>
    <x v="2"/>
    <x v="11"/>
    <s v="Logitech Wireless Gaming Headset G930"/>
    <x v="2961"/>
    <n v="3"/>
    <n v="0.2"/>
    <n v="81.59490000000001"/>
  </r>
  <r>
    <x v="5066"/>
    <x v="2507"/>
    <x v="3"/>
    <x v="329"/>
    <d v="2014-12-08T00:00:00"/>
    <s v="Standard Class"/>
    <x v="618"/>
    <s v="Shahid Collister"/>
    <x v="0"/>
    <s v="United States"/>
    <s v="Burlington"/>
    <x v="3"/>
    <n v="27217"/>
    <x v="0"/>
    <s v="FUR-TA-10001889"/>
    <x v="0"/>
    <x v="3"/>
    <s v="Bush Advantage Collection Racetrack Conference Table"/>
    <x v="3744"/>
    <n v="7"/>
    <n v="0.4"/>
    <n v="-653.28340000000003"/>
  </r>
  <r>
    <x v="5067"/>
    <x v="2508"/>
    <x v="3"/>
    <x v="787"/>
    <d v="2014-01-20T00:00:00"/>
    <s v="Standard Class"/>
    <x v="499"/>
    <s v="Tonja Turnell"/>
    <x v="2"/>
    <s v="United States"/>
    <s v="Los Angeles"/>
    <x v="1"/>
    <n v="90008"/>
    <x v="1"/>
    <s v="OFF-AR-10003504"/>
    <x v="1"/>
    <x v="6"/>
    <s v="Newell 347"/>
    <x v="1591"/>
    <n v="5"/>
    <n v="0"/>
    <n v="6.2059999999999977"/>
  </r>
  <r>
    <x v="5068"/>
    <x v="2509"/>
    <x v="2"/>
    <x v="233"/>
    <d v="2011-08-12T00:00:00"/>
    <s v="Standard Class"/>
    <x v="15"/>
    <s v="Matt Abelman"/>
    <x v="2"/>
    <s v="United States"/>
    <s v="Trenton"/>
    <x v="12"/>
    <n v="48183"/>
    <x v="2"/>
    <s v="TEC-CO-10001571"/>
    <x v="2"/>
    <x v="16"/>
    <s v="Sharp 1540cs Digital Laser Copier"/>
    <x v="3745"/>
    <n v="1"/>
    <n v="0"/>
    <n v="274.995"/>
  </r>
  <r>
    <x v="5069"/>
    <x v="2509"/>
    <x v="2"/>
    <x v="233"/>
    <d v="2011-08-12T00:00:00"/>
    <s v="Standard Class"/>
    <x v="15"/>
    <s v="Matt Abelman"/>
    <x v="2"/>
    <s v="United States"/>
    <s v="Trenton"/>
    <x v="12"/>
    <n v="48183"/>
    <x v="2"/>
    <s v="OFF-AP-10002495"/>
    <x v="1"/>
    <x v="9"/>
    <s v="Acco Smartsocket Table Surge Protector, 6 Color-Coded Adapter Outlets"/>
    <x v="3746"/>
    <n v="3"/>
    <n v="0.1"/>
    <n v="37.229999999999983"/>
  </r>
  <r>
    <x v="5070"/>
    <x v="2509"/>
    <x v="2"/>
    <x v="233"/>
    <d v="2011-08-12T00:00:00"/>
    <s v="Standard Class"/>
    <x v="15"/>
    <s v="Matt Abelman"/>
    <x v="2"/>
    <s v="United States"/>
    <s v="Trenton"/>
    <x v="12"/>
    <n v="48183"/>
    <x v="2"/>
    <s v="OFF-EN-10002500"/>
    <x v="1"/>
    <x v="12"/>
    <s v="Globe Weis Peel &amp; Seel First Class Envelopes"/>
    <x v="3747"/>
    <n v="3"/>
    <n v="0"/>
    <n v="17.253"/>
  </r>
  <r>
    <x v="5071"/>
    <x v="2509"/>
    <x v="2"/>
    <x v="233"/>
    <d v="2011-08-12T00:00:00"/>
    <s v="Standard Class"/>
    <x v="15"/>
    <s v="Matt Abelman"/>
    <x v="2"/>
    <s v="United States"/>
    <s v="Trenton"/>
    <x v="12"/>
    <n v="48183"/>
    <x v="2"/>
    <s v="FUR-FU-10002088"/>
    <x v="0"/>
    <x v="5"/>
    <s v="Nu-Dell Float Frame 11 x 14 1/2"/>
    <x v="3748"/>
    <n v="6"/>
    <n v="0"/>
    <n v="22.629600000000003"/>
  </r>
  <r>
    <x v="5072"/>
    <x v="2509"/>
    <x v="2"/>
    <x v="233"/>
    <d v="2011-08-12T00:00:00"/>
    <s v="Standard Class"/>
    <x v="15"/>
    <s v="Matt Abelman"/>
    <x v="2"/>
    <s v="United States"/>
    <s v="Trenton"/>
    <x v="12"/>
    <n v="48183"/>
    <x v="2"/>
    <s v="TEC-PH-10001128"/>
    <x v="2"/>
    <x v="7"/>
    <s v="Motorola Droid Maxx"/>
    <x v="3749"/>
    <n v="2"/>
    <n v="0"/>
    <n v="83.994400000000013"/>
  </r>
  <r>
    <x v="5073"/>
    <x v="2510"/>
    <x v="1"/>
    <x v="599"/>
    <d v="2012-11-05T00:00:00"/>
    <s v="Same Day"/>
    <x v="594"/>
    <s v="Justin MacKendrick"/>
    <x v="0"/>
    <s v="United States"/>
    <s v="San Francisco"/>
    <x v="1"/>
    <n v="94109"/>
    <x v="1"/>
    <s v="OFF-ST-10000649"/>
    <x v="1"/>
    <x v="4"/>
    <s v="Hanging Personal Folder File"/>
    <x v="3750"/>
    <n v="4"/>
    <n v="0"/>
    <n v="15.700000000000003"/>
  </r>
  <r>
    <x v="5074"/>
    <x v="2511"/>
    <x v="3"/>
    <x v="1016"/>
    <d v="2014-04-30T00:00:00"/>
    <s v="Second Class"/>
    <x v="469"/>
    <s v="Mick Brown"/>
    <x v="0"/>
    <s v="United States"/>
    <s v="Los Angeles"/>
    <x v="1"/>
    <n v="90049"/>
    <x v="1"/>
    <s v="OFF-BI-10002103"/>
    <x v="1"/>
    <x v="8"/>
    <s v="Cardinal Slant-D Ring Binder, Heavy Gauge Vinyl"/>
    <x v="1162"/>
    <n v="2"/>
    <n v="0.2"/>
    <n v="4.5187999999999997"/>
  </r>
  <r>
    <x v="5075"/>
    <x v="2512"/>
    <x v="2"/>
    <x v="1017"/>
    <d v="2011-04-22T00:00:00"/>
    <s v="Second Class"/>
    <x v="277"/>
    <s v="Seth Vernon"/>
    <x v="0"/>
    <s v="United States"/>
    <s v="Houston"/>
    <x v="5"/>
    <n v="77070"/>
    <x v="2"/>
    <s v="FUR-TA-10001705"/>
    <x v="0"/>
    <x v="3"/>
    <s v="Bush Advantage Collection Round Conference Table"/>
    <x v="3751"/>
    <n v="5"/>
    <n v="0.3"/>
    <n v="-95.670000000000044"/>
  </r>
  <r>
    <x v="5076"/>
    <x v="2512"/>
    <x v="2"/>
    <x v="1017"/>
    <d v="2011-04-22T00:00:00"/>
    <s v="Second Class"/>
    <x v="277"/>
    <s v="Seth Vernon"/>
    <x v="0"/>
    <s v="United States"/>
    <s v="Houston"/>
    <x v="5"/>
    <n v="77070"/>
    <x v="2"/>
    <s v="OFF-ST-10004634"/>
    <x v="1"/>
    <x v="4"/>
    <s v="Personal Folder Holder, Ebony"/>
    <x v="3752"/>
    <n v="5"/>
    <n v="0.2"/>
    <n v="5.6049999999999951"/>
  </r>
  <r>
    <x v="5077"/>
    <x v="2512"/>
    <x v="2"/>
    <x v="1017"/>
    <d v="2011-04-22T00:00:00"/>
    <s v="Second Class"/>
    <x v="277"/>
    <s v="Seth Vernon"/>
    <x v="0"/>
    <s v="United States"/>
    <s v="Houston"/>
    <x v="5"/>
    <n v="77070"/>
    <x v="2"/>
    <s v="FUR-TA-10004442"/>
    <x v="0"/>
    <x v="3"/>
    <s v="Riverside Furniture Stanwyck Manor Table Series"/>
    <x v="3753"/>
    <n v="2"/>
    <n v="0.3"/>
    <n v="-131.95100000000002"/>
  </r>
  <r>
    <x v="5078"/>
    <x v="2513"/>
    <x v="3"/>
    <x v="343"/>
    <d v="2014-11-18T00:00:00"/>
    <s v="Standard Class"/>
    <x v="344"/>
    <s v="Catherine Glotzbach"/>
    <x v="2"/>
    <s v="United States"/>
    <s v="Milwaukee"/>
    <x v="6"/>
    <n v="53209"/>
    <x v="2"/>
    <s v="OFF-BI-10002949"/>
    <x v="1"/>
    <x v="8"/>
    <s v="Prestige Round Ring Binders"/>
    <x v="2614"/>
    <n v="3"/>
    <n v="0"/>
    <n v="8.5727999999999991"/>
  </r>
  <r>
    <x v="5079"/>
    <x v="2514"/>
    <x v="3"/>
    <x v="920"/>
    <d v="2014-11-30T00:00:00"/>
    <s v="Standard Class"/>
    <x v="214"/>
    <s v="Bradley Drucker"/>
    <x v="0"/>
    <s v="United States"/>
    <s v="San Francisco"/>
    <x v="1"/>
    <n v="94122"/>
    <x v="1"/>
    <s v="FUR-BO-10002213"/>
    <x v="0"/>
    <x v="0"/>
    <s v="Sauder Forest Hills Library, Woodland Oak Finish"/>
    <x v="3754"/>
    <n v="3"/>
    <n v="0.15"/>
    <n v="-29.605799999999981"/>
  </r>
  <r>
    <x v="5080"/>
    <x v="2514"/>
    <x v="3"/>
    <x v="920"/>
    <d v="2014-11-30T00:00:00"/>
    <s v="Standard Class"/>
    <x v="214"/>
    <s v="Bradley Drucker"/>
    <x v="0"/>
    <s v="United States"/>
    <s v="San Francisco"/>
    <x v="1"/>
    <n v="94122"/>
    <x v="1"/>
    <s v="OFF-ST-10001325"/>
    <x v="1"/>
    <x v="4"/>
    <s v="Sterilite Officeware Hinged File Box"/>
    <x v="3755"/>
    <n v="1"/>
    <n v="0"/>
    <n v="2.8296000000000001"/>
  </r>
  <r>
    <x v="5081"/>
    <x v="2515"/>
    <x v="1"/>
    <x v="217"/>
    <d v="2012-12-18T00:00:00"/>
    <s v="Same Day"/>
    <x v="82"/>
    <s v="Jim Kriz"/>
    <x v="2"/>
    <s v="United States"/>
    <s v="Cleveland"/>
    <x v="24"/>
    <n v="44105"/>
    <x v="3"/>
    <s v="OFF-PA-10003441"/>
    <x v="1"/>
    <x v="10"/>
    <s v="Xerox 226"/>
    <x v="561"/>
    <n v="4"/>
    <n v="0.2"/>
    <n v="7.2576000000000001"/>
  </r>
  <r>
    <x v="5082"/>
    <x v="2516"/>
    <x v="0"/>
    <x v="162"/>
    <d v="2013-09-13T00:00:00"/>
    <s v="Standard Class"/>
    <x v="758"/>
    <s v="Jill Matthias"/>
    <x v="0"/>
    <s v="United States"/>
    <s v="Monroe"/>
    <x v="3"/>
    <n v="28110"/>
    <x v="0"/>
    <s v="TEC-AC-10004209"/>
    <x v="2"/>
    <x v="11"/>
    <s v="Memorex Froggy Flash Drive 4 GB"/>
    <x v="2083"/>
    <n v="4"/>
    <n v="0.2"/>
    <n v="8.3524000000000012"/>
  </r>
  <r>
    <x v="5083"/>
    <x v="2516"/>
    <x v="0"/>
    <x v="162"/>
    <d v="2013-09-13T00:00:00"/>
    <s v="Standard Class"/>
    <x v="758"/>
    <s v="Jill Matthias"/>
    <x v="0"/>
    <s v="United States"/>
    <s v="Monroe"/>
    <x v="3"/>
    <n v="28110"/>
    <x v="0"/>
    <s v="OFF-PA-10000501"/>
    <x v="1"/>
    <x v="10"/>
    <s v="Petty Cash Envelope"/>
    <x v="2851"/>
    <n v="3"/>
    <n v="0.2"/>
    <n v="23.455199999999998"/>
  </r>
  <r>
    <x v="5084"/>
    <x v="2517"/>
    <x v="0"/>
    <x v="112"/>
    <d v="2013-06-10T00:00:00"/>
    <s v="Second Class"/>
    <x v="554"/>
    <s v="Scot Coram"/>
    <x v="1"/>
    <s v="United States"/>
    <s v="Lowell"/>
    <x v="31"/>
    <n v="1852"/>
    <x v="3"/>
    <s v="OFF-PA-10003656"/>
    <x v="1"/>
    <x v="10"/>
    <s v="Xerox 1935"/>
    <x v="151"/>
    <n v="4"/>
    <n v="0"/>
    <n v="48.539199999999994"/>
  </r>
  <r>
    <x v="5085"/>
    <x v="2518"/>
    <x v="1"/>
    <x v="974"/>
    <d v="2012-06-23T00:00:00"/>
    <s v="Standard Class"/>
    <x v="467"/>
    <s v="Maria Etezadi"/>
    <x v="2"/>
    <s v="United States"/>
    <s v="Dallas"/>
    <x v="5"/>
    <n v="75081"/>
    <x v="2"/>
    <s v="OFF-BI-10001107"/>
    <x v="1"/>
    <x v="8"/>
    <s v="GBC White Gloss Covers, Plain Front"/>
    <x v="3756"/>
    <n v="2"/>
    <n v="0.8"/>
    <n v="-9.5568000000000026"/>
  </r>
  <r>
    <x v="5086"/>
    <x v="2519"/>
    <x v="1"/>
    <x v="616"/>
    <d v="2012-03-09T00:00:00"/>
    <s v="Standard Class"/>
    <x v="471"/>
    <s v="Katherine Nockton"/>
    <x v="1"/>
    <s v="United States"/>
    <s v="Philadelphia"/>
    <x v="9"/>
    <n v="19120"/>
    <x v="3"/>
    <s v="TEC-PH-10000562"/>
    <x v="2"/>
    <x v="7"/>
    <s v="Samsung Convoy 3"/>
    <x v="3757"/>
    <n v="7"/>
    <n v="0.4"/>
    <n v="-93.231599999999958"/>
  </r>
  <r>
    <x v="5087"/>
    <x v="2519"/>
    <x v="1"/>
    <x v="616"/>
    <d v="2012-03-09T00:00:00"/>
    <s v="Standard Class"/>
    <x v="471"/>
    <s v="Katherine Nockton"/>
    <x v="1"/>
    <s v="United States"/>
    <s v="Philadelphia"/>
    <x v="9"/>
    <n v="19120"/>
    <x v="3"/>
    <s v="TEC-AC-10001101"/>
    <x v="2"/>
    <x v="11"/>
    <s v="Sony 16GB Class 10 Micro SDHC R40 Memory Card"/>
    <x v="3758"/>
    <n v="1"/>
    <n v="0.2"/>
    <n v="-1.2890000000000006"/>
  </r>
  <r>
    <x v="5088"/>
    <x v="2519"/>
    <x v="1"/>
    <x v="616"/>
    <d v="2012-03-09T00:00:00"/>
    <s v="Standard Class"/>
    <x v="471"/>
    <s v="Katherine Nockton"/>
    <x v="1"/>
    <s v="United States"/>
    <s v="Philadelphia"/>
    <x v="9"/>
    <n v="19120"/>
    <x v="3"/>
    <s v="OFF-BI-10003529"/>
    <x v="1"/>
    <x v="8"/>
    <s v="Avery Round Ring Poly Binders"/>
    <x v="3759"/>
    <n v="3"/>
    <n v="0.7"/>
    <n v="-1.7892000000000001"/>
  </r>
  <r>
    <x v="5089"/>
    <x v="2520"/>
    <x v="3"/>
    <x v="1018"/>
    <d v="2014-08-08T00:00:00"/>
    <s v="First Class"/>
    <x v="447"/>
    <s v="Harry Marie"/>
    <x v="1"/>
    <s v="United States"/>
    <s v="Loveland"/>
    <x v="22"/>
    <n v="80538"/>
    <x v="1"/>
    <s v="OFF-PA-10001752"/>
    <x v="1"/>
    <x v="10"/>
    <s v="Hammermill CopyPlus Copy Paper (20Lb. and 84 Bright)"/>
    <x v="892"/>
    <n v="2"/>
    <n v="0.2"/>
    <n v="2.8884000000000007"/>
  </r>
  <r>
    <x v="5090"/>
    <x v="2520"/>
    <x v="3"/>
    <x v="1018"/>
    <d v="2014-08-08T00:00:00"/>
    <s v="First Class"/>
    <x v="447"/>
    <s v="Harry Marie"/>
    <x v="1"/>
    <s v="United States"/>
    <s v="Loveland"/>
    <x v="22"/>
    <n v="80538"/>
    <x v="1"/>
    <s v="OFF-EN-10001141"/>
    <x v="1"/>
    <x v="12"/>
    <s v="Manila Recycled Extra-Heavyweight Clasp Envelopes, 6&quot; x 9&quot;"/>
    <x v="3760"/>
    <n v="1"/>
    <n v="0.2"/>
    <n v="3.1842000000000001"/>
  </r>
  <r>
    <x v="5091"/>
    <x v="2521"/>
    <x v="3"/>
    <x v="247"/>
    <d v="2015-01-04T00:00:00"/>
    <s v="Standard Class"/>
    <x v="758"/>
    <s v="Jill Matthias"/>
    <x v="0"/>
    <s v="United States"/>
    <s v="Loveland"/>
    <x v="22"/>
    <n v="80538"/>
    <x v="1"/>
    <s v="OFF-FA-10003472"/>
    <x v="1"/>
    <x v="13"/>
    <s v="Bagged Rubber Bands"/>
    <x v="3761"/>
    <n v="3"/>
    <n v="0.2"/>
    <n v="-0.6048"/>
  </r>
  <r>
    <x v="5092"/>
    <x v="2522"/>
    <x v="1"/>
    <x v="293"/>
    <d v="2012-05-27T00:00:00"/>
    <s v="Standard Class"/>
    <x v="120"/>
    <s v="Kristen Hastings"/>
    <x v="1"/>
    <s v="United States"/>
    <s v="Woonsocket"/>
    <x v="34"/>
    <n v="2895"/>
    <x v="3"/>
    <s v="OFF-ST-10004507"/>
    <x v="1"/>
    <x v="4"/>
    <s v="Advantus Rolling Storage Box"/>
    <x v="492"/>
    <n v="3"/>
    <n v="0"/>
    <n v="13.891499999999999"/>
  </r>
  <r>
    <x v="5093"/>
    <x v="2523"/>
    <x v="2"/>
    <x v="776"/>
    <d v="2011-12-10T00:00:00"/>
    <s v="Standard Class"/>
    <x v="318"/>
    <s v="Berenike Kampe"/>
    <x v="0"/>
    <s v="United States"/>
    <s v="Chicago"/>
    <x v="10"/>
    <n v="60610"/>
    <x v="2"/>
    <s v="OFF-AP-10004036"/>
    <x v="1"/>
    <x v="9"/>
    <s v="Bionaire 99.97% HEPA Air Cleaner"/>
    <x v="3762"/>
    <n v="4"/>
    <n v="0.8"/>
    <n v="-31.536000000000001"/>
  </r>
  <r>
    <x v="5094"/>
    <x v="2523"/>
    <x v="2"/>
    <x v="776"/>
    <d v="2011-12-10T00:00:00"/>
    <s v="Standard Class"/>
    <x v="318"/>
    <s v="Berenike Kampe"/>
    <x v="0"/>
    <s v="United States"/>
    <s v="Chicago"/>
    <x v="10"/>
    <n v="60610"/>
    <x v="2"/>
    <s v="FUR-TA-10004086"/>
    <x v="0"/>
    <x v="3"/>
    <s v="KI Adjustable-Height Table"/>
    <x v="2490"/>
    <n v="5"/>
    <n v="0.5"/>
    <n v="-120.37200000000003"/>
  </r>
  <r>
    <x v="5095"/>
    <x v="2523"/>
    <x v="2"/>
    <x v="776"/>
    <d v="2011-12-10T00:00:00"/>
    <s v="Standard Class"/>
    <x v="318"/>
    <s v="Berenike Kampe"/>
    <x v="0"/>
    <s v="United States"/>
    <s v="Chicago"/>
    <x v="10"/>
    <n v="60610"/>
    <x v="2"/>
    <s v="TEC-PH-10000307"/>
    <x v="2"/>
    <x v="7"/>
    <s v="Shocksock Galaxy S4 Armband"/>
    <x v="1927"/>
    <n v="4"/>
    <n v="0.2"/>
    <n v="-7.0080000000000044"/>
  </r>
  <r>
    <x v="5096"/>
    <x v="2523"/>
    <x v="2"/>
    <x v="776"/>
    <d v="2011-12-10T00:00:00"/>
    <s v="Standard Class"/>
    <x v="318"/>
    <s v="Berenike Kampe"/>
    <x v="0"/>
    <s v="United States"/>
    <s v="Chicago"/>
    <x v="10"/>
    <n v="60610"/>
    <x v="2"/>
    <s v="FUR-FU-10002088"/>
    <x v="0"/>
    <x v="5"/>
    <s v="Nu-Dell Float Frame 11 x 14 1/2"/>
    <x v="2209"/>
    <n v="3"/>
    <n v="0.6"/>
    <n v="-4.8491999999999997"/>
  </r>
  <r>
    <x v="5097"/>
    <x v="2523"/>
    <x v="2"/>
    <x v="776"/>
    <d v="2011-12-10T00:00:00"/>
    <s v="Standard Class"/>
    <x v="318"/>
    <s v="Berenike Kampe"/>
    <x v="0"/>
    <s v="United States"/>
    <s v="Chicago"/>
    <x v="10"/>
    <n v="60610"/>
    <x v="2"/>
    <s v="OFF-BI-10004965"/>
    <x v="1"/>
    <x v="8"/>
    <s v="Ibico Covers for Plastic or Wire Binding Elements"/>
    <x v="3763"/>
    <n v="2"/>
    <n v="0.8"/>
    <n v="-8.0500000000000025"/>
  </r>
  <r>
    <x v="5098"/>
    <x v="2523"/>
    <x v="2"/>
    <x v="776"/>
    <d v="2011-12-10T00:00:00"/>
    <s v="Standard Class"/>
    <x v="318"/>
    <s v="Berenike Kampe"/>
    <x v="0"/>
    <s v="United States"/>
    <s v="Chicago"/>
    <x v="10"/>
    <n v="60610"/>
    <x v="2"/>
    <s v="OFF-ST-10002485"/>
    <x v="1"/>
    <x v="4"/>
    <s v="Rogers Deluxe File Chest"/>
    <x v="2083"/>
    <n v="2"/>
    <n v="0.2"/>
    <n v="-8.3524000000000012"/>
  </r>
  <r>
    <x v="5099"/>
    <x v="2524"/>
    <x v="1"/>
    <x v="976"/>
    <d v="2012-08-12T00:00:00"/>
    <s v="Standard Class"/>
    <x v="43"/>
    <s v="Parhena Norris"/>
    <x v="2"/>
    <s v="United States"/>
    <s v="Bakersfield"/>
    <x v="1"/>
    <n v="93309"/>
    <x v="1"/>
    <s v="OFF-BI-10002194"/>
    <x v="1"/>
    <x v="8"/>
    <s v="Cardinal Hold-It CD Pocket"/>
    <x v="3764"/>
    <n v="3"/>
    <n v="0.2"/>
    <n v="6.4638000000000009"/>
  </r>
  <r>
    <x v="5100"/>
    <x v="2525"/>
    <x v="2"/>
    <x v="461"/>
    <d v="2011-03-17T00:00:00"/>
    <s v="Same Day"/>
    <x v="616"/>
    <s v="Annie Zypern"/>
    <x v="0"/>
    <s v="United States"/>
    <s v="Dallas"/>
    <x v="5"/>
    <n v="75217"/>
    <x v="2"/>
    <s v="OFF-AR-10003732"/>
    <x v="1"/>
    <x v="6"/>
    <s v="Newell 333"/>
    <x v="3079"/>
    <n v="2"/>
    <n v="0.2"/>
    <n v="0.3335999999999999"/>
  </r>
  <r>
    <x v="5101"/>
    <x v="2525"/>
    <x v="2"/>
    <x v="461"/>
    <d v="2011-03-17T00:00:00"/>
    <s v="Same Day"/>
    <x v="616"/>
    <s v="Annie Zypern"/>
    <x v="0"/>
    <s v="United States"/>
    <s v="Dallas"/>
    <x v="5"/>
    <n v="75217"/>
    <x v="2"/>
    <s v="OFF-PA-10002195"/>
    <x v="1"/>
    <x v="10"/>
    <s v="Xerox 1966"/>
    <x v="1182"/>
    <n v="1"/>
    <n v="0.2"/>
    <n v="1.8792"/>
  </r>
  <r>
    <x v="5102"/>
    <x v="2525"/>
    <x v="2"/>
    <x v="461"/>
    <d v="2011-03-17T00:00:00"/>
    <s v="Same Day"/>
    <x v="616"/>
    <s v="Annie Zypern"/>
    <x v="0"/>
    <s v="United States"/>
    <s v="Dallas"/>
    <x v="5"/>
    <n v="75217"/>
    <x v="2"/>
    <s v="OFF-PA-10002365"/>
    <x v="1"/>
    <x v="10"/>
    <s v="Xerox 1967"/>
    <x v="12"/>
    <n v="3"/>
    <n v="0.2"/>
    <n v="5.4432"/>
  </r>
  <r>
    <x v="5103"/>
    <x v="2526"/>
    <x v="1"/>
    <x v="514"/>
    <d v="2012-03-30T00:00:00"/>
    <s v="Second Class"/>
    <x v="421"/>
    <s v="Gene McClure"/>
    <x v="0"/>
    <s v="United States"/>
    <s v="Philadelphia"/>
    <x v="9"/>
    <n v="19140"/>
    <x v="3"/>
    <s v="OFF-PA-10001950"/>
    <x v="1"/>
    <x v="10"/>
    <s v="Southworth 25% Cotton Antique Laid Paper &amp; Envelopes"/>
    <x v="2710"/>
    <n v="6"/>
    <n v="0.2"/>
    <n v="12.509999999999993"/>
  </r>
  <r>
    <x v="5104"/>
    <x v="2526"/>
    <x v="1"/>
    <x v="514"/>
    <d v="2012-03-30T00:00:00"/>
    <s v="Second Class"/>
    <x v="421"/>
    <s v="Gene McClure"/>
    <x v="0"/>
    <s v="United States"/>
    <s v="Philadelphia"/>
    <x v="9"/>
    <n v="19140"/>
    <x v="3"/>
    <s v="TEC-AC-10004633"/>
    <x v="2"/>
    <x v="11"/>
    <s v="Verbatim 25 GB 6x Blu-ray Single Layer Recordable Disc, 3/Pack"/>
    <x v="3664"/>
    <n v="3"/>
    <n v="0.2"/>
    <n v="5.0327999999999999"/>
  </r>
  <r>
    <x v="5105"/>
    <x v="2527"/>
    <x v="2"/>
    <x v="637"/>
    <d v="2011-12-20T00:00:00"/>
    <s v="Standard Class"/>
    <x v="298"/>
    <s v="Bryan Mills"/>
    <x v="0"/>
    <s v="United States"/>
    <s v="Deltona"/>
    <x v="2"/>
    <n v="32725"/>
    <x v="0"/>
    <s v="FUR-CH-10002439"/>
    <x v="0"/>
    <x v="1"/>
    <s v="Iceberg Nesting Folding Chair, 19w x 6d x 43h"/>
    <x v="3765"/>
    <n v="4"/>
    <n v="0.2"/>
    <n v="13.972799999999999"/>
  </r>
  <r>
    <x v="5106"/>
    <x v="2528"/>
    <x v="1"/>
    <x v="444"/>
    <d v="2012-09-26T00:00:00"/>
    <s v="Standard Class"/>
    <x v="468"/>
    <s v="Nicole Hansen"/>
    <x v="1"/>
    <s v="United States"/>
    <s v="Columbus"/>
    <x v="32"/>
    <n v="31907"/>
    <x v="0"/>
    <s v="TEC-AC-10000682"/>
    <x v="2"/>
    <x v="11"/>
    <s v="Kensington K72356US Mouse-in-a-Box USB Desktop Mouse"/>
    <x v="3766"/>
    <n v="4"/>
    <n v="0"/>
    <n v="23.225999999999999"/>
  </r>
  <r>
    <x v="5107"/>
    <x v="2529"/>
    <x v="3"/>
    <x v="1016"/>
    <d v="2014-04-27T00:00:00"/>
    <s v="First Class"/>
    <x v="43"/>
    <s v="Parhena Norris"/>
    <x v="2"/>
    <s v="United States"/>
    <s v="Nashville"/>
    <x v="18"/>
    <n v="37211"/>
    <x v="0"/>
    <s v="OFF-AR-10004078"/>
    <x v="1"/>
    <x v="6"/>
    <s v="Newell 312"/>
    <x v="2115"/>
    <n v="9"/>
    <n v="0.2"/>
    <n v="5.2559999999999985"/>
  </r>
  <r>
    <x v="5108"/>
    <x v="2529"/>
    <x v="3"/>
    <x v="1016"/>
    <d v="2014-04-27T00:00:00"/>
    <s v="First Class"/>
    <x v="43"/>
    <s v="Parhena Norris"/>
    <x v="2"/>
    <s v="United States"/>
    <s v="Nashville"/>
    <x v="18"/>
    <n v="37211"/>
    <x v="0"/>
    <s v="OFF-AR-10001958"/>
    <x v="1"/>
    <x v="6"/>
    <s v="Stanley Bostitch Contemporary Electric Pencil Sharpeners"/>
    <x v="3767"/>
    <n v="5"/>
    <n v="0.2"/>
    <n v="6.7920000000000016"/>
  </r>
  <r>
    <x v="5109"/>
    <x v="2530"/>
    <x v="2"/>
    <x v="638"/>
    <d v="2011-10-22T00:00:00"/>
    <s v="Standard Class"/>
    <x v="553"/>
    <s v="Edward Hooks"/>
    <x v="1"/>
    <s v="United States"/>
    <s v="Philadelphia"/>
    <x v="9"/>
    <n v="19134"/>
    <x v="3"/>
    <s v="OFF-EN-10001335"/>
    <x v="1"/>
    <x v="12"/>
    <s v="White Business Envelopes with Contemporary Seam, Recycled White Business Envelopes"/>
    <x v="505"/>
    <n v="6"/>
    <n v="0.2"/>
    <n v="19.692"/>
  </r>
  <r>
    <x v="5110"/>
    <x v="2530"/>
    <x v="2"/>
    <x v="638"/>
    <d v="2011-10-22T00:00:00"/>
    <s v="Standard Class"/>
    <x v="553"/>
    <s v="Edward Hooks"/>
    <x v="1"/>
    <s v="United States"/>
    <s v="Philadelphia"/>
    <x v="9"/>
    <n v="19134"/>
    <x v="3"/>
    <s v="OFF-ST-10003479"/>
    <x v="1"/>
    <x v="4"/>
    <s v="Eldon Base for stackable storage shelf, platinum"/>
    <x v="3768"/>
    <n v="6"/>
    <n v="0.2"/>
    <n v="-35.046000000000028"/>
  </r>
  <r>
    <x v="5111"/>
    <x v="2530"/>
    <x v="2"/>
    <x v="638"/>
    <d v="2011-10-22T00:00:00"/>
    <s v="Standard Class"/>
    <x v="553"/>
    <s v="Edward Hooks"/>
    <x v="1"/>
    <s v="United States"/>
    <s v="Philadelphia"/>
    <x v="9"/>
    <n v="19134"/>
    <x v="3"/>
    <s v="OFF-PA-10003016"/>
    <x v="1"/>
    <x v="10"/>
    <s v="Adams &quot;While You Were Out&quot; Message Pads"/>
    <x v="3769"/>
    <n v="4"/>
    <n v="0.2"/>
    <n v="3.1399999999999988"/>
  </r>
  <r>
    <x v="5112"/>
    <x v="2531"/>
    <x v="1"/>
    <x v="50"/>
    <d v="2012-11-13T00:00:00"/>
    <s v="Same Day"/>
    <x v="456"/>
    <s v="Helen Abelman"/>
    <x v="0"/>
    <s v="United States"/>
    <s v="Chicago"/>
    <x v="10"/>
    <n v="60610"/>
    <x v="2"/>
    <s v="FUR-FU-10001025"/>
    <x v="0"/>
    <x v="5"/>
    <s v="Eldon Imàge Series Desk Accessories, Clear"/>
    <x v="3770"/>
    <n v="9"/>
    <n v="0.6"/>
    <n v="-7.4357999999999969"/>
  </r>
  <r>
    <x v="5113"/>
    <x v="2532"/>
    <x v="0"/>
    <x v="1011"/>
    <d v="2013-02-02T00:00:00"/>
    <s v="Second Class"/>
    <x v="492"/>
    <s v="Aimee Bixby"/>
    <x v="0"/>
    <s v="United States"/>
    <s v="Dallas"/>
    <x v="5"/>
    <n v="75220"/>
    <x v="2"/>
    <s v="OFF-PA-10003936"/>
    <x v="1"/>
    <x v="10"/>
    <s v="Xerox 1994"/>
    <x v="12"/>
    <n v="3"/>
    <n v="0.2"/>
    <n v="5.4432"/>
  </r>
  <r>
    <x v="5114"/>
    <x v="2533"/>
    <x v="0"/>
    <x v="1019"/>
    <d v="2013-11-23T00:00:00"/>
    <s v="Standard Class"/>
    <x v="333"/>
    <s v="Maribeth Schnelling"/>
    <x v="0"/>
    <s v="United States"/>
    <s v="Carlsbad"/>
    <x v="27"/>
    <n v="88220"/>
    <x v="1"/>
    <s v="OFF-BI-10004140"/>
    <x v="1"/>
    <x v="8"/>
    <s v="Avery Non-Stick Binders"/>
    <x v="2209"/>
    <n v="3"/>
    <n v="0.2"/>
    <n v="3.3674999999999984"/>
  </r>
  <r>
    <x v="5115"/>
    <x v="2534"/>
    <x v="3"/>
    <x v="800"/>
    <d v="2014-07-30T00:00:00"/>
    <s v="Standard Class"/>
    <x v="732"/>
    <s v="Dorothy Dickinson"/>
    <x v="0"/>
    <s v="United States"/>
    <s v="Philadelphia"/>
    <x v="9"/>
    <n v="19134"/>
    <x v="3"/>
    <s v="OFF-LA-10004178"/>
    <x v="1"/>
    <x v="2"/>
    <s v="Avery 491"/>
    <x v="106"/>
    <n v="1"/>
    <n v="0.2"/>
    <n v="1.0737999999999999"/>
  </r>
  <r>
    <x v="5116"/>
    <x v="2535"/>
    <x v="3"/>
    <x v="343"/>
    <d v="2014-11-18T00:00:00"/>
    <s v="Standard Class"/>
    <x v="363"/>
    <s v="Meg Tillman"/>
    <x v="0"/>
    <s v="United States"/>
    <s v="New York City"/>
    <x v="15"/>
    <n v="10009"/>
    <x v="3"/>
    <s v="OFF-ST-10003324"/>
    <x v="1"/>
    <x v="4"/>
    <s v="Belkin OmniView SE Rackmount Kit"/>
    <x v="3771"/>
    <n v="1"/>
    <n v="0"/>
    <n v="0"/>
  </r>
  <r>
    <x v="5117"/>
    <x v="2536"/>
    <x v="1"/>
    <x v="120"/>
    <d v="2012-10-03T00:00:00"/>
    <s v="Standard Class"/>
    <x v="421"/>
    <s v="Gene McClure"/>
    <x v="0"/>
    <s v="United States"/>
    <s v="Oceanside"/>
    <x v="15"/>
    <n v="11572"/>
    <x v="3"/>
    <s v="OFF-FA-10004854"/>
    <x v="1"/>
    <x v="13"/>
    <s v="Vinyl Coated Wire Paper Clips in Organizer Box, 800/Box"/>
    <x v="805"/>
    <n v="3"/>
    <n v="0"/>
    <n v="16.186799999999998"/>
  </r>
  <r>
    <x v="5118"/>
    <x v="2536"/>
    <x v="1"/>
    <x v="120"/>
    <d v="2012-10-03T00:00:00"/>
    <s v="Standard Class"/>
    <x v="421"/>
    <s v="Gene McClure"/>
    <x v="0"/>
    <s v="United States"/>
    <s v="Oceanside"/>
    <x v="15"/>
    <n v="11572"/>
    <x v="3"/>
    <s v="TEC-MA-10002859"/>
    <x v="2"/>
    <x v="15"/>
    <s v="Ativa MDM8000 8-Sheet Micro-Cut Shredder"/>
    <x v="3772"/>
    <n v="7"/>
    <n v="0"/>
    <n v="296.06709999999998"/>
  </r>
  <r>
    <x v="5119"/>
    <x v="2536"/>
    <x v="1"/>
    <x v="120"/>
    <d v="2012-10-03T00:00:00"/>
    <s v="Standard Class"/>
    <x v="421"/>
    <s v="Gene McClure"/>
    <x v="0"/>
    <s v="United States"/>
    <s v="Oceanside"/>
    <x v="15"/>
    <n v="11572"/>
    <x v="3"/>
    <s v="OFF-BI-10000088"/>
    <x v="1"/>
    <x v="8"/>
    <s v="GBC Imprintable Covers"/>
    <x v="3773"/>
    <n v="9"/>
    <n v="0.2"/>
    <n v="28.657800000000002"/>
  </r>
  <r>
    <x v="5120"/>
    <x v="2537"/>
    <x v="2"/>
    <x v="527"/>
    <d v="2011-04-08T00:00:00"/>
    <s v="Standard Class"/>
    <x v="10"/>
    <s v="Ken Black"/>
    <x v="1"/>
    <s v="United States"/>
    <s v="Lafayette"/>
    <x v="28"/>
    <n v="70506"/>
    <x v="0"/>
    <s v="OFF-ST-10004180"/>
    <x v="1"/>
    <x v="4"/>
    <s v="Safco Commercial Shelving"/>
    <x v="3774"/>
    <n v="5"/>
    <n v="0"/>
    <n v="9.3019999999999925"/>
  </r>
  <r>
    <x v="5121"/>
    <x v="2537"/>
    <x v="2"/>
    <x v="527"/>
    <d v="2011-04-08T00:00:00"/>
    <s v="Standard Class"/>
    <x v="10"/>
    <s v="Ken Black"/>
    <x v="1"/>
    <s v="United States"/>
    <s v="Lafayette"/>
    <x v="28"/>
    <n v="70506"/>
    <x v="0"/>
    <s v="TEC-AC-10002926"/>
    <x v="2"/>
    <x v="11"/>
    <s v="Logitech Wireless Marathon Mouse M705"/>
    <x v="2622"/>
    <n v="2"/>
    <n v="0"/>
    <n v="42.991400000000006"/>
  </r>
  <r>
    <x v="5122"/>
    <x v="2537"/>
    <x v="2"/>
    <x v="527"/>
    <d v="2011-04-08T00:00:00"/>
    <s v="Standard Class"/>
    <x v="10"/>
    <s v="Ken Black"/>
    <x v="1"/>
    <s v="United States"/>
    <s v="Lafayette"/>
    <x v="28"/>
    <n v="70506"/>
    <x v="0"/>
    <s v="OFF-PA-10003797"/>
    <x v="1"/>
    <x v="10"/>
    <s v="Xerox 209"/>
    <x v="541"/>
    <n v="3"/>
    <n v="0"/>
    <n v="9.3312000000000008"/>
  </r>
  <r>
    <x v="5123"/>
    <x v="2537"/>
    <x v="2"/>
    <x v="527"/>
    <d v="2011-04-08T00:00:00"/>
    <s v="Standard Class"/>
    <x v="10"/>
    <s v="Ken Black"/>
    <x v="1"/>
    <s v="United States"/>
    <s v="Lafayette"/>
    <x v="28"/>
    <n v="70506"/>
    <x v="0"/>
    <s v="OFF-PA-10002195"/>
    <x v="1"/>
    <x v="10"/>
    <s v="Xerox 1966"/>
    <x v="91"/>
    <n v="2"/>
    <n v="0"/>
    <n v="6.3504000000000005"/>
  </r>
  <r>
    <x v="5124"/>
    <x v="2538"/>
    <x v="2"/>
    <x v="80"/>
    <d v="2011-09-14T00:00:00"/>
    <s v="Same Day"/>
    <x v="661"/>
    <s v="Darrin Martin"/>
    <x v="0"/>
    <s v="United States"/>
    <s v="New York City"/>
    <x v="15"/>
    <n v="10009"/>
    <x v="3"/>
    <s v="FUR-TA-10001039"/>
    <x v="0"/>
    <x v="3"/>
    <s v="KI Adjustable-Height Table"/>
    <x v="3775"/>
    <n v="9"/>
    <n v="0.4"/>
    <n v="-108.33479999999997"/>
  </r>
  <r>
    <x v="5125"/>
    <x v="2538"/>
    <x v="2"/>
    <x v="80"/>
    <d v="2011-09-14T00:00:00"/>
    <s v="Same Day"/>
    <x v="661"/>
    <s v="Darrin Martin"/>
    <x v="0"/>
    <s v="United States"/>
    <s v="New York City"/>
    <x v="15"/>
    <n v="10009"/>
    <x v="3"/>
    <s v="OFF-EN-10001099"/>
    <x v="1"/>
    <x v="12"/>
    <s v="Staples"/>
    <x v="3776"/>
    <n v="7"/>
    <n v="0"/>
    <n v="31.491599999999995"/>
  </r>
  <r>
    <x v="5126"/>
    <x v="2538"/>
    <x v="2"/>
    <x v="80"/>
    <d v="2011-09-14T00:00:00"/>
    <s v="Same Day"/>
    <x v="661"/>
    <s v="Darrin Martin"/>
    <x v="0"/>
    <s v="United States"/>
    <s v="New York City"/>
    <x v="15"/>
    <n v="10009"/>
    <x v="3"/>
    <s v="TEC-MA-10003979"/>
    <x v="2"/>
    <x v="15"/>
    <s v="Ativa V4110MDD Micro-Cut Shredder"/>
    <x v="3777"/>
    <n v="4"/>
    <n v="0"/>
    <n v="1371.9803999999999"/>
  </r>
  <r>
    <x v="5127"/>
    <x v="2538"/>
    <x v="2"/>
    <x v="80"/>
    <d v="2011-09-14T00:00:00"/>
    <s v="Same Day"/>
    <x v="661"/>
    <s v="Darrin Martin"/>
    <x v="0"/>
    <s v="United States"/>
    <s v="New York City"/>
    <x v="15"/>
    <n v="10009"/>
    <x v="3"/>
    <s v="OFF-AP-10002945"/>
    <x v="1"/>
    <x v="9"/>
    <s v="Honeywell Enviracaire Portable HEPA Air Cleaner for 17' x 22' Room"/>
    <x v="3778"/>
    <n v="2"/>
    <n v="0"/>
    <n v="198.42899999999997"/>
  </r>
  <r>
    <x v="5128"/>
    <x v="2538"/>
    <x v="2"/>
    <x v="80"/>
    <d v="2011-09-14T00:00:00"/>
    <s v="Same Day"/>
    <x v="661"/>
    <s v="Darrin Martin"/>
    <x v="0"/>
    <s v="United States"/>
    <s v="New York City"/>
    <x v="15"/>
    <n v="10009"/>
    <x v="3"/>
    <s v="TEC-PH-10001536"/>
    <x v="2"/>
    <x v="7"/>
    <s v="Spigen Samsung Galaxy S5 Case Wallet"/>
    <x v="2181"/>
    <n v="1"/>
    <n v="0"/>
    <n v="4.4173999999999989"/>
  </r>
  <r>
    <x v="5129"/>
    <x v="2538"/>
    <x v="2"/>
    <x v="80"/>
    <d v="2011-09-14T00:00:00"/>
    <s v="Same Day"/>
    <x v="661"/>
    <s v="Darrin Martin"/>
    <x v="0"/>
    <s v="United States"/>
    <s v="New York City"/>
    <x v="15"/>
    <n v="10009"/>
    <x v="3"/>
    <s v="TEC-PH-10000526"/>
    <x v="2"/>
    <x v="7"/>
    <s v="Vtech CS6719"/>
    <x v="1170"/>
    <n v="3"/>
    <n v="0"/>
    <n v="80.631600000000006"/>
  </r>
  <r>
    <x v="5130"/>
    <x v="2538"/>
    <x v="2"/>
    <x v="80"/>
    <d v="2011-09-14T00:00:00"/>
    <s v="Same Day"/>
    <x v="661"/>
    <s v="Darrin Martin"/>
    <x v="0"/>
    <s v="United States"/>
    <s v="New York City"/>
    <x v="15"/>
    <n v="10009"/>
    <x v="3"/>
    <s v="OFF-PA-10000213"/>
    <x v="1"/>
    <x v="10"/>
    <s v="Xerox 198"/>
    <x v="3779"/>
    <n v="9"/>
    <n v="0"/>
    <n v="21.065400000000004"/>
  </r>
  <r>
    <x v="5131"/>
    <x v="2539"/>
    <x v="3"/>
    <x v="614"/>
    <d v="2015-01-06T00:00:00"/>
    <s v="Standard Class"/>
    <x v="130"/>
    <s v="Ben Peterman"/>
    <x v="1"/>
    <s v="United States"/>
    <s v="Anaheim"/>
    <x v="1"/>
    <n v="92804"/>
    <x v="1"/>
    <s v="FUR-FU-10002501"/>
    <x v="0"/>
    <x v="5"/>
    <s v="Nu-Dell Executive Frame"/>
    <x v="3780"/>
    <n v="8"/>
    <n v="0"/>
    <n v="37.414400000000001"/>
  </r>
  <r>
    <x v="5132"/>
    <x v="2540"/>
    <x v="1"/>
    <x v="1020"/>
    <d v="2012-06-27T00:00:00"/>
    <s v="Standard Class"/>
    <x v="212"/>
    <s v="Emily Phan"/>
    <x v="0"/>
    <s v="United States"/>
    <s v="Deltona"/>
    <x v="2"/>
    <n v="32725"/>
    <x v="0"/>
    <s v="TEC-PH-10001819"/>
    <x v="2"/>
    <x v="7"/>
    <s v="Innergie mMini Combo Duo USB Travel Charging Kit"/>
    <x v="3781"/>
    <n v="3"/>
    <n v="0.2"/>
    <n v="37.791599999999988"/>
  </r>
  <r>
    <x v="5133"/>
    <x v="2541"/>
    <x v="3"/>
    <x v="200"/>
    <d v="2014-12-01T00:00:00"/>
    <s v="Standard Class"/>
    <x v="435"/>
    <s v="Frank Gastineau"/>
    <x v="2"/>
    <s v="United States"/>
    <s v="New York City"/>
    <x v="15"/>
    <n v="10009"/>
    <x v="3"/>
    <s v="OFF-AP-10001962"/>
    <x v="1"/>
    <x v="9"/>
    <s v="Black &amp; Decker Filter for Double Action Dustbuster Cordless Vac BLDV7210"/>
    <x v="3782"/>
    <n v="7"/>
    <n v="0"/>
    <n v="14.682500000000001"/>
  </r>
  <r>
    <x v="5134"/>
    <x v="2541"/>
    <x v="3"/>
    <x v="200"/>
    <d v="2014-12-01T00:00:00"/>
    <s v="Standard Class"/>
    <x v="435"/>
    <s v="Frank Gastineau"/>
    <x v="2"/>
    <s v="United States"/>
    <s v="New York City"/>
    <x v="15"/>
    <n v="10009"/>
    <x v="3"/>
    <s v="OFF-BI-10003364"/>
    <x v="1"/>
    <x v="8"/>
    <s v="Binding Machine Supplies"/>
    <x v="3783"/>
    <n v="4"/>
    <n v="0.2"/>
    <n v="32.670400000000001"/>
  </r>
  <r>
    <x v="5135"/>
    <x v="2542"/>
    <x v="0"/>
    <x v="248"/>
    <d v="2013-10-29T00:00:00"/>
    <s v="Standard Class"/>
    <x v="437"/>
    <s v="Alejandro Ballentine"/>
    <x v="2"/>
    <s v="United States"/>
    <s v="Seattle"/>
    <x v="4"/>
    <n v="98103"/>
    <x v="1"/>
    <s v="OFF-FA-10002983"/>
    <x v="1"/>
    <x v="13"/>
    <s v="Advantus SlideClip Paper Clips"/>
    <x v="3784"/>
    <n v="5"/>
    <n v="0"/>
    <n v="8.1840000000000011"/>
  </r>
  <r>
    <x v="5136"/>
    <x v="2543"/>
    <x v="1"/>
    <x v="639"/>
    <d v="2012-12-19T00:00:00"/>
    <s v="Standard Class"/>
    <x v="502"/>
    <s v="Rick Duston"/>
    <x v="0"/>
    <s v="United States"/>
    <s v="San Diego"/>
    <x v="1"/>
    <n v="92105"/>
    <x v="1"/>
    <s v="OFF-BI-10002432"/>
    <x v="1"/>
    <x v="8"/>
    <s v="Wilson Jones Standard D-Ring Binders"/>
    <x v="3785"/>
    <n v="2"/>
    <n v="0.2"/>
    <n v="2.7323999999999993"/>
  </r>
  <r>
    <x v="5137"/>
    <x v="2544"/>
    <x v="0"/>
    <x v="373"/>
    <d v="2013-11-18T00:00:00"/>
    <s v="Standard Class"/>
    <x v="747"/>
    <s v="Tom Stivers"/>
    <x v="1"/>
    <s v="United States"/>
    <s v="Oklahoma City"/>
    <x v="26"/>
    <n v="73120"/>
    <x v="2"/>
    <s v="FUR-FU-10003096"/>
    <x v="0"/>
    <x v="5"/>
    <s v="Master Giant Foot Doorstop, Safety Yellow"/>
    <x v="635"/>
    <n v="4"/>
    <n v="0"/>
    <n v="13.0548"/>
  </r>
  <r>
    <x v="5138"/>
    <x v="2545"/>
    <x v="3"/>
    <x v="365"/>
    <d v="2014-10-06T00:00:00"/>
    <s v="Standard Class"/>
    <x v="350"/>
    <s v="Joseph Airdo"/>
    <x v="0"/>
    <s v="United States"/>
    <s v="Mount Vernon"/>
    <x v="15"/>
    <n v="10550"/>
    <x v="3"/>
    <s v="OFF-EN-10001539"/>
    <x v="1"/>
    <x v="12"/>
    <s v="Staples"/>
    <x v="1013"/>
    <n v="3"/>
    <n v="0"/>
    <n v="10.969799999999999"/>
  </r>
  <r>
    <x v="5139"/>
    <x v="2545"/>
    <x v="3"/>
    <x v="365"/>
    <d v="2014-10-06T00:00:00"/>
    <s v="Standard Class"/>
    <x v="350"/>
    <s v="Joseph Airdo"/>
    <x v="0"/>
    <s v="United States"/>
    <s v="Mount Vernon"/>
    <x v="15"/>
    <n v="10550"/>
    <x v="3"/>
    <s v="OFF-PA-10004996"/>
    <x v="1"/>
    <x v="10"/>
    <s v="Speediset Carbonless Redi-Letter 7&quot; x 8 1/2&quot;"/>
    <x v="3786"/>
    <n v="5"/>
    <n v="0"/>
    <n v="24.2285"/>
  </r>
  <r>
    <x v="5140"/>
    <x v="2546"/>
    <x v="1"/>
    <x v="627"/>
    <d v="2012-11-12T00:00:00"/>
    <s v="Standard Class"/>
    <x v="517"/>
    <s v="Shaun Weien"/>
    <x v="0"/>
    <s v="United States"/>
    <s v="San Francisco"/>
    <x v="1"/>
    <n v="94109"/>
    <x v="1"/>
    <s v="TEC-AC-10001956"/>
    <x v="2"/>
    <x v="11"/>
    <s v="Microsoft Arc Touch Mouse"/>
    <x v="3787"/>
    <n v="2"/>
    <n v="0"/>
    <n v="43.164000000000001"/>
  </r>
  <r>
    <x v="5141"/>
    <x v="2547"/>
    <x v="0"/>
    <x v="178"/>
    <d v="2013-04-06T00:00:00"/>
    <s v="Standard Class"/>
    <x v="224"/>
    <s v="Frank Preis"/>
    <x v="0"/>
    <s v="United States"/>
    <s v="New York City"/>
    <x v="15"/>
    <n v="10009"/>
    <x v="3"/>
    <s v="FUR-CH-10000454"/>
    <x v="0"/>
    <x v="1"/>
    <s v="Hon Deluxe Fabric Upholstered Stacking Chairs, Rounded Back"/>
    <x v="3788"/>
    <n v="6"/>
    <n v="0.1"/>
    <n v="292.77599999999995"/>
  </r>
  <r>
    <x v="5142"/>
    <x v="2547"/>
    <x v="0"/>
    <x v="178"/>
    <d v="2013-04-06T00:00:00"/>
    <s v="Standard Class"/>
    <x v="224"/>
    <s v="Frank Preis"/>
    <x v="0"/>
    <s v="United States"/>
    <s v="New York City"/>
    <x v="15"/>
    <n v="10009"/>
    <x v="3"/>
    <s v="OFF-SU-10000946"/>
    <x v="1"/>
    <x v="14"/>
    <s v="Staples"/>
    <x v="1558"/>
    <n v="8"/>
    <n v="0"/>
    <n v="18.513599999999997"/>
  </r>
  <r>
    <x v="5143"/>
    <x v="2547"/>
    <x v="0"/>
    <x v="178"/>
    <d v="2013-04-06T00:00:00"/>
    <s v="Standard Class"/>
    <x v="224"/>
    <s v="Frank Preis"/>
    <x v="0"/>
    <s v="United States"/>
    <s v="New York City"/>
    <x v="15"/>
    <n v="10009"/>
    <x v="3"/>
    <s v="OFF-BI-10004140"/>
    <x v="1"/>
    <x v="8"/>
    <s v="Avery Non-Stick Binders"/>
    <x v="3273"/>
    <n v="1"/>
    <n v="0.2"/>
    <n v="1.1224999999999996"/>
  </r>
  <r>
    <x v="5144"/>
    <x v="2548"/>
    <x v="3"/>
    <x v="62"/>
    <d v="2014-02-08T00:00:00"/>
    <s v="Standard Class"/>
    <x v="252"/>
    <s v="John Lee"/>
    <x v="0"/>
    <s v="United States"/>
    <s v="Los Angeles"/>
    <x v="1"/>
    <n v="90045"/>
    <x v="1"/>
    <s v="FUR-FU-10003039"/>
    <x v="0"/>
    <x v="5"/>
    <s v="Howard Miller 11-1/2&quot; Diameter Grantwood Wall Clock"/>
    <x v="3789"/>
    <n v="2"/>
    <n v="0"/>
    <n v="29.328400000000002"/>
  </r>
  <r>
    <x v="5145"/>
    <x v="2548"/>
    <x v="3"/>
    <x v="62"/>
    <d v="2014-02-08T00:00:00"/>
    <s v="Standard Class"/>
    <x v="252"/>
    <s v="John Lee"/>
    <x v="0"/>
    <s v="United States"/>
    <s v="Los Angeles"/>
    <x v="1"/>
    <n v="90045"/>
    <x v="1"/>
    <s v="OFF-ST-10000464"/>
    <x v="1"/>
    <x v="4"/>
    <s v="Multi-Use Personal File Cart and Caster Set, Three Stacking Bins"/>
    <x v="3790"/>
    <n v="4"/>
    <n v="0"/>
    <n v="38.931200000000004"/>
  </r>
  <r>
    <x v="5146"/>
    <x v="2548"/>
    <x v="3"/>
    <x v="62"/>
    <d v="2014-02-08T00:00:00"/>
    <s v="Standard Class"/>
    <x v="252"/>
    <s v="John Lee"/>
    <x v="0"/>
    <s v="United States"/>
    <s v="Los Angeles"/>
    <x v="1"/>
    <n v="90045"/>
    <x v="1"/>
    <s v="OFF-AP-10000252"/>
    <x v="1"/>
    <x v="9"/>
    <s v="Harmony HEPA Quiet Air Purifiers"/>
    <x v="1047"/>
    <n v="4"/>
    <n v="0"/>
    <n v="16.38"/>
  </r>
  <r>
    <x v="5147"/>
    <x v="2549"/>
    <x v="3"/>
    <x v="165"/>
    <d v="2015-01-01T00:00:00"/>
    <s v="Standard Class"/>
    <x v="311"/>
    <s v="James Lanier"/>
    <x v="2"/>
    <s v="United States"/>
    <s v="Chandler"/>
    <x v="16"/>
    <n v="85224"/>
    <x v="1"/>
    <s v="FUR-FU-10001731"/>
    <x v="0"/>
    <x v="5"/>
    <s v="Acrylic Self-Standing Desk Frames"/>
    <x v="1086"/>
    <n v="4"/>
    <n v="0.2"/>
    <n v="1.9223999999999997"/>
  </r>
  <r>
    <x v="5148"/>
    <x v="2549"/>
    <x v="3"/>
    <x v="165"/>
    <d v="2015-01-01T00:00:00"/>
    <s v="Standard Class"/>
    <x v="311"/>
    <s v="James Lanier"/>
    <x v="2"/>
    <s v="United States"/>
    <s v="Chandler"/>
    <x v="16"/>
    <n v="85224"/>
    <x v="1"/>
    <s v="FUR-CH-10001394"/>
    <x v="0"/>
    <x v="1"/>
    <s v="Global Leather Executive Chair"/>
    <x v="3791"/>
    <n v="3"/>
    <n v="0.2"/>
    <n v="105.29699999999988"/>
  </r>
  <r>
    <x v="5149"/>
    <x v="2550"/>
    <x v="2"/>
    <x v="261"/>
    <d v="2011-06-21T00:00:00"/>
    <s v="Same Day"/>
    <x v="506"/>
    <s v="James Galang"/>
    <x v="0"/>
    <s v="United States"/>
    <s v="Long Beach"/>
    <x v="15"/>
    <n v="11561"/>
    <x v="3"/>
    <s v="TEC-PH-10001578"/>
    <x v="2"/>
    <x v="7"/>
    <s v="Polycom SoundStation2 EX Conference phone"/>
    <x v="3792"/>
    <n v="3"/>
    <n v="0"/>
    <n v="352.30649999999997"/>
  </r>
  <r>
    <x v="5150"/>
    <x v="2551"/>
    <x v="3"/>
    <x v="904"/>
    <d v="2014-03-11T00:00:00"/>
    <s v="Second Class"/>
    <x v="64"/>
    <s v="Sally Hughsby"/>
    <x v="1"/>
    <s v="United States"/>
    <s v="San Francisco"/>
    <x v="1"/>
    <n v="94109"/>
    <x v="1"/>
    <s v="OFF-ST-10000675"/>
    <x v="1"/>
    <x v="4"/>
    <s v="File Shuttle II and Handi-File, Black"/>
    <x v="3793"/>
    <n v="2"/>
    <n v="0"/>
    <n v="16.945"/>
  </r>
  <r>
    <x v="5151"/>
    <x v="2552"/>
    <x v="3"/>
    <x v="145"/>
    <d v="2014-09-29T00:00:00"/>
    <s v="First Class"/>
    <x v="624"/>
    <s v="Luke Schmidt"/>
    <x v="1"/>
    <s v="United States"/>
    <s v="Helena"/>
    <x v="37"/>
    <n v="59601"/>
    <x v="1"/>
    <s v="OFF-ST-10002352"/>
    <x v="1"/>
    <x v="4"/>
    <s v="Iris Project Case"/>
    <x v="1778"/>
    <n v="5"/>
    <n v="0"/>
    <n v="10.373999999999999"/>
  </r>
  <r>
    <x v="5152"/>
    <x v="2553"/>
    <x v="2"/>
    <x v="479"/>
    <d v="2011-07-06T00:00:00"/>
    <s v="Standard Class"/>
    <x v="750"/>
    <s v="Cari Schnelling"/>
    <x v="0"/>
    <s v="United States"/>
    <s v="New York City"/>
    <x v="15"/>
    <n v="10011"/>
    <x v="3"/>
    <s v="OFF-BI-10004528"/>
    <x v="1"/>
    <x v="8"/>
    <s v="Cardinal Poly Pocket Divider Pockets for Ring Binders"/>
    <x v="3794"/>
    <n v="1"/>
    <n v="0.2"/>
    <n v="0.83999999999999975"/>
  </r>
  <r>
    <x v="5153"/>
    <x v="2553"/>
    <x v="2"/>
    <x v="479"/>
    <d v="2011-07-06T00:00:00"/>
    <s v="Standard Class"/>
    <x v="750"/>
    <s v="Cari Schnelling"/>
    <x v="0"/>
    <s v="United States"/>
    <s v="New York City"/>
    <x v="15"/>
    <n v="10011"/>
    <x v="3"/>
    <s v="OFF-AR-10001026"/>
    <x v="1"/>
    <x v="6"/>
    <s v="Sanford Uni-Blazer View Highlighters, Chisel Tip, Yellow"/>
    <x v="3795"/>
    <n v="3"/>
    <n v="0"/>
    <n v="2.9040000000000008"/>
  </r>
  <r>
    <x v="5154"/>
    <x v="2554"/>
    <x v="1"/>
    <x v="976"/>
    <d v="2012-08-08T00:00:00"/>
    <s v="First Class"/>
    <x v="608"/>
    <s v="Kelly Williams"/>
    <x v="0"/>
    <s v="United States"/>
    <s v="Kirkwood"/>
    <x v="25"/>
    <n v="63122"/>
    <x v="2"/>
    <s v="OFF-BI-10002215"/>
    <x v="1"/>
    <x v="8"/>
    <s v="Wilson Jones Hanging View Binder, White, 1&quot;"/>
    <x v="158"/>
    <n v="4"/>
    <n v="0"/>
    <n v="13.063999999999998"/>
  </r>
  <r>
    <x v="5155"/>
    <x v="2554"/>
    <x v="1"/>
    <x v="976"/>
    <d v="2012-08-08T00:00:00"/>
    <s v="First Class"/>
    <x v="608"/>
    <s v="Kelly Williams"/>
    <x v="0"/>
    <s v="United States"/>
    <s v="Kirkwood"/>
    <x v="25"/>
    <n v="63122"/>
    <x v="2"/>
    <s v="FUR-FU-10000305"/>
    <x v="0"/>
    <x v="5"/>
    <s v="Tenex V2T-RE Standard Weight Series Chair Mat, 45&quot; x 53&quot;, Lip 25&quot; x 12&quot;"/>
    <x v="3724"/>
    <n v="3"/>
    <n v="0"/>
    <n v="34.070399999999999"/>
  </r>
  <r>
    <x v="5156"/>
    <x v="2555"/>
    <x v="3"/>
    <x v="160"/>
    <d v="2014-07-05T00:00:00"/>
    <s v="Second Class"/>
    <x v="689"/>
    <s v="Gary Hansen"/>
    <x v="2"/>
    <s v="United States"/>
    <s v="Chicago"/>
    <x v="10"/>
    <n v="60653"/>
    <x v="2"/>
    <s v="TEC-PH-10002584"/>
    <x v="2"/>
    <x v="7"/>
    <s v="Samsung Galaxy S4"/>
    <x v="3796"/>
    <n v="2"/>
    <n v="0.2"/>
    <n v="125.19799999999992"/>
  </r>
  <r>
    <x v="5157"/>
    <x v="2555"/>
    <x v="3"/>
    <x v="160"/>
    <d v="2014-07-05T00:00:00"/>
    <s v="Second Class"/>
    <x v="689"/>
    <s v="Gary Hansen"/>
    <x v="2"/>
    <s v="United States"/>
    <s v="Chicago"/>
    <x v="10"/>
    <n v="60653"/>
    <x v="2"/>
    <s v="FUR-CH-10000229"/>
    <x v="0"/>
    <x v="1"/>
    <s v="Global Enterprise Series Seating High-Back Swivel/Tilt Chairs"/>
    <x v="3797"/>
    <n v="3"/>
    <n v="0.3"/>
    <n v="-178.84680000000006"/>
  </r>
  <r>
    <x v="5158"/>
    <x v="2555"/>
    <x v="3"/>
    <x v="160"/>
    <d v="2014-07-05T00:00:00"/>
    <s v="Second Class"/>
    <x v="689"/>
    <s v="Gary Hansen"/>
    <x v="2"/>
    <s v="United States"/>
    <s v="Chicago"/>
    <x v="10"/>
    <n v="60653"/>
    <x v="2"/>
    <s v="FUR-FU-10003799"/>
    <x v="0"/>
    <x v="5"/>
    <s v="Seth Thomas 13 1/2&quot; Wall Clock"/>
    <x v="3798"/>
    <n v="2"/>
    <n v="0.6"/>
    <n v="-10.312400000000004"/>
  </r>
  <r>
    <x v="5159"/>
    <x v="2556"/>
    <x v="1"/>
    <x v="662"/>
    <d v="2012-10-30T00:00:00"/>
    <s v="Second Class"/>
    <x v="122"/>
    <s v="Andrew Gjertsen"/>
    <x v="1"/>
    <s v="United States"/>
    <s v="Peoria"/>
    <x v="16"/>
    <n v="85345"/>
    <x v="1"/>
    <s v="TEC-PH-10001700"/>
    <x v="2"/>
    <x v="7"/>
    <s v="Panasonic KX-TG6844B Expandable Digital Cordless Telephone"/>
    <x v="554"/>
    <n v="2"/>
    <n v="0.2"/>
    <n v="9.2386000000000053"/>
  </r>
  <r>
    <x v="5160"/>
    <x v="2556"/>
    <x v="1"/>
    <x v="662"/>
    <d v="2012-10-30T00:00:00"/>
    <s v="Second Class"/>
    <x v="122"/>
    <s v="Andrew Gjertsen"/>
    <x v="1"/>
    <s v="United States"/>
    <s v="Peoria"/>
    <x v="16"/>
    <n v="85345"/>
    <x v="1"/>
    <s v="TEC-PH-10001527"/>
    <x v="2"/>
    <x v="7"/>
    <s v="Plantronics MX500i Earset"/>
    <x v="3799"/>
    <n v="2"/>
    <n v="0.2"/>
    <n v="-14.603000000000005"/>
  </r>
  <r>
    <x v="5161"/>
    <x v="2557"/>
    <x v="2"/>
    <x v="1021"/>
    <d v="2011-08-05T00:00:00"/>
    <s v="Standard Class"/>
    <x v="747"/>
    <s v="Tom Stivers"/>
    <x v="1"/>
    <s v="United States"/>
    <s v="Seattle"/>
    <x v="4"/>
    <n v="98103"/>
    <x v="1"/>
    <s v="FUR-BO-10002916"/>
    <x v="0"/>
    <x v="0"/>
    <s v="Rush Hierlooms Collection 1&quot; Thick Stackable Bookcases"/>
    <x v="3800"/>
    <n v="8"/>
    <n v="0"/>
    <n v="259.88959999999997"/>
  </r>
  <r>
    <x v="5162"/>
    <x v="2558"/>
    <x v="0"/>
    <x v="741"/>
    <d v="2013-11-24T00:00:00"/>
    <s v="Second Class"/>
    <x v="219"/>
    <s v="Ashley Jarboe"/>
    <x v="0"/>
    <s v="United States"/>
    <s v="Taylor"/>
    <x v="12"/>
    <n v="48180"/>
    <x v="2"/>
    <s v="FUR-CH-10000863"/>
    <x v="0"/>
    <x v="1"/>
    <s v="Novimex Swivel Fabric Task Chair"/>
    <x v="85"/>
    <n v="2"/>
    <n v="0"/>
    <n v="33.215599999999995"/>
  </r>
  <r>
    <x v="5163"/>
    <x v="2559"/>
    <x v="1"/>
    <x v="380"/>
    <d v="2012-07-11T00:00:00"/>
    <s v="Standard Class"/>
    <x v="695"/>
    <s v="Sarah Jordon"/>
    <x v="0"/>
    <s v="United States"/>
    <s v="Pasadena"/>
    <x v="1"/>
    <n v="91104"/>
    <x v="1"/>
    <s v="FUR-CH-10003968"/>
    <x v="0"/>
    <x v="1"/>
    <s v="Novimex Turbo Task Chair"/>
    <x v="3011"/>
    <n v="3"/>
    <n v="0.2"/>
    <n v="-17.035200000000003"/>
  </r>
  <r>
    <x v="5164"/>
    <x v="2560"/>
    <x v="2"/>
    <x v="849"/>
    <d v="2011-11-16T00:00:00"/>
    <s v="Standard Class"/>
    <x v="710"/>
    <s v="Sam Craven"/>
    <x v="0"/>
    <s v="United States"/>
    <s v="Midland"/>
    <x v="12"/>
    <n v="48640"/>
    <x v="2"/>
    <s v="OFF-AR-10001149"/>
    <x v="1"/>
    <x v="6"/>
    <s v="Avery Hi-Liter Comfort Grip Fluorescent Highlighter, Yellow Ink"/>
    <x v="2841"/>
    <n v="2"/>
    <n v="0"/>
    <n v="1.5209999999999999"/>
  </r>
  <r>
    <x v="5165"/>
    <x v="2560"/>
    <x v="2"/>
    <x v="849"/>
    <d v="2011-11-16T00:00:00"/>
    <s v="Standard Class"/>
    <x v="710"/>
    <s v="Sam Craven"/>
    <x v="0"/>
    <s v="United States"/>
    <s v="Midland"/>
    <x v="12"/>
    <n v="48640"/>
    <x v="2"/>
    <s v="OFF-PA-10000130"/>
    <x v="1"/>
    <x v="10"/>
    <s v="Xerox 199"/>
    <x v="1387"/>
    <n v="3"/>
    <n v="0"/>
    <n v="5.7779999999999987"/>
  </r>
  <r>
    <x v="5166"/>
    <x v="2560"/>
    <x v="2"/>
    <x v="849"/>
    <d v="2011-11-16T00:00:00"/>
    <s v="Standard Class"/>
    <x v="710"/>
    <s v="Sam Craven"/>
    <x v="0"/>
    <s v="United States"/>
    <s v="Midland"/>
    <x v="12"/>
    <n v="48640"/>
    <x v="2"/>
    <s v="OFF-PA-10002479"/>
    <x v="1"/>
    <x v="10"/>
    <s v="Xerox 4200 Series MultiUse Premium Copy Paper (20Lb. and 84 Bright)"/>
    <x v="3426"/>
    <n v="3"/>
    <n v="0"/>
    <n v="7.1280000000000001"/>
  </r>
  <r>
    <x v="5167"/>
    <x v="2560"/>
    <x v="2"/>
    <x v="849"/>
    <d v="2011-11-16T00:00:00"/>
    <s v="Standard Class"/>
    <x v="710"/>
    <s v="Sam Craven"/>
    <x v="0"/>
    <s v="United States"/>
    <s v="Midland"/>
    <x v="12"/>
    <n v="48640"/>
    <x v="2"/>
    <s v="FUR-CH-10004997"/>
    <x v="0"/>
    <x v="1"/>
    <s v="Hon Every-Day Series Multi-Task Chairs"/>
    <x v="3801"/>
    <n v="3"/>
    <n v="0"/>
    <n v="112.78800000000001"/>
  </r>
  <r>
    <x v="5168"/>
    <x v="2560"/>
    <x v="2"/>
    <x v="849"/>
    <d v="2011-11-16T00:00:00"/>
    <s v="Standard Class"/>
    <x v="710"/>
    <s v="Sam Craven"/>
    <x v="0"/>
    <s v="United States"/>
    <s v="Midland"/>
    <x v="12"/>
    <n v="48640"/>
    <x v="2"/>
    <s v="OFF-ST-10004950"/>
    <x v="1"/>
    <x v="4"/>
    <s v="Acco Perma 3000 Stacking Storage Drawers"/>
    <x v="2780"/>
    <n v="3"/>
    <n v="0"/>
    <n v="11.958600000000001"/>
  </r>
  <r>
    <x v="5169"/>
    <x v="2560"/>
    <x v="2"/>
    <x v="849"/>
    <d v="2011-11-16T00:00:00"/>
    <s v="Standard Class"/>
    <x v="710"/>
    <s v="Sam Craven"/>
    <x v="0"/>
    <s v="United States"/>
    <s v="Midland"/>
    <x v="12"/>
    <n v="48640"/>
    <x v="2"/>
    <s v="OFF-ST-10001490"/>
    <x v="1"/>
    <x v="4"/>
    <s v="Hot File 7-Pocket, Floor Stand"/>
    <x v="3469"/>
    <n v="3"/>
    <n v="0"/>
    <n v="160.62299999999993"/>
  </r>
  <r>
    <x v="5170"/>
    <x v="2561"/>
    <x v="0"/>
    <x v="1022"/>
    <d v="2013-05-30T00:00:00"/>
    <s v="Second Class"/>
    <x v="156"/>
    <s v="Laura Armstrong"/>
    <x v="1"/>
    <s v="United States"/>
    <s v="Detroit"/>
    <x v="12"/>
    <n v="48205"/>
    <x v="2"/>
    <s v="FUR-CH-10002024"/>
    <x v="0"/>
    <x v="1"/>
    <s v="HON 5400 Series Task Chairs for Big and Tall"/>
    <x v="3802"/>
    <n v="5"/>
    <n v="0"/>
    <n v="700.98000000000013"/>
  </r>
  <r>
    <x v="5171"/>
    <x v="2561"/>
    <x v="0"/>
    <x v="1022"/>
    <d v="2013-05-30T00:00:00"/>
    <s v="Second Class"/>
    <x v="156"/>
    <s v="Laura Armstrong"/>
    <x v="1"/>
    <s v="United States"/>
    <s v="Detroit"/>
    <x v="12"/>
    <n v="48205"/>
    <x v="2"/>
    <s v="OFF-PA-10001790"/>
    <x v="1"/>
    <x v="10"/>
    <s v="Xerox 1910"/>
    <x v="3803"/>
    <n v="3"/>
    <n v="0"/>
    <n v="69.177599999999984"/>
  </r>
  <r>
    <x v="5172"/>
    <x v="2561"/>
    <x v="0"/>
    <x v="1022"/>
    <d v="2013-05-30T00:00:00"/>
    <s v="Second Class"/>
    <x v="156"/>
    <s v="Laura Armstrong"/>
    <x v="1"/>
    <s v="United States"/>
    <s v="Detroit"/>
    <x v="12"/>
    <n v="48205"/>
    <x v="2"/>
    <s v="OFF-PA-10000994"/>
    <x v="1"/>
    <x v="10"/>
    <s v="Xerox 1915"/>
    <x v="1836"/>
    <n v="3"/>
    <n v="0"/>
    <n v="150.98399999999998"/>
  </r>
  <r>
    <x v="5173"/>
    <x v="2562"/>
    <x v="1"/>
    <x v="936"/>
    <d v="2012-03-10T00:00:00"/>
    <s v="First Class"/>
    <x v="712"/>
    <s v="Fred Chung"/>
    <x v="1"/>
    <s v="United States"/>
    <s v="Pueblo"/>
    <x v="22"/>
    <n v="81001"/>
    <x v="1"/>
    <s v="OFF-AR-10002399"/>
    <x v="1"/>
    <x v="6"/>
    <s v="Dixon Prang Watercolor Pencils, 10-Color Set with Brush"/>
    <x v="3804"/>
    <n v="1"/>
    <n v="0.2"/>
    <n v="0.89459999999999995"/>
  </r>
  <r>
    <x v="5174"/>
    <x v="2563"/>
    <x v="3"/>
    <x v="15"/>
    <d v="2014-10-25T00:00:00"/>
    <s v="Standard Class"/>
    <x v="244"/>
    <s v="Christina Anderson"/>
    <x v="0"/>
    <s v="United States"/>
    <s v="Waco"/>
    <x v="5"/>
    <n v="76706"/>
    <x v="2"/>
    <s v="OFF-BI-10002799"/>
    <x v="1"/>
    <x v="8"/>
    <s v="SlimView Poly Binder, 3/8&quot;"/>
    <x v="3805"/>
    <n v="2"/>
    <n v="0.8"/>
    <n v="-3.5224000000000011"/>
  </r>
  <r>
    <x v="5175"/>
    <x v="2563"/>
    <x v="3"/>
    <x v="15"/>
    <d v="2014-10-25T00:00:00"/>
    <s v="Standard Class"/>
    <x v="244"/>
    <s v="Christina Anderson"/>
    <x v="0"/>
    <s v="United States"/>
    <s v="Waco"/>
    <x v="5"/>
    <n v="76706"/>
    <x v="2"/>
    <s v="FUR-BO-10004360"/>
    <x v="0"/>
    <x v="0"/>
    <s v="Rush Hierlooms Collection Rich Wood Bookcases"/>
    <x v="3806"/>
    <n v="3"/>
    <n v="0.32"/>
    <n v="-91.758599999999973"/>
  </r>
  <r>
    <x v="5176"/>
    <x v="2564"/>
    <x v="0"/>
    <x v="732"/>
    <d v="2013-11-09T00:00:00"/>
    <s v="First Class"/>
    <x v="98"/>
    <s v="Joseph Holt"/>
    <x v="0"/>
    <s v="United States"/>
    <s v="San Francisco"/>
    <x v="1"/>
    <n v="94109"/>
    <x v="1"/>
    <s v="OFF-BI-10002082"/>
    <x v="1"/>
    <x v="8"/>
    <s v="GBC Twin Loop Wire Binding Elements"/>
    <x v="3807"/>
    <n v="2"/>
    <n v="0.2"/>
    <n v="19.968"/>
  </r>
  <r>
    <x v="5177"/>
    <x v="2565"/>
    <x v="0"/>
    <x v="482"/>
    <d v="2013-12-31T00:00:00"/>
    <s v="Standard Class"/>
    <x v="295"/>
    <s v="Anthony Johnson"/>
    <x v="1"/>
    <s v="United States"/>
    <s v="New York City"/>
    <x v="15"/>
    <n v="10024"/>
    <x v="3"/>
    <s v="OFF-BI-10004967"/>
    <x v="1"/>
    <x v="8"/>
    <s v="Round Ring Binders"/>
    <x v="3808"/>
    <n v="3"/>
    <n v="0.2"/>
    <n v="1.6848000000000001"/>
  </r>
  <r>
    <x v="5178"/>
    <x v="2566"/>
    <x v="1"/>
    <x v="657"/>
    <d v="2012-04-19T00:00:00"/>
    <s v="Standard Class"/>
    <x v="387"/>
    <s v="Bill Tyler"/>
    <x v="1"/>
    <s v="United States"/>
    <s v="Los Angeles"/>
    <x v="1"/>
    <n v="90036"/>
    <x v="1"/>
    <s v="FUR-FU-10004973"/>
    <x v="0"/>
    <x v="5"/>
    <s v="Flat Face Poster Frame"/>
    <x v="1023"/>
    <n v="2"/>
    <n v="0"/>
    <n v="15.825600000000001"/>
  </r>
  <r>
    <x v="5179"/>
    <x v="2566"/>
    <x v="1"/>
    <x v="657"/>
    <d v="2012-04-19T00:00:00"/>
    <s v="Standard Class"/>
    <x v="387"/>
    <s v="Bill Tyler"/>
    <x v="1"/>
    <s v="United States"/>
    <s v="Los Angeles"/>
    <x v="1"/>
    <n v="90036"/>
    <x v="1"/>
    <s v="TEC-PH-10003645"/>
    <x v="2"/>
    <x v="7"/>
    <s v="Aastra 57i VoIP phone"/>
    <x v="3809"/>
    <n v="2"/>
    <n v="0.2"/>
    <n v="19.393200000000007"/>
  </r>
  <r>
    <x v="5180"/>
    <x v="2566"/>
    <x v="1"/>
    <x v="657"/>
    <d v="2012-04-19T00:00:00"/>
    <s v="Standard Class"/>
    <x v="387"/>
    <s v="Bill Tyler"/>
    <x v="1"/>
    <s v="United States"/>
    <s v="Los Angeles"/>
    <x v="1"/>
    <n v="90036"/>
    <x v="1"/>
    <s v="OFF-AP-10004980"/>
    <x v="1"/>
    <x v="9"/>
    <s v="3M Replacement Filter for Office Air Cleaner for 20' x 33' Room"/>
    <x v="3810"/>
    <n v="2"/>
    <n v="0"/>
    <n v="29.577600000000004"/>
  </r>
  <r>
    <x v="5181"/>
    <x v="2567"/>
    <x v="3"/>
    <x v="510"/>
    <d v="2014-09-16T00:00:00"/>
    <s v="First Class"/>
    <x v="137"/>
    <s v="Don Jones"/>
    <x v="1"/>
    <s v="United States"/>
    <s v="Woonsocket"/>
    <x v="34"/>
    <n v="2895"/>
    <x v="3"/>
    <s v="OFF-PA-10003797"/>
    <x v="1"/>
    <x v="10"/>
    <s v="Xerox 209"/>
    <x v="1568"/>
    <n v="7"/>
    <n v="0"/>
    <n v="21.772800000000004"/>
  </r>
  <r>
    <x v="5182"/>
    <x v="2567"/>
    <x v="3"/>
    <x v="510"/>
    <d v="2014-09-16T00:00:00"/>
    <s v="First Class"/>
    <x v="137"/>
    <s v="Don Jones"/>
    <x v="1"/>
    <s v="United States"/>
    <s v="Woonsocket"/>
    <x v="34"/>
    <n v="2895"/>
    <x v="3"/>
    <s v="OFF-BI-10003707"/>
    <x v="1"/>
    <x v="8"/>
    <s v="Aluminum Screw Posts"/>
    <x v="3811"/>
    <n v="3"/>
    <n v="0"/>
    <n v="22.89"/>
  </r>
  <r>
    <x v="5183"/>
    <x v="2568"/>
    <x v="3"/>
    <x v="241"/>
    <d v="2014-09-28T00:00:00"/>
    <s v="First Class"/>
    <x v="165"/>
    <s v="Anna Gayman"/>
    <x v="0"/>
    <s v="United States"/>
    <s v="Columbus"/>
    <x v="32"/>
    <n v="31907"/>
    <x v="0"/>
    <s v="OFF-ST-10000885"/>
    <x v="1"/>
    <x v="4"/>
    <s v="Fellowes Desktop Hanging File Manager"/>
    <x v="2353"/>
    <n v="3"/>
    <n v="0"/>
    <n v="10.0725"/>
  </r>
  <r>
    <x v="5184"/>
    <x v="2568"/>
    <x v="3"/>
    <x v="241"/>
    <d v="2014-09-28T00:00:00"/>
    <s v="First Class"/>
    <x v="165"/>
    <s v="Anna Gayman"/>
    <x v="0"/>
    <s v="United States"/>
    <s v="Columbus"/>
    <x v="32"/>
    <n v="31907"/>
    <x v="0"/>
    <s v="OFF-BI-10002827"/>
    <x v="1"/>
    <x v="8"/>
    <s v="Avery Durable Poly Binders"/>
    <x v="3812"/>
    <n v="7"/>
    <n v="0"/>
    <n v="17.8066"/>
  </r>
  <r>
    <x v="5185"/>
    <x v="2569"/>
    <x v="1"/>
    <x v="998"/>
    <d v="2012-10-15T00:00:00"/>
    <s v="Standard Class"/>
    <x v="479"/>
    <s v="John Dryer"/>
    <x v="0"/>
    <s v="United States"/>
    <s v="Jacksonville"/>
    <x v="2"/>
    <n v="32216"/>
    <x v="0"/>
    <s v="OFF-ST-10004459"/>
    <x v="1"/>
    <x v="4"/>
    <s v="Tennsco Single-Tier Lockers"/>
    <x v="2122"/>
    <n v="6"/>
    <n v="0.2"/>
    <n v="-337.80600000000004"/>
  </r>
  <r>
    <x v="5186"/>
    <x v="2570"/>
    <x v="1"/>
    <x v="154"/>
    <d v="2012-12-03T00:00:00"/>
    <s v="Standard Class"/>
    <x v="258"/>
    <s v="Eugene Hildebrand"/>
    <x v="2"/>
    <s v="United States"/>
    <s v="Philadelphia"/>
    <x v="9"/>
    <n v="19140"/>
    <x v="3"/>
    <s v="TEC-PH-10002789"/>
    <x v="2"/>
    <x v="7"/>
    <s v="LG Exalt"/>
    <x v="3813"/>
    <n v="8"/>
    <n v="0.4"/>
    <n v="-162.22960000000006"/>
  </r>
  <r>
    <x v="5187"/>
    <x v="2571"/>
    <x v="1"/>
    <x v="1023"/>
    <d v="2012-09-18T00:00:00"/>
    <s v="Standard Class"/>
    <x v="233"/>
    <s v="Zuschuss Carroll"/>
    <x v="0"/>
    <s v="United States"/>
    <s v="Columbus"/>
    <x v="14"/>
    <n v="47201"/>
    <x v="2"/>
    <s v="TEC-AC-10001314"/>
    <x v="2"/>
    <x v="11"/>
    <s v="Case Logic 2.4GHz Wireless Keyboard"/>
    <x v="1772"/>
    <n v="4"/>
    <n v="0"/>
    <n v="15.996799999999979"/>
  </r>
  <r>
    <x v="5188"/>
    <x v="2571"/>
    <x v="1"/>
    <x v="1023"/>
    <d v="2012-09-18T00:00:00"/>
    <s v="Standard Class"/>
    <x v="233"/>
    <s v="Zuschuss Carroll"/>
    <x v="0"/>
    <s v="United States"/>
    <s v="Columbus"/>
    <x v="14"/>
    <n v="47201"/>
    <x v="2"/>
    <s v="FUR-CH-10000015"/>
    <x v="0"/>
    <x v="1"/>
    <s v="Hon Multipurpose Stacking Arm Chairs"/>
    <x v="3814"/>
    <n v="7"/>
    <n v="0"/>
    <n v="394.21199999999999"/>
  </r>
  <r>
    <x v="5189"/>
    <x v="2572"/>
    <x v="3"/>
    <x v="237"/>
    <d v="2014-11-19T00:00:00"/>
    <s v="Standard Class"/>
    <x v="190"/>
    <s v="Xylona Preis"/>
    <x v="0"/>
    <s v="United States"/>
    <s v="Pasadena"/>
    <x v="5"/>
    <n v="77506"/>
    <x v="2"/>
    <s v="TEC-AC-10004855"/>
    <x v="2"/>
    <x v="11"/>
    <s v="V7 USB Numeric Keypad"/>
    <x v="3815"/>
    <n v="6"/>
    <n v="0.2"/>
    <n v="-27.292200000000001"/>
  </r>
  <r>
    <x v="5190"/>
    <x v="2572"/>
    <x v="3"/>
    <x v="237"/>
    <d v="2014-11-19T00:00:00"/>
    <s v="Standard Class"/>
    <x v="190"/>
    <s v="Xylona Preis"/>
    <x v="0"/>
    <s v="United States"/>
    <s v="Pasadena"/>
    <x v="5"/>
    <n v="77506"/>
    <x v="2"/>
    <s v="OFF-AR-10003582"/>
    <x v="1"/>
    <x v="6"/>
    <s v="Boston Electric Pencil Sharpener, Model 1818, Charcoal Black"/>
    <x v="3816"/>
    <n v="2"/>
    <n v="0.2"/>
    <n v="4.5040000000000031"/>
  </r>
  <r>
    <x v="5191"/>
    <x v="2573"/>
    <x v="3"/>
    <x v="1024"/>
    <d v="2014-05-10T00:00:00"/>
    <s v="Standard Class"/>
    <x v="213"/>
    <s v="Darren Koutras"/>
    <x v="0"/>
    <s v="United States"/>
    <s v="San Francisco"/>
    <x v="1"/>
    <n v="94122"/>
    <x v="1"/>
    <s v="OFF-EN-10003448"/>
    <x v="1"/>
    <x v="12"/>
    <s v="Peel &amp; Seel Recycled Catalog Envelopes, Brown"/>
    <x v="3817"/>
    <n v="2"/>
    <n v="0"/>
    <n v="11.58"/>
  </r>
  <r>
    <x v="5192"/>
    <x v="2574"/>
    <x v="2"/>
    <x v="683"/>
    <d v="2011-12-01T00:00:00"/>
    <s v="Second Class"/>
    <x v="294"/>
    <s v="Chris Selesnick"/>
    <x v="1"/>
    <s v="United States"/>
    <s v="Columbia"/>
    <x v="20"/>
    <n v="29203"/>
    <x v="0"/>
    <s v="FUR-FU-10003773"/>
    <x v="0"/>
    <x v="5"/>
    <s v="Eldon Cleatmat Plus Chair Mats for High Pile Carpets"/>
    <x v="3818"/>
    <n v="5"/>
    <n v="0"/>
    <n v="43.735999999999962"/>
  </r>
  <r>
    <x v="5193"/>
    <x v="2574"/>
    <x v="2"/>
    <x v="683"/>
    <d v="2011-12-01T00:00:00"/>
    <s v="Second Class"/>
    <x v="294"/>
    <s v="Chris Selesnick"/>
    <x v="1"/>
    <s v="United States"/>
    <s v="Columbia"/>
    <x v="20"/>
    <n v="29203"/>
    <x v="0"/>
    <s v="OFF-PA-10001363"/>
    <x v="1"/>
    <x v="10"/>
    <s v="Xerox 1933"/>
    <x v="3016"/>
    <n v="7"/>
    <n v="0"/>
    <n v="40.401199999999996"/>
  </r>
  <r>
    <x v="5194"/>
    <x v="2574"/>
    <x v="2"/>
    <x v="683"/>
    <d v="2011-12-01T00:00:00"/>
    <s v="Second Class"/>
    <x v="294"/>
    <s v="Chris Selesnick"/>
    <x v="1"/>
    <s v="United States"/>
    <s v="Columbia"/>
    <x v="20"/>
    <n v="29203"/>
    <x v="0"/>
    <s v="OFF-AR-10004757"/>
    <x v="1"/>
    <x v="6"/>
    <s v="Crayola Colored Pencils"/>
    <x v="2805"/>
    <n v="4"/>
    <n v="0"/>
    <n v="4.3295999999999992"/>
  </r>
  <r>
    <x v="5195"/>
    <x v="2574"/>
    <x v="2"/>
    <x v="683"/>
    <d v="2011-12-01T00:00:00"/>
    <s v="Second Class"/>
    <x v="294"/>
    <s v="Chris Selesnick"/>
    <x v="1"/>
    <s v="United States"/>
    <s v="Columbia"/>
    <x v="20"/>
    <n v="29203"/>
    <x v="0"/>
    <s v="OFF-BI-10000309"/>
    <x v="1"/>
    <x v="8"/>
    <s v="GBC Twin Loop Wire Binding Elements, 9/16&quot; Spine, Black"/>
    <x v="3819"/>
    <n v="3"/>
    <n v="0"/>
    <n v="22.3734"/>
  </r>
  <r>
    <x v="5196"/>
    <x v="2575"/>
    <x v="2"/>
    <x v="1025"/>
    <d v="2011-05-15T00:00:00"/>
    <s v="Standard Class"/>
    <x v="482"/>
    <s v="Arianne Irving"/>
    <x v="0"/>
    <s v="United States"/>
    <s v="Kent"/>
    <x v="4"/>
    <n v="98031"/>
    <x v="1"/>
    <s v="OFF-EN-10001434"/>
    <x v="1"/>
    <x v="12"/>
    <s v="Strathmore #10 Envelopes, Ultimate White"/>
    <x v="3820"/>
    <n v="3"/>
    <n v="0"/>
    <n v="77.483699999999999"/>
  </r>
  <r>
    <x v="5197"/>
    <x v="2575"/>
    <x v="2"/>
    <x v="1025"/>
    <d v="2011-05-15T00:00:00"/>
    <s v="Standard Class"/>
    <x v="482"/>
    <s v="Arianne Irving"/>
    <x v="0"/>
    <s v="United States"/>
    <s v="Kent"/>
    <x v="4"/>
    <n v="98031"/>
    <x v="1"/>
    <s v="TEC-PH-10003988"/>
    <x v="2"/>
    <x v="7"/>
    <s v="LF Elite 3D Dazzle Designer Hard Case Cover, Lf Stylus Pen and Wiper For Apple Iphone 5c Mini Lite"/>
    <x v="3582"/>
    <n v="5"/>
    <n v="0.2"/>
    <n v="4.3600000000000012"/>
  </r>
  <r>
    <x v="5198"/>
    <x v="2576"/>
    <x v="0"/>
    <x v="840"/>
    <d v="2013-03-09T00:00:00"/>
    <s v="Standard Class"/>
    <x v="397"/>
    <s v="Alex Avila"/>
    <x v="0"/>
    <s v="United States"/>
    <s v="Round Rock"/>
    <x v="5"/>
    <n v="78664"/>
    <x v="2"/>
    <s v="OFF-SU-10000151"/>
    <x v="1"/>
    <x v="14"/>
    <s v="High Speed Automatic Electric Letter Opener"/>
    <x v="3821"/>
    <n v="3"/>
    <n v="0.2"/>
    <n v="-786.01440000000025"/>
  </r>
  <r>
    <x v="5199"/>
    <x v="2576"/>
    <x v="0"/>
    <x v="840"/>
    <d v="2013-03-09T00:00:00"/>
    <s v="Standard Class"/>
    <x v="397"/>
    <s v="Alex Avila"/>
    <x v="0"/>
    <s v="United States"/>
    <s v="Round Rock"/>
    <x v="5"/>
    <n v="78664"/>
    <x v="2"/>
    <s v="OFF-FA-10001332"/>
    <x v="1"/>
    <x v="13"/>
    <s v="Acco Banker's Clasps, 5 3/4&quot;-Long"/>
    <x v="2134"/>
    <n v="1"/>
    <n v="0.2"/>
    <n v="0.77759999999999996"/>
  </r>
  <r>
    <x v="5200"/>
    <x v="2576"/>
    <x v="0"/>
    <x v="840"/>
    <d v="2013-03-09T00:00:00"/>
    <s v="Standard Class"/>
    <x v="397"/>
    <s v="Alex Avila"/>
    <x v="0"/>
    <s v="United States"/>
    <s v="Round Rock"/>
    <x v="5"/>
    <n v="78664"/>
    <x v="2"/>
    <s v="TEC-PH-10000895"/>
    <x v="2"/>
    <x v="7"/>
    <s v="Polycom VVX 310 VoIP phone"/>
    <x v="2404"/>
    <n v="3"/>
    <n v="0.2"/>
    <n v="32.398200000000017"/>
  </r>
  <r>
    <x v="5201"/>
    <x v="2576"/>
    <x v="0"/>
    <x v="840"/>
    <d v="2013-03-09T00:00:00"/>
    <s v="Standard Class"/>
    <x v="397"/>
    <s v="Alex Avila"/>
    <x v="0"/>
    <s v="United States"/>
    <s v="Round Rock"/>
    <x v="5"/>
    <n v="78664"/>
    <x v="2"/>
    <s v="TEC-AC-10002857"/>
    <x v="2"/>
    <x v="11"/>
    <s v="Verbatim 25 GB 6x Blu-ray Single Layer Recordable Disc, 1/Pack"/>
    <x v="3822"/>
    <n v="7"/>
    <n v="0.2"/>
    <n v="5.7364999999999977"/>
  </r>
  <r>
    <x v="5202"/>
    <x v="2577"/>
    <x v="1"/>
    <x v="762"/>
    <d v="2012-08-19T00:00:00"/>
    <s v="Standard Class"/>
    <x v="681"/>
    <s v="Richard Eichhorn"/>
    <x v="0"/>
    <s v="United States"/>
    <s v="Oakland"/>
    <x v="1"/>
    <n v="94601"/>
    <x v="1"/>
    <s v="FUR-FU-10004018"/>
    <x v="0"/>
    <x v="5"/>
    <s v="Tensor Computer Mounted Lamp"/>
    <x v="3823"/>
    <n v="7"/>
    <n v="0"/>
    <n v="28.142100000000006"/>
  </r>
  <r>
    <x v="5203"/>
    <x v="2577"/>
    <x v="1"/>
    <x v="762"/>
    <d v="2012-08-19T00:00:00"/>
    <s v="Standard Class"/>
    <x v="681"/>
    <s v="Richard Eichhorn"/>
    <x v="0"/>
    <s v="United States"/>
    <s v="Oakland"/>
    <x v="1"/>
    <n v="94601"/>
    <x v="1"/>
    <s v="OFF-ST-10003638"/>
    <x v="1"/>
    <x v="4"/>
    <s v="Mobile Personal File Cube"/>
    <x v="3824"/>
    <n v="3"/>
    <n v="0"/>
    <n v="18.970199999999998"/>
  </r>
  <r>
    <x v="5204"/>
    <x v="2578"/>
    <x v="1"/>
    <x v="811"/>
    <d v="2012-09-18T00:00:00"/>
    <s v="Standard Class"/>
    <x v="612"/>
    <s v="Tamara Manning"/>
    <x v="0"/>
    <s v="United States"/>
    <s v="Auburn"/>
    <x v="15"/>
    <n v="13021"/>
    <x v="3"/>
    <s v="OFF-AR-10004685"/>
    <x v="1"/>
    <x v="6"/>
    <s v="Binney &amp; Smith Crayola Metallic Colored Pencils, 8-Color Set"/>
    <x v="1577"/>
    <n v="2"/>
    <n v="0"/>
    <n v="3.0557999999999996"/>
  </r>
  <r>
    <x v="5205"/>
    <x v="2578"/>
    <x v="1"/>
    <x v="811"/>
    <d v="2012-09-18T00:00:00"/>
    <s v="Standard Class"/>
    <x v="612"/>
    <s v="Tamara Manning"/>
    <x v="0"/>
    <s v="United States"/>
    <s v="Auburn"/>
    <x v="15"/>
    <n v="13021"/>
    <x v="3"/>
    <s v="OFF-ST-10001713"/>
    <x v="1"/>
    <x v="4"/>
    <s v="Gould Plastics 9-Pocket Panel Bin, 18-3/8w x 5-1/4d x 20-1/2h, Black"/>
    <x v="2815"/>
    <n v="2"/>
    <n v="0"/>
    <n v="4.2391999999999967"/>
  </r>
  <r>
    <x v="5206"/>
    <x v="2578"/>
    <x v="1"/>
    <x v="811"/>
    <d v="2012-09-18T00:00:00"/>
    <s v="Standard Class"/>
    <x v="612"/>
    <s v="Tamara Manning"/>
    <x v="0"/>
    <s v="United States"/>
    <s v="Auburn"/>
    <x v="15"/>
    <n v="13021"/>
    <x v="3"/>
    <s v="OFF-FA-10000490"/>
    <x v="1"/>
    <x v="13"/>
    <s v="OIC Binder Clips, Mini, 1/4&quot; Capacity, Black"/>
    <x v="3825"/>
    <n v="1"/>
    <n v="0"/>
    <n v="0.58279999999999998"/>
  </r>
  <r>
    <x v="5207"/>
    <x v="2578"/>
    <x v="1"/>
    <x v="811"/>
    <d v="2012-09-18T00:00:00"/>
    <s v="Standard Class"/>
    <x v="612"/>
    <s v="Tamara Manning"/>
    <x v="0"/>
    <s v="United States"/>
    <s v="Auburn"/>
    <x v="15"/>
    <n v="13021"/>
    <x v="3"/>
    <s v="OFF-LA-10002043"/>
    <x v="1"/>
    <x v="2"/>
    <s v="Avery 489"/>
    <x v="346"/>
    <n v="2"/>
    <n v="0"/>
    <n v="9.9359999999999999"/>
  </r>
  <r>
    <x v="5208"/>
    <x v="2578"/>
    <x v="1"/>
    <x v="811"/>
    <d v="2012-09-18T00:00:00"/>
    <s v="Standard Class"/>
    <x v="612"/>
    <s v="Tamara Manning"/>
    <x v="0"/>
    <s v="United States"/>
    <s v="Auburn"/>
    <x v="15"/>
    <n v="13021"/>
    <x v="3"/>
    <s v="OFF-PA-10002464"/>
    <x v="1"/>
    <x v="10"/>
    <s v="HP Office Recycled Paper (20Lb. and 87 Bright)"/>
    <x v="986"/>
    <n v="5"/>
    <n v="0"/>
    <n v="14.161000000000001"/>
  </r>
  <r>
    <x v="5209"/>
    <x v="2578"/>
    <x v="1"/>
    <x v="811"/>
    <d v="2012-09-18T00:00:00"/>
    <s v="Standard Class"/>
    <x v="612"/>
    <s v="Tamara Manning"/>
    <x v="0"/>
    <s v="United States"/>
    <s v="Auburn"/>
    <x v="15"/>
    <n v="13021"/>
    <x v="3"/>
    <s v="OFF-EN-10002504"/>
    <x v="1"/>
    <x v="12"/>
    <s v="Tyvek  Top-Opening Peel &amp; Seel Envelopes, Plain White"/>
    <x v="3370"/>
    <n v="1"/>
    <n v="0"/>
    <n v="12.7746"/>
  </r>
  <r>
    <x v="5210"/>
    <x v="2579"/>
    <x v="1"/>
    <x v="1026"/>
    <d v="2012-01-18T00:00:00"/>
    <s v="Standard Class"/>
    <x v="453"/>
    <s v="Yana Sorensen"/>
    <x v="1"/>
    <s v="United States"/>
    <s v="Newark"/>
    <x v="13"/>
    <n v="19711"/>
    <x v="3"/>
    <s v="OFF-ST-10002615"/>
    <x v="1"/>
    <x v="4"/>
    <s v="Dual Level, Single-Width Filing Carts"/>
    <x v="2848"/>
    <n v="3"/>
    <n v="0"/>
    <n v="120.94680000000001"/>
  </r>
  <r>
    <x v="5211"/>
    <x v="2580"/>
    <x v="1"/>
    <x v="793"/>
    <d v="2012-05-16T00:00:00"/>
    <s v="Second Class"/>
    <x v="616"/>
    <s v="Annie Zypern"/>
    <x v="0"/>
    <s v="United States"/>
    <s v="New York City"/>
    <x v="15"/>
    <n v="10024"/>
    <x v="3"/>
    <s v="OFF-ST-10004258"/>
    <x v="1"/>
    <x v="4"/>
    <s v="Portable Personal File Box"/>
    <x v="905"/>
    <n v="3"/>
    <n v="0"/>
    <n v="9.8901000000000039"/>
  </r>
  <r>
    <x v="5212"/>
    <x v="2581"/>
    <x v="0"/>
    <x v="182"/>
    <d v="2013-09-27T00:00:00"/>
    <s v="Same Day"/>
    <x v="320"/>
    <s v="Chuck Magee"/>
    <x v="0"/>
    <s v="United States"/>
    <s v="Redlands"/>
    <x v="1"/>
    <n v="92374"/>
    <x v="1"/>
    <s v="OFF-ST-10004507"/>
    <x v="1"/>
    <x v="4"/>
    <s v="Advantus Rolling Storage Box"/>
    <x v="492"/>
    <n v="3"/>
    <n v="0"/>
    <n v="13.891499999999999"/>
  </r>
  <r>
    <x v="5213"/>
    <x v="2581"/>
    <x v="0"/>
    <x v="182"/>
    <d v="2013-09-27T00:00:00"/>
    <s v="Same Day"/>
    <x v="320"/>
    <s v="Chuck Magee"/>
    <x v="0"/>
    <s v="United States"/>
    <s v="Redlands"/>
    <x v="1"/>
    <n v="92374"/>
    <x v="1"/>
    <s v="OFF-LA-10000262"/>
    <x v="1"/>
    <x v="2"/>
    <s v="Avery 494"/>
    <x v="1507"/>
    <n v="3"/>
    <n v="0"/>
    <n v="3.6017999999999999"/>
  </r>
  <r>
    <x v="5214"/>
    <x v="2581"/>
    <x v="0"/>
    <x v="182"/>
    <d v="2013-09-27T00:00:00"/>
    <s v="Same Day"/>
    <x v="320"/>
    <s v="Chuck Magee"/>
    <x v="0"/>
    <s v="United States"/>
    <s v="Redlands"/>
    <x v="1"/>
    <n v="92374"/>
    <x v="1"/>
    <s v="OFF-AR-10002445"/>
    <x v="1"/>
    <x v="6"/>
    <s v="SANFORD Major Accent Highlighters"/>
    <x v="3826"/>
    <n v="5"/>
    <n v="0"/>
    <n v="13.452000000000002"/>
  </r>
  <r>
    <x v="5215"/>
    <x v="2581"/>
    <x v="0"/>
    <x v="182"/>
    <d v="2013-09-27T00:00:00"/>
    <s v="Same Day"/>
    <x v="320"/>
    <s v="Chuck Magee"/>
    <x v="0"/>
    <s v="United States"/>
    <s v="Redlands"/>
    <x v="1"/>
    <n v="92374"/>
    <x v="1"/>
    <s v="OFF-PA-10001667"/>
    <x v="1"/>
    <x v="10"/>
    <s v="Great White Multi-Use Recycled Paper (20Lb. and 84 Bright)"/>
    <x v="2744"/>
    <n v="5"/>
    <n v="0"/>
    <n v="13.454999999999998"/>
  </r>
  <r>
    <x v="5216"/>
    <x v="2582"/>
    <x v="3"/>
    <x v="428"/>
    <d v="2014-09-16T00:00:00"/>
    <s v="Standard Class"/>
    <x v="677"/>
    <s v="Joy Bell-"/>
    <x v="0"/>
    <s v="United States"/>
    <s v="Roseville"/>
    <x v="12"/>
    <n v="48066"/>
    <x v="2"/>
    <s v="OFF-EN-10000461"/>
    <x v="1"/>
    <x v="12"/>
    <s v="#10- 4 1/8&quot; x 9 1/2&quot; Recycled Envelopes"/>
    <x v="2053"/>
    <n v="2"/>
    <n v="0"/>
    <n v="8.2156000000000002"/>
  </r>
  <r>
    <x v="5217"/>
    <x v="2583"/>
    <x v="3"/>
    <x v="4"/>
    <d v="2014-04-18T00:00:00"/>
    <s v="Second Class"/>
    <x v="374"/>
    <s v="Noel Staavos"/>
    <x v="1"/>
    <s v="United States"/>
    <s v="Los Angeles"/>
    <x v="1"/>
    <n v="90049"/>
    <x v="1"/>
    <s v="OFF-PA-10002254"/>
    <x v="1"/>
    <x v="10"/>
    <s v="Xerox 1883"/>
    <x v="1219"/>
    <n v="3"/>
    <n v="0"/>
    <n v="36.404399999999995"/>
  </r>
  <r>
    <x v="5218"/>
    <x v="2584"/>
    <x v="3"/>
    <x v="193"/>
    <d v="2014-06-15T00:00:00"/>
    <s v="Standard Class"/>
    <x v="18"/>
    <s v="Linda Cazamias"/>
    <x v="1"/>
    <s v="United States"/>
    <s v="New York City"/>
    <x v="15"/>
    <n v="10011"/>
    <x v="3"/>
    <s v="OFF-AR-10001868"/>
    <x v="1"/>
    <x v="6"/>
    <s v="Prang Dustless Chalk Sticks"/>
    <x v="3681"/>
    <n v="5"/>
    <n v="0"/>
    <n v="4.2"/>
  </r>
  <r>
    <x v="5219"/>
    <x v="2585"/>
    <x v="3"/>
    <x v="853"/>
    <d v="2014-09-02T00:00:00"/>
    <s v="Same Day"/>
    <x v="222"/>
    <s v="Cynthia Arntzen"/>
    <x v="0"/>
    <s v="United States"/>
    <s v="Detroit"/>
    <x v="12"/>
    <n v="48205"/>
    <x v="2"/>
    <s v="FUR-CH-10004875"/>
    <x v="0"/>
    <x v="1"/>
    <s v="Harbour Creations 67200 Series Stacking Chairs"/>
    <x v="3827"/>
    <n v="7"/>
    <n v="0"/>
    <n v="134.53020000000001"/>
  </r>
  <r>
    <x v="5220"/>
    <x v="2586"/>
    <x v="2"/>
    <x v="1027"/>
    <d v="2011-06-20T00:00:00"/>
    <s v="Standard Class"/>
    <x v="676"/>
    <s v="Sharelle Roach"/>
    <x v="2"/>
    <s v="United States"/>
    <s v="Detroit"/>
    <x v="12"/>
    <n v="48234"/>
    <x v="2"/>
    <s v="FUR-BO-10000711"/>
    <x v="0"/>
    <x v="0"/>
    <s v="Hon Metal Bookcases, Gray"/>
    <x v="3724"/>
    <n v="3"/>
    <n v="0"/>
    <n v="57.4938"/>
  </r>
  <r>
    <x v="5221"/>
    <x v="2587"/>
    <x v="3"/>
    <x v="796"/>
    <d v="2014-05-23T00:00:00"/>
    <s v="Second Class"/>
    <x v="452"/>
    <s v="Paul Prost"/>
    <x v="2"/>
    <s v="United States"/>
    <s v="Springfield"/>
    <x v="25"/>
    <n v="65807"/>
    <x v="2"/>
    <s v="OFF-AP-10000938"/>
    <x v="1"/>
    <x v="9"/>
    <s v="Avanti 1.7 Cu. Ft. Refrigerator"/>
    <x v="3828"/>
    <n v="7"/>
    <n v="0"/>
    <n v="197.92079999999999"/>
  </r>
  <r>
    <x v="5222"/>
    <x v="2587"/>
    <x v="3"/>
    <x v="796"/>
    <d v="2014-05-23T00:00:00"/>
    <s v="Second Class"/>
    <x v="452"/>
    <s v="Paul Prost"/>
    <x v="2"/>
    <s v="United States"/>
    <s v="Springfield"/>
    <x v="25"/>
    <n v="65807"/>
    <x v="2"/>
    <s v="TEC-PH-10003555"/>
    <x v="2"/>
    <x v="7"/>
    <s v="Motorola HK250 Universal Bluetooth Headset"/>
    <x v="1164"/>
    <n v="5"/>
    <n v="0"/>
    <n v="2.2990000000000066"/>
  </r>
  <r>
    <x v="5223"/>
    <x v="2587"/>
    <x v="3"/>
    <x v="796"/>
    <d v="2014-05-23T00:00:00"/>
    <s v="Second Class"/>
    <x v="452"/>
    <s v="Paul Prost"/>
    <x v="2"/>
    <s v="United States"/>
    <s v="Springfield"/>
    <x v="25"/>
    <n v="65807"/>
    <x v="2"/>
    <s v="OFF-BI-10001267"/>
    <x v="1"/>
    <x v="8"/>
    <s v="Universal Recycled Hanging Pressboard Report Binders, Letter Size"/>
    <x v="3829"/>
    <n v="7"/>
    <n v="0"/>
    <n v="20.731199999999998"/>
  </r>
  <r>
    <x v="5224"/>
    <x v="2588"/>
    <x v="3"/>
    <x v="510"/>
    <d v="2014-09-18T00:00:00"/>
    <s v="Second Class"/>
    <x v="622"/>
    <s v="John Murray"/>
    <x v="0"/>
    <s v="United States"/>
    <s v="Los Angeles"/>
    <x v="1"/>
    <n v="90036"/>
    <x v="1"/>
    <s v="OFF-PA-10004071"/>
    <x v="1"/>
    <x v="10"/>
    <s v="Eaton Premium Continuous-Feed Paper, 25% Cotton, Letter Size, White, 1000 Shts/Box"/>
    <x v="1696"/>
    <n v="3"/>
    <n v="0"/>
    <n v="79.891199999999998"/>
  </r>
  <r>
    <x v="5225"/>
    <x v="2589"/>
    <x v="0"/>
    <x v="1028"/>
    <d v="2013-06-27T00:00:00"/>
    <s v="Standard Class"/>
    <x v="548"/>
    <s v="Adam Shillingsburg"/>
    <x v="0"/>
    <s v="United States"/>
    <s v="New York City"/>
    <x v="15"/>
    <n v="10011"/>
    <x v="3"/>
    <s v="OFF-BI-10001553"/>
    <x v="1"/>
    <x v="8"/>
    <s v="SpineVue Locking Slant-D Ring Binders by Cardinal"/>
    <x v="3830"/>
    <n v="5"/>
    <n v="0.2"/>
    <n v="12.795999999999999"/>
  </r>
  <r>
    <x v="5226"/>
    <x v="2589"/>
    <x v="0"/>
    <x v="1028"/>
    <d v="2013-06-27T00:00:00"/>
    <s v="Standard Class"/>
    <x v="548"/>
    <s v="Adam Shillingsburg"/>
    <x v="0"/>
    <s v="United States"/>
    <s v="New York City"/>
    <x v="15"/>
    <n v="10011"/>
    <x v="3"/>
    <s v="OFF-BI-10003007"/>
    <x v="1"/>
    <x v="8"/>
    <s v="Premium Transparent Presentation Covers, No Pattern/Clear, 8 1/2&quot; x 11&quot;"/>
    <x v="3831"/>
    <n v="6"/>
    <n v="0.2"/>
    <n v="60.496799999999993"/>
  </r>
  <r>
    <x v="5227"/>
    <x v="2589"/>
    <x v="0"/>
    <x v="1028"/>
    <d v="2013-06-27T00:00:00"/>
    <s v="Standard Class"/>
    <x v="548"/>
    <s v="Adam Shillingsburg"/>
    <x v="0"/>
    <s v="United States"/>
    <s v="New York City"/>
    <x v="15"/>
    <n v="10011"/>
    <x v="3"/>
    <s v="FUR-BO-10003272"/>
    <x v="0"/>
    <x v="0"/>
    <s v="O'Sullivan Living Dimensions 5-Shelf Bookcases"/>
    <x v="3832"/>
    <n v="2"/>
    <n v="0.2"/>
    <n v="-44.196000000000026"/>
  </r>
  <r>
    <x v="5228"/>
    <x v="2590"/>
    <x v="2"/>
    <x v="35"/>
    <d v="2011-12-01T00:00:00"/>
    <s v="Standard Class"/>
    <x v="60"/>
    <s v="Lindsay Shagiari"/>
    <x v="2"/>
    <s v="United States"/>
    <s v="San Francisco"/>
    <x v="1"/>
    <n v="94109"/>
    <x v="1"/>
    <s v="OFF-PA-10001033"/>
    <x v="1"/>
    <x v="10"/>
    <s v="Xerox 1893"/>
    <x v="2658"/>
    <n v="2"/>
    <n v="0"/>
    <n v="40.170200000000001"/>
  </r>
  <r>
    <x v="5229"/>
    <x v="2591"/>
    <x v="3"/>
    <x v="498"/>
    <d v="2014-03-23T00:00:00"/>
    <s v="Second Class"/>
    <x v="193"/>
    <s v="Sue Ann Reed"/>
    <x v="0"/>
    <s v="United States"/>
    <s v="Fresno"/>
    <x v="1"/>
    <n v="93727"/>
    <x v="1"/>
    <s v="OFF-BI-10001553"/>
    <x v="1"/>
    <x v="8"/>
    <s v="SpineVue Locking Slant-D Ring Binders by Cardinal"/>
    <x v="899"/>
    <n v="2"/>
    <n v="0.2"/>
    <n v="5.1183999999999994"/>
  </r>
  <r>
    <x v="5230"/>
    <x v="2591"/>
    <x v="3"/>
    <x v="498"/>
    <d v="2014-03-23T00:00:00"/>
    <s v="Second Class"/>
    <x v="193"/>
    <s v="Sue Ann Reed"/>
    <x v="0"/>
    <s v="United States"/>
    <s v="Fresno"/>
    <x v="1"/>
    <n v="93727"/>
    <x v="1"/>
    <s v="FUR-TA-10001095"/>
    <x v="0"/>
    <x v="3"/>
    <s v="Chromcraft Round Conference Tables"/>
    <x v="944"/>
    <n v="5"/>
    <n v="0.2"/>
    <n v="8.7144999999999868"/>
  </r>
  <r>
    <x v="5231"/>
    <x v="2591"/>
    <x v="3"/>
    <x v="498"/>
    <d v="2014-03-23T00:00:00"/>
    <s v="Second Class"/>
    <x v="193"/>
    <s v="Sue Ann Reed"/>
    <x v="0"/>
    <s v="United States"/>
    <s v="Fresno"/>
    <x v="1"/>
    <n v="93727"/>
    <x v="1"/>
    <s v="FUR-FU-10001185"/>
    <x v="0"/>
    <x v="5"/>
    <s v="Advantus Employee of the Month Certificate Frame, 11 x 13-1/2"/>
    <x v="3833"/>
    <n v="1"/>
    <n v="0"/>
    <n v="12.6813"/>
  </r>
  <r>
    <x v="5232"/>
    <x v="2591"/>
    <x v="3"/>
    <x v="498"/>
    <d v="2014-03-23T00:00:00"/>
    <s v="Second Class"/>
    <x v="193"/>
    <s v="Sue Ann Reed"/>
    <x v="0"/>
    <s v="United States"/>
    <s v="Fresno"/>
    <x v="1"/>
    <n v="93727"/>
    <x v="1"/>
    <s v="OFF-BI-10000343"/>
    <x v="1"/>
    <x v="8"/>
    <s v="Pressboard Covers with Storage Hooks, 9 1/2&quot; x 11&quot;, Light Blue"/>
    <x v="3834"/>
    <n v="7"/>
    <n v="0.2"/>
    <n v="9.2798999999999996"/>
  </r>
  <r>
    <x v="5233"/>
    <x v="2592"/>
    <x v="2"/>
    <x v="638"/>
    <d v="2011-10-22T00:00:00"/>
    <s v="Standard Class"/>
    <x v="624"/>
    <s v="Luke Schmidt"/>
    <x v="1"/>
    <s v="United States"/>
    <s v="Texarkana"/>
    <x v="36"/>
    <n v="71854"/>
    <x v="0"/>
    <s v="FUR-CH-10004626"/>
    <x v="0"/>
    <x v="1"/>
    <s v="Office Star Flex Back Scooter Chair with Aluminum Finish Frame"/>
    <x v="3835"/>
    <n v="6"/>
    <n v="0"/>
    <n v="145.2816"/>
  </r>
  <r>
    <x v="5234"/>
    <x v="2593"/>
    <x v="3"/>
    <x v="1029"/>
    <d v="2014-08-24T00:00:00"/>
    <s v="First Class"/>
    <x v="746"/>
    <s v="Tony Molinari"/>
    <x v="0"/>
    <s v="United States"/>
    <s v="San Francisco"/>
    <x v="1"/>
    <n v="94110"/>
    <x v="1"/>
    <s v="FUR-TA-10001768"/>
    <x v="0"/>
    <x v="3"/>
    <s v="Hon Racetrack Conference Tables"/>
    <x v="3836"/>
    <n v="1"/>
    <n v="0.2"/>
    <n v="2.625099999999982"/>
  </r>
  <r>
    <x v="5235"/>
    <x v="2594"/>
    <x v="0"/>
    <x v="258"/>
    <d v="2013-11-23T00:00:00"/>
    <s v="First Class"/>
    <x v="640"/>
    <s v="Tim Taslimi"/>
    <x v="1"/>
    <s v="United States"/>
    <s v="Indianapolis"/>
    <x v="14"/>
    <n v="46203"/>
    <x v="2"/>
    <s v="OFF-AP-10001947"/>
    <x v="1"/>
    <x v="9"/>
    <s v="Acco 6 Outlet Guardian Premium Plus Surge Suppressor"/>
    <x v="3837"/>
    <n v="3"/>
    <n v="0"/>
    <n v="15.938399999999998"/>
  </r>
  <r>
    <x v="5236"/>
    <x v="2595"/>
    <x v="2"/>
    <x v="59"/>
    <d v="2011-09-24T00:00:00"/>
    <s v="Standard Class"/>
    <x v="35"/>
    <s v="Duane Noonan"/>
    <x v="0"/>
    <s v="United States"/>
    <s v="Columbia"/>
    <x v="39"/>
    <n v="21044"/>
    <x v="3"/>
    <s v="FUR-FU-10004952"/>
    <x v="0"/>
    <x v="5"/>
    <s v="C-Line Cubicle Keepers Polyproplyene Holder w/Velcro Back, 8-1/2x11, 25/Bx"/>
    <x v="3838"/>
    <n v="3"/>
    <n v="0"/>
    <n v="50.908200000000001"/>
  </r>
  <r>
    <x v="5237"/>
    <x v="2595"/>
    <x v="2"/>
    <x v="59"/>
    <d v="2011-09-24T00:00:00"/>
    <s v="Standard Class"/>
    <x v="35"/>
    <s v="Duane Noonan"/>
    <x v="0"/>
    <s v="United States"/>
    <s v="Columbia"/>
    <x v="39"/>
    <n v="21044"/>
    <x v="3"/>
    <s v="FUR-BO-10001337"/>
    <x v="0"/>
    <x v="0"/>
    <s v="O'Sullivan Living Dimensions 2-Shelf Bookcases"/>
    <x v="1041"/>
    <n v="3"/>
    <n v="0"/>
    <n v="36.293999999999997"/>
  </r>
  <r>
    <x v="5238"/>
    <x v="2595"/>
    <x v="2"/>
    <x v="59"/>
    <d v="2011-09-24T00:00:00"/>
    <s v="Standard Class"/>
    <x v="35"/>
    <s v="Duane Noonan"/>
    <x v="0"/>
    <s v="United States"/>
    <s v="Columbia"/>
    <x v="39"/>
    <n v="21044"/>
    <x v="3"/>
    <s v="TEC-AC-10003628"/>
    <x v="2"/>
    <x v="11"/>
    <s v="Logitech 910-002974 M325 Wireless Mouse for Web Scrolling"/>
    <x v="2830"/>
    <n v="2"/>
    <n v="0"/>
    <n v="26.391200000000005"/>
  </r>
  <r>
    <x v="5239"/>
    <x v="2596"/>
    <x v="0"/>
    <x v="108"/>
    <d v="2013-09-18T00:00:00"/>
    <s v="Standard Class"/>
    <x v="686"/>
    <s v="Eugene Barchas"/>
    <x v="0"/>
    <s v="United States"/>
    <s v="San Jose"/>
    <x v="1"/>
    <n v="95123"/>
    <x v="1"/>
    <s v="OFF-ST-10004186"/>
    <x v="1"/>
    <x v="4"/>
    <s v="Stur-D-Stor Shelving, Vertical 5-Shelf: 72&quot;H x 36&quot;W x 18 1/2&quot;D"/>
    <x v="743"/>
    <n v="3"/>
    <n v="0"/>
    <n v="6.6587999999999994"/>
  </r>
  <r>
    <x v="5240"/>
    <x v="2596"/>
    <x v="0"/>
    <x v="108"/>
    <d v="2013-09-18T00:00:00"/>
    <s v="Standard Class"/>
    <x v="686"/>
    <s v="Eugene Barchas"/>
    <x v="0"/>
    <s v="United States"/>
    <s v="San Jose"/>
    <x v="1"/>
    <n v="95123"/>
    <x v="1"/>
    <s v="OFF-BI-10001658"/>
    <x v="1"/>
    <x v="8"/>
    <s v="GBC Standard Therm-A-Bind Covers"/>
    <x v="3839"/>
    <n v="2"/>
    <n v="0.2"/>
    <n v="12.958399999999999"/>
  </r>
  <r>
    <x v="5241"/>
    <x v="2597"/>
    <x v="0"/>
    <x v="713"/>
    <d v="2013-09-27T00:00:00"/>
    <s v="Second Class"/>
    <x v="698"/>
    <s v="Candace McMahon"/>
    <x v="1"/>
    <s v="United States"/>
    <s v="Seattle"/>
    <x v="4"/>
    <n v="98115"/>
    <x v="1"/>
    <s v="OFF-SU-10004737"/>
    <x v="1"/>
    <x v="14"/>
    <s v="Acme Design Stainless Steel Bent Scissors"/>
    <x v="3840"/>
    <n v="2"/>
    <n v="0"/>
    <n v="3.6936"/>
  </r>
  <r>
    <x v="5242"/>
    <x v="2598"/>
    <x v="3"/>
    <x v="1018"/>
    <d v="2014-08-09T00:00:00"/>
    <s v="Standard Class"/>
    <x v="447"/>
    <s v="Harry Marie"/>
    <x v="1"/>
    <s v="United States"/>
    <s v="Carrollton"/>
    <x v="5"/>
    <n v="75007"/>
    <x v="2"/>
    <s v="OFF-BI-10002827"/>
    <x v="1"/>
    <x v="8"/>
    <s v="Avery Durable Poly Binders"/>
    <x v="3841"/>
    <n v="3"/>
    <n v="0.8"/>
    <n v="-5.6406000000000018"/>
  </r>
  <r>
    <x v="5243"/>
    <x v="2599"/>
    <x v="0"/>
    <x v="197"/>
    <d v="2013-07-27T00:00:00"/>
    <s v="First Class"/>
    <x v="454"/>
    <s v="Katherine Murray"/>
    <x v="2"/>
    <s v="United States"/>
    <s v="Arlington"/>
    <x v="17"/>
    <n v="22204"/>
    <x v="0"/>
    <s v="OFF-BI-10003694"/>
    <x v="1"/>
    <x v="8"/>
    <s v="Avery 3 1/2&quot; Diskette Storage Pages, 10/Pack"/>
    <x v="3842"/>
    <n v="1"/>
    <n v="0"/>
    <n v="4.8023999999999996"/>
  </r>
  <r>
    <x v="5244"/>
    <x v="2600"/>
    <x v="0"/>
    <x v="1030"/>
    <d v="2013-08-05T00:00:00"/>
    <s v="Second Class"/>
    <x v="292"/>
    <s v="Barry Französisch"/>
    <x v="1"/>
    <s v="United States"/>
    <s v="Los Angeles"/>
    <x v="1"/>
    <n v="90032"/>
    <x v="1"/>
    <s v="FUR-TA-10001691"/>
    <x v="0"/>
    <x v="3"/>
    <s v="Barricks Non-Folding Utility Table with Steel Legs, Laminate Tops"/>
    <x v="3843"/>
    <n v="2"/>
    <n v="0.2"/>
    <n v="15.352199999999989"/>
  </r>
  <r>
    <x v="5245"/>
    <x v="2600"/>
    <x v="0"/>
    <x v="1030"/>
    <d v="2013-08-05T00:00:00"/>
    <s v="Second Class"/>
    <x v="292"/>
    <s v="Barry Französisch"/>
    <x v="1"/>
    <s v="United States"/>
    <s v="Los Angeles"/>
    <x v="1"/>
    <n v="90032"/>
    <x v="1"/>
    <s v="TEC-PH-10001918"/>
    <x v="2"/>
    <x v="7"/>
    <s v="Nortel Business Series Terminal T7208 Digital phone"/>
    <x v="3844"/>
    <n v="3"/>
    <n v="0.2"/>
    <n v="33.357600000000019"/>
  </r>
  <r>
    <x v="5246"/>
    <x v="2600"/>
    <x v="0"/>
    <x v="1030"/>
    <d v="2013-08-05T00:00:00"/>
    <s v="Second Class"/>
    <x v="292"/>
    <s v="Barry Französisch"/>
    <x v="1"/>
    <s v="United States"/>
    <s v="Los Angeles"/>
    <x v="1"/>
    <n v="90032"/>
    <x v="1"/>
    <s v="OFF-BI-10000285"/>
    <x v="1"/>
    <x v="8"/>
    <s v="XtraLife ClearVue Slant-D Ring Binders by Cardinal"/>
    <x v="3845"/>
    <n v="2"/>
    <n v="0.2"/>
    <n v="4.7039999999999997"/>
  </r>
  <r>
    <x v="5247"/>
    <x v="2601"/>
    <x v="1"/>
    <x v="1031"/>
    <d v="2012-05-27T00:00:00"/>
    <s v="Standard Class"/>
    <x v="32"/>
    <s v="Joel Eaton"/>
    <x v="0"/>
    <s v="United States"/>
    <s v="Frankfort"/>
    <x v="10"/>
    <n v="60423"/>
    <x v="2"/>
    <s v="OFF-AP-10000358"/>
    <x v="1"/>
    <x v="9"/>
    <s v="Fellowes Basic Home/Office Series Surge Protectors"/>
    <x v="3846"/>
    <n v="8"/>
    <n v="0.8"/>
    <n v="-52.958400000000012"/>
  </r>
  <r>
    <x v="5248"/>
    <x v="2602"/>
    <x v="3"/>
    <x v="132"/>
    <d v="2014-11-06T00:00:00"/>
    <s v="Second Class"/>
    <x v="412"/>
    <s v="Eva Jacobs"/>
    <x v="0"/>
    <s v="United States"/>
    <s v="Seattle"/>
    <x v="4"/>
    <n v="98105"/>
    <x v="1"/>
    <s v="TEC-AC-10002345"/>
    <x v="2"/>
    <x v="11"/>
    <s v="HP Standard 104 key PS/2 Keyboard"/>
    <x v="3847"/>
    <n v="3"/>
    <n v="0"/>
    <n v="10.875"/>
  </r>
  <r>
    <x v="5249"/>
    <x v="2603"/>
    <x v="1"/>
    <x v="392"/>
    <d v="2012-04-21T00:00:00"/>
    <s v="Standard Class"/>
    <x v="272"/>
    <s v="Brad Norvell"/>
    <x v="1"/>
    <s v="United States"/>
    <s v="Philadelphia"/>
    <x v="9"/>
    <n v="19143"/>
    <x v="3"/>
    <s v="OFF-FA-10001229"/>
    <x v="1"/>
    <x v="13"/>
    <s v="Staples"/>
    <x v="3848"/>
    <n v="4"/>
    <n v="0.2"/>
    <n v="4.0871999999999993"/>
  </r>
  <r>
    <x v="5250"/>
    <x v="2604"/>
    <x v="0"/>
    <x v="939"/>
    <d v="2013-12-19T00:00:00"/>
    <s v="Standard Class"/>
    <x v="685"/>
    <s v="Erin Creighton"/>
    <x v="0"/>
    <s v="United States"/>
    <s v="Columbus"/>
    <x v="32"/>
    <n v="31907"/>
    <x v="0"/>
    <s v="TEC-AC-10001314"/>
    <x v="2"/>
    <x v="11"/>
    <s v="Case Logic 2.4GHz Wireless Keyboard"/>
    <x v="2932"/>
    <n v="5"/>
    <n v="0"/>
    <n v="19.995999999999974"/>
  </r>
  <r>
    <x v="5251"/>
    <x v="2604"/>
    <x v="0"/>
    <x v="939"/>
    <d v="2013-12-19T00:00:00"/>
    <s v="Standard Class"/>
    <x v="685"/>
    <s v="Erin Creighton"/>
    <x v="0"/>
    <s v="United States"/>
    <s v="Columbus"/>
    <x v="32"/>
    <n v="31907"/>
    <x v="0"/>
    <s v="OFF-PA-10004438"/>
    <x v="1"/>
    <x v="10"/>
    <s v="Xerox 1907"/>
    <x v="338"/>
    <n v="4"/>
    <n v="0"/>
    <n v="23.086399999999998"/>
  </r>
  <r>
    <x v="5252"/>
    <x v="2605"/>
    <x v="1"/>
    <x v="628"/>
    <d v="2012-11-02T00:00:00"/>
    <s v="First Class"/>
    <x v="627"/>
    <s v="Thomas Thornton"/>
    <x v="0"/>
    <s v="United States"/>
    <s v="Virginia Beach"/>
    <x v="17"/>
    <n v="23464"/>
    <x v="0"/>
    <s v="OFF-AP-10000026"/>
    <x v="1"/>
    <x v="9"/>
    <s v="Tripp Lite Isotel 6 Outlet Surge Protector with Fax/Modem Protection"/>
    <x v="3849"/>
    <n v="3"/>
    <n v="0"/>
    <n v="53.043899999999979"/>
  </r>
  <r>
    <x v="5253"/>
    <x v="2606"/>
    <x v="2"/>
    <x v="1009"/>
    <d v="2011-03-11T00:00:00"/>
    <s v="Second Class"/>
    <x v="472"/>
    <s v="Nora Pelletier"/>
    <x v="2"/>
    <s v="United States"/>
    <s v="Des Moines"/>
    <x v="4"/>
    <n v="98198"/>
    <x v="1"/>
    <s v="OFF-BI-10004224"/>
    <x v="1"/>
    <x v="8"/>
    <s v="Catalog Binders with Expanding Posts"/>
    <x v="3850"/>
    <n v="2"/>
    <n v="0.2"/>
    <n v="33.639999999999986"/>
  </r>
  <r>
    <x v="5254"/>
    <x v="2607"/>
    <x v="1"/>
    <x v="616"/>
    <d v="2012-03-07T00:00:00"/>
    <s v="Second Class"/>
    <x v="124"/>
    <s v="Alan Haines"/>
    <x v="1"/>
    <s v="United States"/>
    <s v="Bethlehem"/>
    <x v="9"/>
    <n v="18018"/>
    <x v="3"/>
    <s v="FUR-CH-10002647"/>
    <x v="0"/>
    <x v="1"/>
    <s v="Situations Contoured Folding Chairs, 4/Set"/>
    <x v="2811"/>
    <n v="2"/>
    <n v="0.3"/>
    <n v="-7.0979999999999919"/>
  </r>
  <r>
    <x v="5255"/>
    <x v="2607"/>
    <x v="1"/>
    <x v="616"/>
    <d v="2012-03-07T00:00:00"/>
    <s v="Second Class"/>
    <x v="124"/>
    <s v="Alan Haines"/>
    <x v="1"/>
    <s v="United States"/>
    <s v="Bethlehem"/>
    <x v="9"/>
    <n v="18018"/>
    <x v="3"/>
    <s v="FUR-FU-10003247"/>
    <x v="0"/>
    <x v="5"/>
    <s v="36X48 HARDFLOOR CHAIRMAT"/>
    <x v="3295"/>
    <n v="2"/>
    <n v="0.2"/>
    <n v="-5.4548000000000041"/>
  </r>
  <r>
    <x v="5256"/>
    <x v="2608"/>
    <x v="0"/>
    <x v="590"/>
    <d v="2013-08-15T00:00:00"/>
    <s v="Standard Class"/>
    <x v="230"/>
    <s v="Charles Crestani"/>
    <x v="0"/>
    <s v="United States"/>
    <s v="Oklahoma City"/>
    <x v="26"/>
    <n v="73120"/>
    <x v="2"/>
    <s v="OFF-PA-10003270"/>
    <x v="1"/>
    <x v="10"/>
    <s v="Xerox 1954"/>
    <x v="232"/>
    <n v="2"/>
    <n v="0"/>
    <n v="4.7519999999999998"/>
  </r>
  <r>
    <x v="5257"/>
    <x v="2609"/>
    <x v="3"/>
    <x v="1032"/>
    <d v="2014-01-09T00:00:00"/>
    <s v="Standard Class"/>
    <x v="111"/>
    <s v="Delfina Latchford"/>
    <x v="0"/>
    <s v="United States"/>
    <s v="Rancho Cucamonga"/>
    <x v="1"/>
    <n v="91730"/>
    <x v="1"/>
    <s v="OFF-PA-10004735"/>
    <x v="1"/>
    <x v="10"/>
    <s v="Xerox 1905"/>
    <x v="789"/>
    <n v="6"/>
    <n v="0"/>
    <n v="18.662400000000002"/>
  </r>
  <r>
    <x v="5258"/>
    <x v="2610"/>
    <x v="3"/>
    <x v="449"/>
    <d v="2014-10-12T00:00:00"/>
    <s v="First Class"/>
    <x v="190"/>
    <s v="Xylona Preis"/>
    <x v="0"/>
    <s v="United States"/>
    <s v="Los Angeles"/>
    <x v="1"/>
    <n v="90032"/>
    <x v="1"/>
    <s v="OFF-PA-10001745"/>
    <x v="1"/>
    <x v="10"/>
    <s v="Wirebound Message Books, 2 7/8&quot; x 5&quot;, 3 Forms per Page"/>
    <x v="3851"/>
    <n v="5"/>
    <n v="0"/>
    <n v="16.543999999999997"/>
  </r>
  <r>
    <x v="5259"/>
    <x v="2611"/>
    <x v="3"/>
    <x v="179"/>
    <d v="2014-10-27T00:00:00"/>
    <s v="Standard Class"/>
    <x v="15"/>
    <s v="Matt Abelman"/>
    <x v="2"/>
    <s v="United States"/>
    <s v="Philadelphia"/>
    <x v="9"/>
    <n v="19120"/>
    <x v="3"/>
    <s v="OFF-PA-10000176"/>
    <x v="1"/>
    <x v="10"/>
    <s v="Xerox 1887"/>
    <x v="2817"/>
    <n v="3"/>
    <n v="0.2"/>
    <n v="15.934799999999997"/>
  </r>
  <r>
    <x v="5260"/>
    <x v="2612"/>
    <x v="2"/>
    <x v="557"/>
    <d v="2011-09-10T00:00:00"/>
    <s v="First Class"/>
    <x v="449"/>
    <s v="Sam Zeldin"/>
    <x v="2"/>
    <s v="United States"/>
    <s v="Houston"/>
    <x v="5"/>
    <n v="77036"/>
    <x v="2"/>
    <s v="TEC-PH-10000675"/>
    <x v="2"/>
    <x v="7"/>
    <s v="Panasonic KX TS3282B Corded phone"/>
    <x v="2103"/>
    <n v="3"/>
    <n v="0.2"/>
    <n v="14.758199999999995"/>
  </r>
  <r>
    <x v="5261"/>
    <x v="2612"/>
    <x v="2"/>
    <x v="557"/>
    <d v="2011-09-10T00:00:00"/>
    <s v="First Class"/>
    <x v="449"/>
    <s v="Sam Zeldin"/>
    <x v="2"/>
    <s v="United States"/>
    <s v="Houston"/>
    <x v="5"/>
    <n v="77036"/>
    <x v="2"/>
    <s v="OFF-BI-10000050"/>
    <x v="1"/>
    <x v="8"/>
    <s v="Angle-D Binders with Locking Rings, Label Holders"/>
    <x v="3852"/>
    <n v="2"/>
    <n v="0.8"/>
    <n v="-4.8180000000000005"/>
  </r>
  <r>
    <x v="5262"/>
    <x v="2612"/>
    <x v="2"/>
    <x v="557"/>
    <d v="2011-09-10T00:00:00"/>
    <s v="First Class"/>
    <x v="449"/>
    <s v="Sam Zeldin"/>
    <x v="2"/>
    <s v="United States"/>
    <s v="Houston"/>
    <x v="5"/>
    <n v="77036"/>
    <x v="2"/>
    <s v="FUR-TA-10004154"/>
    <x v="0"/>
    <x v="3"/>
    <s v="Riverside Furniture Oval Coffee Table, Oval End Table, End Table with Drawer"/>
    <x v="3853"/>
    <n v="1"/>
    <n v="0.3"/>
    <n v="-22.948000000000008"/>
  </r>
  <r>
    <x v="5263"/>
    <x v="2612"/>
    <x v="2"/>
    <x v="557"/>
    <d v="2011-09-10T00:00:00"/>
    <s v="First Class"/>
    <x v="449"/>
    <s v="Sam Zeldin"/>
    <x v="2"/>
    <s v="United States"/>
    <s v="Houston"/>
    <x v="5"/>
    <n v="77036"/>
    <x v="2"/>
    <s v="TEC-AC-10002718"/>
    <x v="2"/>
    <x v="11"/>
    <s v="Belkin Standard 104 key USB Keyboard"/>
    <x v="3854"/>
    <n v="4"/>
    <n v="0.2"/>
    <n v="-2.9180000000000028"/>
  </r>
  <r>
    <x v="5264"/>
    <x v="2612"/>
    <x v="2"/>
    <x v="557"/>
    <d v="2011-09-10T00:00:00"/>
    <s v="First Class"/>
    <x v="449"/>
    <s v="Sam Zeldin"/>
    <x v="2"/>
    <s v="United States"/>
    <s v="Houston"/>
    <x v="5"/>
    <n v="77036"/>
    <x v="2"/>
    <s v="OFF-AR-10003179"/>
    <x v="1"/>
    <x v="6"/>
    <s v="Dixon Ticonderoga Core-Lock Colored Pencils"/>
    <x v="3855"/>
    <n v="3"/>
    <n v="0.2"/>
    <n v="3.5528999999999984"/>
  </r>
  <r>
    <x v="5265"/>
    <x v="2613"/>
    <x v="3"/>
    <x v="1033"/>
    <d v="2014-10-04T00:00:00"/>
    <s v="First Class"/>
    <x v="688"/>
    <s v="Cari Sayre"/>
    <x v="1"/>
    <s v="United States"/>
    <s v="Seattle"/>
    <x v="4"/>
    <n v="98103"/>
    <x v="1"/>
    <s v="OFF-PA-10001838"/>
    <x v="1"/>
    <x v="10"/>
    <s v="Adams Telephone Message Book W/Dividers/Space For Phone Numbers, 5 1/4&quot;X8 1/2&quot;, 300/Messages"/>
    <x v="2722"/>
    <n v="2"/>
    <n v="0"/>
    <n v="5.7623999999999995"/>
  </r>
  <r>
    <x v="5266"/>
    <x v="2613"/>
    <x v="3"/>
    <x v="1033"/>
    <d v="2014-10-04T00:00:00"/>
    <s v="First Class"/>
    <x v="688"/>
    <s v="Cari Sayre"/>
    <x v="1"/>
    <s v="United States"/>
    <s v="Seattle"/>
    <x v="4"/>
    <n v="98103"/>
    <x v="1"/>
    <s v="OFF-PA-10004039"/>
    <x v="1"/>
    <x v="10"/>
    <s v="Xerox 1882"/>
    <x v="3856"/>
    <n v="3"/>
    <n v="0"/>
    <n v="82.290599999999998"/>
  </r>
  <r>
    <x v="5267"/>
    <x v="2613"/>
    <x v="3"/>
    <x v="1033"/>
    <d v="2014-10-04T00:00:00"/>
    <s v="First Class"/>
    <x v="688"/>
    <s v="Cari Sayre"/>
    <x v="1"/>
    <s v="United States"/>
    <s v="Seattle"/>
    <x v="4"/>
    <n v="98103"/>
    <x v="1"/>
    <s v="OFF-AP-10001626"/>
    <x v="1"/>
    <x v="9"/>
    <s v="Commercial WindTunnel Clean Air Upright Vacuum, Replacement Belts, Filtration Bags"/>
    <x v="3857"/>
    <n v="1"/>
    <n v="0"/>
    <n v="1.0114000000000001"/>
  </r>
  <r>
    <x v="5268"/>
    <x v="2614"/>
    <x v="3"/>
    <x v="673"/>
    <d v="2014-11-22T00:00:00"/>
    <s v="Standard Class"/>
    <x v="414"/>
    <s v="Mick Hernandez"/>
    <x v="2"/>
    <s v="United States"/>
    <s v="Yonkers"/>
    <x v="15"/>
    <n v="10701"/>
    <x v="3"/>
    <s v="TEC-MA-10003173"/>
    <x v="2"/>
    <x v="15"/>
    <s v="Hewlett-Packard 300S Scientific Calculator"/>
    <x v="3858"/>
    <n v="4"/>
    <n v="0"/>
    <n v="24.122399999999995"/>
  </r>
  <r>
    <x v="5269"/>
    <x v="2615"/>
    <x v="3"/>
    <x v="220"/>
    <d v="2014-09-12T00:00:00"/>
    <s v="Same Day"/>
    <x v="90"/>
    <s v="Cassandra Brandow"/>
    <x v="0"/>
    <s v="United States"/>
    <s v="San Francisco"/>
    <x v="1"/>
    <n v="94110"/>
    <x v="1"/>
    <s v="FUR-FU-10000260"/>
    <x v="0"/>
    <x v="5"/>
    <s v="6&quot; Cubicle Wall Clock, Black"/>
    <x v="3859"/>
    <n v="4"/>
    <n v="0"/>
    <n v="11.6496"/>
  </r>
  <r>
    <x v="5270"/>
    <x v="2615"/>
    <x v="3"/>
    <x v="220"/>
    <d v="2014-09-12T00:00:00"/>
    <s v="Same Day"/>
    <x v="90"/>
    <s v="Cassandra Brandow"/>
    <x v="0"/>
    <s v="United States"/>
    <s v="San Francisco"/>
    <x v="1"/>
    <n v="94110"/>
    <x v="1"/>
    <s v="OFF-AP-10004487"/>
    <x v="1"/>
    <x v="9"/>
    <s v="Kensington 4 Outlet MasterPiece Compact Power Control Center"/>
    <x v="846"/>
    <n v="5"/>
    <n v="0"/>
    <n v="113.84799999999998"/>
  </r>
  <r>
    <x v="5271"/>
    <x v="2616"/>
    <x v="3"/>
    <x v="1034"/>
    <d v="2014-01-17T00:00:00"/>
    <s v="Same Day"/>
    <x v="705"/>
    <s v="Jack O'Briant"/>
    <x v="1"/>
    <s v="United States"/>
    <s v="Los Angeles"/>
    <x v="1"/>
    <n v="90008"/>
    <x v="1"/>
    <s v="FUR-FU-10001487"/>
    <x v="0"/>
    <x v="5"/>
    <s v="Eldon Expressions Wood and Plastic Desk Accessories, Cherry Wood"/>
    <x v="3386"/>
    <n v="4"/>
    <n v="0"/>
    <n v="8.0967999999999982"/>
  </r>
  <r>
    <x v="5272"/>
    <x v="2616"/>
    <x v="3"/>
    <x v="1034"/>
    <d v="2014-01-17T00:00:00"/>
    <s v="Same Day"/>
    <x v="705"/>
    <s v="Jack O'Briant"/>
    <x v="1"/>
    <s v="United States"/>
    <s v="Los Angeles"/>
    <x v="1"/>
    <n v="90008"/>
    <x v="1"/>
    <s v="FUR-TA-10001520"/>
    <x v="0"/>
    <x v="3"/>
    <s v="Lesro Sheffield Collection Coffee Table, End Table, Center Table, Corner Table"/>
    <x v="3860"/>
    <n v="7"/>
    <n v="0.2"/>
    <n v="-14.987700000000061"/>
  </r>
  <r>
    <x v="5273"/>
    <x v="2617"/>
    <x v="0"/>
    <x v="491"/>
    <d v="2013-11-30T00:00:00"/>
    <s v="First Class"/>
    <x v="50"/>
    <s v="Pete Armstrong"/>
    <x v="2"/>
    <s v="United States"/>
    <s v="Miami"/>
    <x v="2"/>
    <n v="33142"/>
    <x v="0"/>
    <s v="OFF-BI-10000145"/>
    <x v="1"/>
    <x v="8"/>
    <s v="Zipper Ring Binder Pockets"/>
    <x v="3861"/>
    <n v="4"/>
    <n v="0.7"/>
    <n v="-2.6207999999999991"/>
  </r>
  <r>
    <x v="5274"/>
    <x v="2618"/>
    <x v="1"/>
    <x v="209"/>
    <d v="2012-11-09T00:00:00"/>
    <s v="Second Class"/>
    <x v="647"/>
    <s v="Stewart Visinsky"/>
    <x v="0"/>
    <s v="United States"/>
    <s v="Burlington"/>
    <x v="42"/>
    <s v="05408"/>
    <x v="3"/>
    <s v="FUR-CH-10000595"/>
    <x v="0"/>
    <x v="1"/>
    <s v="Safco Contoured Stacking Chairs"/>
    <x v="3862"/>
    <n v="3"/>
    <n v="0"/>
    <n v="178.79999999999998"/>
  </r>
  <r>
    <x v="5275"/>
    <x v="2619"/>
    <x v="3"/>
    <x v="817"/>
    <d v="2014-12-21T00:00:00"/>
    <s v="Standard Class"/>
    <x v="126"/>
    <s v="Kelly Lampkin"/>
    <x v="1"/>
    <s v="United States"/>
    <s v="Fayetteville"/>
    <x v="36"/>
    <n v="72701"/>
    <x v="0"/>
    <s v="TEC-AC-10004469"/>
    <x v="2"/>
    <x v="11"/>
    <s v="Microsoft Sculpt Comfort Mouse"/>
    <x v="3863"/>
    <n v="4"/>
    <n v="0"/>
    <n v="70.312000000000012"/>
  </r>
  <r>
    <x v="5276"/>
    <x v="2619"/>
    <x v="3"/>
    <x v="817"/>
    <d v="2014-12-21T00:00:00"/>
    <s v="Standard Class"/>
    <x v="126"/>
    <s v="Kelly Lampkin"/>
    <x v="1"/>
    <s v="United States"/>
    <s v="Fayetteville"/>
    <x v="36"/>
    <n v="72701"/>
    <x v="0"/>
    <s v="TEC-AC-10003038"/>
    <x v="2"/>
    <x v="11"/>
    <s v="Kingston Digital DataTraveler 16GB USB 2.0"/>
    <x v="915"/>
    <n v="5"/>
    <n v="0"/>
    <n v="8.5024999999999942"/>
  </r>
  <r>
    <x v="5277"/>
    <x v="2620"/>
    <x v="2"/>
    <x v="103"/>
    <d v="2011-09-17T00:00:00"/>
    <s v="Standard Class"/>
    <x v="604"/>
    <s v="Becky Castell"/>
    <x v="2"/>
    <s v="United States"/>
    <s v="Odessa"/>
    <x v="5"/>
    <n v="79762"/>
    <x v="2"/>
    <s v="FUR-CH-10004698"/>
    <x v="0"/>
    <x v="1"/>
    <s v="Padded Folding Chairs, Black, 4/Carton"/>
    <x v="3864"/>
    <n v="6"/>
    <n v="0.3"/>
    <n v="-9.717599999999976"/>
  </r>
  <r>
    <x v="5278"/>
    <x v="2621"/>
    <x v="2"/>
    <x v="1035"/>
    <d v="2011-12-13T00:00:00"/>
    <s v="Standard Class"/>
    <x v="138"/>
    <s v="Patrick O'Brill"/>
    <x v="0"/>
    <s v="United States"/>
    <s v="Virginia Beach"/>
    <x v="17"/>
    <n v="23464"/>
    <x v="0"/>
    <s v="OFF-PA-10003641"/>
    <x v="1"/>
    <x v="10"/>
    <s v="Xerox 1909"/>
    <x v="151"/>
    <n v="4"/>
    <n v="0"/>
    <n v="48.539199999999994"/>
  </r>
  <r>
    <x v="5279"/>
    <x v="2622"/>
    <x v="3"/>
    <x v="210"/>
    <d v="2014-09-12T00:00:00"/>
    <s v="Standard Class"/>
    <x v="165"/>
    <s v="Anna Gayman"/>
    <x v="0"/>
    <s v="United States"/>
    <s v="Milwaukee"/>
    <x v="6"/>
    <n v="53209"/>
    <x v="2"/>
    <s v="TEC-AC-10002134"/>
    <x v="2"/>
    <x v="11"/>
    <s v="Rosewill 107 Normal Keys USB Wired Standard Keyboard"/>
    <x v="814"/>
    <n v="1"/>
    <n v="0"/>
    <n v="1.8872"/>
  </r>
  <r>
    <x v="5280"/>
    <x v="2623"/>
    <x v="3"/>
    <x v="566"/>
    <d v="2014-10-13T00:00:00"/>
    <s v="Standard Class"/>
    <x v="203"/>
    <s v="Dean Braden"/>
    <x v="0"/>
    <s v="United States"/>
    <s v="Detroit"/>
    <x v="12"/>
    <n v="48234"/>
    <x v="2"/>
    <s v="OFF-ST-10001837"/>
    <x v="1"/>
    <x v="4"/>
    <s v="SAFCO Mobile Desk Side File, Wire Frame"/>
    <x v="2086"/>
    <n v="2"/>
    <n v="0"/>
    <n v="22.235199999999999"/>
  </r>
  <r>
    <x v="5281"/>
    <x v="2624"/>
    <x v="1"/>
    <x v="577"/>
    <d v="2012-09-10T00:00:00"/>
    <s v="Standard Class"/>
    <x v="133"/>
    <s v="Sung Pak"/>
    <x v="1"/>
    <s v="United States"/>
    <s v="Rochester"/>
    <x v="11"/>
    <n v="55901"/>
    <x v="2"/>
    <s v="FUR-FU-10001706"/>
    <x v="0"/>
    <x v="5"/>
    <s v="Longer-Life Soft White Bulbs"/>
    <x v="51"/>
    <n v="2"/>
    <n v="0"/>
    <n v="2.9567999999999999"/>
  </r>
  <r>
    <x v="5282"/>
    <x v="2624"/>
    <x v="1"/>
    <x v="577"/>
    <d v="2012-09-10T00:00:00"/>
    <s v="Standard Class"/>
    <x v="133"/>
    <s v="Sung Pak"/>
    <x v="1"/>
    <s v="United States"/>
    <s v="Rochester"/>
    <x v="11"/>
    <n v="55901"/>
    <x v="2"/>
    <s v="OFF-PA-10001970"/>
    <x v="1"/>
    <x v="10"/>
    <s v="Xerox 1881"/>
    <x v="655"/>
    <n v="3"/>
    <n v="0"/>
    <n v="17.314799999999998"/>
  </r>
  <r>
    <x v="5283"/>
    <x v="2625"/>
    <x v="2"/>
    <x v="809"/>
    <d v="2011-04-04T00:00:00"/>
    <s v="Standard Class"/>
    <x v="114"/>
    <s v="Dorris liebe"/>
    <x v="1"/>
    <s v="United States"/>
    <s v="Seattle"/>
    <x v="4"/>
    <n v="98105"/>
    <x v="1"/>
    <s v="OFF-ST-10002957"/>
    <x v="1"/>
    <x v="4"/>
    <s v="Sterilite Show Offs Storage Containers"/>
    <x v="3426"/>
    <n v="3"/>
    <n v="0"/>
    <n v="0"/>
  </r>
  <r>
    <x v="5284"/>
    <x v="2625"/>
    <x v="2"/>
    <x v="809"/>
    <d v="2011-04-04T00:00:00"/>
    <s v="Standard Class"/>
    <x v="114"/>
    <s v="Dorris liebe"/>
    <x v="1"/>
    <s v="United States"/>
    <s v="Seattle"/>
    <x v="4"/>
    <n v="98105"/>
    <x v="1"/>
    <s v="OFF-LA-10002312"/>
    <x v="1"/>
    <x v="2"/>
    <s v="Avery 490"/>
    <x v="1851"/>
    <n v="3"/>
    <n v="0"/>
    <n v="22.200000000000003"/>
  </r>
  <r>
    <x v="5285"/>
    <x v="2626"/>
    <x v="3"/>
    <x v="1024"/>
    <d v="2014-05-07T00:00:00"/>
    <s v="First Class"/>
    <x v="293"/>
    <s v="Lisa Hazard"/>
    <x v="0"/>
    <s v="United States"/>
    <s v="Louisville"/>
    <x v="22"/>
    <n v="80027"/>
    <x v="1"/>
    <s v="OFF-EN-10002600"/>
    <x v="1"/>
    <x v="12"/>
    <s v="Redi-Strip #10 Envelopes, 4 1/8 x 9 1/2"/>
    <x v="3355"/>
    <n v="9"/>
    <n v="0.2"/>
    <n v="7.4339999999999993"/>
  </r>
  <r>
    <x v="5286"/>
    <x v="2626"/>
    <x v="3"/>
    <x v="1024"/>
    <d v="2014-05-07T00:00:00"/>
    <s v="First Class"/>
    <x v="293"/>
    <s v="Lisa Hazard"/>
    <x v="0"/>
    <s v="United States"/>
    <s v="Louisville"/>
    <x v="22"/>
    <n v="80027"/>
    <x v="1"/>
    <s v="OFF-BI-10003274"/>
    <x v="1"/>
    <x v="8"/>
    <s v="Avery Durable Slant Ring Binders, No Labels"/>
    <x v="3865"/>
    <n v="8"/>
    <n v="0.7"/>
    <n v="-7.3231999999999999"/>
  </r>
  <r>
    <x v="5287"/>
    <x v="2626"/>
    <x v="3"/>
    <x v="1024"/>
    <d v="2014-05-07T00:00:00"/>
    <s v="First Class"/>
    <x v="293"/>
    <s v="Lisa Hazard"/>
    <x v="0"/>
    <s v="United States"/>
    <s v="Louisville"/>
    <x v="22"/>
    <n v="80027"/>
    <x v="1"/>
    <s v="FUR-BO-10004467"/>
    <x v="0"/>
    <x v="0"/>
    <s v="Bestar Classic Bookcase"/>
    <x v="3866"/>
    <n v="3"/>
    <n v="0.7"/>
    <n v="-152.9847"/>
  </r>
  <r>
    <x v="5288"/>
    <x v="2627"/>
    <x v="3"/>
    <x v="504"/>
    <d v="2014-05-06T00:00:00"/>
    <s v="Standard Class"/>
    <x v="57"/>
    <s v="Alan Dominguez"/>
    <x v="2"/>
    <s v="United States"/>
    <s v="San Francisco"/>
    <x v="1"/>
    <n v="94122"/>
    <x v="1"/>
    <s v="OFF-PA-10000675"/>
    <x v="1"/>
    <x v="10"/>
    <s v="Xerox 1919"/>
    <x v="2919"/>
    <n v="4"/>
    <n v="0"/>
    <n v="80.340400000000002"/>
  </r>
  <r>
    <x v="5289"/>
    <x v="2628"/>
    <x v="2"/>
    <x v="78"/>
    <d v="2011-09-15T00:00:00"/>
    <s v="Standard Class"/>
    <x v="446"/>
    <s v="Kean Takahito"/>
    <x v="0"/>
    <s v="United States"/>
    <s v="Houston"/>
    <x v="5"/>
    <n v="77036"/>
    <x v="2"/>
    <s v="OFF-PA-10002259"/>
    <x v="1"/>
    <x v="10"/>
    <s v="Geographics Note Cards, Blank, White, 8 1/2&quot; x 11&quot;"/>
    <x v="3867"/>
    <n v="2"/>
    <n v="0.2"/>
    <n v="6.2664"/>
  </r>
  <r>
    <x v="5290"/>
    <x v="2628"/>
    <x v="2"/>
    <x v="78"/>
    <d v="2011-09-15T00:00:00"/>
    <s v="Standard Class"/>
    <x v="446"/>
    <s v="Kean Takahito"/>
    <x v="0"/>
    <s v="United States"/>
    <s v="Houston"/>
    <x v="5"/>
    <n v="77036"/>
    <x v="2"/>
    <s v="FUR-CH-10004287"/>
    <x v="0"/>
    <x v="1"/>
    <s v="SAFCO Arco Folding Chair"/>
    <x v="3868"/>
    <n v="5"/>
    <n v="0.3"/>
    <n v="-13.810000000000116"/>
  </r>
  <r>
    <x v="5291"/>
    <x v="2628"/>
    <x v="2"/>
    <x v="78"/>
    <d v="2011-09-15T00:00:00"/>
    <s v="Standard Class"/>
    <x v="446"/>
    <s v="Kean Takahito"/>
    <x v="0"/>
    <s v="United States"/>
    <s v="Houston"/>
    <x v="5"/>
    <n v="77036"/>
    <x v="2"/>
    <s v="OFF-PA-10000482"/>
    <x v="1"/>
    <x v="10"/>
    <s v="Snap-A-Way Black Print Carbonless Ruled Speed Letter, Triplicate"/>
    <x v="3869"/>
    <n v="6"/>
    <n v="0.2"/>
    <n v="61.46279999999998"/>
  </r>
  <r>
    <x v="5292"/>
    <x v="2629"/>
    <x v="3"/>
    <x v="308"/>
    <d v="2014-06-24T00:00:00"/>
    <s v="First Class"/>
    <x v="307"/>
    <s v="Pauline Johnson"/>
    <x v="0"/>
    <s v="United States"/>
    <s v="Miami"/>
    <x v="2"/>
    <n v="33180"/>
    <x v="0"/>
    <s v="OFF-ST-10004835"/>
    <x v="1"/>
    <x v="4"/>
    <s v="Plastic Stacking Crates &amp; Casters"/>
    <x v="3870"/>
    <n v="1"/>
    <n v="0.2"/>
    <n v="0.33479999999999999"/>
  </r>
  <r>
    <x v="5293"/>
    <x v="2630"/>
    <x v="1"/>
    <x v="207"/>
    <d v="2012-12-30T00:00:00"/>
    <s v="Standard Class"/>
    <x v="498"/>
    <s v="Mick Crebagga"/>
    <x v="0"/>
    <s v="United States"/>
    <s v="Medina"/>
    <x v="24"/>
    <n v="44256"/>
    <x v="3"/>
    <s v="FUR-TA-10004086"/>
    <x v="0"/>
    <x v="3"/>
    <s v="KI Adjustable-Height Table"/>
    <x v="3871"/>
    <n v="1"/>
    <n v="0.4"/>
    <n v="-15.476400000000005"/>
  </r>
  <r>
    <x v="5294"/>
    <x v="2631"/>
    <x v="3"/>
    <x v="733"/>
    <d v="2014-08-20T00:00:00"/>
    <s v="Standard Class"/>
    <x v="635"/>
    <s v="Bill Overfelt"/>
    <x v="1"/>
    <s v="United States"/>
    <s v="Roseville"/>
    <x v="11"/>
    <n v="55113"/>
    <x v="2"/>
    <s v="OFF-LA-10000305"/>
    <x v="1"/>
    <x v="2"/>
    <s v="Avery 495"/>
    <x v="3872"/>
    <n v="8"/>
    <n v="0"/>
    <n v="23.183999999999997"/>
  </r>
  <r>
    <x v="5295"/>
    <x v="2632"/>
    <x v="3"/>
    <x v="168"/>
    <d v="2014-03-10T00:00:00"/>
    <s v="Standard Class"/>
    <x v="24"/>
    <s v="Darren Powers"/>
    <x v="0"/>
    <s v="United States"/>
    <s v="Houston"/>
    <x v="5"/>
    <n v="77041"/>
    <x v="2"/>
    <s v="OFF-PA-10000806"/>
    <x v="1"/>
    <x v="10"/>
    <s v="Xerox 1934"/>
    <x v="2879"/>
    <n v="2"/>
    <n v="0.2"/>
    <n v="32.468400000000003"/>
  </r>
  <r>
    <x v="5296"/>
    <x v="2633"/>
    <x v="3"/>
    <x v="944"/>
    <d v="2014-08-01T00:00:00"/>
    <s v="Standard Class"/>
    <x v="746"/>
    <s v="Tony Molinari"/>
    <x v="0"/>
    <s v="United States"/>
    <s v="Yonkers"/>
    <x v="15"/>
    <n v="10701"/>
    <x v="3"/>
    <s v="FUR-FU-10004018"/>
    <x v="0"/>
    <x v="5"/>
    <s v="Tensor Computer Mounted Lamp"/>
    <x v="3873"/>
    <n v="1"/>
    <n v="0"/>
    <n v="4.0203000000000007"/>
  </r>
  <r>
    <x v="5297"/>
    <x v="2633"/>
    <x v="3"/>
    <x v="944"/>
    <d v="2014-08-01T00:00:00"/>
    <s v="Standard Class"/>
    <x v="746"/>
    <s v="Tony Molinari"/>
    <x v="0"/>
    <s v="United States"/>
    <s v="Yonkers"/>
    <x v="15"/>
    <n v="10701"/>
    <x v="3"/>
    <s v="TEC-PH-10002660"/>
    <x v="2"/>
    <x v="7"/>
    <s v="Nortel Networks T7316 E Nt8 B27"/>
    <x v="821"/>
    <n v="8"/>
    <n v="0"/>
    <n v="135.98000000000002"/>
  </r>
  <r>
    <x v="5298"/>
    <x v="2634"/>
    <x v="0"/>
    <x v="713"/>
    <d v="2013-09-27T00:00:00"/>
    <s v="First Class"/>
    <x v="1"/>
    <s v="Darrin Van Huff"/>
    <x v="1"/>
    <s v="United States"/>
    <s v="San Diego"/>
    <x v="1"/>
    <n v="92037"/>
    <x v="1"/>
    <s v="OFF-EN-10001509"/>
    <x v="1"/>
    <x v="12"/>
    <s v="Poly String Tie Envelopes"/>
    <x v="3874"/>
    <n v="2"/>
    <n v="0"/>
    <n v="1.9175999999999997"/>
  </r>
  <r>
    <x v="5299"/>
    <x v="2634"/>
    <x v="0"/>
    <x v="713"/>
    <d v="2013-09-27T00:00:00"/>
    <s v="First Class"/>
    <x v="1"/>
    <s v="Darrin Van Huff"/>
    <x v="1"/>
    <s v="United States"/>
    <s v="San Diego"/>
    <x v="1"/>
    <n v="92037"/>
    <x v="1"/>
    <s v="OFF-LA-10003148"/>
    <x v="1"/>
    <x v="2"/>
    <s v="Avery 51"/>
    <x v="1381"/>
    <n v="3"/>
    <n v="0"/>
    <n v="8.6939999999999991"/>
  </r>
  <r>
    <x v="5300"/>
    <x v="2635"/>
    <x v="0"/>
    <x v="198"/>
    <d v="2013-06-04T00:00:00"/>
    <s v="Standard Class"/>
    <x v="706"/>
    <s v="Anna Häberlin"/>
    <x v="1"/>
    <s v="United States"/>
    <s v="Springfield"/>
    <x v="17"/>
    <n v="22153"/>
    <x v="0"/>
    <s v="FUR-TA-10002645"/>
    <x v="0"/>
    <x v="3"/>
    <s v="Hon Rectangular Conference Tables"/>
    <x v="3875"/>
    <n v="10"/>
    <n v="0"/>
    <n v="386.83499999999981"/>
  </r>
  <r>
    <x v="5301"/>
    <x v="2635"/>
    <x v="0"/>
    <x v="198"/>
    <d v="2013-06-04T00:00:00"/>
    <s v="Standard Class"/>
    <x v="706"/>
    <s v="Anna Häberlin"/>
    <x v="1"/>
    <s v="United States"/>
    <s v="Springfield"/>
    <x v="17"/>
    <n v="22153"/>
    <x v="0"/>
    <s v="TEC-AC-10003033"/>
    <x v="2"/>
    <x v="11"/>
    <s v="Plantronics CS510 - Over-the-Head monaural Wireless Headset System"/>
    <x v="3876"/>
    <n v="6"/>
    <n v="0"/>
    <n v="653.30099999999982"/>
  </r>
  <r>
    <x v="5302"/>
    <x v="2635"/>
    <x v="0"/>
    <x v="198"/>
    <d v="2013-06-04T00:00:00"/>
    <s v="Standard Class"/>
    <x v="706"/>
    <s v="Anna Häberlin"/>
    <x v="1"/>
    <s v="United States"/>
    <s v="Springfield"/>
    <x v="17"/>
    <n v="22153"/>
    <x v="0"/>
    <s v="OFF-LA-10001297"/>
    <x v="1"/>
    <x v="2"/>
    <s v="Avery 473"/>
    <x v="3877"/>
    <n v="6"/>
    <n v="0"/>
    <n v="29.808"/>
  </r>
  <r>
    <x v="5303"/>
    <x v="2636"/>
    <x v="2"/>
    <x v="912"/>
    <d v="2011-11-20T00:00:00"/>
    <s v="Standard Class"/>
    <x v="269"/>
    <s v="Alan Barnes"/>
    <x v="0"/>
    <s v="United States"/>
    <s v="Decatur"/>
    <x v="10"/>
    <n v="62521"/>
    <x v="2"/>
    <s v="FUR-CH-10002017"/>
    <x v="0"/>
    <x v="1"/>
    <s v="SAFCO Optional Arm Kit for Workspace Cribbage Stacking Chair"/>
    <x v="3878"/>
    <n v="2"/>
    <n v="0.3"/>
    <n v="-1.0656000000000017"/>
  </r>
  <r>
    <x v="5304"/>
    <x v="2637"/>
    <x v="2"/>
    <x v="158"/>
    <d v="2011-09-23T00:00:00"/>
    <s v="First Class"/>
    <x v="185"/>
    <s v="Joni Sundaresam"/>
    <x v="2"/>
    <s v="United States"/>
    <s v="Garland"/>
    <x v="5"/>
    <n v="75043"/>
    <x v="2"/>
    <s v="FUR-FU-10001546"/>
    <x v="0"/>
    <x v="5"/>
    <s v="Dana Swing-Arm Lamps"/>
    <x v="1086"/>
    <n v="2"/>
    <n v="0.6"/>
    <n v="-7.4759999999999991"/>
  </r>
  <r>
    <x v="5305"/>
    <x v="2638"/>
    <x v="0"/>
    <x v="823"/>
    <d v="2013-02-26T00:00:00"/>
    <s v="Standard Class"/>
    <x v="296"/>
    <s v="Benjamin Venier"/>
    <x v="1"/>
    <s v="United States"/>
    <s v="Oceanside"/>
    <x v="15"/>
    <n v="11572"/>
    <x v="3"/>
    <s v="FUR-FU-10000629"/>
    <x v="0"/>
    <x v="5"/>
    <s v="9-3/4 Diameter Round Wall Clock"/>
    <x v="3879"/>
    <n v="5"/>
    <n v="0"/>
    <n v="28.959000000000003"/>
  </r>
  <r>
    <x v="5306"/>
    <x v="2638"/>
    <x v="0"/>
    <x v="823"/>
    <d v="2013-02-26T00:00:00"/>
    <s v="Standard Class"/>
    <x v="296"/>
    <s v="Benjamin Venier"/>
    <x v="1"/>
    <s v="United States"/>
    <s v="Oceanside"/>
    <x v="15"/>
    <n v="11572"/>
    <x v="3"/>
    <s v="OFF-ST-10000036"/>
    <x v="1"/>
    <x v="4"/>
    <s v="Recycled Data-Pak for Archival Bound Computer Printouts, 12-1/2 x 12-1/2 x 16"/>
    <x v="680"/>
    <n v="3"/>
    <n v="0"/>
    <n v="80.019899999999993"/>
  </r>
  <r>
    <x v="5307"/>
    <x v="2638"/>
    <x v="0"/>
    <x v="823"/>
    <d v="2013-02-26T00:00:00"/>
    <s v="Standard Class"/>
    <x v="296"/>
    <s v="Benjamin Venier"/>
    <x v="1"/>
    <s v="United States"/>
    <s v="Oceanside"/>
    <x v="15"/>
    <n v="11572"/>
    <x v="3"/>
    <s v="TEC-PH-10002583"/>
    <x v="2"/>
    <x v="7"/>
    <s v="iOttie HLCRIO102 Car Mount"/>
    <x v="372"/>
    <n v="2"/>
    <n v="0"/>
    <n v="1.9989999999999952"/>
  </r>
  <r>
    <x v="5308"/>
    <x v="2639"/>
    <x v="3"/>
    <x v="123"/>
    <d v="2014-11-22T00:00:00"/>
    <s v="First Class"/>
    <x v="720"/>
    <s v="Nathan Cano"/>
    <x v="0"/>
    <s v="United States"/>
    <s v="Houston"/>
    <x v="5"/>
    <n v="77095"/>
    <x v="2"/>
    <s v="FUR-CH-10003774"/>
    <x v="0"/>
    <x v="1"/>
    <s v="Global Wood Trimmed Manager's Task Chair, Khaki"/>
    <x v="3880"/>
    <n v="3"/>
    <n v="0.3"/>
    <n v="-46.399800000000013"/>
  </r>
  <r>
    <x v="5309"/>
    <x v="2639"/>
    <x v="3"/>
    <x v="123"/>
    <d v="2014-11-22T00:00:00"/>
    <s v="First Class"/>
    <x v="720"/>
    <s v="Nathan Cano"/>
    <x v="0"/>
    <s v="United States"/>
    <s v="Houston"/>
    <x v="5"/>
    <n v="77095"/>
    <x v="2"/>
    <s v="OFF-AR-10003876"/>
    <x v="1"/>
    <x v="6"/>
    <s v="Avery Hi-Liter GlideStik Fluorescent Highlighter, Yellow Ink"/>
    <x v="3881"/>
    <n v="5"/>
    <n v="0.2"/>
    <n v="3.9120000000000004"/>
  </r>
  <r>
    <x v="5310"/>
    <x v="2639"/>
    <x v="3"/>
    <x v="123"/>
    <d v="2014-11-22T00:00:00"/>
    <s v="First Class"/>
    <x v="720"/>
    <s v="Nathan Cano"/>
    <x v="0"/>
    <s v="United States"/>
    <s v="Houston"/>
    <x v="5"/>
    <n v="77095"/>
    <x v="2"/>
    <s v="OFF-BI-10003527"/>
    <x v="1"/>
    <x v="8"/>
    <s v="Fellowes PB500 Electric Punch Plastic Comb Binding Machine with Manual Bind"/>
    <x v="3882"/>
    <n v="6"/>
    <n v="0.8"/>
    <n v="-2287.7820000000002"/>
  </r>
  <r>
    <x v="5311"/>
    <x v="2640"/>
    <x v="0"/>
    <x v="1036"/>
    <d v="2013-08-28T00:00:00"/>
    <s v="Standard Class"/>
    <x v="711"/>
    <s v="Stephanie Ulpright"/>
    <x v="2"/>
    <s v="United States"/>
    <s v="Greenville"/>
    <x v="3"/>
    <n v="27834"/>
    <x v="0"/>
    <s v="OFF-LA-10004559"/>
    <x v="1"/>
    <x v="2"/>
    <s v="Avery 49"/>
    <x v="2145"/>
    <n v="4"/>
    <n v="0.2"/>
    <n v="3.3408000000000002"/>
  </r>
  <r>
    <x v="5312"/>
    <x v="2640"/>
    <x v="0"/>
    <x v="1036"/>
    <d v="2013-08-28T00:00:00"/>
    <s v="Standard Class"/>
    <x v="711"/>
    <s v="Stephanie Ulpright"/>
    <x v="2"/>
    <s v="United States"/>
    <s v="Greenville"/>
    <x v="3"/>
    <n v="27834"/>
    <x v="0"/>
    <s v="OFF-SU-10002573"/>
    <x v="1"/>
    <x v="14"/>
    <s v="Acme 10&quot; Easy Grip Assistive Scissors"/>
    <x v="3883"/>
    <n v="2"/>
    <n v="0.2"/>
    <n v="3.5059999999999967"/>
  </r>
  <r>
    <x v="5313"/>
    <x v="2641"/>
    <x v="3"/>
    <x v="504"/>
    <d v="2014-05-06T00:00:00"/>
    <s v="Standard Class"/>
    <x v="137"/>
    <s v="Don Jones"/>
    <x v="1"/>
    <s v="United States"/>
    <s v="San Francisco"/>
    <x v="1"/>
    <n v="94110"/>
    <x v="1"/>
    <s v="FUR-FU-10000222"/>
    <x v="0"/>
    <x v="5"/>
    <s v="Seth Thomas 16&quot; Steel Case Clock"/>
    <x v="647"/>
    <n v="2"/>
    <n v="0"/>
    <n v="21.436799999999998"/>
  </r>
  <r>
    <x v="5314"/>
    <x v="2641"/>
    <x v="3"/>
    <x v="504"/>
    <d v="2014-05-06T00:00:00"/>
    <s v="Standard Class"/>
    <x v="137"/>
    <s v="Don Jones"/>
    <x v="1"/>
    <s v="United States"/>
    <s v="San Francisco"/>
    <x v="1"/>
    <n v="94110"/>
    <x v="1"/>
    <s v="OFF-EN-10001219"/>
    <x v="1"/>
    <x v="12"/>
    <s v="#10- 4 1/8&quot; x 9 1/2&quot; Security-Tint Envelopes"/>
    <x v="2484"/>
    <n v="4"/>
    <n v="0"/>
    <n v="14.974399999999999"/>
  </r>
  <r>
    <x v="5315"/>
    <x v="2642"/>
    <x v="0"/>
    <x v="440"/>
    <d v="2013-05-09T00:00:00"/>
    <s v="Standard Class"/>
    <x v="297"/>
    <s v="Dan Lawera"/>
    <x v="0"/>
    <s v="United States"/>
    <s v="Greensboro"/>
    <x v="3"/>
    <n v="27405"/>
    <x v="0"/>
    <s v="FUR-CH-10002304"/>
    <x v="0"/>
    <x v="1"/>
    <s v="Global Stack Chair without Arms, Black"/>
    <x v="3884"/>
    <n v="9"/>
    <n v="0.2"/>
    <n v="11.69100000000001"/>
  </r>
  <r>
    <x v="5316"/>
    <x v="2643"/>
    <x v="3"/>
    <x v="280"/>
    <d v="2014-10-06T00:00:00"/>
    <s v="First Class"/>
    <x v="656"/>
    <s v="Dean percer"/>
    <x v="2"/>
    <s v="United States"/>
    <s v="Knoxville"/>
    <x v="18"/>
    <n v="37918"/>
    <x v="0"/>
    <s v="FUR-FU-10002364"/>
    <x v="0"/>
    <x v="5"/>
    <s v="Eldon Expressions Wood Desk Accessories, Oak"/>
    <x v="929"/>
    <n v="2"/>
    <n v="0.2"/>
    <n v="1.3283999999999985"/>
  </r>
  <r>
    <x v="5317"/>
    <x v="2643"/>
    <x v="3"/>
    <x v="280"/>
    <d v="2014-10-06T00:00:00"/>
    <s v="First Class"/>
    <x v="656"/>
    <s v="Dean percer"/>
    <x v="2"/>
    <s v="United States"/>
    <s v="Knoxville"/>
    <x v="18"/>
    <n v="37918"/>
    <x v="0"/>
    <s v="FUR-FU-10004864"/>
    <x v="0"/>
    <x v="5"/>
    <s v="Eldon 500 Class Desk Accessories"/>
    <x v="3885"/>
    <n v="1"/>
    <n v="0.2"/>
    <n v="1.5691000000000002"/>
  </r>
  <r>
    <x v="5318"/>
    <x v="2643"/>
    <x v="3"/>
    <x v="280"/>
    <d v="2014-10-06T00:00:00"/>
    <s v="First Class"/>
    <x v="656"/>
    <s v="Dean percer"/>
    <x v="2"/>
    <s v="United States"/>
    <s v="Knoxville"/>
    <x v="18"/>
    <n v="37918"/>
    <x v="0"/>
    <s v="OFF-PA-10003172"/>
    <x v="1"/>
    <x v="10"/>
    <s v="Xerox 1996"/>
    <x v="561"/>
    <n v="4"/>
    <n v="0.2"/>
    <n v="7.2576000000000001"/>
  </r>
  <r>
    <x v="5319"/>
    <x v="2643"/>
    <x v="3"/>
    <x v="280"/>
    <d v="2014-10-06T00:00:00"/>
    <s v="First Class"/>
    <x v="656"/>
    <s v="Dean percer"/>
    <x v="2"/>
    <s v="United States"/>
    <s v="Knoxville"/>
    <x v="18"/>
    <n v="37918"/>
    <x v="0"/>
    <s v="OFF-BI-10000977"/>
    <x v="1"/>
    <x v="8"/>
    <s v="Ibico Plastic Spiral Binding Combs"/>
    <x v="3347"/>
    <n v="3"/>
    <n v="0.7"/>
    <n v="-21.887999999999991"/>
  </r>
  <r>
    <x v="5320"/>
    <x v="2643"/>
    <x v="3"/>
    <x v="280"/>
    <d v="2014-10-06T00:00:00"/>
    <s v="First Class"/>
    <x v="656"/>
    <s v="Dean percer"/>
    <x v="2"/>
    <s v="United States"/>
    <s v="Knoxville"/>
    <x v="18"/>
    <n v="37918"/>
    <x v="0"/>
    <s v="FUR-TA-10000198"/>
    <x v="0"/>
    <x v="3"/>
    <s v="Chromcraft Bull-Nose Wood Oval Conference Tables &amp; Bases"/>
    <x v="3886"/>
    <n v="7"/>
    <n v="0.4"/>
    <n v="-1002.7836000000001"/>
  </r>
  <r>
    <x v="5321"/>
    <x v="2643"/>
    <x v="3"/>
    <x v="280"/>
    <d v="2014-10-06T00:00:00"/>
    <s v="First Class"/>
    <x v="656"/>
    <s v="Dean percer"/>
    <x v="2"/>
    <s v="United States"/>
    <s v="Knoxville"/>
    <x v="18"/>
    <n v="37918"/>
    <x v="0"/>
    <s v="OFF-BI-10003984"/>
    <x v="1"/>
    <x v="8"/>
    <s v="Lock-Up Easel 'Spel-Binder'"/>
    <x v="3887"/>
    <n v="4"/>
    <n v="0.7"/>
    <n v="-26.247599999999998"/>
  </r>
  <r>
    <x v="5322"/>
    <x v="2643"/>
    <x v="3"/>
    <x v="280"/>
    <d v="2014-10-06T00:00:00"/>
    <s v="First Class"/>
    <x v="656"/>
    <s v="Dean percer"/>
    <x v="2"/>
    <s v="United States"/>
    <s v="Knoxville"/>
    <x v="18"/>
    <n v="37918"/>
    <x v="0"/>
    <s v="FUR-FU-10003691"/>
    <x v="0"/>
    <x v="5"/>
    <s v="Eldon Image Series Desk Accessories, Ebony"/>
    <x v="2401"/>
    <n v="2"/>
    <n v="0.2"/>
    <n v="5.9279999999999999"/>
  </r>
  <r>
    <x v="5323"/>
    <x v="2644"/>
    <x v="3"/>
    <x v="65"/>
    <d v="2014-09-24T00:00:00"/>
    <s v="Second Class"/>
    <x v="612"/>
    <s v="Tamara Manning"/>
    <x v="0"/>
    <s v="United States"/>
    <s v="Grand Island"/>
    <x v="8"/>
    <n v="68801"/>
    <x v="2"/>
    <s v="OFF-PA-10004082"/>
    <x v="1"/>
    <x v="10"/>
    <s v="Adams Telephone Message Book w/Frequently-Called Numbers Space, 400 Messages per Book"/>
    <x v="3888"/>
    <n v="2"/>
    <n v="0"/>
    <n v="7.98"/>
  </r>
  <r>
    <x v="5324"/>
    <x v="2645"/>
    <x v="1"/>
    <x v="784"/>
    <d v="2012-12-09T00:00:00"/>
    <s v="Standard Class"/>
    <x v="356"/>
    <s v="Tracy Zic"/>
    <x v="0"/>
    <s v="United States"/>
    <s v="Lakewood"/>
    <x v="1"/>
    <n v="90712"/>
    <x v="1"/>
    <s v="OFF-AR-10003723"/>
    <x v="1"/>
    <x v="6"/>
    <s v="Avery Hi-Liter Fluorescent Desk Style Markers"/>
    <x v="2952"/>
    <n v="5"/>
    <n v="0"/>
    <n v="6.2530000000000001"/>
  </r>
  <r>
    <x v="5325"/>
    <x v="2645"/>
    <x v="1"/>
    <x v="784"/>
    <d v="2012-12-09T00:00:00"/>
    <s v="Standard Class"/>
    <x v="356"/>
    <s v="Tracy Zic"/>
    <x v="0"/>
    <s v="United States"/>
    <s v="Lakewood"/>
    <x v="1"/>
    <n v="90712"/>
    <x v="1"/>
    <s v="FUR-FU-10004270"/>
    <x v="0"/>
    <x v="5"/>
    <s v="Eldon Image Series Desk Accessories, Burgundy"/>
    <x v="3889"/>
    <n v="6"/>
    <n v="0"/>
    <n v="9.0288000000000004"/>
  </r>
  <r>
    <x v="5326"/>
    <x v="2646"/>
    <x v="1"/>
    <x v="184"/>
    <d v="2012-01-22T00:00:00"/>
    <s v="Standard Class"/>
    <x v="609"/>
    <s v="Scott Cohen"/>
    <x v="1"/>
    <s v="United States"/>
    <s v="Lawrence"/>
    <x v="31"/>
    <n v="1841"/>
    <x v="3"/>
    <s v="OFF-AR-10003183"/>
    <x v="1"/>
    <x v="6"/>
    <s v="Avery Fluorescent Highlighter Four-Color Set"/>
    <x v="3890"/>
    <n v="2"/>
    <n v="0"/>
    <n v="2.0039999999999996"/>
  </r>
  <r>
    <x v="5327"/>
    <x v="2647"/>
    <x v="2"/>
    <x v="1037"/>
    <d v="2011-01-09T00:00:00"/>
    <s v="Second Class"/>
    <x v="721"/>
    <s v="Lycoris Saunders"/>
    <x v="0"/>
    <s v="United States"/>
    <s v="Los Angeles"/>
    <x v="1"/>
    <n v="90049"/>
    <x v="1"/>
    <s v="OFF-PA-10002005"/>
    <x v="1"/>
    <x v="10"/>
    <s v="Xerox 225"/>
    <x v="541"/>
    <n v="3"/>
    <n v="0"/>
    <n v="9.3312000000000008"/>
  </r>
  <r>
    <x v="5328"/>
    <x v="2648"/>
    <x v="1"/>
    <x v="616"/>
    <d v="2012-03-09T00:00:00"/>
    <s v="Standard Class"/>
    <x v="160"/>
    <s v="Mike Vittorini"/>
    <x v="0"/>
    <s v="United States"/>
    <s v="Houston"/>
    <x v="5"/>
    <n v="77036"/>
    <x v="2"/>
    <s v="TEC-PH-10000149"/>
    <x v="2"/>
    <x v="7"/>
    <s v="Cisco SPA525G2 IP Phone - Wireless"/>
    <x v="1051"/>
    <n v="2"/>
    <n v="0.2"/>
    <n v="2.3939999999999984"/>
  </r>
  <r>
    <x v="5329"/>
    <x v="2649"/>
    <x v="0"/>
    <x v="591"/>
    <d v="2013-12-29T00:00:00"/>
    <s v="Second Class"/>
    <x v="379"/>
    <s v="Brian DeCherney"/>
    <x v="0"/>
    <s v="United States"/>
    <s v="New York City"/>
    <x v="15"/>
    <n v="10035"/>
    <x v="3"/>
    <s v="OFF-BI-10001524"/>
    <x v="1"/>
    <x v="8"/>
    <s v="GBC Premium Transparent Covers with Diagonal Lined Pattern"/>
    <x v="3295"/>
    <n v="2"/>
    <n v="0.2"/>
    <n v="11.748799999999997"/>
  </r>
  <r>
    <x v="5330"/>
    <x v="2650"/>
    <x v="0"/>
    <x v="913"/>
    <d v="2013-09-09T00:00:00"/>
    <s v="Standard Class"/>
    <x v="610"/>
    <s v="Christina VanderZanden"/>
    <x v="0"/>
    <s v="United States"/>
    <s v="New York City"/>
    <x v="15"/>
    <n v="10011"/>
    <x v="3"/>
    <s v="FUR-FU-10004748"/>
    <x v="0"/>
    <x v="5"/>
    <s v="Howard Miller 16&quot; Diameter Gallery Wall Clock"/>
    <x v="3891"/>
    <n v="1"/>
    <n v="0"/>
    <n v="24.936599999999999"/>
  </r>
  <r>
    <x v="5331"/>
    <x v="2650"/>
    <x v="0"/>
    <x v="913"/>
    <d v="2013-09-09T00:00:00"/>
    <s v="Standard Class"/>
    <x v="610"/>
    <s v="Christina VanderZanden"/>
    <x v="0"/>
    <s v="United States"/>
    <s v="New York City"/>
    <x v="15"/>
    <n v="10011"/>
    <x v="3"/>
    <s v="OFF-BI-10001460"/>
    <x v="1"/>
    <x v="8"/>
    <s v="Plastic Binding Combs"/>
    <x v="3892"/>
    <n v="5"/>
    <n v="0.2"/>
    <n v="20.452499999999997"/>
  </r>
  <r>
    <x v="5332"/>
    <x v="2650"/>
    <x v="0"/>
    <x v="913"/>
    <d v="2013-09-09T00:00:00"/>
    <s v="Standard Class"/>
    <x v="610"/>
    <s v="Christina VanderZanden"/>
    <x v="0"/>
    <s v="United States"/>
    <s v="New York City"/>
    <x v="15"/>
    <n v="10011"/>
    <x v="3"/>
    <s v="OFF-SU-10002503"/>
    <x v="1"/>
    <x v="14"/>
    <s v="Acme Preferred Stainless Steel Scissors"/>
    <x v="20"/>
    <n v="4"/>
    <n v="0"/>
    <n v="6.5887999999999991"/>
  </r>
  <r>
    <x v="5333"/>
    <x v="2651"/>
    <x v="2"/>
    <x v="86"/>
    <d v="2011-09-01T00:00:00"/>
    <s v="Standard Class"/>
    <x v="41"/>
    <s v="Karl Braun"/>
    <x v="0"/>
    <s v="United States"/>
    <s v="Newark"/>
    <x v="13"/>
    <n v="19711"/>
    <x v="3"/>
    <s v="FUR-FU-10001731"/>
    <x v="0"/>
    <x v="5"/>
    <s v="Acrylic Self-Standing Desk Frames"/>
    <x v="3893"/>
    <n v="4"/>
    <n v="0"/>
    <n v="4.0583999999999998"/>
  </r>
  <r>
    <x v="5334"/>
    <x v="2651"/>
    <x v="2"/>
    <x v="86"/>
    <d v="2011-09-01T00:00:00"/>
    <s v="Standard Class"/>
    <x v="41"/>
    <s v="Karl Braun"/>
    <x v="0"/>
    <s v="United States"/>
    <s v="Newark"/>
    <x v="13"/>
    <n v="19711"/>
    <x v="3"/>
    <s v="OFF-PA-10002160"/>
    <x v="1"/>
    <x v="10"/>
    <s v="Xerox 1978"/>
    <x v="1714"/>
    <n v="3"/>
    <n v="0"/>
    <n v="8.4966000000000008"/>
  </r>
  <r>
    <x v="5335"/>
    <x v="2651"/>
    <x v="2"/>
    <x v="86"/>
    <d v="2011-09-01T00:00:00"/>
    <s v="Standard Class"/>
    <x v="41"/>
    <s v="Karl Braun"/>
    <x v="0"/>
    <s v="United States"/>
    <s v="Newark"/>
    <x v="13"/>
    <n v="19711"/>
    <x v="3"/>
    <s v="OFF-PA-10002659"/>
    <x v="1"/>
    <x v="10"/>
    <s v="Avoid Verbal Orders Carbonless Minifold Book"/>
    <x v="1634"/>
    <n v="1"/>
    <n v="0"/>
    <n v="1.5547999999999997"/>
  </r>
  <r>
    <x v="5336"/>
    <x v="2652"/>
    <x v="1"/>
    <x v="1031"/>
    <d v="2012-05-25T00:00:00"/>
    <s v="Standard Class"/>
    <x v="545"/>
    <s v="Michelle Ellison"/>
    <x v="1"/>
    <s v="United States"/>
    <s v="Seattle"/>
    <x v="4"/>
    <n v="98105"/>
    <x v="1"/>
    <s v="OFF-BI-10001636"/>
    <x v="1"/>
    <x v="8"/>
    <s v="Ibico Plastic and Wire Spiral Binding Combs"/>
    <x v="783"/>
    <n v="4"/>
    <n v="0.2"/>
    <n v="8.767199999999999"/>
  </r>
  <r>
    <x v="5337"/>
    <x v="2653"/>
    <x v="3"/>
    <x v="524"/>
    <d v="2014-10-22T00:00:00"/>
    <s v="Standard Class"/>
    <x v="321"/>
    <s v="Anthony Jacobs"/>
    <x v="1"/>
    <s v="United States"/>
    <s v="Scottsdale"/>
    <x v="16"/>
    <n v="85254"/>
    <x v="1"/>
    <s v="OFF-PA-10000062"/>
    <x v="1"/>
    <x v="10"/>
    <s v="Green Bar Computer Printout Paper"/>
    <x v="3894"/>
    <n v="7"/>
    <n v="0.2"/>
    <n v="111.5688"/>
  </r>
  <r>
    <x v="5338"/>
    <x v="2654"/>
    <x v="1"/>
    <x v="529"/>
    <d v="2012-11-14T00:00:00"/>
    <s v="Second Class"/>
    <x v="231"/>
    <s v="Dianna Vittorini"/>
    <x v="0"/>
    <s v="United States"/>
    <s v="Oceanside"/>
    <x v="15"/>
    <n v="11572"/>
    <x v="3"/>
    <s v="OFF-ST-10002554"/>
    <x v="1"/>
    <x v="4"/>
    <s v="Tennsco Industrial Shelving"/>
    <x v="1672"/>
    <n v="5"/>
    <n v="0"/>
    <n v="4.8910000000000053"/>
  </r>
  <r>
    <x v="5339"/>
    <x v="2654"/>
    <x v="1"/>
    <x v="529"/>
    <d v="2012-11-14T00:00:00"/>
    <s v="Second Class"/>
    <x v="231"/>
    <s v="Dianna Vittorini"/>
    <x v="0"/>
    <s v="United States"/>
    <s v="Oceanside"/>
    <x v="15"/>
    <n v="11572"/>
    <x v="3"/>
    <s v="OFF-EN-10001509"/>
    <x v="1"/>
    <x v="12"/>
    <s v="Poly String Tie Envelopes"/>
    <x v="3895"/>
    <n v="6"/>
    <n v="0"/>
    <n v="5.7527999999999988"/>
  </r>
  <r>
    <x v="5340"/>
    <x v="2654"/>
    <x v="1"/>
    <x v="529"/>
    <d v="2012-11-14T00:00:00"/>
    <s v="Second Class"/>
    <x v="231"/>
    <s v="Dianna Vittorini"/>
    <x v="0"/>
    <s v="United States"/>
    <s v="Oceanside"/>
    <x v="15"/>
    <n v="11572"/>
    <x v="3"/>
    <s v="TEC-AC-10002018"/>
    <x v="2"/>
    <x v="11"/>
    <s v="AmazonBasics 3-Button USB Wired Mouse"/>
    <x v="62"/>
    <n v="2"/>
    <n v="0"/>
    <n v="6.011400000000001"/>
  </r>
  <r>
    <x v="5341"/>
    <x v="2654"/>
    <x v="1"/>
    <x v="529"/>
    <d v="2012-11-14T00:00:00"/>
    <s v="Second Class"/>
    <x v="231"/>
    <s v="Dianna Vittorini"/>
    <x v="0"/>
    <s v="United States"/>
    <s v="Oceanside"/>
    <x v="15"/>
    <n v="11572"/>
    <x v="3"/>
    <s v="TEC-AC-10002637"/>
    <x v="2"/>
    <x v="11"/>
    <s v="Logitech VX Revolution Cordless Laser Mouse for Notebooks (Black)"/>
    <x v="3896"/>
    <n v="5"/>
    <n v="0"/>
    <n v="53.996999999999957"/>
  </r>
  <r>
    <x v="5342"/>
    <x v="2655"/>
    <x v="2"/>
    <x v="871"/>
    <d v="2011-11-27T00:00:00"/>
    <s v="Standard Class"/>
    <x v="759"/>
    <s v="Jason Klamczynski"/>
    <x v="1"/>
    <s v="United States"/>
    <s v="Dallas"/>
    <x v="5"/>
    <n v="75220"/>
    <x v="2"/>
    <s v="OFF-EN-10001509"/>
    <x v="1"/>
    <x v="12"/>
    <s v="Poly String Tie Envelopes"/>
    <x v="3897"/>
    <n v="1"/>
    <n v="0.2"/>
    <n v="0.55079999999999985"/>
  </r>
  <r>
    <x v="5343"/>
    <x v="2655"/>
    <x v="2"/>
    <x v="871"/>
    <d v="2011-11-27T00:00:00"/>
    <s v="Standard Class"/>
    <x v="759"/>
    <s v="Jason Klamczynski"/>
    <x v="1"/>
    <s v="United States"/>
    <s v="Dallas"/>
    <x v="5"/>
    <n v="75220"/>
    <x v="2"/>
    <s v="TEC-PH-10004922"/>
    <x v="2"/>
    <x v="7"/>
    <s v="RCA Visys Integrated PBX 8-Line Router"/>
    <x v="3898"/>
    <n v="5"/>
    <n v="0.2"/>
    <n v="16.747500000000016"/>
  </r>
  <r>
    <x v="5344"/>
    <x v="2656"/>
    <x v="1"/>
    <x v="2"/>
    <d v="2012-10-13T00:00:00"/>
    <s v="Second Class"/>
    <x v="129"/>
    <s v="Shahid Hopkins"/>
    <x v="0"/>
    <s v="United States"/>
    <s v="Rochester"/>
    <x v="15"/>
    <n v="14609"/>
    <x v="3"/>
    <s v="TEC-AC-10002550"/>
    <x v="2"/>
    <x v="11"/>
    <s v="Memorex 25GB 6X Branded Blu-Ray Recordable Disc, 30/Pack"/>
    <x v="3899"/>
    <n v="1"/>
    <n v="0"/>
    <n v="2.2364999999999995"/>
  </r>
  <r>
    <x v="5345"/>
    <x v="2657"/>
    <x v="3"/>
    <x v="708"/>
    <d v="2014-03-24T00:00:00"/>
    <s v="Second Class"/>
    <x v="56"/>
    <s v="Steven Cartwright"/>
    <x v="0"/>
    <s v="United States"/>
    <s v="Los Angeles"/>
    <x v="1"/>
    <n v="90045"/>
    <x v="1"/>
    <s v="OFF-ST-10003208"/>
    <x v="1"/>
    <x v="4"/>
    <s v="Adjustable Depth Letter/Legal Cart"/>
    <x v="265"/>
    <n v="4"/>
    <n v="0"/>
    <n v="210.4935999999999"/>
  </r>
  <r>
    <x v="5346"/>
    <x v="2657"/>
    <x v="3"/>
    <x v="708"/>
    <d v="2014-03-24T00:00:00"/>
    <s v="Second Class"/>
    <x v="56"/>
    <s v="Steven Cartwright"/>
    <x v="0"/>
    <s v="United States"/>
    <s v="Los Angeles"/>
    <x v="1"/>
    <n v="90045"/>
    <x v="1"/>
    <s v="OFF-BI-10003981"/>
    <x v="1"/>
    <x v="8"/>
    <s v="Avery Durable Plastic 1&quot; Binders"/>
    <x v="3023"/>
    <n v="3"/>
    <n v="0.2"/>
    <n v="3.9497999999999998"/>
  </r>
  <r>
    <x v="5347"/>
    <x v="2657"/>
    <x v="3"/>
    <x v="708"/>
    <d v="2014-03-24T00:00:00"/>
    <s v="Second Class"/>
    <x v="56"/>
    <s v="Steven Cartwright"/>
    <x v="0"/>
    <s v="United States"/>
    <s v="Los Angeles"/>
    <x v="1"/>
    <n v="90045"/>
    <x v="1"/>
    <s v="OFF-BI-10001031"/>
    <x v="1"/>
    <x v="8"/>
    <s v="Pressboard Data Binders by Wilson Jones"/>
    <x v="1086"/>
    <n v="2"/>
    <n v="0.2"/>
    <n v="2.8835999999999995"/>
  </r>
  <r>
    <x v="5348"/>
    <x v="2658"/>
    <x v="1"/>
    <x v="1038"/>
    <d v="2012-01-10T00:00:00"/>
    <s v="Standard Class"/>
    <x v="294"/>
    <s v="Chris Selesnick"/>
    <x v="1"/>
    <s v="United States"/>
    <s v="Woodbury"/>
    <x v="11"/>
    <n v="55125"/>
    <x v="2"/>
    <s v="OFF-BI-10003676"/>
    <x v="1"/>
    <x v="8"/>
    <s v="GBC Standard Recycled Report Covers, Clear Plastic Sheets"/>
    <x v="3900"/>
    <n v="3"/>
    <n v="0"/>
    <n v="15.523199999999999"/>
  </r>
  <r>
    <x v="5349"/>
    <x v="2658"/>
    <x v="1"/>
    <x v="1038"/>
    <d v="2012-01-10T00:00:00"/>
    <s v="Standard Class"/>
    <x v="294"/>
    <s v="Chris Selesnick"/>
    <x v="1"/>
    <s v="United States"/>
    <s v="Woodbury"/>
    <x v="11"/>
    <n v="55125"/>
    <x v="2"/>
    <s v="OFF-PA-10004082"/>
    <x v="1"/>
    <x v="10"/>
    <s v="Adams Telephone Message Book w/Frequently-Called Numbers Space, 400 Messages per Book"/>
    <x v="1778"/>
    <n v="5"/>
    <n v="0"/>
    <n v="19.950000000000003"/>
  </r>
  <r>
    <x v="5350"/>
    <x v="2659"/>
    <x v="3"/>
    <x v="34"/>
    <d v="2014-12-17T00:00:00"/>
    <s v="Standard Class"/>
    <x v="23"/>
    <s v="Lena Hernandez"/>
    <x v="0"/>
    <s v="United States"/>
    <s v="Park Ridge"/>
    <x v="10"/>
    <n v="60068"/>
    <x v="2"/>
    <s v="OFF-PA-10001019"/>
    <x v="1"/>
    <x v="10"/>
    <s v="Xerox 1884"/>
    <x v="3901"/>
    <n v="9"/>
    <n v="0.2"/>
    <n v="48.551399999999994"/>
  </r>
  <r>
    <x v="5351"/>
    <x v="2660"/>
    <x v="0"/>
    <x v="47"/>
    <d v="2013-09-13T00:00:00"/>
    <s v="Standard Class"/>
    <x v="289"/>
    <s v="Yoseph Carroll"/>
    <x v="1"/>
    <s v="United States"/>
    <s v="Dallas"/>
    <x v="5"/>
    <n v="75217"/>
    <x v="2"/>
    <s v="OFF-PA-10004665"/>
    <x v="1"/>
    <x v="10"/>
    <s v="Advantus Motivational Note Cards"/>
    <x v="1454"/>
    <n v="4"/>
    <n v="0.2"/>
    <n v="15.195999999999998"/>
  </r>
  <r>
    <x v="5352"/>
    <x v="2660"/>
    <x v="0"/>
    <x v="47"/>
    <d v="2013-09-13T00:00:00"/>
    <s v="Standard Class"/>
    <x v="289"/>
    <s v="Yoseph Carroll"/>
    <x v="1"/>
    <s v="United States"/>
    <s v="Dallas"/>
    <x v="5"/>
    <n v="75217"/>
    <x v="2"/>
    <s v="TEC-PH-10002447"/>
    <x v="2"/>
    <x v="7"/>
    <s v="AT&amp;T CL83451 4-Handset Telephone"/>
    <x v="3902"/>
    <n v="2"/>
    <n v="0.2"/>
    <n v="37.078199999999981"/>
  </r>
  <r>
    <x v="5353"/>
    <x v="2661"/>
    <x v="0"/>
    <x v="323"/>
    <d v="2013-09-07T00:00:00"/>
    <s v="First Class"/>
    <x v="388"/>
    <s v="Craig Yedwab"/>
    <x v="1"/>
    <s v="United States"/>
    <s v="Monroe"/>
    <x v="28"/>
    <n v="71203"/>
    <x v="0"/>
    <s v="OFF-BI-10000014"/>
    <x v="1"/>
    <x v="8"/>
    <s v="Heavy-Duty E-Z-D Binders"/>
    <x v="3903"/>
    <n v="8"/>
    <n v="0"/>
    <n v="41.021599999999999"/>
  </r>
  <r>
    <x v="5354"/>
    <x v="2662"/>
    <x v="2"/>
    <x v="8"/>
    <d v="2011-05-19T00:00:00"/>
    <s v="Standard Class"/>
    <x v="692"/>
    <s v="Aaron Hawkins"/>
    <x v="1"/>
    <s v="United States"/>
    <s v="Los Angeles"/>
    <x v="1"/>
    <n v="90004"/>
    <x v="1"/>
    <s v="FUR-CH-10002439"/>
    <x v="0"/>
    <x v="1"/>
    <s v="Iceberg Nesting Folding Chair, 19w x 6d x 43h"/>
    <x v="3904"/>
    <n v="6"/>
    <n v="0.2"/>
    <n v="20.959199999999996"/>
  </r>
  <r>
    <x v="5355"/>
    <x v="2662"/>
    <x v="2"/>
    <x v="8"/>
    <d v="2011-05-19T00:00:00"/>
    <s v="Standard Class"/>
    <x v="692"/>
    <s v="Aaron Hawkins"/>
    <x v="1"/>
    <s v="United States"/>
    <s v="Los Angeles"/>
    <x v="1"/>
    <n v="90004"/>
    <x v="1"/>
    <s v="OFF-PA-10003063"/>
    <x v="1"/>
    <x v="10"/>
    <s v="EcoTones Memo Sheets"/>
    <x v="3905"/>
    <n v="2"/>
    <n v="0"/>
    <n v="3.84"/>
  </r>
  <r>
    <x v="5356"/>
    <x v="2663"/>
    <x v="0"/>
    <x v="321"/>
    <d v="2013-10-04T00:00:00"/>
    <s v="Standard Class"/>
    <x v="481"/>
    <s v="Andy Reiter"/>
    <x v="0"/>
    <s v="United States"/>
    <s v="San Francisco"/>
    <x v="1"/>
    <n v="94109"/>
    <x v="1"/>
    <s v="OFF-BI-10002982"/>
    <x v="1"/>
    <x v="8"/>
    <s v="Avery Self-Adhesive Photo Pockets for Polaroid Photos"/>
    <x v="77"/>
    <n v="5"/>
    <n v="0.2"/>
    <n v="9.5339999999999971"/>
  </r>
  <r>
    <x v="5357"/>
    <x v="2664"/>
    <x v="2"/>
    <x v="79"/>
    <d v="2011-08-11T00:00:00"/>
    <s v="Standard Class"/>
    <x v="196"/>
    <s v="Sonia Sunley"/>
    <x v="0"/>
    <s v="United States"/>
    <s v="San Francisco"/>
    <x v="1"/>
    <n v="94122"/>
    <x v="1"/>
    <s v="TEC-AC-10004510"/>
    <x v="2"/>
    <x v="11"/>
    <s v="Logitech Desktop MK120 Mouse and keyboard Combo"/>
    <x v="3906"/>
    <n v="1"/>
    <n v="0"/>
    <n v="1.6359999999999992"/>
  </r>
  <r>
    <x v="5358"/>
    <x v="2664"/>
    <x v="2"/>
    <x v="79"/>
    <d v="2011-08-11T00:00:00"/>
    <s v="Standard Class"/>
    <x v="196"/>
    <s v="Sonia Sunley"/>
    <x v="0"/>
    <s v="United States"/>
    <s v="San Francisco"/>
    <x v="1"/>
    <n v="94122"/>
    <x v="1"/>
    <s v="OFF-ST-10000321"/>
    <x v="1"/>
    <x v="4"/>
    <s v="Akro Stacking Bins"/>
    <x v="3907"/>
    <n v="2"/>
    <n v="0"/>
    <n v="0.63119999999999798"/>
  </r>
  <r>
    <x v="5359"/>
    <x v="2664"/>
    <x v="2"/>
    <x v="79"/>
    <d v="2011-08-11T00:00:00"/>
    <s v="Standard Class"/>
    <x v="196"/>
    <s v="Sonia Sunley"/>
    <x v="0"/>
    <s v="United States"/>
    <s v="San Francisco"/>
    <x v="1"/>
    <n v="94122"/>
    <x v="1"/>
    <s v="OFF-AR-10004602"/>
    <x v="1"/>
    <x v="6"/>
    <s v="Boston KS Multi-Size Manual Pencil Sharpener"/>
    <x v="44"/>
    <n v="2"/>
    <n v="0"/>
    <n v="12.874400000000001"/>
  </r>
  <r>
    <x v="5360"/>
    <x v="2665"/>
    <x v="3"/>
    <x v="349"/>
    <d v="2014-04-19T00:00:00"/>
    <s v="Standard Class"/>
    <x v="61"/>
    <s v="Dorothy Wardle"/>
    <x v="1"/>
    <s v="United States"/>
    <s v="Fayetteville"/>
    <x v="3"/>
    <n v="28314"/>
    <x v="0"/>
    <s v="FUR-BO-10003433"/>
    <x v="0"/>
    <x v="0"/>
    <s v="Sauder Cornerstone Collection Library"/>
    <x v="658"/>
    <n v="8"/>
    <n v="0.2"/>
    <n v="-32.219200000000022"/>
  </r>
  <r>
    <x v="5361"/>
    <x v="2666"/>
    <x v="3"/>
    <x v="255"/>
    <d v="2014-06-11T00:00:00"/>
    <s v="First Class"/>
    <x v="544"/>
    <s v="Noah Childs"/>
    <x v="1"/>
    <s v="United States"/>
    <s v="Dallas"/>
    <x v="5"/>
    <n v="75217"/>
    <x v="2"/>
    <s v="OFF-ST-10001496"/>
    <x v="1"/>
    <x v="4"/>
    <s v="Standard Rollaway File with Lock"/>
    <x v="3908"/>
    <n v="5"/>
    <n v="0.2"/>
    <n v="54.056999999999988"/>
  </r>
  <r>
    <x v="5362"/>
    <x v="2667"/>
    <x v="0"/>
    <x v="723"/>
    <d v="2014-01-03T00:00:00"/>
    <s v="Standard Class"/>
    <x v="303"/>
    <s v="Carlos Daly"/>
    <x v="0"/>
    <s v="United States"/>
    <s v="Wichita"/>
    <x v="41"/>
    <n v="67212"/>
    <x v="2"/>
    <s v="FUR-FU-10000672"/>
    <x v="0"/>
    <x v="5"/>
    <s v="Executive Impressions 10&quot; Spectator Wall Clock"/>
    <x v="3134"/>
    <n v="6"/>
    <n v="0"/>
    <n v="23.990399999999994"/>
  </r>
  <r>
    <x v="5363"/>
    <x v="2667"/>
    <x v="0"/>
    <x v="723"/>
    <d v="2014-01-03T00:00:00"/>
    <s v="Standard Class"/>
    <x v="303"/>
    <s v="Carlos Daly"/>
    <x v="0"/>
    <s v="United States"/>
    <s v="Wichita"/>
    <x v="41"/>
    <n v="67212"/>
    <x v="2"/>
    <s v="OFF-AP-10001293"/>
    <x v="1"/>
    <x v="9"/>
    <s v="Belkin 8 Outlet Surge Protector"/>
    <x v="3411"/>
    <n v="2"/>
    <n v="0"/>
    <n v="22.948799999999999"/>
  </r>
  <r>
    <x v="5364"/>
    <x v="2668"/>
    <x v="2"/>
    <x v="1039"/>
    <d v="2011-01-22T00:00:00"/>
    <s v="Second Class"/>
    <x v="694"/>
    <s v="David Wiener"/>
    <x v="1"/>
    <s v="United States"/>
    <s v="Springfield"/>
    <x v="21"/>
    <n v="97477"/>
    <x v="1"/>
    <s v="OFF-AP-10000692"/>
    <x v="1"/>
    <x v="9"/>
    <s v="Fellowes Mighty 8 Compact Surge Protector"/>
    <x v="2074"/>
    <n v="4"/>
    <n v="0.2"/>
    <n v="6.4864000000000033"/>
  </r>
  <r>
    <x v="5365"/>
    <x v="2669"/>
    <x v="0"/>
    <x v="73"/>
    <d v="2013-11-25T00:00:00"/>
    <s v="Standard Class"/>
    <x v="552"/>
    <s v="Erica Hackney"/>
    <x v="0"/>
    <s v="United States"/>
    <s v="Houston"/>
    <x v="5"/>
    <n v="77041"/>
    <x v="2"/>
    <s v="TEC-PH-10004539"/>
    <x v="2"/>
    <x v="7"/>
    <s v="Wireless Extenders zBoost YX545 SOHO Signal Booster"/>
    <x v="3909"/>
    <n v="1"/>
    <n v="0.2"/>
    <n v="13.229299999999995"/>
  </r>
  <r>
    <x v="5366"/>
    <x v="2670"/>
    <x v="3"/>
    <x v="193"/>
    <d v="2014-06-16T00:00:00"/>
    <s v="Standard Class"/>
    <x v="217"/>
    <s v="Bill Donatelli"/>
    <x v="0"/>
    <s v="United States"/>
    <s v="Seattle"/>
    <x v="4"/>
    <n v="98103"/>
    <x v="1"/>
    <s v="TEC-PH-10002923"/>
    <x v="2"/>
    <x v="7"/>
    <s v="Logitech B530 USB Headset - headset - Full size, Binaural"/>
    <x v="2550"/>
    <n v="3"/>
    <n v="0.2"/>
    <n v="7.7679000000000009"/>
  </r>
  <r>
    <x v="5367"/>
    <x v="2670"/>
    <x v="3"/>
    <x v="193"/>
    <d v="2014-06-16T00:00:00"/>
    <s v="Standard Class"/>
    <x v="217"/>
    <s v="Bill Donatelli"/>
    <x v="0"/>
    <s v="United States"/>
    <s v="Seattle"/>
    <x v="4"/>
    <n v="98103"/>
    <x v="1"/>
    <s v="OFF-LA-10004689"/>
    <x v="1"/>
    <x v="2"/>
    <s v="Avery 512"/>
    <x v="1057"/>
    <n v="4"/>
    <n v="0"/>
    <n v="5.4332000000000003"/>
  </r>
  <r>
    <x v="5368"/>
    <x v="2670"/>
    <x v="3"/>
    <x v="193"/>
    <d v="2014-06-16T00:00:00"/>
    <s v="Standard Class"/>
    <x v="217"/>
    <s v="Bill Donatelli"/>
    <x v="0"/>
    <s v="United States"/>
    <s v="Seattle"/>
    <x v="4"/>
    <n v="98103"/>
    <x v="1"/>
    <s v="OFF-ST-10001228"/>
    <x v="1"/>
    <x v="4"/>
    <s v="Personal File Boxes with Fold-Down Carry Handle"/>
    <x v="3910"/>
    <n v="1"/>
    <n v="0"/>
    <n v="3.8949999999999996"/>
  </r>
  <r>
    <x v="5369"/>
    <x v="2671"/>
    <x v="3"/>
    <x v="18"/>
    <d v="2014-09-14T00:00:00"/>
    <s v="First Class"/>
    <x v="175"/>
    <s v="Ken Heidel"/>
    <x v="1"/>
    <s v="United States"/>
    <s v="Akron"/>
    <x v="24"/>
    <n v="44312"/>
    <x v="3"/>
    <s v="OFF-PA-10003302"/>
    <x v="1"/>
    <x v="10"/>
    <s v="Xerox 1906"/>
    <x v="633"/>
    <n v="3"/>
    <n v="0.2"/>
    <n v="28.706399999999991"/>
  </r>
  <r>
    <x v="5370"/>
    <x v="2672"/>
    <x v="3"/>
    <x v="798"/>
    <d v="2014-04-13T00:00:00"/>
    <s v="Standard Class"/>
    <x v="468"/>
    <s v="Nicole Hansen"/>
    <x v="1"/>
    <s v="United States"/>
    <s v="Oak Park"/>
    <x v="12"/>
    <n v="48237"/>
    <x v="2"/>
    <s v="FUR-FU-10004665"/>
    <x v="0"/>
    <x v="5"/>
    <s v="3M Polarizing Task Lamp with Clamp Arm, Light Gray"/>
    <x v="2963"/>
    <n v="2"/>
    <n v="0"/>
    <n v="71.229600000000005"/>
  </r>
  <r>
    <x v="5371"/>
    <x v="2672"/>
    <x v="3"/>
    <x v="798"/>
    <d v="2014-04-13T00:00:00"/>
    <s v="Standard Class"/>
    <x v="468"/>
    <s v="Nicole Hansen"/>
    <x v="1"/>
    <s v="United States"/>
    <s v="Oak Park"/>
    <x v="12"/>
    <n v="48237"/>
    <x v="2"/>
    <s v="FUR-FU-10004188"/>
    <x v="0"/>
    <x v="5"/>
    <s v="Luxo Professional Combination Clamp-On Lamps"/>
    <x v="3911"/>
    <n v="3"/>
    <n v="0"/>
    <n v="79.793999999999997"/>
  </r>
  <r>
    <x v="5372"/>
    <x v="2673"/>
    <x v="1"/>
    <x v="1040"/>
    <d v="2012-10-30T00:00:00"/>
    <s v="Standard Class"/>
    <x v="122"/>
    <s v="Andrew Gjertsen"/>
    <x v="1"/>
    <s v="United States"/>
    <s v="Houston"/>
    <x v="5"/>
    <n v="77041"/>
    <x v="2"/>
    <s v="OFF-PA-10003177"/>
    <x v="1"/>
    <x v="10"/>
    <s v="Xerox 1999"/>
    <x v="12"/>
    <n v="3"/>
    <n v="0.2"/>
    <n v="5.4432"/>
  </r>
  <r>
    <x v="5373"/>
    <x v="2673"/>
    <x v="1"/>
    <x v="1040"/>
    <d v="2012-10-30T00:00:00"/>
    <s v="Standard Class"/>
    <x v="122"/>
    <s v="Andrew Gjertsen"/>
    <x v="1"/>
    <s v="United States"/>
    <s v="Houston"/>
    <x v="5"/>
    <n v="77041"/>
    <x v="2"/>
    <s v="FUR-TA-10002607"/>
    <x v="0"/>
    <x v="3"/>
    <s v="KI Conference Tables"/>
    <x v="3912"/>
    <n v="7"/>
    <n v="0.3"/>
    <n v="-69.472199999999958"/>
  </r>
  <r>
    <x v="5374"/>
    <x v="2673"/>
    <x v="1"/>
    <x v="1040"/>
    <d v="2012-10-30T00:00:00"/>
    <s v="Standard Class"/>
    <x v="122"/>
    <s v="Andrew Gjertsen"/>
    <x v="1"/>
    <s v="United States"/>
    <s v="Houston"/>
    <x v="5"/>
    <n v="77041"/>
    <x v="2"/>
    <s v="OFF-PA-10001166"/>
    <x v="1"/>
    <x v="10"/>
    <s v="Xerox 2"/>
    <x v="563"/>
    <n v="2"/>
    <n v="0.2"/>
    <n v="3.6288"/>
  </r>
  <r>
    <x v="5375"/>
    <x v="2674"/>
    <x v="3"/>
    <x v="837"/>
    <d v="2014-06-01T00:00:00"/>
    <s v="Standard Class"/>
    <x v="532"/>
    <s v="Roy Phan"/>
    <x v="1"/>
    <s v="United States"/>
    <s v="Seattle"/>
    <x v="4"/>
    <n v="98103"/>
    <x v="1"/>
    <s v="TEC-AC-10004510"/>
    <x v="2"/>
    <x v="11"/>
    <s v="Logitech Desktop MK120 Mouse and keyboard Combo"/>
    <x v="1548"/>
    <n v="6"/>
    <n v="0"/>
    <n v="9.8159999999999954"/>
  </r>
  <r>
    <x v="5376"/>
    <x v="2674"/>
    <x v="3"/>
    <x v="837"/>
    <d v="2014-06-01T00:00:00"/>
    <s v="Standard Class"/>
    <x v="532"/>
    <s v="Roy Phan"/>
    <x v="1"/>
    <s v="United States"/>
    <s v="Seattle"/>
    <x v="4"/>
    <n v="98103"/>
    <x v="1"/>
    <s v="OFF-AR-10004062"/>
    <x v="1"/>
    <x v="6"/>
    <s v="Staples"/>
    <x v="974"/>
    <n v="3"/>
    <n v="0"/>
    <n v="7.86"/>
  </r>
  <r>
    <x v="5377"/>
    <x v="2675"/>
    <x v="2"/>
    <x v="29"/>
    <d v="2011-12-07T00:00:00"/>
    <s v="First Class"/>
    <x v="240"/>
    <s v="Nona Balk"/>
    <x v="1"/>
    <s v="United States"/>
    <s v="Philadelphia"/>
    <x v="9"/>
    <n v="19134"/>
    <x v="3"/>
    <s v="OFF-EN-10000056"/>
    <x v="1"/>
    <x v="12"/>
    <s v="Cameo Buff Policy Envelopes"/>
    <x v="3913"/>
    <n v="7"/>
    <n v="0.2"/>
    <n v="117.61469999999996"/>
  </r>
  <r>
    <x v="5378"/>
    <x v="2675"/>
    <x v="2"/>
    <x v="29"/>
    <d v="2011-12-07T00:00:00"/>
    <s v="First Class"/>
    <x v="240"/>
    <s v="Nona Balk"/>
    <x v="1"/>
    <s v="United States"/>
    <s v="Philadelphia"/>
    <x v="9"/>
    <n v="19134"/>
    <x v="3"/>
    <s v="OFF-ST-10001469"/>
    <x v="1"/>
    <x v="4"/>
    <s v="Fellowes Bankers Box Recycled Super Stor/Drawer"/>
    <x v="3914"/>
    <n v="4"/>
    <n v="0.2"/>
    <n v="-30.228800000000007"/>
  </r>
  <r>
    <x v="5379"/>
    <x v="2676"/>
    <x v="0"/>
    <x v="1041"/>
    <d v="2013-08-19T00:00:00"/>
    <s v="Standard Class"/>
    <x v="758"/>
    <s v="Jill Matthias"/>
    <x v="0"/>
    <s v="United States"/>
    <s v="Los Angeles"/>
    <x v="1"/>
    <n v="90045"/>
    <x v="1"/>
    <s v="OFF-PA-10000551"/>
    <x v="1"/>
    <x v="10"/>
    <s v="Array Memo Cubes"/>
    <x v="3915"/>
    <n v="3"/>
    <n v="0"/>
    <n v="7.6145999999999994"/>
  </r>
  <r>
    <x v="5380"/>
    <x v="2676"/>
    <x v="0"/>
    <x v="1041"/>
    <d v="2013-08-19T00:00:00"/>
    <s v="Standard Class"/>
    <x v="758"/>
    <s v="Jill Matthias"/>
    <x v="0"/>
    <s v="United States"/>
    <s v="Los Angeles"/>
    <x v="1"/>
    <n v="90045"/>
    <x v="1"/>
    <s v="TEC-MA-10000423"/>
    <x v="2"/>
    <x v="15"/>
    <s v="Texas Instruments TI-34 Scientific Calculator"/>
    <x v="3916"/>
    <n v="6"/>
    <n v="0.2"/>
    <n v="35.623799999999996"/>
  </r>
  <r>
    <x v="5381"/>
    <x v="2677"/>
    <x v="0"/>
    <x v="64"/>
    <d v="2013-09-08T00:00:00"/>
    <s v="Second Class"/>
    <x v="760"/>
    <s v="Don Miller"/>
    <x v="1"/>
    <s v="United States"/>
    <s v="Houston"/>
    <x v="5"/>
    <n v="77070"/>
    <x v="2"/>
    <s v="OFF-PA-10001870"/>
    <x v="1"/>
    <x v="10"/>
    <s v="Xerox 202"/>
    <x v="233"/>
    <n v="5"/>
    <n v="0.2"/>
    <n v="9.0719999999999992"/>
  </r>
  <r>
    <x v="5382"/>
    <x v="2677"/>
    <x v="0"/>
    <x v="64"/>
    <d v="2013-09-08T00:00:00"/>
    <s v="Second Class"/>
    <x v="760"/>
    <s v="Don Miller"/>
    <x v="1"/>
    <s v="United States"/>
    <s v="Houston"/>
    <x v="5"/>
    <n v="77070"/>
    <x v="2"/>
    <s v="OFF-FA-10001843"/>
    <x v="1"/>
    <x v="13"/>
    <s v="Staples"/>
    <x v="3917"/>
    <n v="8"/>
    <n v="0.2"/>
    <n v="5.3352000000000004"/>
  </r>
  <r>
    <x v="5383"/>
    <x v="2677"/>
    <x v="0"/>
    <x v="64"/>
    <d v="2013-09-08T00:00:00"/>
    <s v="Second Class"/>
    <x v="760"/>
    <s v="Don Miller"/>
    <x v="1"/>
    <s v="United States"/>
    <s v="Houston"/>
    <x v="5"/>
    <n v="77070"/>
    <x v="2"/>
    <s v="OFF-PA-10002036"/>
    <x v="1"/>
    <x v="10"/>
    <s v="Xerox 1930"/>
    <x v="563"/>
    <n v="2"/>
    <n v="0.2"/>
    <n v="3.7584"/>
  </r>
  <r>
    <x v="5384"/>
    <x v="2678"/>
    <x v="3"/>
    <x v="335"/>
    <d v="2014-07-04T00:00:00"/>
    <s v="Standard Class"/>
    <x v="417"/>
    <s v="Chris Cortes"/>
    <x v="0"/>
    <s v="United States"/>
    <s v="Philadelphia"/>
    <x v="9"/>
    <n v="19143"/>
    <x v="3"/>
    <s v="TEC-PH-10001760"/>
    <x v="2"/>
    <x v="7"/>
    <s v="Bose SoundLink Bluetooth Speaker"/>
    <x v="3918"/>
    <n v="3"/>
    <n v="0.4"/>
    <n v="41.79000000000002"/>
  </r>
  <r>
    <x v="5385"/>
    <x v="2678"/>
    <x v="3"/>
    <x v="335"/>
    <d v="2014-07-04T00:00:00"/>
    <s v="Standard Class"/>
    <x v="417"/>
    <s v="Chris Cortes"/>
    <x v="0"/>
    <s v="United States"/>
    <s v="Philadelphia"/>
    <x v="9"/>
    <n v="19143"/>
    <x v="3"/>
    <s v="TEC-PH-10000673"/>
    <x v="2"/>
    <x v="7"/>
    <s v="Plantronics Voyager Pro HD - Bluetooth Headset"/>
    <x v="3919"/>
    <n v="14"/>
    <n v="0.4"/>
    <n v="72.788800000000037"/>
  </r>
  <r>
    <x v="5386"/>
    <x v="2679"/>
    <x v="3"/>
    <x v="846"/>
    <d v="2014-03-18T00:00:00"/>
    <s v="Standard Class"/>
    <x v="315"/>
    <s v="Guy Armstrong"/>
    <x v="0"/>
    <s v="United States"/>
    <s v="Rogers"/>
    <x v="36"/>
    <n v="72756"/>
    <x v="0"/>
    <s v="OFF-BI-10000829"/>
    <x v="1"/>
    <x v="8"/>
    <s v="Avery Non-Stick Binders"/>
    <x v="3920"/>
    <n v="9"/>
    <n v="0"/>
    <n v="18.5886"/>
  </r>
  <r>
    <x v="5387"/>
    <x v="2680"/>
    <x v="3"/>
    <x v="1042"/>
    <d v="2014-02-22T00:00:00"/>
    <s v="Second Class"/>
    <x v="51"/>
    <s v="Cynthia Voltz"/>
    <x v="1"/>
    <s v="United States"/>
    <s v="Los Angeles"/>
    <x v="1"/>
    <n v="90045"/>
    <x v="1"/>
    <s v="TEC-PH-10001924"/>
    <x v="2"/>
    <x v="7"/>
    <s v="iHome FM Clock Radio with Lightning Dock"/>
    <x v="3921"/>
    <n v="3"/>
    <n v="0.2"/>
    <n v="10.498500000000007"/>
  </r>
  <r>
    <x v="5388"/>
    <x v="2680"/>
    <x v="3"/>
    <x v="1042"/>
    <d v="2014-02-22T00:00:00"/>
    <s v="Second Class"/>
    <x v="51"/>
    <s v="Cynthia Voltz"/>
    <x v="1"/>
    <s v="United States"/>
    <s v="Los Angeles"/>
    <x v="1"/>
    <n v="90045"/>
    <x v="1"/>
    <s v="TEC-AC-10004864"/>
    <x v="2"/>
    <x v="11"/>
    <s v="Memorex Micro Travel Drive 32 GB"/>
    <x v="3922"/>
    <n v="3"/>
    <n v="0"/>
    <n v="47.097900000000003"/>
  </r>
  <r>
    <x v="5389"/>
    <x v="2680"/>
    <x v="3"/>
    <x v="1042"/>
    <d v="2014-02-22T00:00:00"/>
    <s v="Second Class"/>
    <x v="51"/>
    <s v="Cynthia Voltz"/>
    <x v="1"/>
    <s v="United States"/>
    <s v="Los Angeles"/>
    <x v="1"/>
    <n v="90045"/>
    <x v="1"/>
    <s v="OFF-LA-10004345"/>
    <x v="1"/>
    <x v="2"/>
    <s v="Avery 493"/>
    <x v="765"/>
    <n v="2"/>
    <n v="0"/>
    <n v="4.8117999999999999"/>
  </r>
  <r>
    <x v="5390"/>
    <x v="2681"/>
    <x v="3"/>
    <x v="468"/>
    <d v="2014-11-13T00:00:00"/>
    <s v="Second Class"/>
    <x v="714"/>
    <s v="Nick Crebassa"/>
    <x v="1"/>
    <s v="United States"/>
    <s v="Seattle"/>
    <x v="4"/>
    <n v="98105"/>
    <x v="1"/>
    <s v="OFF-BI-10000088"/>
    <x v="1"/>
    <x v="8"/>
    <s v="GBC Imprintable Covers"/>
    <x v="3643"/>
    <n v="3"/>
    <n v="0.2"/>
    <n v="9.5525999999999982"/>
  </r>
  <r>
    <x v="5391"/>
    <x v="2682"/>
    <x v="2"/>
    <x v="84"/>
    <d v="2011-11-25T00:00:00"/>
    <s v="Standard Class"/>
    <x v="744"/>
    <s v="Georgia Rosenberg"/>
    <x v="1"/>
    <s v="United States"/>
    <s v="Wilmington"/>
    <x v="13"/>
    <n v="19805"/>
    <x v="3"/>
    <s v="OFF-LA-10002787"/>
    <x v="1"/>
    <x v="2"/>
    <s v="Avery 480"/>
    <x v="3923"/>
    <n v="6"/>
    <n v="0"/>
    <n v="10.799999999999999"/>
  </r>
  <r>
    <x v="5392"/>
    <x v="2682"/>
    <x v="2"/>
    <x v="84"/>
    <d v="2011-11-25T00:00:00"/>
    <s v="Standard Class"/>
    <x v="744"/>
    <s v="Georgia Rosenberg"/>
    <x v="1"/>
    <s v="United States"/>
    <s v="Wilmington"/>
    <x v="13"/>
    <n v="19805"/>
    <x v="3"/>
    <s v="OFF-LA-10001569"/>
    <x v="1"/>
    <x v="2"/>
    <s v="Avery 499"/>
    <x v="745"/>
    <n v="2"/>
    <n v="0"/>
    <n v="4.5815999999999999"/>
  </r>
  <r>
    <x v="5393"/>
    <x v="2682"/>
    <x v="2"/>
    <x v="84"/>
    <d v="2011-11-25T00:00:00"/>
    <s v="Standard Class"/>
    <x v="744"/>
    <s v="Georgia Rosenberg"/>
    <x v="1"/>
    <s v="United States"/>
    <s v="Wilmington"/>
    <x v="13"/>
    <n v="19805"/>
    <x v="3"/>
    <s v="OFF-BI-10002429"/>
    <x v="1"/>
    <x v="8"/>
    <s v="Premier Elliptical Ring Binder, Black"/>
    <x v="3924"/>
    <n v="7"/>
    <n v="0"/>
    <n v="102.2784"/>
  </r>
  <r>
    <x v="5394"/>
    <x v="2682"/>
    <x v="2"/>
    <x v="84"/>
    <d v="2011-11-25T00:00:00"/>
    <s v="Standard Class"/>
    <x v="744"/>
    <s v="Georgia Rosenberg"/>
    <x v="1"/>
    <s v="United States"/>
    <s v="Wilmington"/>
    <x v="13"/>
    <n v="19805"/>
    <x v="3"/>
    <s v="FUR-BO-10000362"/>
    <x v="0"/>
    <x v="0"/>
    <s v="Sauder Inglewood Library Bookcases"/>
    <x v="3925"/>
    <n v="6"/>
    <n v="0"/>
    <n v="235.95240000000001"/>
  </r>
  <r>
    <x v="5395"/>
    <x v="2683"/>
    <x v="2"/>
    <x v="728"/>
    <d v="2011-11-21T00:00:00"/>
    <s v="Second Class"/>
    <x v="189"/>
    <s v="John Grady"/>
    <x v="1"/>
    <s v="United States"/>
    <s v="Provo"/>
    <x v="7"/>
    <n v="84604"/>
    <x v="1"/>
    <s v="OFF-PA-10003016"/>
    <x v="1"/>
    <x v="10"/>
    <s v="Adams &quot;While You Were Out&quot; Message Pads"/>
    <x v="223"/>
    <n v="7"/>
    <n v="0"/>
    <n v="9.8909999999999982"/>
  </r>
  <r>
    <x v="5396"/>
    <x v="2684"/>
    <x v="0"/>
    <x v="446"/>
    <d v="2013-09-25T00:00:00"/>
    <s v="Same Day"/>
    <x v="494"/>
    <s v="Edward Becker"/>
    <x v="1"/>
    <s v="United States"/>
    <s v="San Francisco"/>
    <x v="1"/>
    <n v="94110"/>
    <x v="1"/>
    <s v="FUR-FU-10002501"/>
    <x v="0"/>
    <x v="5"/>
    <s v="Nu-Dell Executive Frame"/>
    <x v="1964"/>
    <n v="5"/>
    <n v="0"/>
    <n v="23.384"/>
  </r>
  <r>
    <x v="5397"/>
    <x v="2685"/>
    <x v="0"/>
    <x v="73"/>
    <d v="2013-11-28T00:00:00"/>
    <s v="Standard Class"/>
    <x v="204"/>
    <s v="Matt Connell"/>
    <x v="1"/>
    <s v="United States"/>
    <s v="Los Angeles"/>
    <x v="1"/>
    <n v="90004"/>
    <x v="1"/>
    <s v="OFF-AP-10003622"/>
    <x v="1"/>
    <x v="9"/>
    <s v="Bravo II Megaboss 12-Amp Hard Body Upright, Replacement Belts, 2 Belts per Pack"/>
    <x v="3926"/>
    <n v="12"/>
    <n v="0"/>
    <n v="11.309999999999999"/>
  </r>
  <r>
    <x v="5398"/>
    <x v="2686"/>
    <x v="0"/>
    <x v="720"/>
    <d v="2013-10-03T00:00:00"/>
    <s v="Standard Class"/>
    <x v="312"/>
    <s v="Brian Moss"/>
    <x v="1"/>
    <s v="United States"/>
    <s v="Lancaster"/>
    <x v="24"/>
    <n v="43130"/>
    <x v="3"/>
    <s v="OFF-BI-10002764"/>
    <x v="1"/>
    <x v="8"/>
    <s v="Recycled Pressboard Report Cover with Reinforced Top Hinge"/>
    <x v="3927"/>
    <n v="3"/>
    <n v="0.7"/>
    <n v="-2.0348999999999995"/>
  </r>
  <r>
    <x v="5399"/>
    <x v="2687"/>
    <x v="0"/>
    <x v="526"/>
    <d v="2013-04-15T00:00:00"/>
    <s v="Standard Class"/>
    <x v="520"/>
    <s v="Herbert Flentye"/>
    <x v="0"/>
    <s v="United States"/>
    <s v="Los Angeles"/>
    <x v="1"/>
    <n v="90004"/>
    <x v="1"/>
    <s v="FUR-BO-10001798"/>
    <x v="0"/>
    <x v="0"/>
    <s v="Bush Somerset Collection Bookcase"/>
    <x v="3123"/>
    <n v="5"/>
    <n v="0.15"/>
    <n v="6.5490000000000208"/>
  </r>
  <r>
    <x v="5400"/>
    <x v="2688"/>
    <x v="3"/>
    <x v="296"/>
    <d v="2014-09-24T00:00:00"/>
    <s v="First Class"/>
    <x v="761"/>
    <s v="Muhammed Lee"/>
    <x v="0"/>
    <s v="United States"/>
    <s v="Seattle"/>
    <x v="4"/>
    <n v="98103"/>
    <x v="1"/>
    <s v="TEC-AC-10000158"/>
    <x v="2"/>
    <x v="11"/>
    <s v="Sony 64GB Class 10 Micro SDHC R40 Memory Card"/>
    <x v="2257"/>
    <n v="2"/>
    <n v="0"/>
    <n v="15.1158"/>
  </r>
  <r>
    <x v="5401"/>
    <x v="2688"/>
    <x v="3"/>
    <x v="296"/>
    <d v="2014-09-24T00:00:00"/>
    <s v="First Class"/>
    <x v="761"/>
    <s v="Muhammed Lee"/>
    <x v="0"/>
    <s v="United States"/>
    <s v="Seattle"/>
    <x v="4"/>
    <n v="98103"/>
    <x v="1"/>
    <s v="TEC-AC-10000303"/>
    <x v="2"/>
    <x v="11"/>
    <s v="Logitech M510 Wireless Mouse"/>
    <x v="3928"/>
    <n v="2"/>
    <n v="0"/>
    <n v="26.3934"/>
  </r>
  <r>
    <x v="5402"/>
    <x v="2689"/>
    <x v="3"/>
    <x v="1043"/>
    <d v="2014-08-30T00:00:00"/>
    <s v="Standard Class"/>
    <x v="124"/>
    <s v="Alan Haines"/>
    <x v="1"/>
    <s v="United States"/>
    <s v="New York City"/>
    <x v="15"/>
    <n v="10024"/>
    <x v="3"/>
    <s v="OFF-BI-10003910"/>
    <x v="1"/>
    <x v="8"/>
    <s v="DXL Angle-View Binders with Locking Rings by Samsill"/>
    <x v="1072"/>
    <n v="4"/>
    <n v="0.2"/>
    <n v="7.71"/>
  </r>
  <r>
    <x v="5403"/>
    <x v="2689"/>
    <x v="3"/>
    <x v="1043"/>
    <d v="2014-08-30T00:00:00"/>
    <s v="Standard Class"/>
    <x v="124"/>
    <s v="Alan Haines"/>
    <x v="1"/>
    <s v="United States"/>
    <s v="New York City"/>
    <x v="15"/>
    <n v="10024"/>
    <x v="3"/>
    <s v="OFF-BI-10000138"/>
    <x v="1"/>
    <x v="8"/>
    <s v="Acco Translucent Poly Ring Binders"/>
    <x v="3929"/>
    <n v="1"/>
    <n v="0.2"/>
    <n v="1.3104"/>
  </r>
  <r>
    <x v="5404"/>
    <x v="2690"/>
    <x v="0"/>
    <x v="712"/>
    <d v="2013-02-26T00:00:00"/>
    <s v="Standard Class"/>
    <x v="356"/>
    <s v="Tracy Zic"/>
    <x v="0"/>
    <s v="United States"/>
    <s v="Los Angeles"/>
    <x v="1"/>
    <n v="90045"/>
    <x v="1"/>
    <s v="TEC-PH-10002398"/>
    <x v="2"/>
    <x v="7"/>
    <s v="AT&amp;T 1070 Corded Phone"/>
    <x v="567"/>
    <n v="5"/>
    <n v="0.2"/>
    <n v="55.744999999999948"/>
  </r>
  <r>
    <x v="5405"/>
    <x v="2690"/>
    <x v="0"/>
    <x v="712"/>
    <d v="2013-02-26T00:00:00"/>
    <s v="Standard Class"/>
    <x v="356"/>
    <s v="Tracy Zic"/>
    <x v="0"/>
    <s v="United States"/>
    <s v="Los Angeles"/>
    <x v="1"/>
    <n v="90045"/>
    <x v="1"/>
    <s v="TEC-AC-10003399"/>
    <x v="2"/>
    <x v="11"/>
    <s v="Memorex Mini Travel Drive 64 GB USB 2.0 Flash Drive"/>
    <x v="2642"/>
    <n v="1"/>
    <n v="0"/>
    <n v="15.220800000000001"/>
  </r>
  <r>
    <x v="5406"/>
    <x v="2690"/>
    <x v="0"/>
    <x v="712"/>
    <d v="2013-02-26T00:00:00"/>
    <s v="Standard Class"/>
    <x v="356"/>
    <s v="Tracy Zic"/>
    <x v="0"/>
    <s v="United States"/>
    <s v="Los Angeles"/>
    <x v="1"/>
    <n v="90045"/>
    <x v="1"/>
    <s v="OFF-FA-10000992"/>
    <x v="1"/>
    <x v="13"/>
    <s v="Acco Clips to Go Binder Clips, 24 Clips in Two Sizes"/>
    <x v="1397"/>
    <n v="3"/>
    <n v="0"/>
    <n v="5.0054999999999996"/>
  </r>
  <r>
    <x v="5407"/>
    <x v="2691"/>
    <x v="3"/>
    <x v="166"/>
    <d v="2014-12-15T00:00:00"/>
    <s v="Standard Class"/>
    <x v="664"/>
    <s v="Denise Monton"/>
    <x v="1"/>
    <s v="United States"/>
    <s v="San Francisco"/>
    <x v="1"/>
    <n v="94109"/>
    <x v="1"/>
    <s v="OFF-PA-10003022"/>
    <x v="1"/>
    <x v="10"/>
    <s v="Standard Line “While You Were Out” Hardbound Telephone Message Book"/>
    <x v="1190"/>
    <n v="4"/>
    <n v="0"/>
    <n v="40.443199999999997"/>
  </r>
  <r>
    <x v="5408"/>
    <x v="2691"/>
    <x v="3"/>
    <x v="166"/>
    <d v="2014-12-15T00:00:00"/>
    <s v="Standard Class"/>
    <x v="664"/>
    <s v="Denise Monton"/>
    <x v="1"/>
    <s v="United States"/>
    <s v="San Francisco"/>
    <x v="1"/>
    <n v="94109"/>
    <x v="1"/>
    <s v="OFF-BI-10002854"/>
    <x v="1"/>
    <x v="8"/>
    <s v="Performers Binder/Pad Holder, Black"/>
    <x v="3930"/>
    <n v="1"/>
    <n v="0.2"/>
    <n v="8.4089999999999989"/>
  </r>
  <r>
    <x v="5409"/>
    <x v="2691"/>
    <x v="3"/>
    <x v="166"/>
    <d v="2014-12-15T00:00:00"/>
    <s v="Standard Class"/>
    <x v="664"/>
    <s v="Denise Monton"/>
    <x v="1"/>
    <s v="United States"/>
    <s v="San Francisco"/>
    <x v="1"/>
    <n v="94109"/>
    <x v="1"/>
    <s v="OFF-BI-10001670"/>
    <x v="1"/>
    <x v="8"/>
    <s v="Vinyl Sectional Post Binders"/>
    <x v="3476"/>
    <n v="3"/>
    <n v="0.2"/>
    <n v="33.93"/>
  </r>
  <r>
    <x v="5410"/>
    <x v="2691"/>
    <x v="3"/>
    <x v="166"/>
    <d v="2014-12-15T00:00:00"/>
    <s v="Standard Class"/>
    <x v="664"/>
    <s v="Denise Monton"/>
    <x v="1"/>
    <s v="United States"/>
    <s v="San Francisco"/>
    <x v="1"/>
    <n v="94109"/>
    <x v="1"/>
    <s v="OFF-ST-10001837"/>
    <x v="1"/>
    <x v="4"/>
    <s v="SAFCO Mobile Desk Side File, Wire Frame"/>
    <x v="3931"/>
    <n v="1"/>
    <n v="0"/>
    <n v="11.117599999999999"/>
  </r>
  <r>
    <x v="5411"/>
    <x v="2692"/>
    <x v="3"/>
    <x v="65"/>
    <d v="2014-09-23T00:00:00"/>
    <s v="Standard Class"/>
    <x v="700"/>
    <s v="Tony Sayre"/>
    <x v="0"/>
    <s v="United States"/>
    <s v="Clovis"/>
    <x v="27"/>
    <n v="88101"/>
    <x v="1"/>
    <s v="OFF-BI-10002012"/>
    <x v="1"/>
    <x v="8"/>
    <s v="Wilson Jones Easy Flow II Sheet Lifters"/>
    <x v="3932"/>
    <n v="7"/>
    <n v="0.2"/>
    <n v="3.5279999999999996"/>
  </r>
  <r>
    <x v="5412"/>
    <x v="2692"/>
    <x v="3"/>
    <x v="65"/>
    <d v="2014-09-23T00:00:00"/>
    <s v="Standard Class"/>
    <x v="700"/>
    <s v="Tony Sayre"/>
    <x v="0"/>
    <s v="United States"/>
    <s v="Clovis"/>
    <x v="27"/>
    <n v="88101"/>
    <x v="1"/>
    <s v="TEC-AC-10004992"/>
    <x v="2"/>
    <x v="11"/>
    <s v="Kingston Digital DataTraveler 64GB USB 2.0"/>
    <x v="3933"/>
    <n v="3"/>
    <n v="0"/>
    <n v="8.1071999999999917"/>
  </r>
  <r>
    <x v="5413"/>
    <x v="2693"/>
    <x v="0"/>
    <x v="108"/>
    <d v="2013-09-15T00:00:00"/>
    <s v="First Class"/>
    <x v="577"/>
    <s v="Trudy Brown"/>
    <x v="0"/>
    <s v="United States"/>
    <s v="Wichita"/>
    <x v="41"/>
    <n v="67212"/>
    <x v="2"/>
    <s v="TEC-PH-10003171"/>
    <x v="2"/>
    <x v="7"/>
    <s v="Plantronics Encore H101 Dual Earpieces Headset"/>
    <x v="3934"/>
    <n v="5"/>
    <n v="0"/>
    <n v="62.929999999999993"/>
  </r>
  <r>
    <x v="5414"/>
    <x v="2694"/>
    <x v="3"/>
    <x v="397"/>
    <d v="2014-09-29T00:00:00"/>
    <s v="Standard Class"/>
    <x v="48"/>
    <s v="Lena Cacioppo"/>
    <x v="0"/>
    <s v="United States"/>
    <s v="Chicago"/>
    <x v="10"/>
    <n v="60653"/>
    <x v="2"/>
    <s v="OFF-AP-10000390"/>
    <x v="1"/>
    <x v="9"/>
    <s v="Euro Pro Shark Stick Mini Vacuum"/>
    <x v="3935"/>
    <n v="6"/>
    <n v="0.8"/>
    <n v="-197.57520000000002"/>
  </r>
  <r>
    <x v="5415"/>
    <x v="2694"/>
    <x v="3"/>
    <x v="397"/>
    <d v="2014-09-29T00:00:00"/>
    <s v="Standard Class"/>
    <x v="48"/>
    <s v="Lena Cacioppo"/>
    <x v="0"/>
    <s v="United States"/>
    <s v="Chicago"/>
    <x v="10"/>
    <n v="60653"/>
    <x v="2"/>
    <s v="OFF-PA-10004888"/>
    <x v="1"/>
    <x v="10"/>
    <s v="Xerox 217"/>
    <x v="561"/>
    <n v="4"/>
    <n v="0.2"/>
    <n v="7.2576000000000001"/>
  </r>
  <r>
    <x v="5416"/>
    <x v="2694"/>
    <x v="3"/>
    <x v="397"/>
    <d v="2014-09-29T00:00:00"/>
    <s v="Standard Class"/>
    <x v="48"/>
    <s v="Lena Cacioppo"/>
    <x v="0"/>
    <s v="United States"/>
    <s v="Chicago"/>
    <x v="10"/>
    <n v="60653"/>
    <x v="2"/>
    <s v="TEC-PH-10004188"/>
    <x v="2"/>
    <x v="7"/>
    <s v="OtterBox Commuter Series Case - Samsung Galaxy S4"/>
    <x v="3936"/>
    <n v="2"/>
    <n v="0.2"/>
    <n v="-8.9963999999999995"/>
  </r>
  <r>
    <x v="5417"/>
    <x v="2695"/>
    <x v="2"/>
    <x v="191"/>
    <d v="2011-10-08T00:00:00"/>
    <s v="Second Class"/>
    <x v="87"/>
    <s v="Alice McCarthy"/>
    <x v="1"/>
    <s v="United States"/>
    <s v="Omaha"/>
    <x v="8"/>
    <n v="68104"/>
    <x v="2"/>
    <s v="OFF-BI-10004099"/>
    <x v="1"/>
    <x v="8"/>
    <s v="GBC VeloBinder Strips"/>
    <x v="2601"/>
    <n v="2"/>
    <n v="0"/>
    <n v="7.68"/>
  </r>
  <r>
    <x v="5418"/>
    <x v="2696"/>
    <x v="1"/>
    <x v="924"/>
    <d v="2012-10-26T00:00:00"/>
    <s v="First Class"/>
    <x v="555"/>
    <s v="Joe Elijah"/>
    <x v="0"/>
    <s v="United States"/>
    <s v="Houston"/>
    <x v="5"/>
    <n v="77041"/>
    <x v="2"/>
    <s v="OFF-PA-10004621"/>
    <x v="1"/>
    <x v="10"/>
    <s v="Xerox 212"/>
    <x v="1590"/>
    <n v="7"/>
    <n v="0.2"/>
    <n v="12.700800000000001"/>
  </r>
  <r>
    <x v="5419"/>
    <x v="2696"/>
    <x v="1"/>
    <x v="924"/>
    <d v="2012-10-26T00:00:00"/>
    <s v="First Class"/>
    <x v="555"/>
    <s v="Joe Elijah"/>
    <x v="0"/>
    <s v="United States"/>
    <s v="Houston"/>
    <x v="5"/>
    <n v="77041"/>
    <x v="2"/>
    <s v="TEC-PH-10002103"/>
    <x v="2"/>
    <x v="7"/>
    <s v="Jabra SPEAK 410"/>
    <x v="3937"/>
    <n v="2"/>
    <n v="0.2"/>
    <n v="15.038400000000003"/>
  </r>
  <r>
    <x v="5420"/>
    <x v="2697"/>
    <x v="0"/>
    <x v="1044"/>
    <d v="2013-04-03T00:00:00"/>
    <s v="Second Class"/>
    <x v="229"/>
    <s v="Carlos Soltero"/>
    <x v="0"/>
    <s v="United States"/>
    <s v="Philadelphia"/>
    <x v="9"/>
    <n v="19134"/>
    <x v="3"/>
    <s v="TEC-PH-10002789"/>
    <x v="2"/>
    <x v="7"/>
    <s v="LG Exalt"/>
    <x v="804"/>
    <n v="3"/>
    <n v="0.4"/>
    <n v="-60.836100000000016"/>
  </r>
  <r>
    <x v="5421"/>
    <x v="2697"/>
    <x v="0"/>
    <x v="1044"/>
    <d v="2013-04-03T00:00:00"/>
    <s v="Second Class"/>
    <x v="229"/>
    <s v="Carlos Soltero"/>
    <x v="0"/>
    <s v="United States"/>
    <s v="Philadelphia"/>
    <x v="9"/>
    <n v="19134"/>
    <x v="3"/>
    <s v="TEC-AC-10003289"/>
    <x v="2"/>
    <x v="11"/>
    <s v="Anker Ultra-Slim Mini Bluetooth 3.0 Wireless Keyboard"/>
    <x v="236"/>
    <n v="2"/>
    <n v="0.2"/>
    <n v="1.1993999999999998"/>
  </r>
  <r>
    <x v="5422"/>
    <x v="2698"/>
    <x v="0"/>
    <x v="723"/>
    <d v="2014-01-03T00:00:00"/>
    <s v="Standard Class"/>
    <x v="418"/>
    <s v="Phillip Flathmann"/>
    <x v="0"/>
    <s v="United States"/>
    <s v="Los Angeles"/>
    <x v="1"/>
    <n v="90045"/>
    <x v="1"/>
    <s v="OFF-BI-10000138"/>
    <x v="1"/>
    <x v="8"/>
    <s v="Acco Translucent Poly Ring Binders"/>
    <x v="3938"/>
    <n v="3"/>
    <n v="0.2"/>
    <n v="3.9312000000000005"/>
  </r>
  <r>
    <x v="5423"/>
    <x v="2699"/>
    <x v="3"/>
    <x v="132"/>
    <d v="2014-11-06T00:00:00"/>
    <s v="Second Class"/>
    <x v="601"/>
    <s v="Patrick Jones"/>
    <x v="1"/>
    <s v="United States"/>
    <s v="Richmond"/>
    <x v="0"/>
    <n v="40475"/>
    <x v="0"/>
    <s v="OFF-PA-10001215"/>
    <x v="1"/>
    <x v="10"/>
    <s v="Xerox 1963"/>
    <x v="1603"/>
    <n v="5"/>
    <n v="0"/>
    <n v="11.879999999999999"/>
  </r>
  <r>
    <x v="5424"/>
    <x v="2700"/>
    <x v="3"/>
    <x v="176"/>
    <d v="2014-01-27T00:00:00"/>
    <s v="Standard Class"/>
    <x v="223"/>
    <s v="Jeremy Farry"/>
    <x v="0"/>
    <s v="United States"/>
    <s v="Waterbury"/>
    <x v="29"/>
    <n v="6708"/>
    <x v="3"/>
    <s v="OFF-AR-10001545"/>
    <x v="1"/>
    <x v="6"/>
    <s v="Newell 326"/>
    <x v="2872"/>
    <n v="2"/>
    <n v="0"/>
    <n v="1.0207999999999999"/>
  </r>
  <r>
    <x v="5425"/>
    <x v="2701"/>
    <x v="0"/>
    <x v="275"/>
    <d v="2013-12-07T00:00:00"/>
    <s v="First Class"/>
    <x v="392"/>
    <s v="Neoma Murray"/>
    <x v="0"/>
    <s v="United States"/>
    <s v="Los Angeles"/>
    <x v="1"/>
    <n v="90045"/>
    <x v="1"/>
    <s v="TEC-AC-10003870"/>
    <x v="2"/>
    <x v="11"/>
    <s v="Logitech Z-906 Speaker sys - home theater - 5.1-CH"/>
    <x v="3939"/>
    <n v="5"/>
    <n v="0"/>
    <n v="659.98"/>
  </r>
  <r>
    <x v="5426"/>
    <x v="2701"/>
    <x v="0"/>
    <x v="275"/>
    <d v="2013-12-07T00:00:00"/>
    <s v="First Class"/>
    <x v="392"/>
    <s v="Neoma Murray"/>
    <x v="0"/>
    <s v="United States"/>
    <s v="Los Angeles"/>
    <x v="1"/>
    <n v="90045"/>
    <x v="1"/>
    <s v="FUR-FU-10001085"/>
    <x v="0"/>
    <x v="5"/>
    <s v="3M Polarizing Light Filter Sleeves"/>
    <x v="3940"/>
    <n v="6"/>
    <n v="0"/>
    <n v="51.47399999999999"/>
  </r>
  <r>
    <x v="5427"/>
    <x v="2702"/>
    <x v="0"/>
    <x v="403"/>
    <d v="2013-06-15T00:00:00"/>
    <s v="Same Day"/>
    <x v="762"/>
    <s v="Marc Harrigan"/>
    <x v="2"/>
    <s v="United States"/>
    <s v="Los Angeles"/>
    <x v="1"/>
    <n v="90036"/>
    <x v="1"/>
    <s v="FUR-BO-10004218"/>
    <x v="0"/>
    <x v="0"/>
    <s v="Bush Heritage Pine Collection 5-Shelf Bookcase, Albany Pine Finish, *Special Order"/>
    <x v="3941"/>
    <n v="5"/>
    <n v="0.15"/>
    <n v="35.245000000000005"/>
  </r>
  <r>
    <x v="5428"/>
    <x v="2703"/>
    <x v="0"/>
    <x v="476"/>
    <d v="2013-09-05T00:00:00"/>
    <s v="First Class"/>
    <x v="449"/>
    <s v="Sam Zeldin"/>
    <x v="2"/>
    <s v="United States"/>
    <s v="San Francisco"/>
    <x v="1"/>
    <n v="94122"/>
    <x v="1"/>
    <s v="OFF-ST-10003455"/>
    <x v="1"/>
    <x v="4"/>
    <s v="Tenex File Box, Personal Filing Tote with Lid, Black"/>
    <x v="2063"/>
    <n v="3"/>
    <n v="0"/>
    <n v="12.097800000000001"/>
  </r>
  <r>
    <x v="5429"/>
    <x v="2704"/>
    <x v="2"/>
    <x v="742"/>
    <d v="2011-09-07T00:00:00"/>
    <s v="First Class"/>
    <x v="701"/>
    <s v="Patrick Ryan"/>
    <x v="0"/>
    <s v="United States"/>
    <s v="Saint Petersburg"/>
    <x v="2"/>
    <n v="33710"/>
    <x v="0"/>
    <s v="FUR-FU-10001967"/>
    <x v="0"/>
    <x v="5"/>
    <s v="Telescoping Adjustable Floor Lamp"/>
    <x v="236"/>
    <n v="2"/>
    <n v="0.2"/>
    <n v="1.9989999999999979"/>
  </r>
  <r>
    <x v="5430"/>
    <x v="2705"/>
    <x v="3"/>
    <x v="208"/>
    <d v="2014-10-26T00:00:00"/>
    <s v="Standard Class"/>
    <x v="763"/>
    <s v="Frank Carlisle"/>
    <x v="2"/>
    <s v="United States"/>
    <s v="Lakewood"/>
    <x v="24"/>
    <n v="44107"/>
    <x v="3"/>
    <s v="OFF-AP-10000938"/>
    <x v="1"/>
    <x v="9"/>
    <s v="Avanti 1.7 Cu. Ft. Refrigerator"/>
    <x v="224"/>
    <n v="2"/>
    <n v="0.2"/>
    <n v="16.156799999999997"/>
  </r>
  <r>
    <x v="5431"/>
    <x v="2705"/>
    <x v="3"/>
    <x v="208"/>
    <d v="2014-10-26T00:00:00"/>
    <s v="Standard Class"/>
    <x v="763"/>
    <s v="Frank Carlisle"/>
    <x v="2"/>
    <s v="United States"/>
    <s v="Lakewood"/>
    <x v="24"/>
    <n v="44107"/>
    <x v="3"/>
    <s v="OFF-PA-10002195"/>
    <x v="1"/>
    <x v="10"/>
    <s v="RSVP Cards &amp; Envelopes, Blank White, 8-1/2&quot; X 11&quot;, 24 Cards/25 Envelopes/Set"/>
    <x v="3942"/>
    <n v="1"/>
    <n v="0.2"/>
    <n v="1.3715999999999999"/>
  </r>
  <r>
    <x v="5432"/>
    <x v="2705"/>
    <x v="3"/>
    <x v="208"/>
    <d v="2014-10-26T00:00:00"/>
    <s v="Standard Class"/>
    <x v="763"/>
    <s v="Frank Carlisle"/>
    <x v="2"/>
    <s v="United States"/>
    <s v="Lakewood"/>
    <x v="24"/>
    <n v="44107"/>
    <x v="3"/>
    <s v="OFF-BI-10002799"/>
    <x v="1"/>
    <x v="8"/>
    <s v="SlimView Poly Binder, 3/8&quot;"/>
    <x v="3943"/>
    <n v="4"/>
    <n v="0.7"/>
    <n v="-4.9727999999999994"/>
  </r>
  <r>
    <x v="5433"/>
    <x v="2706"/>
    <x v="3"/>
    <x v="1016"/>
    <d v="2014-04-30T00:00:00"/>
    <s v="Standard Class"/>
    <x v="405"/>
    <s v="Larry Hughes"/>
    <x v="0"/>
    <s v="United States"/>
    <s v="Chandler"/>
    <x v="16"/>
    <n v="85224"/>
    <x v="1"/>
    <s v="OFF-AR-10000246"/>
    <x v="1"/>
    <x v="6"/>
    <s v="Newell 318"/>
    <x v="3944"/>
    <n v="4"/>
    <n v="0.2"/>
    <n v="0.66719999999999979"/>
  </r>
  <r>
    <x v="5434"/>
    <x v="2707"/>
    <x v="1"/>
    <x v="324"/>
    <d v="2012-10-24T00:00:00"/>
    <s v="Standard Class"/>
    <x v="84"/>
    <s v="Robert Marley"/>
    <x v="2"/>
    <s v="United States"/>
    <s v="Los Angeles"/>
    <x v="1"/>
    <n v="90008"/>
    <x v="1"/>
    <s v="OFF-AP-10000275"/>
    <x v="1"/>
    <x v="9"/>
    <s v="Sanyo Counter Height Refrigerator with Crisper, 3.6 Cubic Foot, Stainless Steel/Black"/>
    <x v="3945"/>
    <n v="5"/>
    <n v="0"/>
    <n v="459.39599999999996"/>
  </r>
  <r>
    <x v="5435"/>
    <x v="2707"/>
    <x v="1"/>
    <x v="324"/>
    <d v="2012-10-24T00:00:00"/>
    <s v="Standard Class"/>
    <x v="84"/>
    <s v="Robert Marley"/>
    <x v="2"/>
    <s v="United States"/>
    <s v="Los Angeles"/>
    <x v="1"/>
    <n v="90008"/>
    <x v="1"/>
    <s v="TEC-AC-10000892"/>
    <x v="2"/>
    <x v="11"/>
    <s v="NETGEAR N750 Dual Band Wi-Fi Gigabit Router"/>
    <x v="3946"/>
    <n v="3"/>
    <n v="0"/>
    <n v="97.199999999999989"/>
  </r>
  <r>
    <x v="5436"/>
    <x v="2708"/>
    <x v="2"/>
    <x v="260"/>
    <d v="2011-07-08T00:00:00"/>
    <s v="First Class"/>
    <x v="760"/>
    <s v="Don Miller"/>
    <x v="1"/>
    <s v="United States"/>
    <s v="Palm Coast"/>
    <x v="2"/>
    <n v="32137"/>
    <x v="0"/>
    <s v="FUR-FU-10001591"/>
    <x v="0"/>
    <x v="5"/>
    <s v="Advantus Panel Wall Certificate Holder - 8.5x11"/>
    <x v="3947"/>
    <n v="2"/>
    <n v="0.2"/>
    <n v="5.3680000000000012"/>
  </r>
  <r>
    <x v="5437"/>
    <x v="2708"/>
    <x v="2"/>
    <x v="260"/>
    <d v="2011-07-08T00:00:00"/>
    <s v="First Class"/>
    <x v="760"/>
    <s v="Don Miller"/>
    <x v="1"/>
    <s v="United States"/>
    <s v="Palm Coast"/>
    <x v="2"/>
    <n v="32137"/>
    <x v="0"/>
    <s v="OFF-BI-10001787"/>
    <x v="1"/>
    <x v="8"/>
    <s v="Wilson Jones Four-Pocket Poly Binders"/>
    <x v="3948"/>
    <n v="5"/>
    <n v="0.7"/>
    <n v="-6.8669999999999973"/>
  </r>
  <r>
    <x v="5438"/>
    <x v="2708"/>
    <x v="2"/>
    <x v="260"/>
    <d v="2011-07-08T00:00:00"/>
    <s v="First Class"/>
    <x v="760"/>
    <s v="Don Miller"/>
    <x v="1"/>
    <s v="United States"/>
    <s v="Palm Coast"/>
    <x v="2"/>
    <n v="32137"/>
    <x v="0"/>
    <s v="FUR-FU-10003192"/>
    <x v="0"/>
    <x v="5"/>
    <s v="Luxo Adjustable Task Clamp Lamp"/>
    <x v="3949"/>
    <n v="3"/>
    <n v="0.2"/>
    <n v="15.991199999999992"/>
  </r>
  <r>
    <x v="5439"/>
    <x v="2709"/>
    <x v="0"/>
    <x v="958"/>
    <d v="2013-04-10T00:00:00"/>
    <s v="Standard Class"/>
    <x v="699"/>
    <s v="Evan Henry"/>
    <x v="0"/>
    <s v="United States"/>
    <s v="New York City"/>
    <x v="15"/>
    <n v="10035"/>
    <x v="3"/>
    <s v="OFF-BI-10004600"/>
    <x v="1"/>
    <x v="8"/>
    <s v="Ibico Ibimaster 300 Manual Binding System"/>
    <x v="3950"/>
    <n v="2"/>
    <n v="0.2"/>
    <n v="183.99499999999998"/>
  </r>
  <r>
    <x v="5440"/>
    <x v="2710"/>
    <x v="3"/>
    <x v="38"/>
    <d v="2014-11-19T00:00:00"/>
    <s v="Second Class"/>
    <x v="646"/>
    <s v="Toby Carlisle"/>
    <x v="0"/>
    <s v="United States"/>
    <s v="Jupiter"/>
    <x v="2"/>
    <n v="33458"/>
    <x v="0"/>
    <s v="OFF-AR-10002335"/>
    <x v="1"/>
    <x v="6"/>
    <s v="DIXON Oriole Pencils"/>
    <x v="3951"/>
    <n v="1"/>
    <n v="0.2"/>
    <n v="0.15480000000000005"/>
  </r>
  <r>
    <x v="5441"/>
    <x v="2711"/>
    <x v="3"/>
    <x v="428"/>
    <d v="2014-09-14T00:00:00"/>
    <s v="Standard Class"/>
    <x v="482"/>
    <s v="Arianne Irving"/>
    <x v="0"/>
    <s v="United States"/>
    <s v="Glendale"/>
    <x v="16"/>
    <n v="85301"/>
    <x v="1"/>
    <s v="OFF-PA-10000859"/>
    <x v="1"/>
    <x v="10"/>
    <s v="Unpadded Memo Slips"/>
    <x v="2925"/>
    <n v="2"/>
    <n v="0.2"/>
    <n v="2.3879999999999999"/>
  </r>
  <r>
    <x v="5442"/>
    <x v="2712"/>
    <x v="1"/>
    <x v="786"/>
    <d v="2012-04-23T00:00:00"/>
    <s v="Standard Class"/>
    <x v="341"/>
    <s v="Jessica Myrick"/>
    <x v="0"/>
    <s v="United States"/>
    <s v="New York City"/>
    <x v="15"/>
    <n v="10035"/>
    <x v="3"/>
    <s v="TEC-AC-10003198"/>
    <x v="2"/>
    <x v="11"/>
    <s v="Enermax Acrylux Wireless Keyboard"/>
    <x v="921"/>
    <n v="1"/>
    <n v="0"/>
    <n v="36.851999999999997"/>
  </r>
  <r>
    <x v="5443"/>
    <x v="2712"/>
    <x v="1"/>
    <x v="786"/>
    <d v="2012-04-23T00:00:00"/>
    <s v="Standard Class"/>
    <x v="341"/>
    <s v="Jessica Myrick"/>
    <x v="0"/>
    <s v="United States"/>
    <s v="New York City"/>
    <x v="15"/>
    <n v="10035"/>
    <x v="3"/>
    <s v="OFF-BI-10001900"/>
    <x v="1"/>
    <x v="8"/>
    <s v="DXL Angle-View Binders with Locking Rings, Black"/>
    <x v="3952"/>
    <n v="13"/>
    <n v="0.2"/>
    <n v="21.024899999999999"/>
  </r>
  <r>
    <x v="5444"/>
    <x v="2712"/>
    <x v="1"/>
    <x v="786"/>
    <d v="2012-04-23T00:00:00"/>
    <s v="Standard Class"/>
    <x v="341"/>
    <s v="Jessica Myrick"/>
    <x v="0"/>
    <s v="United States"/>
    <s v="New York City"/>
    <x v="15"/>
    <n v="10035"/>
    <x v="3"/>
    <s v="OFF-AR-10000614"/>
    <x v="1"/>
    <x v="6"/>
    <s v="Barrel Sharpener"/>
    <x v="3953"/>
    <n v="3"/>
    <n v="0"/>
    <n v="2.7845999999999997"/>
  </r>
  <r>
    <x v="5445"/>
    <x v="2713"/>
    <x v="0"/>
    <x v="197"/>
    <d v="2013-07-30T00:00:00"/>
    <s v="Standard Class"/>
    <x v="336"/>
    <s v="Bill Eplett"/>
    <x v="2"/>
    <s v="United States"/>
    <s v="Houston"/>
    <x v="5"/>
    <n v="77041"/>
    <x v="2"/>
    <s v="OFF-EN-10003040"/>
    <x v="1"/>
    <x v="12"/>
    <s v="Quality Park Security Envelopes"/>
    <x v="3954"/>
    <n v="1"/>
    <n v="0.2"/>
    <n v="7.0659000000000001"/>
  </r>
  <r>
    <x v="5446"/>
    <x v="2714"/>
    <x v="0"/>
    <x v="370"/>
    <d v="2013-09-01T00:00:00"/>
    <s v="Standard Class"/>
    <x v="112"/>
    <s v="Dan Reichenbach"/>
    <x v="1"/>
    <s v="United States"/>
    <s v="New York City"/>
    <x v="15"/>
    <n v="10035"/>
    <x v="3"/>
    <s v="TEC-PH-10003442"/>
    <x v="2"/>
    <x v="7"/>
    <s v="Samsung Replacement EH64AVFWE Premium Headset"/>
    <x v="3955"/>
    <n v="6"/>
    <n v="0"/>
    <n v="8.25"/>
  </r>
  <r>
    <x v="5447"/>
    <x v="2714"/>
    <x v="0"/>
    <x v="370"/>
    <d v="2013-09-01T00:00:00"/>
    <s v="Standard Class"/>
    <x v="112"/>
    <s v="Dan Reichenbach"/>
    <x v="1"/>
    <s v="United States"/>
    <s v="New York City"/>
    <x v="15"/>
    <n v="10035"/>
    <x v="3"/>
    <s v="TEC-AC-10002800"/>
    <x v="2"/>
    <x v="11"/>
    <s v="Plantronics Audio 478 Stereo USB Headset"/>
    <x v="2932"/>
    <n v="5"/>
    <n v="0"/>
    <n v="87.482499999999987"/>
  </r>
  <r>
    <x v="5448"/>
    <x v="2715"/>
    <x v="2"/>
    <x v="171"/>
    <d v="2011-09-19T00:00:00"/>
    <s v="Standard Class"/>
    <x v="638"/>
    <s v="Tom Ashbrook"/>
    <x v="2"/>
    <s v="United States"/>
    <s v="Olathe"/>
    <x v="41"/>
    <n v="66062"/>
    <x v="2"/>
    <s v="OFF-SU-10000157"/>
    <x v="1"/>
    <x v="14"/>
    <s v="Compact Automatic Electric Letter Opener"/>
    <x v="3956"/>
    <n v="3"/>
    <n v="0"/>
    <n v="7.158600000000007"/>
  </r>
  <r>
    <x v="5449"/>
    <x v="2715"/>
    <x v="2"/>
    <x v="171"/>
    <d v="2011-09-19T00:00:00"/>
    <s v="Standard Class"/>
    <x v="638"/>
    <s v="Tom Ashbrook"/>
    <x v="2"/>
    <s v="United States"/>
    <s v="Olathe"/>
    <x v="41"/>
    <n v="66062"/>
    <x v="2"/>
    <s v="TEC-AC-10001542"/>
    <x v="2"/>
    <x v="11"/>
    <s v="SanDisk Cruzer 16 GB USB Flash Drive"/>
    <x v="3957"/>
    <n v="5"/>
    <n v="0"/>
    <n v="10.905999999999993"/>
  </r>
  <r>
    <x v="5450"/>
    <x v="2715"/>
    <x v="2"/>
    <x v="171"/>
    <d v="2011-09-19T00:00:00"/>
    <s v="Standard Class"/>
    <x v="638"/>
    <s v="Tom Ashbrook"/>
    <x v="2"/>
    <s v="United States"/>
    <s v="Olathe"/>
    <x v="41"/>
    <n v="66062"/>
    <x v="2"/>
    <s v="OFF-BI-10004519"/>
    <x v="1"/>
    <x v="8"/>
    <s v="GBC DocuBind P100 Manual Binding Machine"/>
    <x v="3958"/>
    <n v="2"/>
    <n v="0"/>
    <n v="149.38199999999998"/>
  </r>
  <r>
    <x v="5451"/>
    <x v="2715"/>
    <x v="2"/>
    <x v="171"/>
    <d v="2011-09-19T00:00:00"/>
    <s v="Standard Class"/>
    <x v="638"/>
    <s v="Tom Ashbrook"/>
    <x v="2"/>
    <s v="United States"/>
    <s v="Olathe"/>
    <x v="41"/>
    <n v="66062"/>
    <x v="2"/>
    <s v="FUR-FU-10003464"/>
    <x v="0"/>
    <x v="5"/>
    <s v="Seth Thomas 8 1/2&quot; Cubicle Clock"/>
    <x v="1100"/>
    <n v="2"/>
    <n v="0"/>
    <n v="12.979199999999999"/>
  </r>
  <r>
    <x v="5452"/>
    <x v="2716"/>
    <x v="0"/>
    <x v="405"/>
    <d v="2013-07-30T00:00:00"/>
    <s v="Standard Class"/>
    <x v="607"/>
    <s v="Kristina Nunn"/>
    <x v="2"/>
    <s v="United States"/>
    <s v="Sparks"/>
    <x v="33"/>
    <n v="89431"/>
    <x v="1"/>
    <s v="OFF-SU-10004261"/>
    <x v="1"/>
    <x v="14"/>
    <s v="Fiskars 8&quot; Scissors, 2/Pack"/>
    <x v="3959"/>
    <n v="5"/>
    <n v="0"/>
    <n v="24.997999999999987"/>
  </r>
  <r>
    <x v="5453"/>
    <x v="2717"/>
    <x v="3"/>
    <x v="240"/>
    <d v="2014-05-24T00:00:00"/>
    <s v="Standard Class"/>
    <x v="601"/>
    <s v="Patrick Jones"/>
    <x v="1"/>
    <s v="United States"/>
    <s v="Rockford"/>
    <x v="10"/>
    <n v="61107"/>
    <x v="2"/>
    <s v="OFF-PA-10004733"/>
    <x v="1"/>
    <x v="10"/>
    <s v="Things To Do Today Spiral Book"/>
    <x v="3960"/>
    <n v="6"/>
    <n v="0.2"/>
    <n v="13.780799999999996"/>
  </r>
  <r>
    <x v="5454"/>
    <x v="2718"/>
    <x v="3"/>
    <x v="1045"/>
    <d v="2014-05-03T00:00:00"/>
    <s v="Standard Class"/>
    <x v="204"/>
    <s v="Matt Connell"/>
    <x v="1"/>
    <s v="United States"/>
    <s v="Philadelphia"/>
    <x v="9"/>
    <n v="19143"/>
    <x v="3"/>
    <s v="OFF-ST-10001325"/>
    <x v="1"/>
    <x v="4"/>
    <s v="Sterilite Officeware Hinged File Box"/>
    <x v="3961"/>
    <n v="1"/>
    <n v="0.2"/>
    <n v="0.73360000000000003"/>
  </r>
  <r>
    <x v="5455"/>
    <x v="2718"/>
    <x v="3"/>
    <x v="1045"/>
    <d v="2014-05-03T00:00:00"/>
    <s v="Standard Class"/>
    <x v="204"/>
    <s v="Matt Connell"/>
    <x v="1"/>
    <s v="United States"/>
    <s v="Philadelphia"/>
    <x v="9"/>
    <n v="19143"/>
    <x v="3"/>
    <s v="OFF-AR-10003056"/>
    <x v="1"/>
    <x v="6"/>
    <s v="Newell 341"/>
    <x v="1312"/>
    <n v="2"/>
    <n v="0.2"/>
    <n v="0.77039999999999909"/>
  </r>
  <r>
    <x v="5456"/>
    <x v="2719"/>
    <x v="3"/>
    <x v="614"/>
    <d v="2015-01-03T00:00:00"/>
    <s v="Standard Class"/>
    <x v="94"/>
    <s v="Bruce Stewart"/>
    <x v="0"/>
    <s v="United States"/>
    <s v="Edmonds"/>
    <x v="4"/>
    <n v="98026"/>
    <x v="1"/>
    <s v="OFF-FA-10000089"/>
    <x v="1"/>
    <x v="13"/>
    <s v="Acco Glide Clips"/>
    <x v="3962"/>
    <n v="5"/>
    <n v="0"/>
    <n v="9.6039999999999992"/>
  </r>
  <r>
    <x v="5457"/>
    <x v="2719"/>
    <x v="3"/>
    <x v="614"/>
    <d v="2015-01-03T00:00:00"/>
    <s v="Standard Class"/>
    <x v="94"/>
    <s v="Bruce Stewart"/>
    <x v="0"/>
    <s v="United States"/>
    <s v="Edmonds"/>
    <x v="4"/>
    <n v="98026"/>
    <x v="1"/>
    <s v="FUR-FU-10004093"/>
    <x v="0"/>
    <x v="5"/>
    <s v="Hand-Finished Solid Wood Document Frame"/>
    <x v="3776"/>
    <n v="2"/>
    <n v="0"/>
    <n v="20.537999999999997"/>
  </r>
  <r>
    <x v="5458"/>
    <x v="2720"/>
    <x v="3"/>
    <x v="507"/>
    <d v="2014-09-07T00:00:00"/>
    <s v="Second Class"/>
    <x v="7"/>
    <s v="Pete Kriz"/>
    <x v="0"/>
    <s v="United States"/>
    <s v="San Francisco"/>
    <x v="1"/>
    <n v="94122"/>
    <x v="1"/>
    <s v="OFF-BI-10004022"/>
    <x v="1"/>
    <x v="8"/>
    <s v="Acco Suede Grain Vinyl Round Ring Binder"/>
    <x v="3963"/>
    <n v="6"/>
    <n v="0.2"/>
    <n v="4.3367999999999993"/>
  </r>
  <r>
    <x v="5459"/>
    <x v="2720"/>
    <x v="3"/>
    <x v="507"/>
    <d v="2014-09-07T00:00:00"/>
    <s v="Second Class"/>
    <x v="7"/>
    <s v="Pete Kriz"/>
    <x v="0"/>
    <s v="United States"/>
    <s v="San Francisco"/>
    <x v="1"/>
    <n v="94122"/>
    <x v="1"/>
    <s v="FUR-TA-10001771"/>
    <x v="0"/>
    <x v="3"/>
    <s v="Bush Cubix Conference Tables, Fully Assembled"/>
    <x v="3964"/>
    <n v="8"/>
    <n v="0.2"/>
    <n v="92.392000000000053"/>
  </r>
  <r>
    <x v="5460"/>
    <x v="2721"/>
    <x v="2"/>
    <x v="90"/>
    <d v="2011-03-25T00:00:00"/>
    <s v="Standard Class"/>
    <x v="131"/>
    <s v="Thomas Seio"/>
    <x v="1"/>
    <s v="United States"/>
    <s v="Asheville"/>
    <x v="3"/>
    <n v="28806"/>
    <x v="0"/>
    <s v="OFF-ST-10002301"/>
    <x v="1"/>
    <x v="4"/>
    <s v="Tennsco Commercial Shelving"/>
    <x v="3965"/>
    <n v="1"/>
    <n v="0.2"/>
    <n v="-3.864600000000002"/>
  </r>
  <r>
    <x v="5461"/>
    <x v="2722"/>
    <x v="3"/>
    <x v="394"/>
    <d v="2014-10-05T00:00:00"/>
    <s v="Standard Class"/>
    <x v="232"/>
    <s v="Bruce Degenhardt"/>
    <x v="0"/>
    <s v="United States"/>
    <s v="Los Angeles"/>
    <x v="1"/>
    <n v="90032"/>
    <x v="1"/>
    <s v="FUR-FU-10001706"/>
    <x v="0"/>
    <x v="5"/>
    <s v="Longer-Life Soft White Bulbs"/>
    <x v="357"/>
    <n v="3"/>
    <n v="0"/>
    <n v="4.4352"/>
  </r>
  <r>
    <x v="5462"/>
    <x v="2723"/>
    <x v="2"/>
    <x v="1046"/>
    <d v="2011-01-21T00:00:00"/>
    <s v="First Class"/>
    <x v="358"/>
    <s v="Toby Swindell"/>
    <x v="0"/>
    <s v="United States"/>
    <s v="Scottsdale"/>
    <x v="16"/>
    <n v="85254"/>
    <x v="1"/>
    <s v="OFF-BI-10003676"/>
    <x v="1"/>
    <x v="8"/>
    <s v="GBC Standard Recycled Report Covers, Clear Plastic Sheets"/>
    <x v="3966"/>
    <n v="10"/>
    <n v="0.7"/>
    <n v="-23.716000000000001"/>
  </r>
  <r>
    <x v="5463"/>
    <x v="2723"/>
    <x v="2"/>
    <x v="1046"/>
    <d v="2011-01-21T00:00:00"/>
    <s v="First Class"/>
    <x v="358"/>
    <s v="Toby Swindell"/>
    <x v="0"/>
    <s v="United States"/>
    <s v="Scottsdale"/>
    <x v="16"/>
    <n v="85254"/>
    <x v="1"/>
    <s v="OFF-PA-10000659"/>
    <x v="1"/>
    <x v="10"/>
    <s v="TOPS Carbonless Receipt Book, Four 2-3/4 x 7-1/4 Money Receipts per Page"/>
    <x v="3967"/>
    <n v="4"/>
    <n v="0.2"/>
    <n v="19.622399999999999"/>
  </r>
  <r>
    <x v="5464"/>
    <x v="2723"/>
    <x v="2"/>
    <x v="1046"/>
    <d v="2011-01-21T00:00:00"/>
    <s v="First Class"/>
    <x v="358"/>
    <s v="Toby Swindell"/>
    <x v="0"/>
    <s v="United States"/>
    <s v="Scottsdale"/>
    <x v="16"/>
    <n v="85254"/>
    <x v="1"/>
    <s v="OFF-EN-10002504"/>
    <x v="1"/>
    <x v="12"/>
    <s v="Tyvek  Top-Opening Peel &amp; Seel Envelopes, Plain White"/>
    <x v="3968"/>
    <n v="5"/>
    <n v="0.2"/>
    <n v="36.692999999999998"/>
  </r>
  <r>
    <x v="5465"/>
    <x v="2723"/>
    <x v="2"/>
    <x v="1046"/>
    <d v="2011-01-21T00:00:00"/>
    <s v="First Class"/>
    <x v="358"/>
    <s v="Toby Swindell"/>
    <x v="0"/>
    <s v="United States"/>
    <s v="Scottsdale"/>
    <x v="16"/>
    <n v="85254"/>
    <x v="1"/>
    <s v="FUR-BO-10001972"/>
    <x v="0"/>
    <x v="0"/>
    <s v="O'Sullivan 4-Shelf Bookcase in Odessa Pine"/>
    <x v="3969"/>
    <n v="5"/>
    <n v="0.7"/>
    <n v="-320.59699999999998"/>
  </r>
  <r>
    <x v="5466"/>
    <x v="2724"/>
    <x v="2"/>
    <x v="1047"/>
    <d v="2011-02-20T00:00:00"/>
    <s v="Second Class"/>
    <x v="461"/>
    <s v="Shui Tom"/>
    <x v="0"/>
    <s v="United States"/>
    <s v="Houston"/>
    <x v="5"/>
    <n v="77095"/>
    <x v="2"/>
    <s v="OFF-PA-10000466"/>
    <x v="1"/>
    <x v="10"/>
    <s v="Memo Book, 100 Message Capacity, 5 3/8” x 11”"/>
    <x v="3970"/>
    <n v="3"/>
    <n v="0.2"/>
    <n v="6.0659999999999989"/>
  </r>
  <r>
    <x v="5467"/>
    <x v="2725"/>
    <x v="0"/>
    <x v="632"/>
    <d v="2013-06-15T00:00:00"/>
    <s v="Standard Class"/>
    <x v="203"/>
    <s v="Dean Braden"/>
    <x v="0"/>
    <s v="United States"/>
    <s v="San Francisco"/>
    <x v="1"/>
    <n v="94109"/>
    <x v="1"/>
    <s v="FUR-CH-10002774"/>
    <x v="0"/>
    <x v="1"/>
    <s v="Global Deluxe Stacking Chair, Gray"/>
    <x v="1919"/>
    <n v="3"/>
    <n v="0.2"/>
    <n v="13.764599999999994"/>
  </r>
  <r>
    <x v="5468"/>
    <x v="2726"/>
    <x v="2"/>
    <x v="467"/>
    <d v="2011-09-27T00:00:00"/>
    <s v="First Class"/>
    <x v="580"/>
    <s v="Karen Ferguson"/>
    <x v="2"/>
    <s v="United States"/>
    <s v="San Diego"/>
    <x v="1"/>
    <n v="92105"/>
    <x v="1"/>
    <s v="FUR-CH-10000454"/>
    <x v="0"/>
    <x v="1"/>
    <s v="Hon Deluxe Fabric Upholstered Stacking Chairs, Rounded Back"/>
    <x v="2282"/>
    <n v="3"/>
    <n v="0.2"/>
    <n v="73.19399999999996"/>
  </r>
  <r>
    <x v="5469"/>
    <x v="2726"/>
    <x v="2"/>
    <x v="467"/>
    <d v="2011-09-27T00:00:00"/>
    <s v="First Class"/>
    <x v="580"/>
    <s v="Karen Ferguson"/>
    <x v="2"/>
    <s v="United States"/>
    <s v="San Diego"/>
    <x v="1"/>
    <n v="92105"/>
    <x v="1"/>
    <s v="OFF-PA-10004888"/>
    <x v="1"/>
    <x v="10"/>
    <s v="Xerox 217"/>
    <x v="541"/>
    <n v="3"/>
    <n v="0"/>
    <n v="9.3312000000000008"/>
  </r>
  <r>
    <x v="5470"/>
    <x v="2727"/>
    <x v="0"/>
    <x v="198"/>
    <d v="2013-06-05T00:00:00"/>
    <s v="Standard Class"/>
    <x v="594"/>
    <s v="Justin MacKendrick"/>
    <x v="0"/>
    <s v="United States"/>
    <s v="Hamilton"/>
    <x v="24"/>
    <n v="45011"/>
    <x v="3"/>
    <s v="OFF-AP-10003842"/>
    <x v="1"/>
    <x v="9"/>
    <s v="Euro-Pro Shark Turbo Vacuum"/>
    <x v="3971"/>
    <n v="5"/>
    <n v="0.2"/>
    <n v="9.2939999999999969"/>
  </r>
  <r>
    <x v="5471"/>
    <x v="2728"/>
    <x v="3"/>
    <x v="484"/>
    <d v="2014-12-24T00:00:00"/>
    <s v="Standard Class"/>
    <x v="700"/>
    <s v="Tony Sayre"/>
    <x v="0"/>
    <s v="United States"/>
    <s v="Parker"/>
    <x v="22"/>
    <n v="80134"/>
    <x v="1"/>
    <s v="FUR-FU-10000320"/>
    <x v="0"/>
    <x v="5"/>
    <s v="OIC Stacking Trays"/>
    <x v="3972"/>
    <n v="5"/>
    <n v="0.2"/>
    <n v="4.0080000000000009"/>
  </r>
  <r>
    <x v="5472"/>
    <x v="2728"/>
    <x v="3"/>
    <x v="484"/>
    <d v="2014-12-24T00:00:00"/>
    <s v="Standard Class"/>
    <x v="700"/>
    <s v="Tony Sayre"/>
    <x v="0"/>
    <s v="United States"/>
    <s v="Parker"/>
    <x v="22"/>
    <n v="80134"/>
    <x v="1"/>
    <s v="OFF-ST-10002554"/>
    <x v="1"/>
    <x v="4"/>
    <s v="Tennsco Industrial Shelving"/>
    <x v="1617"/>
    <n v="2"/>
    <n v="0.2"/>
    <n v="-17.607599999999998"/>
  </r>
  <r>
    <x v="5473"/>
    <x v="2728"/>
    <x v="3"/>
    <x v="484"/>
    <d v="2014-12-24T00:00:00"/>
    <s v="Standard Class"/>
    <x v="700"/>
    <s v="Tony Sayre"/>
    <x v="0"/>
    <s v="United States"/>
    <s v="Parker"/>
    <x v="22"/>
    <n v="80134"/>
    <x v="1"/>
    <s v="FUR-BO-10000468"/>
    <x v="0"/>
    <x v="0"/>
    <s v="O'Sullivan 2-Shelf Heavy-Duty Bookcases"/>
    <x v="3973"/>
    <n v="7"/>
    <n v="0.7"/>
    <n v="-183.6323999999999"/>
  </r>
  <r>
    <x v="5474"/>
    <x v="2729"/>
    <x v="3"/>
    <x v="377"/>
    <d v="2014-12-27T00:00:00"/>
    <s v="Same Day"/>
    <x v="289"/>
    <s v="Yoseph Carroll"/>
    <x v="1"/>
    <s v="United States"/>
    <s v="Fremont"/>
    <x v="8"/>
    <n v="68025"/>
    <x v="2"/>
    <s v="OFF-ST-10004459"/>
    <x v="1"/>
    <x v="4"/>
    <s v="Tennsco Single-Tier Lockers"/>
    <x v="3974"/>
    <n v="2"/>
    <n v="0"/>
    <n v="37.533999999999992"/>
  </r>
  <r>
    <x v="5475"/>
    <x v="2730"/>
    <x v="3"/>
    <x v="140"/>
    <d v="2014-06-19T00:00:00"/>
    <s v="First Class"/>
    <x v="656"/>
    <s v="Dean percer"/>
    <x v="2"/>
    <s v="United States"/>
    <s v="Maple Grove"/>
    <x v="11"/>
    <n v="55369"/>
    <x v="2"/>
    <s v="OFF-LA-10002312"/>
    <x v="1"/>
    <x v="2"/>
    <s v="Avery 490"/>
    <x v="1851"/>
    <n v="3"/>
    <n v="0"/>
    <n v="22.200000000000003"/>
  </r>
  <r>
    <x v="5476"/>
    <x v="2730"/>
    <x v="3"/>
    <x v="140"/>
    <d v="2014-06-19T00:00:00"/>
    <s v="First Class"/>
    <x v="656"/>
    <s v="Dean percer"/>
    <x v="2"/>
    <s v="United States"/>
    <s v="Maple Grove"/>
    <x v="11"/>
    <n v="55369"/>
    <x v="2"/>
    <s v="OFF-ST-10001291"/>
    <x v="1"/>
    <x v="4"/>
    <s v="Tenex Personal Self-Stacking Standard File Box, Black/Gray"/>
    <x v="3975"/>
    <n v="5"/>
    <n v="0"/>
    <n v="22.828499999999998"/>
  </r>
  <r>
    <x v="5477"/>
    <x v="2730"/>
    <x v="3"/>
    <x v="140"/>
    <d v="2014-06-19T00:00:00"/>
    <s v="First Class"/>
    <x v="656"/>
    <s v="Dean percer"/>
    <x v="2"/>
    <s v="United States"/>
    <s v="Maple Grove"/>
    <x v="11"/>
    <n v="55369"/>
    <x v="2"/>
    <s v="OFF-PA-10003022"/>
    <x v="1"/>
    <x v="10"/>
    <s v="Xerox 1992"/>
    <x v="1465"/>
    <n v="3"/>
    <n v="0"/>
    <n v="8.7906000000000013"/>
  </r>
  <r>
    <x v="5478"/>
    <x v="2731"/>
    <x v="0"/>
    <x v="73"/>
    <d v="2013-11-25T00:00:00"/>
    <s v="Standard Class"/>
    <x v="81"/>
    <s v="Shirley Jackson"/>
    <x v="0"/>
    <s v="United States"/>
    <s v="Newark"/>
    <x v="13"/>
    <n v="19711"/>
    <x v="3"/>
    <s v="OFF-BI-10002133"/>
    <x v="1"/>
    <x v="8"/>
    <s v="Wilson Jones Elliptical Ring 3 1/2&quot; Capacity Binders, 800 sheets"/>
    <x v="3233"/>
    <n v="3"/>
    <n v="0"/>
    <n v="62.915999999999997"/>
  </r>
  <r>
    <x v="5479"/>
    <x v="2732"/>
    <x v="2"/>
    <x v="691"/>
    <d v="2011-04-04T00:00:00"/>
    <s v="Standard Class"/>
    <x v="208"/>
    <s v="Karen Bern"/>
    <x v="1"/>
    <s v="United States"/>
    <s v="Miami"/>
    <x v="2"/>
    <n v="33180"/>
    <x v="0"/>
    <s v="OFF-BI-10001097"/>
    <x v="1"/>
    <x v="8"/>
    <s v="Avery Hole Reinforcements"/>
    <x v="3976"/>
    <n v="1"/>
    <n v="0.7"/>
    <n v="-1.3082999999999996"/>
  </r>
  <r>
    <x v="5480"/>
    <x v="2733"/>
    <x v="3"/>
    <x v="1048"/>
    <d v="2014-10-15T00:00:00"/>
    <s v="Standard Class"/>
    <x v="294"/>
    <s v="Chris Selesnick"/>
    <x v="1"/>
    <s v="United States"/>
    <s v="San Diego"/>
    <x v="1"/>
    <n v="92105"/>
    <x v="1"/>
    <s v="TEC-PH-10001336"/>
    <x v="2"/>
    <x v="7"/>
    <s v="Digium D40 VoIP phone"/>
    <x v="3977"/>
    <n v="1"/>
    <n v="0.2"/>
    <n v="11.609099999999998"/>
  </r>
  <r>
    <x v="5481"/>
    <x v="2733"/>
    <x v="3"/>
    <x v="1048"/>
    <d v="2014-10-15T00:00:00"/>
    <s v="Standard Class"/>
    <x v="294"/>
    <s v="Chris Selesnick"/>
    <x v="1"/>
    <s v="United States"/>
    <s v="San Diego"/>
    <x v="1"/>
    <n v="92105"/>
    <x v="1"/>
    <s v="TEC-AC-10002305"/>
    <x v="2"/>
    <x v="11"/>
    <s v="KeyTronic E03601U1 - Keyboard - Beige"/>
    <x v="3978"/>
    <n v="2"/>
    <n v="0"/>
    <n v="6.4799999999999969"/>
  </r>
  <r>
    <x v="5482"/>
    <x v="2733"/>
    <x v="3"/>
    <x v="1048"/>
    <d v="2014-10-15T00:00:00"/>
    <s v="Standard Class"/>
    <x v="294"/>
    <s v="Chris Selesnick"/>
    <x v="1"/>
    <s v="United States"/>
    <s v="San Diego"/>
    <x v="1"/>
    <n v="92105"/>
    <x v="1"/>
    <s v="TEC-AC-10003610"/>
    <x v="2"/>
    <x v="11"/>
    <s v="Logitech Illuminated - Keyboard"/>
    <x v="3979"/>
    <n v="4"/>
    <n v="0"/>
    <n v="115.1808"/>
  </r>
  <r>
    <x v="5483"/>
    <x v="2733"/>
    <x v="3"/>
    <x v="1048"/>
    <d v="2014-10-15T00:00:00"/>
    <s v="Standard Class"/>
    <x v="294"/>
    <s v="Chris Selesnick"/>
    <x v="1"/>
    <s v="United States"/>
    <s v="San Diego"/>
    <x v="1"/>
    <n v="92105"/>
    <x v="1"/>
    <s v="OFF-ST-10002301"/>
    <x v="1"/>
    <x v="4"/>
    <s v="Tennsco Commercial Shelving"/>
    <x v="1390"/>
    <n v="2"/>
    <n v="0"/>
    <n v="0.40679999999999694"/>
  </r>
  <r>
    <x v="5484"/>
    <x v="2734"/>
    <x v="3"/>
    <x v="289"/>
    <d v="2014-02-05T00:00:00"/>
    <s v="Standard Class"/>
    <x v="12"/>
    <s v="Emily Burns"/>
    <x v="0"/>
    <s v="United States"/>
    <s v="Miami"/>
    <x v="2"/>
    <n v="33142"/>
    <x v="0"/>
    <s v="FUR-CH-10002044"/>
    <x v="0"/>
    <x v="1"/>
    <s v="Office Star - Contemporary Task Swivel chair with 2-way adjustable arms, Plum"/>
    <x v="3442"/>
    <n v="4"/>
    <n v="0.2"/>
    <n v="-68.1096"/>
  </r>
  <r>
    <x v="5485"/>
    <x v="2735"/>
    <x v="2"/>
    <x v="432"/>
    <d v="2011-12-17T00:00:00"/>
    <s v="Standard Class"/>
    <x v="171"/>
    <s v="Philip Brown"/>
    <x v="0"/>
    <s v="United States"/>
    <s v="Miami"/>
    <x v="2"/>
    <n v="33178"/>
    <x v="0"/>
    <s v="OFF-EN-10001099"/>
    <x v="1"/>
    <x v="12"/>
    <s v="Staples"/>
    <x v="3032"/>
    <n v="3"/>
    <n v="0.2"/>
    <n v="7.6283999999999974"/>
  </r>
  <r>
    <x v="5486"/>
    <x v="2736"/>
    <x v="1"/>
    <x v="1040"/>
    <d v="2012-10-29T00:00:00"/>
    <s v="Standard Class"/>
    <x v="192"/>
    <s v="Michelle Tran"/>
    <x v="2"/>
    <s v="United States"/>
    <s v="San Antonio"/>
    <x v="5"/>
    <n v="78207"/>
    <x v="2"/>
    <s v="OFF-BI-10004140"/>
    <x v="1"/>
    <x v="8"/>
    <s v="Avery Non-Stick Binders"/>
    <x v="3980"/>
    <n v="4"/>
    <n v="0.8"/>
    <n v="-6.2860000000000031"/>
  </r>
  <r>
    <x v="5487"/>
    <x v="2737"/>
    <x v="3"/>
    <x v="719"/>
    <d v="2014-04-05T00:00:00"/>
    <s v="Second Class"/>
    <x v="292"/>
    <s v="Barry Französisch"/>
    <x v="1"/>
    <s v="United States"/>
    <s v="Jacksonville"/>
    <x v="2"/>
    <n v="32216"/>
    <x v="0"/>
    <s v="TEC-PH-10004897"/>
    <x v="2"/>
    <x v="7"/>
    <s v="Mediabridge Sport Armband iPhone 5s"/>
    <x v="112"/>
    <n v="3"/>
    <n v="0.2"/>
    <n v="-5.694300000000001"/>
  </r>
  <r>
    <x v="5488"/>
    <x v="2737"/>
    <x v="3"/>
    <x v="719"/>
    <d v="2014-04-05T00:00:00"/>
    <s v="Second Class"/>
    <x v="292"/>
    <s v="Barry Französisch"/>
    <x v="1"/>
    <s v="United States"/>
    <s v="Jacksonville"/>
    <x v="2"/>
    <n v="32216"/>
    <x v="0"/>
    <s v="OFF-LA-10000262"/>
    <x v="1"/>
    <x v="2"/>
    <s v="Avery 494"/>
    <x v="303"/>
    <n v="3"/>
    <n v="0.2"/>
    <n v="2.0358000000000001"/>
  </r>
  <r>
    <x v="5489"/>
    <x v="2737"/>
    <x v="3"/>
    <x v="719"/>
    <d v="2014-04-05T00:00:00"/>
    <s v="Second Class"/>
    <x v="292"/>
    <s v="Barry Französisch"/>
    <x v="1"/>
    <s v="United States"/>
    <s v="Jacksonville"/>
    <x v="2"/>
    <n v="32216"/>
    <x v="0"/>
    <s v="OFF-AP-10002222"/>
    <x v="1"/>
    <x v="9"/>
    <s v="Staples"/>
    <x v="3981"/>
    <n v="3"/>
    <n v="0.2"/>
    <n v="1.8207000000000013"/>
  </r>
  <r>
    <x v="5490"/>
    <x v="2737"/>
    <x v="3"/>
    <x v="719"/>
    <d v="2014-04-05T00:00:00"/>
    <s v="Second Class"/>
    <x v="292"/>
    <s v="Barry Französisch"/>
    <x v="1"/>
    <s v="United States"/>
    <s v="Jacksonville"/>
    <x v="2"/>
    <n v="32216"/>
    <x v="0"/>
    <s v="FUR-CH-10003774"/>
    <x v="0"/>
    <x v="1"/>
    <s v="Global Wood Trimmed Manager's Task Chair, Khaki"/>
    <x v="287"/>
    <n v="3"/>
    <n v="0.2"/>
    <n v="-19.105800000000016"/>
  </r>
  <r>
    <x v="5491"/>
    <x v="2738"/>
    <x v="3"/>
    <x v="795"/>
    <d v="2014-01-28T00:00:00"/>
    <s v="First Class"/>
    <x v="0"/>
    <s v="Claire Gute"/>
    <x v="0"/>
    <s v="United States"/>
    <s v="Houston"/>
    <x v="5"/>
    <n v="77070"/>
    <x v="2"/>
    <s v="OFF-ST-10000615"/>
    <x v="1"/>
    <x v="4"/>
    <s v="SimpliFile Personal File, Black Granite, 15w x 6-15/16d x 11-1/4h"/>
    <x v="1333"/>
    <n v="2"/>
    <n v="0.2"/>
    <n v="1.8160000000000016"/>
  </r>
  <r>
    <x v="5492"/>
    <x v="2739"/>
    <x v="2"/>
    <x v="683"/>
    <d v="2011-11-28T00:00:00"/>
    <s v="Same Day"/>
    <x v="723"/>
    <s v="Duane Huffman"/>
    <x v="2"/>
    <s v="United States"/>
    <s v="San Francisco"/>
    <x v="1"/>
    <n v="94122"/>
    <x v="1"/>
    <s v="OFF-SU-10001225"/>
    <x v="1"/>
    <x v="14"/>
    <s v="Staples"/>
    <x v="351"/>
    <n v="2"/>
    <n v="0"/>
    <n v="0.14719999999999978"/>
  </r>
  <r>
    <x v="5493"/>
    <x v="2739"/>
    <x v="2"/>
    <x v="683"/>
    <d v="2011-11-28T00:00:00"/>
    <s v="Same Day"/>
    <x v="723"/>
    <s v="Duane Huffman"/>
    <x v="2"/>
    <s v="United States"/>
    <s v="San Francisco"/>
    <x v="1"/>
    <n v="94122"/>
    <x v="1"/>
    <s v="OFF-LA-10002043"/>
    <x v="1"/>
    <x v="2"/>
    <s v="Avery 489"/>
    <x v="1417"/>
    <n v="4"/>
    <n v="0"/>
    <n v="19.872"/>
  </r>
  <r>
    <x v="5494"/>
    <x v="2739"/>
    <x v="2"/>
    <x v="683"/>
    <d v="2011-11-28T00:00:00"/>
    <s v="Same Day"/>
    <x v="723"/>
    <s v="Duane Huffman"/>
    <x v="2"/>
    <s v="United States"/>
    <s v="San Francisco"/>
    <x v="1"/>
    <n v="94122"/>
    <x v="1"/>
    <s v="FUR-BO-10000330"/>
    <x v="0"/>
    <x v="0"/>
    <s v="Sauder Camden County Barrister Bookcase, Planked Cherry Finish"/>
    <x v="1527"/>
    <n v="4"/>
    <n v="0.15"/>
    <n v="-4.8391999999999769"/>
  </r>
  <r>
    <x v="5495"/>
    <x v="2740"/>
    <x v="1"/>
    <x v="406"/>
    <d v="2012-09-08T00:00:00"/>
    <s v="Standard Class"/>
    <x v="464"/>
    <s v="Shaun Chance"/>
    <x v="1"/>
    <s v="United States"/>
    <s v="Philadelphia"/>
    <x v="9"/>
    <n v="19140"/>
    <x v="3"/>
    <s v="OFF-BI-10001249"/>
    <x v="1"/>
    <x v="8"/>
    <s v="Avery Heavy-Duty EZD View Binder with Locking Rings"/>
    <x v="3056"/>
    <n v="4"/>
    <n v="0.7"/>
    <n v="-6.1247999999999987"/>
  </r>
  <r>
    <x v="5496"/>
    <x v="2741"/>
    <x v="3"/>
    <x v="492"/>
    <d v="2014-06-17T00:00:00"/>
    <s v="Standard Class"/>
    <x v="643"/>
    <s v="Hunter Glantz"/>
    <x v="0"/>
    <s v="United States"/>
    <s v="Marion"/>
    <x v="24"/>
    <n v="43302"/>
    <x v="3"/>
    <s v="TEC-AC-10004469"/>
    <x v="2"/>
    <x v="11"/>
    <s v="Microsoft Sculpt Comfort Mouse"/>
    <x v="3982"/>
    <n v="2"/>
    <n v="0.2"/>
    <n v="19.176000000000002"/>
  </r>
  <r>
    <x v="5497"/>
    <x v="2742"/>
    <x v="3"/>
    <x v="663"/>
    <d v="2014-07-19T00:00:00"/>
    <s v="Second Class"/>
    <x v="514"/>
    <s v="Michelle Moray"/>
    <x v="0"/>
    <s v="United States"/>
    <s v="New York City"/>
    <x v="15"/>
    <n v="10024"/>
    <x v="3"/>
    <s v="OFF-AR-10001177"/>
    <x v="1"/>
    <x v="6"/>
    <s v="Newell 349"/>
    <x v="2637"/>
    <n v="2"/>
    <n v="0"/>
    <n v="1.9023999999999992"/>
  </r>
  <r>
    <x v="5498"/>
    <x v="2742"/>
    <x v="3"/>
    <x v="663"/>
    <d v="2014-07-19T00:00:00"/>
    <s v="Second Class"/>
    <x v="514"/>
    <s v="Michelle Moray"/>
    <x v="0"/>
    <s v="United States"/>
    <s v="New York City"/>
    <x v="15"/>
    <n v="10024"/>
    <x v="3"/>
    <s v="OFF-LA-10000634"/>
    <x v="1"/>
    <x v="2"/>
    <s v="Avery 509"/>
    <x v="1507"/>
    <n v="3"/>
    <n v="0"/>
    <n v="3.6017999999999999"/>
  </r>
  <r>
    <x v="5499"/>
    <x v="2742"/>
    <x v="3"/>
    <x v="663"/>
    <d v="2014-07-19T00:00:00"/>
    <s v="Second Class"/>
    <x v="514"/>
    <s v="Michelle Moray"/>
    <x v="0"/>
    <s v="United States"/>
    <s v="New York City"/>
    <x v="15"/>
    <n v="10024"/>
    <x v="3"/>
    <s v="TEC-AC-10004708"/>
    <x v="2"/>
    <x v="11"/>
    <s v="Sony 32GB Class 10 Micro SDHC R40 Memory Card"/>
    <x v="365"/>
    <n v="2"/>
    <n v="0"/>
    <n v="8.7989999999999995"/>
  </r>
  <r>
    <x v="5500"/>
    <x v="2742"/>
    <x v="3"/>
    <x v="663"/>
    <d v="2014-07-19T00:00:00"/>
    <s v="Second Class"/>
    <x v="514"/>
    <s v="Michelle Moray"/>
    <x v="0"/>
    <s v="United States"/>
    <s v="New York City"/>
    <x v="15"/>
    <n v="10024"/>
    <x v="3"/>
    <s v="FUR-CH-10002084"/>
    <x v="0"/>
    <x v="1"/>
    <s v="Hon Mobius Operator's Chair"/>
    <x v="3983"/>
    <n v="6"/>
    <n v="0.1"/>
    <n v="88.552800000000005"/>
  </r>
  <r>
    <x v="5501"/>
    <x v="2742"/>
    <x v="3"/>
    <x v="663"/>
    <d v="2014-07-19T00:00:00"/>
    <s v="Second Class"/>
    <x v="514"/>
    <s v="Michelle Moray"/>
    <x v="0"/>
    <s v="United States"/>
    <s v="New York City"/>
    <x v="15"/>
    <n v="10024"/>
    <x v="3"/>
    <s v="OFF-PA-10004519"/>
    <x v="1"/>
    <x v="10"/>
    <s v="Spiral Phone Message Books with Labels by Adams"/>
    <x v="2482"/>
    <n v="2"/>
    <n v="0"/>
    <n v="4.3904000000000005"/>
  </r>
  <r>
    <x v="5502"/>
    <x v="2743"/>
    <x v="3"/>
    <x v="808"/>
    <d v="2014-11-07T00:00:00"/>
    <s v="Standard Class"/>
    <x v="764"/>
    <s v="Thea Hudgings"/>
    <x v="1"/>
    <s v="United States"/>
    <s v="Philadelphia"/>
    <x v="9"/>
    <n v="19140"/>
    <x v="3"/>
    <s v="FUR-FU-10001847"/>
    <x v="0"/>
    <x v="5"/>
    <s v="Eldon Image Series Black Desk Accessories"/>
    <x v="3984"/>
    <n v="1"/>
    <n v="0.2"/>
    <n v="0.66239999999999977"/>
  </r>
  <r>
    <x v="5503"/>
    <x v="2743"/>
    <x v="3"/>
    <x v="808"/>
    <d v="2014-11-07T00:00:00"/>
    <s v="Standard Class"/>
    <x v="764"/>
    <s v="Thea Hudgings"/>
    <x v="1"/>
    <s v="United States"/>
    <s v="Philadelphia"/>
    <x v="9"/>
    <n v="19140"/>
    <x v="3"/>
    <s v="OFF-AP-10001962"/>
    <x v="1"/>
    <x v="9"/>
    <s v="Black &amp; Decker Filter for Double Action Dustbuster Cordless Vac BLDV7210"/>
    <x v="3985"/>
    <n v="3"/>
    <n v="0.2"/>
    <n v="1.2584999999999997"/>
  </r>
  <r>
    <x v="5504"/>
    <x v="2743"/>
    <x v="3"/>
    <x v="808"/>
    <d v="2014-11-07T00:00:00"/>
    <s v="Standard Class"/>
    <x v="764"/>
    <s v="Thea Hudgings"/>
    <x v="1"/>
    <s v="United States"/>
    <s v="Philadelphia"/>
    <x v="9"/>
    <n v="19140"/>
    <x v="3"/>
    <s v="OFF-EN-10003845"/>
    <x v="1"/>
    <x v="12"/>
    <s v="Colored Envelopes"/>
    <x v="3179"/>
    <n v="3"/>
    <n v="0.2"/>
    <n v="2.8781999999999992"/>
  </r>
  <r>
    <x v="5505"/>
    <x v="2743"/>
    <x v="3"/>
    <x v="808"/>
    <d v="2014-11-07T00:00:00"/>
    <s v="Standard Class"/>
    <x v="764"/>
    <s v="Thea Hudgings"/>
    <x v="1"/>
    <s v="United States"/>
    <s v="Philadelphia"/>
    <x v="9"/>
    <n v="19140"/>
    <x v="3"/>
    <s v="TEC-PH-10001817"/>
    <x v="2"/>
    <x v="7"/>
    <s v="Wilson Electronics DB Pro Signal Booster"/>
    <x v="3986"/>
    <n v="4"/>
    <n v="0.4"/>
    <n v="-186.15999999999997"/>
  </r>
  <r>
    <x v="5506"/>
    <x v="2744"/>
    <x v="0"/>
    <x v="750"/>
    <d v="2013-10-09T00:00:00"/>
    <s v="Same Day"/>
    <x v="32"/>
    <s v="Joel Eaton"/>
    <x v="0"/>
    <s v="United States"/>
    <s v="Los Angeles"/>
    <x v="1"/>
    <n v="90036"/>
    <x v="1"/>
    <s v="OFF-PA-10000167"/>
    <x v="1"/>
    <x v="10"/>
    <s v="Xerox 1925"/>
    <x v="1168"/>
    <n v="2"/>
    <n v="0"/>
    <n v="27.881999999999998"/>
  </r>
  <r>
    <x v="5507"/>
    <x v="2745"/>
    <x v="0"/>
    <x v="143"/>
    <d v="2013-04-15T00:00:00"/>
    <s v="Standard Class"/>
    <x v="310"/>
    <s v="Patrick Gardner"/>
    <x v="0"/>
    <s v="United States"/>
    <s v="Smyrna"/>
    <x v="32"/>
    <n v="30080"/>
    <x v="0"/>
    <s v="OFF-EN-10002973"/>
    <x v="1"/>
    <x v="12"/>
    <s v="Ampad #10 Peel &amp; Seel Holiday Envelopes"/>
    <x v="1429"/>
    <n v="4"/>
    <n v="0"/>
    <n v="8.6016000000000012"/>
  </r>
  <r>
    <x v="5508"/>
    <x v="2746"/>
    <x v="1"/>
    <x v="1049"/>
    <d v="2012-10-12T00:00:00"/>
    <s v="Standard Class"/>
    <x v="93"/>
    <s v="Maria Bertelson"/>
    <x v="0"/>
    <s v="United States"/>
    <s v="San Francisco"/>
    <x v="1"/>
    <n v="94122"/>
    <x v="1"/>
    <s v="FUR-FU-10001588"/>
    <x v="0"/>
    <x v="5"/>
    <s v="Deflect-o SuperTray Unbreakable Stackable Tray, Letter, Black"/>
    <x v="1228"/>
    <n v="5"/>
    <n v="0"/>
    <n v="62.736999999999995"/>
  </r>
  <r>
    <x v="5509"/>
    <x v="2747"/>
    <x v="3"/>
    <x v="356"/>
    <d v="2014-05-21T00:00:00"/>
    <s v="Standard Class"/>
    <x v="557"/>
    <s v="Joy Daniels"/>
    <x v="0"/>
    <s v="United States"/>
    <s v="Chicago"/>
    <x v="10"/>
    <n v="60653"/>
    <x v="2"/>
    <s v="OFF-PA-10001736"/>
    <x v="1"/>
    <x v="10"/>
    <s v="Xerox 1880"/>
    <x v="3987"/>
    <n v="2"/>
    <n v="0.2"/>
    <n v="19.137599999999992"/>
  </r>
  <r>
    <x v="5510"/>
    <x v="2747"/>
    <x v="3"/>
    <x v="356"/>
    <d v="2014-05-21T00:00:00"/>
    <s v="Standard Class"/>
    <x v="557"/>
    <s v="Joy Daniels"/>
    <x v="0"/>
    <s v="United States"/>
    <s v="Chicago"/>
    <x v="10"/>
    <n v="60653"/>
    <x v="2"/>
    <s v="TEC-PH-10002185"/>
    <x v="2"/>
    <x v="7"/>
    <s v="QVS USB Car Charger 2-Port 2.1Amp for iPod/iPhone/iPad/iPad 2/iPad 3"/>
    <x v="3988"/>
    <n v="2"/>
    <n v="0.2"/>
    <n v="3.4749999999999996"/>
  </r>
  <r>
    <x v="5511"/>
    <x v="2748"/>
    <x v="2"/>
    <x v="1050"/>
    <d v="2011-03-02T00:00:00"/>
    <s v="Standard Class"/>
    <x v="371"/>
    <s v="Jennifer Halladay"/>
    <x v="0"/>
    <s v="United States"/>
    <s v="Medford"/>
    <x v="21"/>
    <n v="97504"/>
    <x v="1"/>
    <s v="OFF-PA-10000174"/>
    <x v="1"/>
    <x v="10"/>
    <s v="Message Book, Wirebound, Four 5 1/2&quot; X 4&quot; Forms/Pg., 200 Dupl. Sets/Book"/>
    <x v="2731"/>
    <n v="4"/>
    <n v="0.2"/>
    <n v="11.102399999999996"/>
  </r>
  <r>
    <x v="5512"/>
    <x v="2748"/>
    <x v="2"/>
    <x v="1050"/>
    <d v="2011-03-02T00:00:00"/>
    <s v="Standard Class"/>
    <x v="371"/>
    <s v="Jennifer Halladay"/>
    <x v="0"/>
    <s v="United States"/>
    <s v="Medford"/>
    <x v="21"/>
    <n v="97504"/>
    <x v="1"/>
    <s v="OFF-PA-10000069"/>
    <x v="1"/>
    <x v="10"/>
    <s v="TOPS 4 x 6 Fluorescent Color Memo Sheets, 500 Sheets per Pack"/>
    <x v="3989"/>
    <n v="3"/>
    <n v="0.2"/>
    <n v="7.6868999999999996"/>
  </r>
  <r>
    <x v="5513"/>
    <x v="2749"/>
    <x v="1"/>
    <x v="1051"/>
    <d v="2012-06-01T00:00:00"/>
    <s v="First Class"/>
    <x v="633"/>
    <s v="Edward Nazzal"/>
    <x v="0"/>
    <s v="United States"/>
    <s v="New York City"/>
    <x v="15"/>
    <n v="10009"/>
    <x v="3"/>
    <s v="TEC-PH-10001795"/>
    <x v="2"/>
    <x v="7"/>
    <s v="RCA H5401RE1 DECT 6.0 4-Line Cordless Handset With Caller ID/Call Waiting"/>
    <x v="764"/>
    <n v="3"/>
    <n v="0"/>
    <n v="2.3996999999999815"/>
  </r>
  <r>
    <x v="5514"/>
    <x v="2749"/>
    <x v="1"/>
    <x v="1051"/>
    <d v="2012-06-01T00:00:00"/>
    <s v="First Class"/>
    <x v="633"/>
    <s v="Edward Nazzal"/>
    <x v="0"/>
    <s v="United States"/>
    <s v="New York City"/>
    <x v="15"/>
    <n v="10009"/>
    <x v="3"/>
    <s v="OFF-AP-10004540"/>
    <x v="1"/>
    <x v="9"/>
    <s v="Eureka The Boss Lite 10-Amp Upright Vacuum, Blue"/>
    <x v="1985"/>
    <n v="2"/>
    <n v="0"/>
    <n v="44.889600000000002"/>
  </r>
  <r>
    <x v="5515"/>
    <x v="2749"/>
    <x v="1"/>
    <x v="1051"/>
    <d v="2012-06-01T00:00:00"/>
    <s v="First Class"/>
    <x v="633"/>
    <s v="Edward Nazzal"/>
    <x v="0"/>
    <s v="United States"/>
    <s v="New York City"/>
    <x v="15"/>
    <n v="10009"/>
    <x v="3"/>
    <s v="TEC-PH-10001527"/>
    <x v="2"/>
    <x v="7"/>
    <s v="Plantronics MX500i Earset"/>
    <x v="3680"/>
    <n v="3"/>
    <n v="0"/>
    <n v="3.8654999999999973"/>
  </r>
  <r>
    <x v="5516"/>
    <x v="2750"/>
    <x v="0"/>
    <x v="741"/>
    <d v="2013-11-22T00:00:00"/>
    <s v="Second Class"/>
    <x v="346"/>
    <s v="Karen Carlisle"/>
    <x v="1"/>
    <s v="United States"/>
    <s v="Huntsville"/>
    <x v="19"/>
    <n v="35810"/>
    <x v="0"/>
    <s v="TEC-AC-10003870"/>
    <x v="2"/>
    <x v="11"/>
    <s v="Logitech Z-906 Speaker sys - home theater - 5.1-CH"/>
    <x v="3990"/>
    <n v="4"/>
    <n v="0"/>
    <n v="527.98400000000004"/>
  </r>
  <r>
    <x v="5517"/>
    <x v="2751"/>
    <x v="3"/>
    <x v="769"/>
    <d v="2014-12-10T00:00:00"/>
    <s v="Standard Class"/>
    <x v="99"/>
    <s v="Michael Stewart"/>
    <x v="1"/>
    <s v="United States"/>
    <s v="Philadelphia"/>
    <x v="9"/>
    <n v="19134"/>
    <x v="3"/>
    <s v="FUR-CH-10004540"/>
    <x v="0"/>
    <x v="1"/>
    <s v="Global Chrome Stack Chair"/>
    <x v="3991"/>
    <n v="10"/>
    <n v="0.3"/>
    <n v="-10.283999999999992"/>
  </r>
  <r>
    <x v="5518"/>
    <x v="2751"/>
    <x v="3"/>
    <x v="769"/>
    <d v="2014-12-10T00:00:00"/>
    <s v="Standard Class"/>
    <x v="99"/>
    <s v="Michael Stewart"/>
    <x v="1"/>
    <s v="United States"/>
    <s v="Philadelphia"/>
    <x v="9"/>
    <n v="19134"/>
    <x v="3"/>
    <s v="FUR-FU-10004093"/>
    <x v="0"/>
    <x v="5"/>
    <s v="Hand-Finished Solid Wood Document Frame"/>
    <x v="3992"/>
    <n v="2"/>
    <n v="0.2"/>
    <n v="6.8459999999999965"/>
  </r>
  <r>
    <x v="5519"/>
    <x v="2751"/>
    <x v="3"/>
    <x v="769"/>
    <d v="2014-12-10T00:00:00"/>
    <s v="Standard Class"/>
    <x v="99"/>
    <s v="Michael Stewart"/>
    <x v="1"/>
    <s v="United States"/>
    <s v="Philadelphia"/>
    <x v="9"/>
    <n v="19134"/>
    <x v="3"/>
    <s v="OFF-AR-10000716"/>
    <x v="1"/>
    <x v="6"/>
    <s v="DIXON Ticonderoga Erasable Checking Pencils"/>
    <x v="2569"/>
    <n v="3"/>
    <n v="0.2"/>
    <n v="3.1806000000000005"/>
  </r>
  <r>
    <x v="5520"/>
    <x v="2751"/>
    <x v="3"/>
    <x v="769"/>
    <d v="2014-12-10T00:00:00"/>
    <s v="Standard Class"/>
    <x v="99"/>
    <s v="Michael Stewart"/>
    <x v="1"/>
    <s v="United States"/>
    <s v="Philadelphia"/>
    <x v="9"/>
    <n v="19134"/>
    <x v="3"/>
    <s v="OFF-PA-10002709"/>
    <x v="1"/>
    <x v="10"/>
    <s v="Xerox 1956"/>
    <x v="100"/>
    <n v="5"/>
    <n v="0.2"/>
    <n v="8.6709999999999994"/>
  </r>
  <r>
    <x v="5521"/>
    <x v="2751"/>
    <x v="3"/>
    <x v="769"/>
    <d v="2014-12-10T00:00:00"/>
    <s v="Standard Class"/>
    <x v="99"/>
    <s v="Michael Stewart"/>
    <x v="1"/>
    <s v="United States"/>
    <s v="Philadelphia"/>
    <x v="9"/>
    <n v="19134"/>
    <x v="3"/>
    <s v="TEC-AC-10000580"/>
    <x v="2"/>
    <x v="11"/>
    <s v="Logitech G13 Programmable Gameboard with LCD Display"/>
    <x v="1309"/>
    <n v="4"/>
    <n v="0.2"/>
    <n v="-28.796399999999984"/>
  </r>
  <r>
    <x v="5522"/>
    <x v="2752"/>
    <x v="0"/>
    <x v="410"/>
    <d v="2013-06-08T00:00:00"/>
    <s v="First Class"/>
    <x v="237"/>
    <s v="Chloris Kastensmidt"/>
    <x v="0"/>
    <s v="United States"/>
    <s v="Santa Clara"/>
    <x v="1"/>
    <n v="95051"/>
    <x v="1"/>
    <s v="OFF-BI-10000829"/>
    <x v="1"/>
    <x v="8"/>
    <s v="Avery Non-Stick Binders"/>
    <x v="3993"/>
    <n v="6"/>
    <n v="0.2"/>
    <n v="7.0043999999999977"/>
  </r>
  <r>
    <x v="5523"/>
    <x v="2752"/>
    <x v="0"/>
    <x v="410"/>
    <d v="2013-06-08T00:00:00"/>
    <s v="First Class"/>
    <x v="237"/>
    <s v="Chloris Kastensmidt"/>
    <x v="0"/>
    <s v="United States"/>
    <s v="Santa Clara"/>
    <x v="1"/>
    <n v="95051"/>
    <x v="1"/>
    <s v="OFF-AP-10004859"/>
    <x v="1"/>
    <x v="9"/>
    <s v="Acco 6 Outlet Guardian Premium Surge Suppressor"/>
    <x v="3994"/>
    <n v="4"/>
    <n v="0"/>
    <n v="15.724800000000002"/>
  </r>
  <r>
    <x v="5524"/>
    <x v="2753"/>
    <x v="0"/>
    <x v="107"/>
    <d v="2013-12-13T00:00:00"/>
    <s v="First Class"/>
    <x v="319"/>
    <s v="Sanjit Jacobs"/>
    <x v="2"/>
    <s v="United States"/>
    <s v="Long Beach"/>
    <x v="1"/>
    <n v="90805"/>
    <x v="1"/>
    <s v="OFF-PA-10000575"/>
    <x v="1"/>
    <x v="10"/>
    <s v="Wirebound Message Books, Four 2 3/4 x 5 White Forms per Page"/>
    <x v="3995"/>
    <n v="12"/>
    <n v="0"/>
    <n v="36.928799999999995"/>
  </r>
  <r>
    <x v="5525"/>
    <x v="2754"/>
    <x v="3"/>
    <x v="504"/>
    <d v="2014-05-06T00:00:00"/>
    <s v="Standard Class"/>
    <x v="105"/>
    <s v="Erin Ashbrook"/>
    <x v="1"/>
    <s v="United States"/>
    <s v="Los Angeles"/>
    <x v="1"/>
    <n v="90008"/>
    <x v="1"/>
    <s v="OFF-AR-10002804"/>
    <x v="1"/>
    <x v="6"/>
    <s v="Faber Castell Col-Erase Pencils"/>
    <x v="3996"/>
    <n v="2"/>
    <n v="0"/>
    <n v="4.0098000000000003"/>
  </r>
  <r>
    <x v="5526"/>
    <x v="2755"/>
    <x v="3"/>
    <x v="558"/>
    <d v="2014-04-29T00:00:00"/>
    <s v="Standard Class"/>
    <x v="450"/>
    <s v="Michael Granlund"/>
    <x v="2"/>
    <s v="United States"/>
    <s v="Santa Barbara"/>
    <x v="1"/>
    <n v="93101"/>
    <x v="1"/>
    <s v="OFF-FA-10002676"/>
    <x v="1"/>
    <x v="13"/>
    <s v="Colored Push Pins"/>
    <x v="2725"/>
    <n v="1"/>
    <n v="0"/>
    <n v="0.65159999999999996"/>
  </r>
  <r>
    <x v="5527"/>
    <x v="2756"/>
    <x v="1"/>
    <x v="412"/>
    <d v="2012-05-10T00:00:00"/>
    <s v="First Class"/>
    <x v="437"/>
    <s v="Alejandro Ballentine"/>
    <x v="2"/>
    <s v="United States"/>
    <s v="New York City"/>
    <x v="15"/>
    <n v="10009"/>
    <x v="3"/>
    <s v="OFF-PA-10003465"/>
    <x v="1"/>
    <x v="10"/>
    <s v="Xerox 1912"/>
    <x v="2479"/>
    <n v="2"/>
    <n v="0"/>
    <n v="18.211199999999998"/>
  </r>
  <r>
    <x v="5528"/>
    <x v="2757"/>
    <x v="1"/>
    <x v="1052"/>
    <d v="2012-04-04T00:00:00"/>
    <s v="Standard Class"/>
    <x v="609"/>
    <s v="Scott Cohen"/>
    <x v="1"/>
    <s v="United States"/>
    <s v="Jacksonville"/>
    <x v="2"/>
    <n v="32216"/>
    <x v="0"/>
    <s v="TEC-PH-10000011"/>
    <x v="2"/>
    <x v="7"/>
    <s v="PureGear Roll-On Screen Protector"/>
    <x v="1105"/>
    <n v="5"/>
    <n v="0.2"/>
    <n v="27.985999999999994"/>
  </r>
  <r>
    <x v="5529"/>
    <x v="2758"/>
    <x v="3"/>
    <x v="634"/>
    <d v="2014-08-12T00:00:00"/>
    <s v="Standard Class"/>
    <x v="422"/>
    <s v="Todd Boyes"/>
    <x v="1"/>
    <s v="United States"/>
    <s v="Cedar Hill"/>
    <x v="5"/>
    <n v="75104"/>
    <x v="2"/>
    <s v="OFF-PA-10004381"/>
    <x v="1"/>
    <x v="10"/>
    <s v="14-7/8 x 11 Blue Bar Computer Printout Paper"/>
    <x v="912"/>
    <n v="3"/>
    <n v="0.2"/>
    <n v="40.353599999999986"/>
  </r>
  <r>
    <x v="5530"/>
    <x v="2759"/>
    <x v="3"/>
    <x v="574"/>
    <d v="2014-12-07T00:00:00"/>
    <s v="Standard Class"/>
    <x v="765"/>
    <s v="Juliana Krohn"/>
    <x v="0"/>
    <s v="United States"/>
    <s v="Omaha"/>
    <x v="8"/>
    <n v="68104"/>
    <x v="2"/>
    <s v="TEC-PH-10001795"/>
    <x v="2"/>
    <x v="7"/>
    <s v="ClearOne CHATAttach 160 - speaker phone"/>
    <x v="3997"/>
    <n v="4"/>
    <n v="0"/>
    <n v="743.98799999999983"/>
  </r>
  <r>
    <x v="5531"/>
    <x v="2760"/>
    <x v="0"/>
    <x v="112"/>
    <d v="2013-06-08T00:00:00"/>
    <s v="First Class"/>
    <x v="242"/>
    <s v="Clytie Kelty"/>
    <x v="0"/>
    <s v="United States"/>
    <s v="Little Rock"/>
    <x v="36"/>
    <n v="72209"/>
    <x v="0"/>
    <s v="TEC-AC-10001109"/>
    <x v="2"/>
    <x v="11"/>
    <s v="Logitech Trackman Marble Mouse"/>
    <x v="3998"/>
    <n v="6"/>
    <n v="0"/>
    <n v="75.57480000000001"/>
  </r>
  <r>
    <x v="5532"/>
    <x v="2760"/>
    <x v="0"/>
    <x v="112"/>
    <d v="2013-06-08T00:00:00"/>
    <s v="First Class"/>
    <x v="242"/>
    <s v="Clytie Kelty"/>
    <x v="0"/>
    <s v="United States"/>
    <s v="Little Rock"/>
    <x v="36"/>
    <n v="72209"/>
    <x v="0"/>
    <s v="TEC-AC-10003038"/>
    <x v="2"/>
    <x v="11"/>
    <s v="Kingston Digital DataTraveler 16GB USB 2.0"/>
    <x v="3999"/>
    <n v="3"/>
    <n v="0"/>
    <n v="5.101499999999997"/>
  </r>
  <r>
    <x v="5533"/>
    <x v="2760"/>
    <x v="0"/>
    <x v="112"/>
    <d v="2013-06-08T00:00:00"/>
    <s v="First Class"/>
    <x v="242"/>
    <s v="Clytie Kelty"/>
    <x v="0"/>
    <s v="United States"/>
    <s v="Little Rock"/>
    <x v="36"/>
    <n v="72209"/>
    <x v="0"/>
    <s v="TEC-AC-10003174"/>
    <x v="2"/>
    <x v="11"/>
    <s v="Plantronics S12 Corded Telephone Headset System"/>
    <x v="2285"/>
    <n v="3"/>
    <n v="0"/>
    <n v="129.34800000000001"/>
  </r>
  <r>
    <x v="5534"/>
    <x v="2760"/>
    <x v="0"/>
    <x v="112"/>
    <d v="2013-06-08T00:00:00"/>
    <s v="First Class"/>
    <x v="242"/>
    <s v="Clytie Kelty"/>
    <x v="0"/>
    <s v="United States"/>
    <s v="Little Rock"/>
    <x v="36"/>
    <n v="72209"/>
    <x v="0"/>
    <s v="OFF-PA-10000157"/>
    <x v="1"/>
    <x v="10"/>
    <s v="Xerox 191"/>
    <x v="731"/>
    <n v="3"/>
    <n v="0"/>
    <n v="28.171799999999998"/>
  </r>
  <r>
    <x v="5535"/>
    <x v="2760"/>
    <x v="0"/>
    <x v="112"/>
    <d v="2013-06-08T00:00:00"/>
    <s v="First Class"/>
    <x v="242"/>
    <s v="Clytie Kelty"/>
    <x v="0"/>
    <s v="United States"/>
    <s v="Little Rock"/>
    <x v="36"/>
    <n v="72209"/>
    <x v="0"/>
    <s v="OFF-BI-10001721"/>
    <x v="1"/>
    <x v="8"/>
    <s v="Trimflex Flexible Post Binders"/>
    <x v="2202"/>
    <n v="3"/>
    <n v="0"/>
    <n v="30.787199999999999"/>
  </r>
  <r>
    <x v="5536"/>
    <x v="2760"/>
    <x v="0"/>
    <x v="112"/>
    <d v="2013-06-08T00:00:00"/>
    <s v="First Class"/>
    <x v="242"/>
    <s v="Clytie Kelty"/>
    <x v="0"/>
    <s v="United States"/>
    <s v="Little Rock"/>
    <x v="36"/>
    <n v="72209"/>
    <x v="0"/>
    <s v="OFF-BI-10000591"/>
    <x v="1"/>
    <x v="8"/>
    <s v="Avery Binder Labels"/>
    <x v="1361"/>
    <n v="3"/>
    <n v="0"/>
    <n v="5.6015999999999995"/>
  </r>
  <r>
    <x v="5537"/>
    <x v="2760"/>
    <x v="0"/>
    <x v="112"/>
    <d v="2013-06-08T00:00:00"/>
    <s v="First Class"/>
    <x v="242"/>
    <s v="Clytie Kelty"/>
    <x v="0"/>
    <s v="United States"/>
    <s v="Little Rock"/>
    <x v="36"/>
    <n v="72209"/>
    <x v="0"/>
    <s v="OFF-PA-10001534"/>
    <x v="1"/>
    <x v="10"/>
    <s v="Xerox 230"/>
    <x v="91"/>
    <n v="2"/>
    <n v="0"/>
    <n v="6.2208000000000006"/>
  </r>
  <r>
    <x v="5538"/>
    <x v="2761"/>
    <x v="1"/>
    <x v="657"/>
    <d v="2012-04-20T00:00:00"/>
    <s v="Standard Class"/>
    <x v="196"/>
    <s v="Sonia Sunley"/>
    <x v="0"/>
    <s v="United States"/>
    <s v="Norfolk"/>
    <x v="8"/>
    <n v="68701"/>
    <x v="2"/>
    <s v="OFF-BI-10002071"/>
    <x v="1"/>
    <x v="8"/>
    <s v="Fellowes Black Plastic Comb Bindings"/>
    <x v="4000"/>
    <n v="3"/>
    <n v="0"/>
    <n v="8.0177999999999994"/>
  </r>
  <r>
    <x v="5539"/>
    <x v="2762"/>
    <x v="3"/>
    <x v="1053"/>
    <d v="2014-05-27T00:00:00"/>
    <s v="Standard Class"/>
    <x v="97"/>
    <s v="Laurel Elliston"/>
    <x v="0"/>
    <s v="United States"/>
    <s v="Chicago"/>
    <x v="10"/>
    <n v="60653"/>
    <x v="2"/>
    <s v="FUR-CH-10000513"/>
    <x v="0"/>
    <x v="1"/>
    <s v="High-Back Leather Manager's Chair"/>
    <x v="2124"/>
    <n v="2"/>
    <n v="0.3"/>
    <n v="-54.595799999999997"/>
  </r>
  <r>
    <x v="5540"/>
    <x v="2762"/>
    <x v="3"/>
    <x v="1053"/>
    <d v="2014-05-27T00:00:00"/>
    <s v="Standard Class"/>
    <x v="97"/>
    <s v="Laurel Elliston"/>
    <x v="0"/>
    <s v="United States"/>
    <s v="Chicago"/>
    <x v="10"/>
    <n v="60653"/>
    <x v="2"/>
    <s v="OFF-BI-10003274"/>
    <x v="1"/>
    <x v="8"/>
    <s v="Avery Durable Slant Ring Binders, No Labels"/>
    <x v="4001"/>
    <n v="2"/>
    <n v="0.8"/>
    <n v="-2.6268000000000002"/>
  </r>
  <r>
    <x v="5541"/>
    <x v="2762"/>
    <x v="3"/>
    <x v="1053"/>
    <d v="2014-05-27T00:00:00"/>
    <s v="Standard Class"/>
    <x v="97"/>
    <s v="Laurel Elliston"/>
    <x v="0"/>
    <s v="United States"/>
    <s v="Chicago"/>
    <x v="10"/>
    <n v="60653"/>
    <x v="2"/>
    <s v="OFF-SU-10000381"/>
    <x v="1"/>
    <x v="14"/>
    <s v="Acme Forged Steel Scissors with Black Enamel Handles"/>
    <x v="4002"/>
    <n v="3"/>
    <n v="0.2"/>
    <n v="2.5136999999999983"/>
  </r>
  <r>
    <x v="5542"/>
    <x v="2763"/>
    <x v="0"/>
    <x v="1054"/>
    <d v="2013-12-26T00:00:00"/>
    <s v="Standard Class"/>
    <x v="20"/>
    <s v="Erin Smith"/>
    <x v="1"/>
    <s v="United States"/>
    <s v="Tucson"/>
    <x v="16"/>
    <n v="85705"/>
    <x v="1"/>
    <s v="FUR-TA-10001086"/>
    <x v="0"/>
    <x v="3"/>
    <s v="SAFCO PlanMaster Boards, 60w x 37-1/2d, White Melamine"/>
    <x v="4003"/>
    <n v="6"/>
    <n v="0.5"/>
    <n v="-218.86559999999997"/>
  </r>
  <r>
    <x v="5543"/>
    <x v="2763"/>
    <x v="0"/>
    <x v="1054"/>
    <d v="2013-12-26T00:00:00"/>
    <s v="Standard Class"/>
    <x v="20"/>
    <s v="Erin Smith"/>
    <x v="1"/>
    <s v="United States"/>
    <s v="Tucson"/>
    <x v="16"/>
    <n v="85705"/>
    <x v="1"/>
    <s v="OFF-BI-10000174"/>
    <x v="1"/>
    <x v="8"/>
    <s v="Wilson Jones Clip &amp; Carry Folder Binder Tool for Ring Binders, Clear"/>
    <x v="828"/>
    <n v="6"/>
    <n v="0.7"/>
    <n v="-7.6559999999999988"/>
  </r>
  <r>
    <x v="5544"/>
    <x v="2763"/>
    <x v="0"/>
    <x v="1054"/>
    <d v="2013-12-26T00:00:00"/>
    <s v="Standard Class"/>
    <x v="20"/>
    <s v="Erin Smith"/>
    <x v="1"/>
    <s v="United States"/>
    <s v="Tucson"/>
    <x v="16"/>
    <n v="85705"/>
    <x v="1"/>
    <s v="OFF-BI-10002103"/>
    <x v="1"/>
    <x v="8"/>
    <s v="Cardinal Slant-D Ring Binder, Heavy Gauge Vinyl"/>
    <x v="4004"/>
    <n v="2"/>
    <n v="0.7"/>
    <n v="-4.1711999999999989"/>
  </r>
  <r>
    <x v="5545"/>
    <x v="2764"/>
    <x v="3"/>
    <x v="585"/>
    <d v="2014-09-27T00:00:00"/>
    <s v="Standard Class"/>
    <x v="450"/>
    <s v="Michael Granlund"/>
    <x v="2"/>
    <s v="United States"/>
    <s v="Concord"/>
    <x v="38"/>
    <n v="3301"/>
    <x v="3"/>
    <s v="OFF-ST-10001590"/>
    <x v="1"/>
    <x v="4"/>
    <s v="Tenex Personal Project File with Scoop Front Design, Black"/>
    <x v="4005"/>
    <n v="5"/>
    <n v="0"/>
    <n v="17.523999999999997"/>
  </r>
  <r>
    <x v="5546"/>
    <x v="2765"/>
    <x v="3"/>
    <x v="210"/>
    <d v="2014-09-09T00:00:00"/>
    <s v="First Class"/>
    <x v="594"/>
    <s v="Justin MacKendrick"/>
    <x v="0"/>
    <s v="United States"/>
    <s v="Draper"/>
    <x v="7"/>
    <n v="84020"/>
    <x v="1"/>
    <s v="FUR-FU-10002396"/>
    <x v="0"/>
    <x v="5"/>
    <s v="DAX Copper Panel Document Frame, 5 x 7 Size"/>
    <x v="2855"/>
    <n v="2"/>
    <n v="0"/>
    <n v="10.567200000000001"/>
  </r>
  <r>
    <x v="5547"/>
    <x v="2765"/>
    <x v="3"/>
    <x v="210"/>
    <d v="2014-09-09T00:00:00"/>
    <s v="First Class"/>
    <x v="594"/>
    <s v="Justin MacKendrick"/>
    <x v="0"/>
    <s v="United States"/>
    <s v="Draper"/>
    <x v="7"/>
    <n v="84020"/>
    <x v="1"/>
    <s v="TEC-PH-10002807"/>
    <x v="2"/>
    <x v="7"/>
    <s v="Motorla HX550 Universal Bluetooth Headset"/>
    <x v="4006"/>
    <n v="4"/>
    <n v="0.2"/>
    <n v="47.459999999999994"/>
  </r>
  <r>
    <x v="5548"/>
    <x v="2766"/>
    <x v="2"/>
    <x v="683"/>
    <d v="2011-12-01T00:00:00"/>
    <s v="First Class"/>
    <x v="495"/>
    <s v="Sheri Gordon"/>
    <x v="0"/>
    <s v="United States"/>
    <s v="San Francisco"/>
    <x v="1"/>
    <n v="94109"/>
    <x v="1"/>
    <s v="OFF-AP-10004859"/>
    <x v="1"/>
    <x v="9"/>
    <s v="Acco 6 Outlet Guardian Premium Surge Suppressor"/>
    <x v="2908"/>
    <n v="3"/>
    <n v="0"/>
    <n v="11.793600000000001"/>
  </r>
  <r>
    <x v="5549"/>
    <x v="2766"/>
    <x v="2"/>
    <x v="683"/>
    <d v="2011-12-01T00:00:00"/>
    <s v="First Class"/>
    <x v="495"/>
    <s v="Sheri Gordon"/>
    <x v="0"/>
    <s v="United States"/>
    <s v="San Francisco"/>
    <x v="1"/>
    <n v="94109"/>
    <x v="1"/>
    <s v="TEC-AC-10003447"/>
    <x v="2"/>
    <x v="11"/>
    <s v="Micropad Numeric Keypads"/>
    <x v="4007"/>
    <n v="7"/>
    <n v="0"/>
    <n v="34.982499999999987"/>
  </r>
  <r>
    <x v="5550"/>
    <x v="2767"/>
    <x v="2"/>
    <x v="607"/>
    <d v="2011-11-16T00:00:00"/>
    <s v="Standard Class"/>
    <x v="715"/>
    <s v="Darren Budd"/>
    <x v="1"/>
    <s v="United States"/>
    <s v="Houston"/>
    <x v="5"/>
    <n v="77036"/>
    <x v="2"/>
    <s v="OFF-AR-10003183"/>
    <x v="1"/>
    <x v="6"/>
    <s v="Avery Fluorescent Highlighter Four-Color Set"/>
    <x v="2812"/>
    <n v="1"/>
    <n v="0.2"/>
    <n v="0.33399999999999974"/>
  </r>
  <r>
    <x v="5551"/>
    <x v="2767"/>
    <x v="2"/>
    <x v="607"/>
    <d v="2011-11-16T00:00:00"/>
    <s v="Standard Class"/>
    <x v="715"/>
    <s v="Darren Budd"/>
    <x v="1"/>
    <s v="United States"/>
    <s v="Houston"/>
    <x v="5"/>
    <n v="77036"/>
    <x v="2"/>
    <s v="OFF-SU-10000432"/>
    <x v="1"/>
    <x v="14"/>
    <s v="Acco Side-Punched Conventional Columnar Pads"/>
    <x v="4008"/>
    <n v="6"/>
    <n v="0.2"/>
    <n v="-3.123000000000002"/>
  </r>
  <r>
    <x v="5552"/>
    <x v="2767"/>
    <x v="2"/>
    <x v="607"/>
    <d v="2011-11-16T00:00:00"/>
    <s v="Standard Class"/>
    <x v="715"/>
    <s v="Darren Budd"/>
    <x v="1"/>
    <s v="United States"/>
    <s v="Houston"/>
    <x v="5"/>
    <n v="77036"/>
    <x v="2"/>
    <s v="TEC-AC-10003832"/>
    <x v="2"/>
    <x v="11"/>
    <s v="Imation 16GB Mini TravelDrive USB 2.0 Flash Drive"/>
    <x v="2220"/>
    <n v="3"/>
    <n v="0.2"/>
    <n v="20.8719"/>
  </r>
  <r>
    <x v="5553"/>
    <x v="2767"/>
    <x v="2"/>
    <x v="607"/>
    <d v="2011-11-16T00:00:00"/>
    <s v="Standard Class"/>
    <x v="715"/>
    <s v="Darren Budd"/>
    <x v="1"/>
    <s v="United States"/>
    <s v="Houston"/>
    <x v="5"/>
    <n v="77036"/>
    <x v="2"/>
    <s v="OFF-PA-10004100"/>
    <x v="1"/>
    <x v="10"/>
    <s v="Xerox 216"/>
    <x v="1590"/>
    <n v="7"/>
    <n v="0.2"/>
    <n v="12.700800000000001"/>
  </r>
  <r>
    <x v="5554"/>
    <x v="2767"/>
    <x v="2"/>
    <x v="607"/>
    <d v="2011-11-16T00:00:00"/>
    <s v="Standard Class"/>
    <x v="715"/>
    <s v="Darren Budd"/>
    <x v="1"/>
    <s v="United States"/>
    <s v="Houston"/>
    <x v="5"/>
    <n v="77036"/>
    <x v="2"/>
    <s v="FUR-BO-10004467"/>
    <x v="0"/>
    <x v="0"/>
    <s v="Bestar Classic Bookcase"/>
    <x v="4009"/>
    <n v="1"/>
    <n v="0.32"/>
    <n v="-12.998700000000007"/>
  </r>
  <r>
    <x v="5555"/>
    <x v="2768"/>
    <x v="3"/>
    <x v="280"/>
    <d v="2014-10-07T00:00:00"/>
    <s v="Second Class"/>
    <x v="478"/>
    <s v="Jane Waco"/>
    <x v="1"/>
    <s v="United States"/>
    <s v="Montgomery"/>
    <x v="19"/>
    <n v="36116"/>
    <x v="0"/>
    <s v="FUR-FU-10002963"/>
    <x v="0"/>
    <x v="5"/>
    <s v="Master Caster Door Stop, Gray"/>
    <x v="1015"/>
    <n v="2"/>
    <n v="0"/>
    <n v="3.4543999999999997"/>
  </r>
  <r>
    <x v="5556"/>
    <x v="2769"/>
    <x v="1"/>
    <x v="639"/>
    <d v="2012-12-18T00:00:00"/>
    <s v="Standard Class"/>
    <x v="470"/>
    <s v="Keith Dawkins"/>
    <x v="1"/>
    <s v="United States"/>
    <s v="Jackson"/>
    <x v="35"/>
    <n v="39212"/>
    <x v="0"/>
    <s v="FUR-FU-10003829"/>
    <x v="0"/>
    <x v="5"/>
    <s v="Stackable Trays"/>
    <x v="51"/>
    <n v="2"/>
    <n v="0"/>
    <n v="1.9711999999999996"/>
  </r>
  <r>
    <x v="5557"/>
    <x v="2769"/>
    <x v="1"/>
    <x v="639"/>
    <d v="2012-12-18T00:00:00"/>
    <s v="Standard Class"/>
    <x v="470"/>
    <s v="Keith Dawkins"/>
    <x v="1"/>
    <s v="United States"/>
    <s v="Jackson"/>
    <x v="35"/>
    <n v="39212"/>
    <x v="0"/>
    <s v="OFF-AR-10003582"/>
    <x v="1"/>
    <x v="6"/>
    <s v="Boston Electric Pencil Sharpener, Model 1818, Charcoal Black"/>
    <x v="2471"/>
    <n v="2"/>
    <n v="0"/>
    <n v="15.764000000000003"/>
  </r>
  <r>
    <x v="5558"/>
    <x v="2770"/>
    <x v="1"/>
    <x v="401"/>
    <d v="2012-12-10T00:00:00"/>
    <s v="Standard Class"/>
    <x v="582"/>
    <s v="Ivan Liston"/>
    <x v="0"/>
    <s v="United States"/>
    <s v="North Las Vegas"/>
    <x v="33"/>
    <n v="89031"/>
    <x v="1"/>
    <s v="OFF-PA-10000048"/>
    <x v="1"/>
    <x v="10"/>
    <s v="Xerox 20"/>
    <x v="90"/>
    <n v="1"/>
    <n v="0"/>
    <n v="3.1104000000000003"/>
  </r>
  <r>
    <x v="5559"/>
    <x v="2770"/>
    <x v="1"/>
    <x v="401"/>
    <d v="2012-12-10T00:00:00"/>
    <s v="Standard Class"/>
    <x v="582"/>
    <s v="Ivan Liston"/>
    <x v="0"/>
    <s v="United States"/>
    <s v="North Las Vegas"/>
    <x v="33"/>
    <n v="89031"/>
    <x v="1"/>
    <s v="OFF-ST-10000078"/>
    <x v="1"/>
    <x v="4"/>
    <s v="Tennsco 6- and 18-Compartment Lockers"/>
    <x v="2225"/>
    <n v="5"/>
    <n v="0"/>
    <n v="238.65299999999991"/>
  </r>
  <r>
    <x v="5560"/>
    <x v="2770"/>
    <x v="1"/>
    <x v="401"/>
    <d v="2012-12-10T00:00:00"/>
    <s v="Standard Class"/>
    <x v="582"/>
    <s v="Ivan Liston"/>
    <x v="0"/>
    <s v="United States"/>
    <s v="North Las Vegas"/>
    <x v="33"/>
    <n v="89031"/>
    <x v="1"/>
    <s v="OFF-LA-10004853"/>
    <x v="1"/>
    <x v="2"/>
    <s v="Avery 483"/>
    <x v="1830"/>
    <n v="3"/>
    <n v="0"/>
    <n v="6.8723999999999998"/>
  </r>
  <r>
    <x v="5561"/>
    <x v="2771"/>
    <x v="3"/>
    <x v="185"/>
    <d v="2014-04-03T00:00:00"/>
    <s v="Second Class"/>
    <x v="531"/>
    <s v="Jim Epp"/>
    <x v="1"/>
    <s v="United States"/>
    <s v="Atlanta"/>
    <x v="32"/>
    <n v="30318"/>
    <x v="0"/>
    <s v="OFF-BI-10001153"/>
    <x v="1"/>
    <x v="8"/>
    <s v="Ibico Recycled Grain-Textured Covers"/>
    <x v="4010"/>
    <n v="1"/>
    <n v="0"/>
    <n v="17.27"/>
  </r>
  <r>
    <x v="5562"/>
    <x v="2771"/>
    <x v="3"/>
    <x v="185"/>
    <d v="2014-04-03T00:00:00"/>
    <s v="Second Class"/>
    <x v="531"/>
    <s v="Jim Epp"/>
    <x v="1"/>
    <s v="United States"/>
    <s v="Atlanta"/>
    <x v="32"/>
    <n v="30318"/>
    <x v="0"/>
    <s v="TEC-CO-10001449"/>
    <x v="2"/>
    <x v="16"/>
    <s v="Hewlett Packard LaserJet 3310 Copier"/>
    <x v="491"/>
    <n v="5"/>
    <n v="0"/>
    <n v="1439.9760000000001"/>
  </r>
  <r>
    <x v="5563"/>
    <x v="2771"/>
    <x v="3"/>
    <x v="185"/>
    <d v="2014-04-03T00:00:00"/>
    <s v="Second Class"/>
    <x v="531"/>
    <s v="Jim Epp"/>
    <x v="1"/>
    <s v="United States"/>
    <s v="Atlanta"/>
    <x v="32"/>
    <n v="30318"/>
    <x v="0"/>
    <s v="OFF-BI-10000474"/>
    <x v="1"/>
    <x v="8"/>
    <s v="Avery Recycled Flexi-View Covers for Binding Systems"/>
    <x v="4011"/>
    <n v="4"/>
    <n v="0"/>
    <n v="30.7776"/>
  </r>
  <r>
    <x v="5564"/>
    <x v="2772"/>
    <x v="3"/>
    <x v="677"/>
    <d v="2014-03-14T00:00:00"/>
    <s v="Same Day"/>
    <x v="711"/>
    <s v="Stephanie Ulpright"/>
    <x v="2"/>
    <s v="United States"/>
    <s v="Chicago"/>
    <x v="10"/>
    <n v="60610"/>
    <x v="2"/>
    <s v="OFF-AR-10000799"/>
    <x v="1"/>
    <x v="6"/>
    <s v="Col-Erase Pencils with Erasers"/>
    <x v="530"/>
    <n v="4"/>
    <n v="0.2"/>
    <n v="2.188799999999997"/>
  </r>
  <r>
    <x v="5565"/>
    <x v="2772"/>
    <x v="3"/>
    <x v="677"/>
    <d v="2014-03-14T00:00:00"/>
    <s v="Same Day"/>
    <x v="711"/>
    <s v="Stephanie Ulpright"/>
    <x v="2"/>
    <s v="United States"/>
    <s v="Chicago"/>
    <x v="10"/>
    <n v="60610"/>
    <x v="2"/>
    <s v="TEC-MA-10002109"/>
    <x v="2"/>
    <x v="15"/>
    <s v="HP Officejet Pro 8600 e-All-In-One Printer, Copier, Scanner, Fax"/>
    <x v="4012"/>
    <n v="2"/>
    <n v="0.3"/>
    <n v="8.9993999999999801"/>
  </r>
  <r>
    <x v="5566"/>
    <x v="2772"/>
    <x v="3"/>
    <x v="677"/>
    <d v="2014-03-14T00:00:00"/>
    <s v="Same Day"/>
    <x v="711"/>
    <s v="Stephanie Ulpright"/>
    <x v="2"/>
    <s v="United States"/>
    <s v="Chicago"/>
    <x v="10"/>
    <n v="60610"/>
    <x v="2"/>
    <s v="OFF-AR-10003338"/>
    <x v="1"/>
    <x v="6"/>
    <s v="Eberhard Faber 3 1/2&quot; Golf Pencils"/>
    <x v="4013"/>
    <n v="5"/>
    <n v="0.2"/>
    <n v="1.8599999999999994"/>
  </r>
  <r>
    <x v="5567"/>
    <x v="2772"/>
    <x v="3"/>
    <x v="677"/>
    <d v="2014-03-14T00:00:00"/>
    <s v="Same Day"/>
    <x v="711"/>
    <s v="Stephanie Ulpright"/>
    <x v="2"/>
    <s v="United States"/>
    <s v="Chicago"/>
    <x v="10"/>
    <n v="60610"/>
    <x v="2"/>
    <s v="FUR-CH-10003606"/>
    <x v="0"/>
    <x v="1"/>
    <s v="SAFCO Folding Chair Trolley"/>
    <x v="4014"/>
    <n v="1"/>
    <n v="0.3"/>
    <n v="-2.5647999999999982"/>
  </r>
  <r>
    <x v="5568"/>
    <x v="2772"/>
    <x v="3"/>
    <x v="677"/>
    <d v="2014-03-14T00:00:00"/>
    <s v="Same Day"/>
    <x v="711"/>
    <s v="Stephanie Ulpright"/>
    <x v="2"/>
    <s v="United States"/>
    <s v="Chicago"/>
    <x v="10"/>
    <n v="60610"/>
    <x v="2"/>
    <s v="TEC-CO-10001449"/>
    <x v="2"/>
    <x v="16"/>
    <s v="Hewlett Packard LaserJet 3310 Copier"/>
    <x v="324"/>
    <n v="2"/>
    <n v="0.2"/>
    <n v="335.99440000000004"/>
  </r>
  <r>
    <x v="5569"/>
    <x v="2772"/>
    <x v="3"/>
    <x v="677"/>
    <d v="2014-03-14T00:00:00"/>
    <s v="Same Day"/>
    <x v="711"/>
    <s v="Stephanie Ulpright"/>
    <x v="2"/>
    <s v="United States"/>
    <s v="Chicago"/>
    <x v="10"/>
    <n v="60610"/>
    <x v="2"/>
    <s v="OFF-PA-10001934"/>
    <x v="1"/>
    <x v="10"/>
    <s v="Xerox 1993"/>
    <x v="12"/>
    <n v="3"/>
    <n v="0.2"/>
    <n v="5.6375999999999999"/>
  </r>
  <r>
    <x v="5570"/>
    <x v="2772"/>
    <x v="3"/>
    <x v="677"/>
    <d v="2014-03-14T00:00:00"/>
    <s v="Same Day"/>
    <x v="711"/>
    <s v="Stephanie Ulpright"/>
    <x v="2"/>
    <s v="United States"/>
    <s v="Chicago"/>
    <x v="10"/>
    <n v="60610"/>
    <x v="2"/>
    <s v="TEC-PH-10001527"/>
    <x v="2"/>
    <x v="7"/>
    <s v="Plantronics MX500i Earset"/>
    <x v="4015"/>
    <n v="1"/>
    <n v="0.2"/>
    <n v="-7.3015000000000025"/>
  </r>
  <r>
    <x v="5571"/>
    <x v="2773"/>
    <x v="2"/>
    <x v="29"/>
    <d v="2011-12-09T00:00:00"/>
    <s v="Standard Class"/>
    <x v="105"/>
    <s v="Erin Ashbrook"/>
    <x v="1"/>
    <s v="United States"/>
    <s v="Columbus"/>
    <x v="24"/>
    <n v="43229"/>
    <x v="3"/>
    <s v="OFF-PA-10001033"/>
    <x v="1"/>
    <x v="10"/>
    <s v="Xerox 1893"/>
    <x v="4016"/>
    <n v="3"/>
    <n v="0.2"/>
    <n v="35.661300000000004"/>
  </r>
  <r>
    <x v="5572"/>
    <x v="2773"/>
    <x v="2"/>
    <x v="29"/>
    <d v="2011-12-09T00:00:00"/>
    <s v="Standard Class"/>
    <x v="105"/>
    <s v="Erin Ashbrook"/>
    <x v="1"/>
    <s v="United States"/>
    <s v="Columbus"/>
    <x v="24"/>
    <n v="43229"/>
    <x v="3"/>
    <s v="OFF-BI-10003719"/>
    <x v="1"/>
    <x v="8"/>
    <s v="Large Capacity Hanging Post Binders"/>
    <x v="4017"/>
    <n v="4"/>
    <n v="0.7"/>
    <n v="-23.952000000000005"/>
  </r>
  <r>
    <x v="5573"/>
    <x v="2773"/>
    <x v="2"/>
    <x v="29"/>
    <d v="2011-12-09T00:00:00"/>
    <s v="Standard Class"/>
    <x v="105"/>
    <s v="Erin Ashbrook"/>
    <x v="1"/>
    <s v="United States"/>
    <s v="Columbus"/>
    <x v="24"/>
    <n v="43229"/>
    <x v="3"/>
    <s v="OFF-PA-10003036"/>
    <x v="1"/>
    <x v="10"/>
    <s v="Black Print Carbonless 8 1/2&quot; x 8 1/4&quot; Rapid Memo Book"/>
    <x v="1133"/>
    <n v="3"/>
    <n v="0.2"/>
    <n v="5.6783999999999981"/>
  </r>
  <r>
    <x v="5574"/>
    <x v="2773"/>
    <x v="2"/>
    <x v="29"/>
    <d v="2011-12-09T00:00:00"/>
    <s v="Standard Class"/>
    <x v="105"/>
    <s v="Erin Ashbrook"/>
    <x v="1"/>
    <s v="United States"/>
    <s v="Columbus"/>
    <x v="24"/>
    <n v="43229"/>
    <x v="3"/>
    <s v="TEC-PH-10001870"/>
    <x v="2"/>
    <x v="7"/>
    <s v="Lunatik TT5L-002 Taktik Strike Impact Protection System for iPhone 5"/>
    <x v="4018"/>
    <n v="1"/>
    <n v="0.4"/>
    <n v="-9.1845000000000034"/>
  </r>
  <r>
    <x v="5575"/>
    <x v="2773"/>
    <x v="2"/>
    <x v="29"/>
    <d v="2011-12-09T00:00:00"/>
    <s v="Standard Class"/>
    <x v="105"/>
    <s v="Erin Ashbrook"/>
    <x v="1"/>
    <s v="United States"/>
    <s v="Columbus"/>
    <x v="24"/>
    <n v="43229"/>
    <x v="3"/>
    <s v="TEC-PH-10001809"/>
    <x v="2"/>
    <x v="7"/>
    <s v="Panasonic KX T7736-B Digital phone"/>
    <x v="4019"/>
    <n v="2"/>
    <n v="0.4"/>
    <n v="-44.984999999999999"/>
  </r>
  <r>
    <x v="5576"/>
    <x v="2774"/>
    <x v="0"/>
    <x v="939"/>
    <d v="2013-12-17T00:00:00"/>
    <s v="Standard Class"/>
    <x v="167"/>
    <s v="Roy Französisch"/>
    <x v="0"/>
    <s v="United States"/>
    <s v="Pasadena"/>
    <x v="1"/>
    <n v="91104"/>
    <x v="1"/>
    <s v="FUR-FU-10004864"/>
    <x v="0"/>
    <x v="5"/>
    <s v="Howard Miller 14-1/2&quot; Diameter Chrome Round Wall Clock"/>
    <x v="4020"/>
    <n v="6"/>
    <n v="0"/>
    <n v="122.76479999999999"/>
  </r>
  <r>
    <x v="5577"/>
    <x v="2774"/>
    <x v="0"/>
    <x v="939"/>
    <d v="2013-12-17T00:00:00"/>
    <s v="Standard Class"/>
    <x v="167"/>
    <s v="Roy Französisch"/>
    <x v="0"/>
    <s v="United States"/>
    <s v="Pasadena"/>
    <x v="1"/>
    <n v="91104"/>
    <x v="1"/>
    <s v="OFF-AP-10002350"/>
    <x v="1"/>
    <x v="9"/>
    <s v="Belkin F9H710-06 7 Outlet SurgeMaster Surge Protector"/>
    <x v="3092"/>
    <n v="3"/>
    <n v="0"/>
    <n v="15.8256"/>
  </r>
  <r>
    <x v="5578"/>
    <x v="2775"/>
    <x v="3"/>
    <x v="428"/>
    <d v="2014-09-15T00:00:00"/>
    <s v="Second Class"/>
    <x v="702"/>
    <s v="Liz Carlisle"/>
    <x v="0"/>
    <s v="United States"/>
    <s v="Los Angeles"/>
    <x v="1"/>
    <n v="90004"/>
    <x v="1"/>
    <s v="OFF-AR-10003829"/>
    <x v="1"/>
    <x v="6"/>
    <s v="Newell 35"/>
    <x v="2637"/>
    <n v="2"/>
    <n v="0"/>
    <n v="1.9023999999999992"/>
  </r>
  <r>
    <x v="5579"/>
    <x v="2775"/>
    <x v="3"/>
    <x v="428"/>
    <d v="2014-09-15T00:00:00"/>
    <s v="Second Class"/>
    <x v="702"/>
    <s v="Liz Carlisle"/>
    <x v="0"/>
    <s v="United States"/>
    <s v="Los Angeles"/>
    <x v="1"/>
    <n v="90004"/>
    <x v="1"/>
    <s v="FUR-CH-10003833"/>
    <x v="0"/>
    <x v="1"/>
    <s v="Novimex Fabric Task Chair"/>
    <x v="3611"/>
    <n v="5"/>
    <n v="0.2"/>
    <n v="-15.245000000000005"/>
  </r>
  <r>
    <x v="5580"/>
    <x v="2775"/>
    <x v="3"/>
    <x v="428"/>
    <d v="2014-09-15T00:00:00"/>
    <s v="Second Class"/>
    <x v="702"/>
    <s v="Liz Carlisle"/>
    <x v="0"/>
    <s v="United States"/>
    <s v="Los Angeles"/>
    <x v="1"/>
    <n v="90004"/>
    <x v="1"/>
    <s v="OFF-PA-10000143"/>
    <x v="1"/>
    <x v="10"/>
    <s v="Astroparche Fine Business Paper"/>
    <x v="4021"/>
    <n v="9"/>
    <n v="0"/>
    <n v="22.809600000000003"/>
  </r>
  <r>
    <x v="5581"/>
    <x v="2776"/>
    <x v="3"/>
    <x v="1055"/>
    <d v="2014-10-09T00:00:00"/>
    <s v="Standard Class"/>
    <x v="28"/>
    <s v="Paul Stevenson"/>
    <x v="2"/>
    <s v="United States"/>
    <s v="Clinton"/>
    <x v="39"/>
    <n v="20735"/>
    <x v="3"/>
    <s v="FUR-FU-10000076"/>
    <x v="0"/>
    <x v="5"/>
    <s v="24-Hour Round Wall Clock"/>
    <x v="1024"/>
    <n v="1"/>
    <n v="0"/>
    <n v="8.5914000000000019"/>
  </r>
  <r>
    <x v="5582"/>
    <x v="2777"/>
    <x v="0"/>
    <x v="195"/>
    <d v="2013-05-14T00:00:00"/>
    <s v="Standard Class"/>
    <x v="28"/>
    <s v="Paul Stevenson"/>
    <x v="2"/>
    <s v="United States"/>
    <s v="New York City"/>
    <x v="15"/>
    <n v="10024"/>
    <x v="3"/>
    <s v="OFF-AR-10000462"/>
    <x v="1"/>
    <x v="6"/>
    <s v="Sanford Pocket Accent Highlighters"/>
    <x v="3905"/>
    <n v="5"/>
    <n v="0"/>
    <n v="3.4400000000000008"/>
  </r>
  <r>
    <x v="5583"/>
    <x v="2778"/>
    <x v="2"/>
    <x v="534"/>
    <d v="2011-12-19T00:00:00"/>
    <s v="Second Class"/>
    <x v="123"/>
    <s v="Jas O'Carroll"/>
    <x v="0"/>
    <s v="United States"/>
    <s v="San Diego"/>
    <x v="1"/>
    <n v="92037"/>
    <x v="1"/>
    <s v="FUR-FU-10003829"/>
    <x v="0"/>
    <x v="5"/>
    <s v="Stackable Trays"/>
    <x v="51"/>
    <n v="2"/>
    <n v="0"/>
    <n v="1.9711999999999996"/>
  </r>
  <r>
    <x v="5584"/>
    <x v="2779"/>
    <x v="3"/>
    <x v="329"/>
    <d v="2014-12-05T00:00:00"/>
    <s v="Standard Class"/>
    <x v="163"/>
    <s v="Victor Preis"/>
    <x v="2"/>
    <s v="United States"/>
    <s v="New York City"/>
    <x v="15"/>
    <n v="10011"/>
    <x v="3"/>
    <s v="OFF-ST-10002182"/>
    <x v="1"/>
    <x v="4"/>
    <s v="Iris 3-Drawer Stacking Bin, Black"/>
    <x v="4022"/>
    <n v="4"/>
    <n v="0"/>
    <n v="1.6711999999999989"/>
  </r>
  <r>
    <x v="5585"/>
    <x v="2779"/>
    <x v="3"/>
    <x v="329"/>
    <d v="2014-12-05T00:00:00"/>
    <s v="Standard Class"/>
    <x v="163"/>
    <s v="Victor Preis"/>
    <x v="2"/>
    <s v="United States"/>
    <s v="New York City"/>
    <x v="15"/>
    <n v="10011"/>
    <x v="3"/>
    <s v="TEC-PH-10001468"/>
    <x v="2"/>
    <x v="7"/>
    <s v="Panasonic Business Telephones KX-T7736"/>
    <x v="4023"/>
    <n v="3"/>
    <n v="0"/>
    <n v="163.81799999999998"/>
  </r>
  <r>
    <x v="5586"/>
    <x v="2779"/>
    <x v="3"/>
    <x v="329"/>
    <d v="2014-12-05T00:00:00"/>
    <s v="Standard Class"/>
    <x v="163"/>
    <s v="Victor Preis"/>
    <x v="2"/>
    <s v="United States"/>
    <s v="New York City"/>
    <x v="15"/>
    <n v="10011"/>
    <x v="3"/>
    <s v="OFF-ST-10001809"/>
    <x v="1"/>
    <x v="4"/>
    <s v="Fellowes Officeware Wire Shelving"/>
    <x v="2055"/>
    <n v="3"/>
    <n v="0"/>
    <n v="5.3897999999999939"/>
  </r>
  <r>
    <x v="5587"/>
    <x v="2780"/>
    <x v="1"/>
    <x v="531"/>
    <d v="2012-03-20T00:00:00"/>
    <s v="First Class"/>
    <x v="315"/>
    <s v="Guy Armstrong"/>
    <x v="0"/>
    <s v="United States"/>
    <s v="Lancaster"/>
    <x v="1"/>
    <n v="93534"/>
    <x v="1"/>
    <s v="OFF-FA-10001561"/>
    <x v="1"/>
    <x v="13"/>
    <s v="Stockwell Push Pins"/>
    <x v="2943"/>
    <n v="5"/>
    <n v="0"/>
    <n v="3.5970000000000004"/>
  </r>
  <r>
    <x v="5588"/>
    <x v="2781"/>
    <x v="2"/>
    <x v="866"/>
    <d v="2011-07-24T00:00:00"/>
    <s v="Standard Class"/>
    <x v="670"/>
    <s v="Eugene Moren"/>
    <x v="2"/>
    <s v="United States"/>
    <s v="Great Falls"/>
    <x v="37"/>
    <n v="59405"/>
    <x v="1"/>
    <s v="OFF-BI-10001759"/>
    <x v="1"/>
    <x v="8"/>
    <s v="Acco Pressboard Covers with Storage Hooks, 14 7/8&quot; x 11&quot;, Dark Blue"/>
    <x v="861"/>
    <n v="2"/>
    <n v="0.2"/>
    <n v="2.2098"/>
  </r>
  <r>
    <x v="5589"/>
    <x v="2782"/>
    <x v="0"/>
    <x v="16"/>
    <d v="2013-12-12T00:00:00"/>
    <s v="Second Class"/>
    <x v="140"/>
    <s v="Doug Bickford"/>
    <x v="0"/>
    <s v="United States"/>
    <s v="San Francisco"/>
    <x v="1"/>
    <n v="94110"/>
    <x v="1"/>
    <s v="OFF-ST-10000615"/>
    <x v="1"/>
    <x v="4"/>
    <s v="SimpliFile Personal File, Black Granite, 15w x 6-15/16d x 11-1/4h"/>
    <x v="4024"/>
    <n v="3"/>
    <n v="0"/>
    <n v="9.5340000000000025"/>
  </r>
  <r>
    <x v="5590"/>
    <x v="2782"/>
    <x v="0"/>
    <x v="16"/>
    <d v="2013-12-12T00:00:00"/>
    <s v="Second Class"/>
    <x v="140"/>
    <s v="Doug Bickford"/>
    <x v="0"/>
    <s v="United States"/>
    <s v="San Francisco"/>
    <x v="1"/>
    <n v="94110"/>
    <x v="1"/>
    <s v="OFF-ST-10003816"/>
    <x v="1"/>
    <x v="4"/>
    <s v="Fellowes High-Stak Drawer Files"/>
    <x v="836"/>
    <n v="2"/>
    <n v="0"/>
    <n v="81.047399999999982"/>
  </r>
  <r>
    <x v="5591"/>
    <x v="2783"/>
    <x v="2"/>
    <x v="303"/>
    <d v="2011-10-18T00:00:00"/>
    <s v="Second Class"/>
    <x v="504"/>
    <s v="Marina Lichtenstein"/>
    <x v="1"/>
    <s v="United States"/>
    <s v="Lakewood"/>
    <x v="30"/>
    <n v="8701"/>
    <x v="3"/>
    <s v="FUR-CH-10002880"/>
    <x v="0"/>
    <x v="1"/>
    <s v="Global High-Back Leather Tilter, Burgundy"/>
    <x v="4025"/>
    <n v="2"/>
    <n v="0"/>
    <n v="27.057799999999986"/>
  </r>
  <r>
    <x v="5592"/>
    <x v="2783"/>
    <x v="2"/>
    <x v="303"/>
    <d v="2011-10-18T00:00:00"/>
    <s v="Second Class"/>
    <x v="504"/>
    <s v="Marina Lichtenstein"/>
    <x v="1"/>
    <s v="United States"/>
    <s v="Lakewood"/>
    <x v="30"/>
    <n v="8701"/>
    <x v="3"/>
    <s v="OFF-BI-10004738"/>
    <x v="1"/>
    <x v="8"/>
    <s v="Flexible Leather- Look Classic Collection Ring Binder"/>
    <x v="4026"/>
    <n v="1"/>
    <n v="0"/>
    <n v="9.4700000000000006"/>
  </r>
  <r>
    <x v="5593"/>
    <x v="2784"/>
    <x v="3"/>
    <x v="123"/>
    <d v="2014-11-26T00:00:00"/>
    <s v="Standard Class"/>
    <x v="371"/>
    <s v="Jennifer Halladay"/>
    <x v="0"/>
    <s v="United States"/>
    <s v="Cleveland"/>
    <x v="24"/>
    <n v="44105"/>
    <x v="3"/>
    <s v="OFF-BI-10003984"/>
    <x v="1"/>
    <x v="8"/>
    <s v="Lock-Up Easel 'Spel-Binder'"/>
    <x v="4027"/>
    <n v="7"/>
    <n v="0.7"/>
    <n v="-45.933299999999988"/>
  </r>
  <r>
    <x v="5594"/>
    <x v="2785"/>
    <x v="3"/>
    <x v="241"/>
    <d v="2014-09-25T00:00:00"/>
    <s v="Same Day"/>
    <x v="162"/>
    <s v="Bart Pistole"/>
    <x v="1"/>
    <s v="United States"/>
    <s v="Lawrence"/>
    <x v="31"/>
    <n v="1841"/>
    <x v="3"/>
    <s v="TEC-PH-10000984"/>
    <x v="2"/>
    <x v="7"/>
    <s v="Panasonic KX-TG9471B"/>
    <x v="3743"/>
    <n v="2"/>
    <n v="0"/>
    <n v="109.75440000000003"/>
  </r>
  <r>
    <x v="5595"/>
    <x v="2785"/>
    <x v="3"/>
    <x v="241"/>
    <d v="2014-09-25T00:00:00"/>
    <s v="Same Day"/>
    <x v="162"/>
    <s v="Bart Pistole"/>
    <x v="1"/>
    <s v="United States"/>
    <s v="Lawrence"/>
    <x v="31"/>
    <n v="1841"/>
    <x v="3"/>
    <s v="TEC-PH-10001944"/>
    <x v="2"/>
    <x v="7"/>
    <s v="Wi-Ex zBoost YX540 Cellular Phone Signal Booster"/>
    <x v="1907"/>
    <n v="3"/>
    <n v="0"/>
    <n v="131.35499999999996"/>
  </r>
  <r>
    <x v="5596"/>
    <x v="2786"/>
    <x v="1"/>
    <x v="12"/>
    <d v="2012-09-29T00:00:00"/>
    <s v="Standard Class"/>
    <x v="766"/>
    <s v="Sarah Brown"/>
    <x v="0"/>
    <s v="United States"/>
    <s v="Concord"/>
    <x v="38"/>
    <n v="3301"/>
    <x v="3"/>
    <s v="OFF-BI-10002735"/>
    <x v="1"/>
    <x v="8"/>
    <s v="GBC Prestige Therm-A-Bind Covers"/>
    <x v="4028"/>
    <n v="2"/>
    <n v="0"/>
    <n v="32.251400000000004"/>
  </r>
  <r>
    <x v="5597"/>
    <x v="2787"/>
    <x v="3"/>
    <x v="778"/>
    <d v="2014-02-21T00:00:00"/>
    <s v="Standard Class"/>
    <x v="647"/>
    <s v="Stewart Visinsky"/>
    <x v="0"/>
    <s v="United States"/>
    <s v="Baltimore"/>
    <x v="39"/>
    <n v="21215"/>
    <x v="3"/>
    <s v="OFF-SU-10001165"/>
    <x v="1"/>
    <x v="14"/>
    <s v="Acme Elite Stainless Steel Scissors"/>
    <x v="3456"/>
    <n v="3"/>
    <n v="0"/>
    <n v="6.5052000000000003"/>
  </r>
  <r>
    <x v="5598"/>
    <x v="2787"/>
    <x v="3"/>
    <x v="778"/>
    <d v="2014-02-21T00:00:00"/>
    <s v="Standard Class"/>
    <x v="647"/>
    <s v="Stewart Visinsky"/>
    <x v="0"/>
    <s v="United States"/>
    <s v="Baltimore"/>
    <x v="39"/>
    <n v="21215"/>
    <x v="3"/>
    <s v="OFF-AR-10000614"/>
    <x v="1"/>
    <x v="6"/>
    <s v="Barrel Sharpener"/>
    <x v="3953"/>
    <n v="3"/>
    <n v="0"/>
    <n v="2.7845999999999997"/>
  </r>
  <r>
    <x v="5599"/>
    <x v="2788"/>
    <x v="2"/>
    <x v="462"/>
    <d v="2011-10-03T00:00:00"/>
    <s v="Same Day"/>
    <x v="157"/>
    <s v="Denny Ordway"/>
    <x v="0"/>
    <s v="United States"/>
    <s v="Columbus"/>
    <x v="24"/>
    <n v="43229"/>
    <x v="3"/>
    <s v="OFF-AR-10004010"/>
    <x v="1"/>
    <x v="6"/>
    <s v="Hunt Boston Vacuum Mount KS Pencil Sharpener"/>
    <x v="4029"/>
    <n v="2"/>
    <n v="0.2"/>
    <n v="4.1987999999999985"/>
  </r>
  <r>
    <x v="5600"/>
    <x v="2788"/>
    <x v="2"/>
    <x v="462"/>
    <d v="2011-10-03T00:00:00"/>
    <s v="Same Day"/>
    <x v="157"/>
    <s v="Denny Ordway"/>
    <x v="0"/>
    <s v="United States"/>
    <s v="Columbus"/>
    <x v="24"/>
    <n v="43229"/>
    <x v="3"/>
    <s v="OFF-EN-10004030"/>
    <x v="1"/>
    <x v="12"/>
    <s v="Convenience Packs of Business Envelopes"/>
    <x v="4030"/>
    <n v="5"/>
    <n v="0.2"/>
    <n v="4.8869999999999987"/>
  </r>
  <r>
    <x v="5601"/>
    <x v="2788"/>
    <x v="2"/>
    <x v="462"/>
    <d v="2011-10-03T00:00:00"/>
    <s v="Same Day"/>
    <x v="157"/>
    <s v="Denny Ordway"/>
    <x v="0"/>
    <s v="United States"/>
    <s v="Columbus"/>
    <x v="24"/>
    <n v="43229"/>
    <x v="3"/>
    <s v="TEC-AC-10003023"/>
    <x v="2"/>
    <x v="11"/>
    <s v="Logitech G105 Gaming Keyboard"/>
    <x v="4031"/>
    <n v="3"/>
    <n v="0.2"/>
    <n v="-3.5622000000000043"/>
  </r>
  <r>
    <x v="5602"/>
    <x v="2789"/>
    <x v="0"/>
    <x v="278"/>
    <d v="2013-08-30T00:00:00"/>
    <s v="Second Class"/>
    <x v="422"/>
    <s v="Todd Boyes"/>
    <x v="1"/>
    <s v="United States"/>
    <s v="Houston"/>
    <x v="5"/>
    <n v="77041"/>
    <x v="2"/>
    <s v="OFF-ST-10003572"/>
    <x v="1"/>
    <x v="4"/>
    <s v="Portfile Personal File Boxes"/>
    <x v="1831"/>
    <n v="1"/>
    <n v="0.2"/>
    <n v="1.0620000000000003"/>
  </r>
  <r>
    <x v="5603"/>
    <x v="2789"/>
    <x v="0"/>
    <x v="278"/>
    <d v="2013-08-30T00:00:00"/>
    <s v="Second Class"/>
    <x v="422"/>
    <s v="Todd Boyes"/>
    <x v="1"/>
    <s v="United States"/>
    <s v="Houston"/>
    <x v="5"/>
    <n v="77041"/>
    <x v="2"/>
    <s v="OFF-PA-10004353"/>
    <x v="1"/>
    <x v="10"/>
    <s v="Southworth 25% Cotton Premium Laser Paper and Envelopes"/>
    <x v="2020"/>
    <n v="5"/>
    <n v="0.2"/>
    <n v="27.972000000000001"/>
  </r>
  <r>
    <x v="5604"/>
    <x v="2790"/>
    <x v="1"/>
    <x v="155"/>
    <d v="2012-12-07T00:00:00"/>
    <s v="Standard Class"/>
    <x v="510"/>
    <s v="Bill Stewart"/>
    <x v="1"/>
    <s v="United States"/>
    <s v="New York City"/>
    <x v="15"/>
    <n v="10011"/>
    <x v="3"/>
    <s v="OFF-BI-10003718"/>
    <x v="1"/>
    <x v="8"/>
    <s v="GBC Therma-A-Bind 250T Electric Binding System"/>
    <x v="3455"/>
    <n v="6"/>
    <n v="0.2"/>
    <n v="206.62319999999997"/>
  </r>
  <r>
    <x v="5605"/>
    <x v="2791"/>
    <x v="0"/>
    <x v="873"/>
    <d v="2013-09-26T00:00:00"/>
    <s v="Standard Class"/>
    <x v="524"/>
    <s v="Filia McAdams"/>
    <x v="1"/>
    <s v="United States"/>
    <s v="Greensboro"/>
    <x v="3"/>
    <n v="27405"/>
    <x v="0"/>
    <s v="FUR-FU-10001546"/>
    <x v="0"/>
    <x v="5"/>
    <s v="Dana Swing-Arm Lamps"/>
    <x v="1232"/>
    <n v="2"/>
    <n v="0.2"/>
    <n v="1.0679999999999996"/>
  </r>
  <r>
    <x v="5606"/>
    <x v="2791"/>
    <x v="0"/>
    <x v="873"/>
    <d v="2013-09-26T00:00:00"/>
    <s v="Standard Class"/>
    <x v="524"/>
    <s v="Filia McAdams"/>
    <x v="1"/>
    <s v="United States"/>
    <s v="Greensboro"/>
    <x v="3"/>
    <n v="27405"/>
    <x v="0"/>
    <s v="FUR-CH-10002880"/>
    <x v="0"/>
    <x v="1"/>
    <s v="Global High-Back Leather Tilter, Burgundy"/>
    <x v="4032"/>
    <n v="1"/>
    <n v="0.2"/>
    <n v="-11.069100000000006"/>
  </r>
  <r>
    <x v="5607"/>
    <x v="2792"/>
    <x v="3"/>
    <x v="613"/>
    <d v="2014-04-01T00:00:00"/>
    <s v="Standard Class"/>
    <x v="252"/>
    <s v="John Lee"/>
    <x v="0"/>
    <s v="United States"/>
    <s v="New York City"/>
    <x v="15"/>
    <n v="10024"/>
    <x v="3"/>
    <s v="OFF-AR-10001547"/>
    <x v="1"/>
    <x v="6"/>
    <s v="Newell 311"/>
    <x v="4033"/>
    <n v="5"/>
    <n v="0"/>
    <n v="2.9835000000000003"/>
  </r>
  <r>
    <x v="5608"/>
    <x v="2793"/>
    <x v="1"/>
    <x v="401"/>
    <d v="2012-12-11T00:00:00"/>
    <s v="Standard Class"/>
    <x v="578"/>
    <s v="Art Ferguson"/>
    <x v="0"/>
    <s v="United States"/>
    <s v="San Francisco"/>
    <x v="1"/>
    <n v="94109"/>
    <x v="1"/>
    <s v="OFF-AP-10001626"/>
    <x v="1"/>
    <x v="9"/>
    <s v="Commercial WindTunnel Clean Air Upright Vacuum, Replacement Belts, Filtration Bags"/>
    <x v="4034"/>
    <n v="2"/>
    <n v="0"/>
    <n v="2.0228000000000002"/>
  </r>
  <r>
    <x v="5609"/>
    <x v="2794"/>
    <x v="3"/>
    <x v="515"/>
    <d v="2014-09-06T00:00:00"/>
    <s v="Standard Class"/>
    <x v="767"/>
    <s v="Barry Gonzalez"/>
    <x v="0"/>
    <s v="United States"/>
    <s v="Monroe"/>
    <x v="28"/>
    <n v="71203"/>
    <x v="0"/>
    <s v="TEC-AC-10003033"/>
    <x v="2"/>
    <x v="11"/>
    <s v="Plantronics CS510 - Over-the-Head monaural Wireless Headset System"/>
    <x v="3042"/>
    <n v="2"/>
    <n v="0"/>
    <n v="217.76699999999994"/>
  </r>
  <r>
    <x v="5610"/>
    <x v="2795"/>
    <x v="1"/>
    <x v="348"/>
    <d v="2012-10-07T00:00:00"/>
    <s v="First Class"/>
    <x v="93"/>
    <s v="Maria Bertelson"/>
    <x v="0"/>
    <s v="United States"/>
    <s v="Cincinnati"/>
    <x v="24"/>
    <n v="45231"/>
    <x v="3"/>
    <s v="TEC-AC-10002323"/>
    <x v="2"/>
    <x v="11"/>
    <s v="SanDisk Ultra 32 GB MicroSDHC Class 10 Memory Card"/>
    <x v="4035"/>
    <n v="3"/>
    <n v="0.2"/>
    <n v="-4.6409999999999982"/>
  </r>
  <r>
    <x v="5611"/>
    <x v="2796"/>
    <x v="3"/>
    <x v="238"/>
    <d v="2014-08-23T00:00:00"/>
    <s v="Standard Class"/>
    <x v="304"/>
    <s v="Helen Wasserman"/>
    <x v="1"/>
    <s v="United States"/>
    <s v="Seattle"/>
    <x v="4"/>
    <n v="98105"/>
    <x v="1"/>
    <s v="TEC-AC-10002049"/>
    <x v="2"/>
    <x v="11"/>
    <s v="Plantronics Savi W720 Multi-Device Wireless Headset System"/>
    <x v="4036"/>
    <n v="2"/>
    <n v="0"/>
    <n v="371.31600000000003"/>
  </r>
  <r>
    <x v="5612"/>
    <x v="2796"/>
    <x v="3"/>
    <x v="238"/>
    <d v="2014-08-23T00:00:00"/>
    <s v="Standard Class"/>
    <x v="304"/>
    <s v="Helen Wasserman"/>
    <x v="1"/>
    <s v="United States"/>
    <s v="Seattle"/>
    <x v="4"/>
    <n v="98105"/>
    <x v="1"/>
    <s v="TEC-AC-10002253"/>
    <x v="2"/>
    <x v="11"/>
    <s v="Imation Bio 8GB USB Flash Drive Imation Corp"/>
    <x v="4037"/>
    <n v="9"/>
    <n v="0"/>
    <n v="224.42400000000006"/>
  </r>
  <r>
    <x v="5613"/>
    <x v="2797"/>
    <x v="0"/>
    <x v="1056"/>
    <d v="2013-02-07T00:00:00"/>
    <s v="Standard Class"/>
    <x v="455"/>
    <s v="Adrian Barton"/>
    <x v="0"/>
    <s v="United States"/>
    <s v="New York City"/>
    <x v="15"/>
    <n v="10011"/>
    <x v="3"/>
    <s v="OFF-ST-10003994"/>
    <x v="1"/>
    <x v="4"/>
    <s v="Belkin 19&quot; Center-Weighted Shelf, Gray"/>
    <x v="4038"/>
    <n v="2"/>
    <n v="0"/>
    <n v="5.8979999999999961"/>
  </r>
  <r>
    <x v="5614"/>
    <x v="2798"/>
    <x v="0"/>
    <x v="828"/>
    <d v="2013-08-28T00:00:00"/>
    <s v="Standard Class"/>
    <x v="687"/>
    <s v="Jennifer Patt"/>
    <x v="1"/>
    <s v="United States"/>
    <s v="New York City"/>
    <x v="15"/>
    <n v="10035"/>
    <x v="3"/>
    <s v="OFF-AR-10002399"/>
    <x v="1"/>
    <x v="6"/>
    <s v="Dixon Prang Watercolor Pencils, 10-Color Set with Brush"/>
    <x v="4039"/>
    <n v="5"/>
    <n v="0"/>
    <n v="8.7330000000000005"/>
  </r>
  <r>
    <x v="5615"/>
    <x v="2798"/>
    <x v="0"/>
    <x v="828"/>
    <d v="2013-08-28T00:00:00"/>
    <s v="Standard Class"/>
    <x v="687"/>
    <s v="Jennifer Patt"/>
    <x v="1"/>
    <s v="United States"/>
    <s v="New York City"/>
    <x v="15"/>
    <n v="10035"/>
    <x v="3"/>
    <s v="OFF-AP-10002118"/>
    <x v="1"/>
    <x v="9"/>
    <s v="1.7 Cubic Foot Compact &quot;Cube&quot; Office Refrigerators"/>
    <x v="4040"/>
    <n v="5"/>
    <n v="0"/>
    <n v="281.01600000000008"/>
  </r>
  <r>
    <x v="5616"/>
    <x v="2798"/>
    <x v="0"/>
    <x v="828"/>
    <d v="2013-08-28T00:00:00"/>
    <s v="Standard Class"/>
    <x v="687"/>
    <s v="Jennifer Patt"/>
    <x v="1"/>
    <s v="United States"/>
    <s v="New York City"/>
    <x v="15"/>
    <n v="10035"/>
    <x v="3"/>
    <s v="OFF-AR-10001954"/>
    <x v="1"/>
    <x v="6"/>
    <s v="Newell 331"/>
    <x v="1624"/>
    <n v="6"/>
    <n v="0"/>
    <n v="7.9218000000000002"/>
  </r>
  <r>
    <x v="5617"/>
    <x v="2799"/>
    <x v="3"/>
    <x v="160"/>
    <d v="2014-07-05T00:00:00"/>
    <s v="Standard Class"/>
    <x v="1"/>
    <s v="Darrin Van Huff"/>
    <x v="1"/>
    <s v="United States"/>
    <s v="Memphis"/>
    <x v="18"/>
    <n v="38109"/>
    <x v="0"/>
    <s v="FUR-FU-10001591"/>
    <x v="0"/>
    <x v="5"/>
    <s v="Advantus Panel Wall Certificate Holder - 8.5x11"/>
    <x v="3947"/>
    <n v="2"/>
    <n v="0.2"/>
    <n v="5.3680000000000012"/>
  </r>
  <r>
    <x v="5618"/>
    <x v="2800"/>
    <x v="1"/>
    <x v="227"/>
    <d v="2012-09-21T00:00:00"/>
    <s v="First Class"/>
    <x v="496"/>
    <s v="Charlotte Melton"/>
    <x v="0"/>
    <s v="United States"/>
    <s v="San Diego"/>
    <x v="1"/>
    <n v="92105"/>
    <x v="1"/>
    <s v="OFF-ST-10004186"/>
    <x v="1"/>
    <x v="4"/>
    <s v="Stur-D-Stor Shelving, Vertical 5-Shelf: 72&quot;H x 36&quot;W x 18 1/2&quot;D"/>
    <x v="2337"/>
    <n v="4"/>
    <n v="0"/>
    <n v="8.8783999999999992"/>
  </r>
  <r>
    <x v="5619"/>
    <x v="2801"/>
    <x v="0"/>
    <x v="477"/>
    <d v="2013-10-01T00:00:00"/>
    <s v="Standard Class"/>
    <x v="281"/>
    <s v="Steve Chapman"/>
    <x v="1"/>
    <s v="United States"/>
    <s v="La Crosse"/>
    <x v="6"/>
    <n v="54601"/>
    <x v="2"/>
    <s v="TEC-AC-10001908"/>
    <x v="2"/>
    <x v="11"/>
    <s v="Logitech Wireless Headset h800"/>
    <x v="4041"/>
    <n v="5"/>
    <n v="0"/>
    <n v="174.98249999999999"/>
  </r>
  <r>
    <x v="5620"/>
    <x v="2801"/>
    <x v="0"/>
    <x v="477"/>
    <d v="2013-10-01T00:00:00"/>
    <s v="Standard Class"/>
    <x v="281"/>
    <s v="Steve Chapman"/>
    <x v="1"/>
    <s v="United States"/>
    <s v="La Crosse"/>
    <x v="6"/>
    <n v="54601"/>
    <x v="2"/>
    <s v="OFF-AR-10000817"/>
    <x v="1"/>
    <x v="6"/>
    <s v="Manco Dry-Lighter Erasable Highlighter"/>
    <x v="4042"/>
    <n v="1"/>
    <n v="0"/>
    <n v="1.0335999999999999"/>
  </r>
  <r>
    <x v="5621"/>
    <x v="2801"/>
    <x v="0"/>
    <x v="477"/>
    <d v="2013-10-01T00:00:00"/>
    <s v="Standard Class"/>
    <x v="281"/>
    <s v="Steve Chapman"/>
    <x v="1"/>
    <s v="United States"/>
    <s v="La Crosse"/>
    <x v="6"/>
    <n v="54601"/>
    <x v="2"/>
    <s v="FUR-CH-10004218"/>
    <x v="0"/>
    <x v="1"/>
    <s v="Global Fabric Manager's Chair, Dark Gray"/>
    <x v="4043"/>
    <n v="2"/>
    <n v="0"/>
    <n v="50.490000000000009"/>
  </r>
  <r>
    <x v="5622"/>
    <x v="2801"/>
    <x v="0"/>
    <x v="477"/>
    <d v="2013-10-01T00:00:00"/>
    <s v="Standard Class"/>
    <x v="281"/>
    <s v="Steve Chapman"/>
    <x v="1"/>
    <s v="United States"/>
    <s v="La Crosse"/>
    <x v="6"/>
    <n v="54601"/>
    <x v="2"/>
    <s v="FUR-FU-10000755"/>
    <x v="0"/>
    <x v="5"/>
    <s v="Eldon Expressions Mahogany Wood Desk Collection"/>
    <x v="4044"/>
    <n v="11"/>
    <n v="0"/>
    <n v="17.160000000000004"/>
  </r>
  <r>
    <x v="5623"/>
    <x v="2802"/>
    <x v="0"/>
    <x v="1057"/>
    <d v="2013-10-29T00:00:00"/>
    <s v="Second Class"/>
    <x v="100"/>
    <s v="Victoria Wilson"/>
    <x v="1"/>
    <s v="United States"/>
    <s v="Los Angeles"/>
    <x v="1"/>
    <n v="90032"/>
    <x v="1"/>
    <s v="TEC-AC-10003063"/>
    <x v="2"/>
    <x v="11"/>
    <s v="Micro Innovations USB RF Wireless Keyboard with Mouse"/>
    <x v="1506"/>
    <n v="4"/>
    <n v="0"/>
    <n v="21"/>
  </r>
  <r>
    <x v="5624"/>
    <x v="2802"/>
    <x v="0"/>
    <x v="1057"/>
    <d v="2013-10-29T00:00:00"/>
    <s v="Second Class"/>
    <x v="100"/>
    <s v="Victoria Wilson"/>
    <x v="1"/>
    <s v="United States"/>
    <s v="Los Angeles"/>
    <x v="1"/>
    <n v="90032"/>
    <x v="1"/>
    <s v="TEC-AC-10002637"/>
    <x v="2"/>
    <x v="11"/>
    <s v="Logitech VX Revolution Cordless Laser Mouse for Notebooks (Black)"/>
    <x v="2684"/>
    <n v="2"/>
    <n v="0"/>
    <n v="21.598799999999983"/>
  </r>
  <r>
    <x v="5625"/>
    <x v="2803"/>
    <x v="2"/>
    <x v="411"/>
    <d v="2011-10-01T00:00:00"/>
    <s v="Second Class"/>
    <x v="452"/>
    <s v="Paul Prost"/>
    <x v="2"/>
    <s v="United States"/>
    <s v="Seattle"/>
    <x v="4"/>
    <n v="98115"/>
    <x v="1"/>
    <s v="FUR-FU-10001706"/>
    <x v="0"/>
    <x v="5"/>
    <s v="Longer-Life Soft White Bulbs"/>
    <x v="51"/>
    <n v="2"/>
    <n v="0"/>
    <n v="2.9567999999999999"/>
  </r>
  <r>
    <x v="5626"/>
    <x v="2803"/>
    <x v="2"/>
    <x v="411"/>
    <d v="2011-10-01T00:00:00"/>
    <s v="Second Class"/>
    <x v="452"/>
    <s v="Paul Prost"/>
    <x v="2"/>
    <s v="United States"/>
    <s v="Seattle"/>
    <x v="4"/>
    <n v="98115"/>
    <x v="1"/>
    <s v="FUR-TA-10002958"/>
    <x v="0"/>
    <x v="3"/>
    <s v="Bevis Oval Conference Table, Walnut"/>
    <x v="4045"/>
    <n v="9"/>
    <n v="0"/>
    <n v="399.29939999999976"/>
  </r>
  <r>
    <x v="5627"/>
    <x v="2804"/>
    <x v="3"/>
    <x v="335"/>
    <d v="2014-07-02T00:00:00"/>
    <s v="Standard Class"/>
    <x v="112"/>
    <s v="Dan Reichenbach"/>
    <x v="1"/>
    <s v="United States"/>
    <s v="Miami"/>
    <x v="2"/>
    <n v="33180"/>
    <x v="0"/>
    <s v="OFF-LA-10004689"/>
    <x v="1"/>
    <x v="2"/>
    <s v="Avery 512"/>
    <x v="853"/>
    <n v="6"/>
    <n v="0.2"/>
    <n v="4.6818000000000008"/>
  </r>
  <r>
    <x v="5628"/>
    <x v="2804"/>
    <x v="3"/>
    <x v="335"/>
    <d v="2014-07-02T00:00:00"/>
    <s v="Standard Class"/>
    <x v="112"/>
    <s v="Dan Reichenbach"/>
    <x v="1"/>
    <s v="United States"/>
    <s v="Miami"/>
    <x v="2"/>
    <n v="33180"/>
    <x v="0"/>
    <s v="FUR-CH-10001545"/>
    <x v="0"/>
    <x v="1"/>
    <s v="Hon Comfortask Task/Swivel Chairs"/>
    <x v="4046"/>
    <n v="3"/>
    <n v="0.2"/>
    <n v="-13.677599999999998"/>
  </r>
  <r>
    <x v="5629"/>
    <x v="2805"/>
    <x v="0"/>
    <x v="1036"/>
    <d v="2013-08-24T00:00:00"/>
    <s v="Second Class"/>
    <x v="46"/>
    <s v="Rick Bensley"/>
    <x v="2"/>
    <s v="United States"/>
    <s v="Philadelphia"/>
    <x v="9"/>
    <n v="19143"/>
    <x v="3"/>
    <s v="FUR-TA-10002530"/>
    <x v="0"/>
    <x v="3"/>
    <s v="Iceberg OfficeWorks 42&quot; Round Tables"/>
    <x v="4047"/>
    <n v="9"/>
    <n v="0.4"/>
    <n v="-339.7050000000001"/>
  </r>
  <r>
    <x v="5630"/>
    <x v="2806"/>
    <x v="2"/>
    <x v="1058"/>
    <d v="2011-02-16T00:00:00"/>
    <s v="Standard Class"/>
    <x v="173"/>
    <s v="Natalie Fritzler"/>
    <x v="0"/>
    <s v="United States"/>
    <s v="Chesapeake"/>
    <x v="17"/>
    <n v="23320"/>
    <x v="0"/>
    <s v="TEC-AC-10001432"/>
    <x v="2"/>
    <x v="11"/>
    <s v="Enermax Aurora Lite Keyboard"/>
    <x v="4048"/>
    <n v="3"/>
    <n v="0"/>
    <n v="103.15800000000003"/>
  </r>
  <r>
    <x v="5631"/>
    <x v="2806"/>
    <x v="2"/>
    <x v="1058"/>
    <d v="2011-02-16T00:00:00"/>
    <s v="Standard Class"/>
    <x v="173"/>
    <s v="Natalie Fritzler"/>
    <x v="0"/>
    <s v="United States"/>
    <s v="Chesapeake"/>
    <x v="17"/>
    <n v="23320"/>
    <x v="0"/>
    <s v="FUR-TA-10003715"/>
    <x v="0"/>
    <x v="3"/>
    <s v="Hon 2111 Invitation Series Corner Table"/>
    <x v="4049"/>
    <n v="6"/>
    <n v="0"/>
    <n v="75.37319999999994"/>
  </r>
  <r>
    <x v="5632"/>
    <x v="2806"/>
    <x v="2"/>
    <x v="1058"/>
    <d v="2011-02-16T00:00:00"/>
    <s v="Standard Class"/>
    <x v="173"/>
    <s v="Natalie Fritzler"/>
    <x v="0"/>
    <s v="United States"/>
    <s v="Chesapeake"/>
    <x v="17"/>
    <n v="23320"/>
    <x v="0"/>
    <s v="OFF-BI-10003291"/>
    <x v="1"/>
    <x v="8"/>
    <s v="Wilson Jones Leather-Like Binders with DublLock Round Rings"/>
    <x v="45"/>
    <n v="2"/>
    <n v="0"/>
    <n v="8.2061999999999991"/>
  </r>
  <r>
    <x v="5633"/>
    <x v="2807"/>
    <x v="0"/>
    <x v="713"/>
    <d v="2013-09-29T00:00:00"/>
    <s v="Second Class"/>
    <x v="615"/>
    <s v="Clay Rozendal"/>
    <x v="2"/>
    <s v="United States"/>
    <s v="New York City"/>
    <x v="15"/>
    <n v="10009"/>
    <x v="3"/>
    <s v="OFF-BI-10004187"/>
    <x v="1"/>
    <x v="8"/>
    <s v="Staples"/>
    <x v="3330"/>
    <n v="7"/>
    <n v="0.2"/>
    <n v="3.6847999999999987"/>
  </r>
  <r>
    <x v="5634"/>
    <x v="2808"/>
    <x v="1"/>
    <x v="901"/>
    <d v="2012-12-06T00:00:00"/>
    <s v="First Class"/>
    <x v="711"/>
    <s v="Stephanie Ulpright"/>
    <x v="2"/>
    <s v="United States"/>
    <s v="Ann Arbor"/>
    <x v="12"/>
    <n v="48104"/>
    <x v="2"/>
    <s v="OFF-BI-10000666"/>
    <x v="1"/>
    <x v="8"/>
    <s v="Surelock Post Binders"/>
    <x v="4050"/>
    <n v="5"/>
    <n v="0"/>
    <n v="76.399999999999991"/>
  </r>
  <r>
    <x v="5635"/>
    <x v="2809"/>
    <x v="3"/>
    <x v="213"/>
    <d v="2014-09-09T00:00:00"/>
    <s v="Standard Class"/>
    <x v="337"/>
    <s v="Sample Company A"/>
    <x v="2"/>
    <s v="United States"/>
    <s v="La Mesa"/>
    <x v="1"/>
    <n v="91941"/>
    <x v="1"/>
    <s v="OFF-BI-10002225"/>
    <x v="1"/>
    <x v="8"/>
    <s v="Square Ring Data Binders, Rigid 75 Pt. Covers, 11&quot; x 14-7/8&quot;"/>
    <x v="4051"/>
    <n v="5"/>
    <n v="0.2"/>
    <n v="28.896000000000001"/>
  </r>
  <r>
    <x v="5636"/>
    <x v="2809"/>
    <x v="3"/>
    <x v="213"/>
    <d v="2014-09-09T00:00:00"/>
    <s v="Standard Class"/>
    <x v="337"/>
    <s v="Sample Company A"/>
    <x v="2"/>
    <s v="United States"/>
    <s v="La Mesa"/>
    <x v="1"/>
    <n v="91941"/>
    <x v="1"/>
    <s v="TEC-AC-10000474"/>
    <x v="2"/>
    <x v="11"/>
    <s v="Kensington Expert Mouse Optical USB Trackball for PC or Mac"/>
    <x v="4052"/>
    <n v="3"/>
    <n v="0"/>
    <n v="85.490999999999957"/>
  </r>
  <r>
    <x v="5637"/>
    <x v="2810"/>
    <x v="3"/>
    <x v="606"/>
    <d v="2014-04-03T00:00:00"/>
    <s v="Standard Class"/>
    <x v="614"/>
    <s v="Michelle Lonsdale"/>
    <x v="1"/>
    <s v="United States"/>
    <s v="Dearborn"/>
    <x v="12"/>
    <n v="48126"/>
    <x v="2"/>
    <s v="FUR-FU-10004245"/>
    <x v="0"/>
    <x v="5"/>
    <s v="Career Cubicle Clock, 8 1/4&quot;, Black"/>
    <x v="4053"/>
    <n v="3"/>
    <n v="0"/>
    <n v="23.119199999999999"/>
  </r>
  <r>
    <x v="5638"/>
    <x v="2811"/>
    <x v="2"/>
    <x v="1059"/>
    <d v="2011-12-27T00:00:00"/>
    <s v="Standard Class"/>
    <x v="306"/>
    <s v="Gary McGarr"/>
    <x v="0"/>
    <s v="United States"/>
    <s v="San Diego"/>
    <x v="1"/>
    <n v="92024"/>
    <x v="1"/>
    <s v="FUR-CH-10004287"/>
    <x v="0"/>
    <x v="1"/>
    <s v="SAFCO Arco Folding Chair"/>
    <x v="3694"/>
    <n v="6"/>
    <n v="0.2"/>
    <n v="149.14799999999991"/>
  </r>
  <r>
    <x v="5639"/>
    <x v="2811"/>
    <x v="2"/>
    <x v="1059"/>
    <d v="2011-12-27T00:00:00"/>
    <s v="Standard Class"/>
    <x v="306"/>
    <s v="Gary McGarr"/>
    <x v="0"/>
    <s v="United States"/>
    <s v="San Diego"/>
    <x v="1"/>
    <n v="92024"/>
    <x v="1"/>
    <s v="FUR-CH-10000595"/>
    <x v="0"/>
    <x v="1"/>
    <s v="Safco Contoured Stacking Chairs"/>
    <x v="3146"/>
    <n v="3"/>
    <n v="0.2"/>
    <n v="35.759999999999962"/>
  </r>
  <r>
    <x v="5640"/>
    <x v="2812"/>
    <x v="2"/>
    <x v="865"/>
    <d v="2011-09-28T00:00:00"/>
    <s v="Standard Class"/>
    <x v="82"/>
    <s v="Jim Kriz"/>
    <x v="2"/>
    <s v="United States"/>
    <s v="Lakewood"/>
    <x v="24"/>
    <n v="44107"/>
    <x v="3"/>
    <s v="OFF-PA-10003063"/>
    <x v="1"/>
    <x v="10"/>
    <s v="EcoTones Memo Sheets"/>
    <x v="4054"/>
    <n v="9"/>
    <n v="0.2"/>
    <n v="10.080000000000002"/>
  </r>
  <r>
    <x v="5641"/>
    <x v="2813"/>
    <x v="3"/>
    <x v="459"/>
    <d v="2014-04-06T00:00:00"/>
    <s v="First Class"/>
    <x v="401"/>
    <s v="Alyssa Tate"/>
    <x v="2"/>
    <s v="United States"/>
    <s v="Meriden"/>
    <x v="29"/>
    <n v="6450"/>
    <x v="3"/>
    <s v="OFF-AR-10000246"/>
    <x v="1"/>
    <x v="6"/>
    <s v="Newell 318"/>
    <x v="1760"/>
    <n v="4"/>
    <n v="0"/>
    <n v="2.8911999999999995"/>
  </r>
  <r>
    <x v="5642"/>
    <x v="2814"/>
    <x v="0"/>
    <x v="178"/>
    <d v="2013-04-06T00:00:00"/>
    <s v="Second Class"/>
    <x v="626"/>
    <s v="Daniel Byrd"/>
    <x v="2"/>
    <s v="United States"/>
    <s v="Columbus"/>
    <x v="32"/>
    <n v="31907"/>
    <x v="0"/>
    <s v="FUR-FU-10003274"/>
    <x v="0"/>
    <x v="5"/>
    <s v="Regeneration Desk Collection"/>
    <x v="991"/>
    <n v="4"/>
    <n v="0"/>
    <n v="3.0976000000000004"/>
  </r>
  <r>
    <x v="5643"/>
    <x v="2815"/>
    <x v="1"/>
    <x v="1060"/>
    <d v="2012-05-20T00:00:00"/>
    <s v="Second Class"/>
    <x v="706"/>
    <s v="Anna Häberlin"/>
    <x v="1"/>
    <s v="United States"/>
    <s v="Roswell"/>
    <x v="32"/>
    <n v="30076"/>
    <x v="0"/>
    <s v="OFF-EN-10004147"/>
    <x v="1"/>
    <x v="12"/>
    <s v="Wausau Papers Astrobrights Colored Envelopes"/>
    <x v="1465"/>
    <n v="3"/>
    <n v="0"/>
    <n v="8.7906000000000013"/>
  </r>
  <r>
    <x v="5644"/>
    <x v="2816"/>
    <x v="3"/>
    <x v="721"/>
    <d v="2014-03-27T00:00:00"/>
    <s v="First Class"/>
    <x v="319"/>
    <s v="Sanjit Jacobs"/>
    <x v="2"/>
    <s v="United States"/>
    <s v="Seattle"/>
    <x v="4"/>
    <n v="98105"/>
    <x v="1"/>
    <s v="OFF-BI-10002103"/>
    <x v="1"/>
    <x v="8"/>
    <s v="Cardinal Slant-D Ring Binder, Heavy Gauge Vinyl"/>
    <x v="1601"/>
    <n v="5"/>
    <n v="0.2"/>
    <n v="11.296999999999999"/>
  </r>
  <r>
    <x v="5645"/>
    <x v="2817"/>
    <x v="3"/>
    <x v="349"/>
    <d v="2014-04-20T00:00:00"/>
    <s v="Standard Class"/>
    <x v="447"/>
    <s v="Harry Marie"/>
    <x v="1"/>
    <s v="United States"/>
    <s v="Morristown"/>
    <x v="30"/>
    <n v="7960"/>
    <x v="3"/>
    <s v="FUR-FU-10004018"/>
    <x v="0"/>
    <x v="5"/>
    <s v="Tensor Computer Mounted Lamp"/>
    <x v="4055"/>
    <n v="5"/>
    <n v="0"/>
    <n v="20.101500000000001"/>
  </r>
  <r>
    <x v="5646"/>
    <x v="2818"/>
    <x v="1"/>
    <x v="1038"/>
    <d v="2012-01-09T00:00:00"/>
    <s v="Standard Class"/>
    <x v="122"/>
    <s v="Andrew Gjertsen"/>
    <x v="1"/>
    <s v="United States"/>
    <s v="Alexandria"/>
    <x v="17"/>
    <n v="22304"/>
    <x v="0"/>
    <s v="FUR-FU-10001473"/>
    <x v="0"/>
    <x v="5"/>
    <s v="DAX Wood Document Frame"/>
    <x v="4056"/>
    <n v="14"/>
    <n v="0"/>
    <n v="69.199200000000005"/>
  </r>
  <r>
    <x v="5647"/>
    <x v="2819"/>
    <x v="3"/>
    <x v="808"/>
    <d v="2014-11-08T00:00:00"/>
    <s v="Standard Class"/>
    <x v="677"/>
    <s v="Joy Bell-"/>
    <x v="0"/>
    <s v="United States"/>
    <s v="Salt Lake City"/>
    <x v="7"/>
    <n v="84106"/>
    <x v="1"/>
    <s v="OFF-PA-10001800"/>
    <x v="1"/>
    <x v="10"/>
    <s v="Xerox 220"/>
    <x v="541"/>
    <n v="3"/>
    <n v="0"/>
    <n v="9.3312000000000008"/>
  </r>
  <r>
    <x v="5648"/>
    <x v="2820"/>
    <x v="3"/>
    <x v="729"/>
    <d v="2014-07-20T00:00:00"/>
    <s v="Second Class"/>
    <x v="295"/>
    <s v="Anthony Johnson"/>
    <x v="1"/>
    <s v="United States"/>
    <s v="Apple Valley"/>
    <x v="1"/>
    <n v="92307"/>
    <x v="1"/>
    <s v="OFF-PA-10004609"/>
    <x v="1"/>
    <x v="10"/>
    <s v="Xerox 221"/>
    <x v="56"/>
    <n v="5"/>
    <n v="0"/>
    <n v="15.552000000000001"/>
  </r>
  <r>
    <x v="5649"/>
    <x v="2820"/>
    <x v="3"/>
    <x v="729"/>
    <d v="2014-07-20T00:00:00"/>
    <s v="Second Class"/>
    <x v="295"/>
    <s v="Anthony Johnson"/>
    <x v="1"/>
    <s v="United States"/>
    <s v="Apple Valley"/>
    <x v="1"/>
    <n v="92307"/>
    <x v="1"/>
    <s v="OFF-EN-10002592"/>
    <x v="1"/>
    <x v="12"/>
    <s v="Peel &amp; Seel Recycled Catalog Envelopes, Brown"/>
    <x v="4057"/>
    <n v="5"/>
    <n v="0"/>
    <n v="28.95"/>
  </r>
  <r>
    <x v="5650"/>
    <x v="2820"/>
    <x v="3"/>
    <x v="729"/>
    <d v="2014-07-20T00:00:00"/>
    <s v="Second Class"/>
    <x v="295"/>
    <s v="Anthony Johnson"/>
    <x v="1"/>
    <s v="United States"/>
    <s v="Apple Valley"/>
    <x v="1"/>
    <n v="92307"/>
    <x v="1"/>
    <s v="OFF-ST-10002957"/>
    <x v="1"/>
    <x v="4"/>
    <s v="Sterilite Show Offs Storage Containers"/>
    <x v="232"/>
    <n v="2"/>
    <n v="0"/>
    <n v="0"/>
  </r>
  <r>
    <x v="5651"/>
    <x v="2820"/>
    <x v="3"/>
    <x v="729"/>
    <d v="2014-07-20T00:00:00"/>
    <s v="Second Class"/>
    <x v="295"/>
    <s v="Anthony Johnson"/>
    <x v="1"/>
    <s v="United States"/>
    <s v="Apple Valley"/>
    <x v="1"/>
    <n v="92307"/>
    <x v="1"/>
    <s v="FUR-BO-10002613"/>
    <x v="0"/>
    <x v="0"/>
    <s v="Atlantic Metals Mobile 4-Shelf Bookcases, Custom Colors"/>
    <x v="4058"/>
    <n v="5"/>
    <n v="0.15"/>
    <n v="210.73499999999993"/>
  </r>
  <r>
    <x v="5652"/>
    <x v="2821"/>
    <x v="3"/>
    <x v="833"/>
    <d v="2014-10-12T00:00:00"/>
    <s v="Standard Class"/>
    <x v="152"/>
    <s v="Muhammed MacIntyre"/>
    <x v="1"/>
    <s v="United States"/>
    <s v="New York City"/>
    <x v="15"/>
    <n v="10009"/>
    <x v="3"/>
    <s v="OFF-PA-10001033"/>
    <x v="1"/>
    <x v="10"/>
    <s v="Xerox 1893"/>
    <x v="1018"/>
    <n v="1"/>
    <n v="0"/>
    <n v="20.085100000000001"/>
  </r>
  <r>
    <x v="5653"/>
    <x v="2822"/>
    <x v="2"/>
    <x v="130"/>
    <d v="2011-11-11T00:00:00"/>
    <s v="Standard Class"/>
    <x v="260"/>
    <s v="Tiffany House"/>
    <x v="1"/>
    <s v="United States"/>
    <s v="Long Beach"/>
    <x v="1"/>
    <n v="90805"/>
    <x v="1"/>
    <s v="OFF-AR-10000940"/>
    <x v="1"/>
    <x v="6"/>
    <s v="Newell 343"/>
    <x v="4059"/>
    <n v="1"/>
    <n v="0"/>
    <n v="0.79380000000000006"/>
  </r>
  <r>
    <x v="5654"/>
    <x v="2823"/>
    <x v="0"/>
    <x v="122"/>
    <d v="2013-12-22T00:00:00"/>
    <s v="First Class"/>
    <x v="571"/>
    <s v="Adrian Hane"/>
    <x v="2"/>
    <s v="United States"/>
    <s v="Salem"/>
    <x v="21"/>
    <n v="97301"/>
    <x v="1"/>
    <s v="OFF-BI-10001670"/>
    <x v="1"/>
    <x v="8"/>
    <s v="Vinyl Sectional Post Binders"/>
    <x v="4060"/>
    <n v="4"/>
    <n v="0.7"/>
    <n v="-30.159999999999997"/>
  </r>
  <r>
    <x v="5655"/>
    <x v="2823"/>
    <x v="0"/>
    <x v="122"/>
    <d v="2013-12-22T00:00:00"/>
    <s v="First Class"/>
    <x v="571"/>
    <s v="Adrian Hane"/>
    <x v="2"/>
    <s v="United States"/>
    <s v="Salem"/>
    <x v="21"/>
    <n v="97301"/>
    <x v="1"/>
    <s v="OFF-AR-10004078"/>
    <x v="1"/>
    <x v="6"/>
    <s v="Newell 312"/>
    <x v="4061"/>
    <n v="4"/>
    <n v="0.2"/>
    <n v="2.3359999999999994"/>
  </r>
  <r>
    <x v="5656"/>
    <x v="2823"/>
    <x v="0"/>
    <x v="122"/>
    <d v="2013-12-22T00:00:00"/>
    <s v="First Class"/>
    <x v="571"/>
    <s v="Adrian Hane"/>
    <x v="2"/>
    <s v="United States"/>
    <s v="Salem"/>
    <x v="21"/>
    <n v="97301"/>
    <x v="1"/>
    <s v="OFF-PA-10003036"/>
    <x v="1"/>
    <x v="10"/>
    <s v="Black Print Carbonless 8 1/2&quot; x 8 1/4&quot; Rapid Memo Book"/>
    <x v="25"/>
    <n v="2"/>
    <n v="0.2"/>
    <n v="3.7855999999999992"/>
  </r>
  <r>
    <x v="5657"/>
    <x v="2823"/>
    <x v="0"/>
    <x v="122"/>
    <d v="2013-12-22T00:00:00"/>
    <s v="First Class"/>
    <x v="571"/>
    <s v="Adrian Hane"/>
    <x v="2"/>
    <s v="United States"/>
    <s v="Salem"/>
    <x v="21"/>
    <n v="97301"/>
    <x v="1"/>
    <s v="TEC-AC-10000991"/>
    <x v="2"/>
    <x v="11"/>
    <s v="Sony Micro Vault Click 8 GB USB 2.0 Flash Drive"/>
    <x v="4062"/>
    <n v="3"/>
    <n v="0.2"/>
    <n v="-8.4581999999999979"/>
  </r>
  <r>
    <x v="5658"/>
    <x v="2823"/>
    <x v="0"/>
    <x v="122"/>
    <d v="2013-12-22T00:00:00"/>
    <s v="First Class"/>
    <x v="571"/>
    <s v="Adrian Hane"/>
    <x v="2"/>
    <s v="United States"/>
    <s v="Salem"/>
    <x v="21"/>
    <n v="97301"/>
    <x v="1"/>
    <s v="FUR-TA-10002530"/>
    <x v="0"/>
    <x v="3"/>
    <s v="Iceberg OfficeWorks 42&quot; Round Tables"/>
    <x v="4063"/>
    <n v="5"/>
    <n v="0.5"/>
    <n v="-264.21500000000003"/>
  </r>
  <r>
    <x v="5659"/>
    <x v="2823"/>
    <x v="0"/>
    <x v="122"/>
    <d v="2013-12-22T00:00:00"/>
    <s v="First Class"/>
    <x v="571"/>
    <s v="Adrian Hane"/>
    <x v="2"/>
    <s v="United States"/>
    <s v="Salem"/>
    <x v="21"/>
    <n v="97301"/>
    <x v="1"/>
    <s v="OFF-LA-10000407"/>
    <x v="1"/>
    <x v="2"/>
    <s v="Avery White Multi-Purpose Labels"/>
    <x v="801"/>
    <n v="4"/>
    <n v="0.2"/>
    <n v="5.1791999999999998"/>
  </r>
  <r>
    <x v="5660"/>
    <x v="2823"/>
    <x v="0"/>
    <x v="122"/>
    <d v="2013-12-22T00:00:00"/>
    <s v="First Class"/>
    <x v="571"/>
    <s v="Adrian Hane"/>
    <x v="2"/>
    <s v="United States"/>
    <s v="Salem"/>
    <x v="21"/>
    <n v="97301"/>
    <x v="1"/>
    <s v="TEC-PH-10004833"/>
    <x v="2"/>
    <x v="7"/>
    <s v="Macally Suction Cup Mount"/>
    <x v="4064"/>
    <n v="3"/>
    <n v="0.2"/>
    <n v="-7.17"/>
  </r>
  <r>
    <x v="5661"/>
    <x v="2824"/>
    <x v="0"/>
    <x v="446"/>
    <d v="2013-10-02T00:00:00"/>
    <s v="Standard Class"/>
    <x v="642"/>
    <s v="Craig Leslie"/>
    <x v="2"/>
    <s v="United States"/>
    <s v="Aurora"/>
    <x v="22"/>
    <n v="80013"/>
    <x v="1"/>
    <s v="FUR-FU-10002671"/>
    <x v="0"/>
    <x v="5"/>
    <s v="Electrix 20W Halogen Replacement Bulb for Zoom-In Desk Lamp"/>
    <x v="4065"/>
    <n v="2"/>
    <n v="0.2"/>
    <n v="7.5039999999999987"/>
  </r>
  <r>
    <x v="5662"/>
    <x v="2824"/>
    <x v="0"/>
    <x v="446"/>
    <d v="2013-10-02T00:00:00"/>
    <s v="Standard Class"/>
    <x v="642"/>
    <s v="Craig Leslie"/>
    <x v="2"/>
    <s v="United States"/>
    <s v="Aurora"/>
    <x v="22"/>
    <n v="80013"/>
    <x v="1"/>
    <s v="OFF-ST-10001370"/>
    <x v="1"/>
    <x v="4"/>
    <s v="Sensible Storage WireTech Storage Systems"/>
    <x v="4066"/>
    <n v="9"/>
    <n v="0.2"/>
    <n v="-95.823000000000079"/>
  </r>
  <r>
    <x v="5663"/>
    <x v="2825"/>
    <x v="0"/>
    <x v="658"/>
    <d v="2013-07-22T00:00:00"/>
    <s v="Same Day"/>
    <x v="684"/>
    <s v="Jason Gross"/>
    <x v="1"/>
    <s v="United States"/>
    <s v="Newark"/>
    <x v="24"/>
    <n v="43055"/>
    <x v="3"/>
    <s v="OFF-AR-10000914"/>
    <x v="1"/>
    <x v="6"/>
    <s v="Boston 16765 Mini Stand Up Battery Pencil Sharpener"/>
    <x v="4067"/>
    <n v="2"/>
    <n v="0.2"/>
    <n v="1.3992000000000013"/>
  </r>
  <r>
    <x v="5664"/>
    <x v="2825"/>
    <x v="0"/>
    <x v="658"/>
    <d v="2013-07-22T00:00:00"/>
    <s v="Same Day"/>
    <x v="684"/>
    <s v="Jason Gross"/>
    <x v="1"/>
    <s v="United States"/>
    <s v="Newark"/>
    <x v="24"/>
    <n v="43055"/>
    <x v="3"/>
    <s v="OFF-BI-10001116"/>
    <x v="1"/>
    <x v="8"/>
    <s v="Wilson Jones 1&quot; Hanging DublLock Ring Binders"/>
    <x v="2227"/>
    <n v="7"/>
    <n v="0.7"/>
    <n v="-8.1311999999999998"/>
  </r>
  <r>
    <x v="5665"/>
    <x v="2825"/>
    <x v="0"/>
    <x v="658"/>
    <d v="2013-07-22T00:00:00"/>
    <s v="Same Day"/>
    <x v="684"/>
    <s v="Jason Gross"/>
    <x v="1"/>
    <s v="United States"/>
    <s v="Newark"/>
    <x v="24"/>
    <n v="43055"/>
    <x v="3"/>
    <s v="OFF-ST-10002276"/>
    <x v="1"/>
    <x v="4"/>
    <s v="Safco Steel Mobile File Cart"/>
    <x v="4068"/>
    <n v="1"/>
    <n v="0.2"/>
    <n v="4.1680000000000028"/>
  </r>
  <r>
    <x v="5666"/>
    <x v="2825"/>
    <x v="0"/>
    <x v="658"/>
    <d v="2013-07-22T00:00:00"/>
    <s v="Same Day"/>
    <x v="684"/>
    <s v="Jason Gross"/>
    <x v="1"/>
    <s v="United States"/>
    <s v="Newark"/>
    <x v="24"/>
    <n v="43055"/>
    <x v="3"/>
    <s v="OFF-ST-10004340"/>
    <x v="1"/>
    <x v="4"/>
    <s v="Fellowes Mobile File Cart, Black"/>
    <x v="4069"/>
    <n v="2"/>
    <n v="0.2"/>
    <n v="8.7052000000000049"/>
  </r>
  <r>
    <x v="5667"/>
    <x v="2826"/>
    <x v="0"/>
    <x v="725"/>
    <d v="2013-06-16T00:00:00"/>
    <s v="Standard Class"/>
    <x v="339"/>
    <s v="Sanjit Engle"/>
    <x v="0"/>
    <s v="United States"/>
    <s v="Seattle"/>
    <x v="4"/>
    <n v="98103"/>
    <x v="1"/>
    <s v="OFF-LA-10004093"/>
    <x v="1"/>
    <x v="2"/>
    <s v="Avery 486"/>
    <x v="2"/>
    <n v="2"/>
    <n v="0"/>
    <n v="6.8713999999999995"/>
  </r>
  <r>
    <x v="5668"/>
    <x v="2826"/>
    <x v="0"/>
    <x v="725"/>
    <d v="2013-06-16T00:00:00"/>
    <s v="Standard Class"/>
    <x v="339"/>
    <s v="Sanjit Engle"/>
    <x v="0"/>
    <s v="United States"/>
    <s v="Seattle"/>
    <x v="4"/>
    <n v="98103"/>
    <x v="1"/>
    <s v="OFF-BI-10004728"/>
    <x v="1"/>
    <x v="8"/>
    <s v="Wilson Jones Turn Tabs Binder Tool for Ring Binders"/>
    <x v="4070"/>
    <n v="14"/>
    <n v="0.2"/>
    <n v="17.544800000000002"/>
  </r>
  <r>
    <x v="5669"/>
    <x v="2826"/>
    <x v="0"/>
    <x v="725"/>
    <d v="2013-06-16T00:00:00"/>
    <s v="Standard Class"/>
    <x v="339"/>
    <s v="Sanjit Engle"/>
    <x v="0"/>
    <s v="United States"/>
    <s v="Seattle"/>
    <x v="4"/>
    <n v="98103"/>
    <x v="1"/>
    <s v="TEC-AC-10003095"/>
    <x v="2"/>
    <x v="11"/>
    <s v="Logitech G35 7.1-Channel Surround Sound Headset"/>
    <x v="1948"/>
    <n v="3"/>
    <n v="0"/>
    <n v="132.58980000000003"/>
  </r>
  <r>
    <x v="5670"/>
    <x v="2827"/>
    <x v="1"/>
    <x v="988"/>
    <d v="2012-06-11T00:00:00"/>
    <s v="Second Class"/>
    <x v="228"/>
    <s v="Trudy Glocke"/>
    <x v="0"/>
    <s v="United States"/>
    <s v="Pocatello"/>
    <x v="45"/>
    <n v="83201"/>
    <x v="1"/>
    <s v="FUR-FU-10003192"/>
    <x v="0"/>
    <x v="5"/>
    <s v="Luxo Adjustable Task Clamp Lamp"/>
    <x v="4071"/>
    <n v="4"/>
    <n v="0"/>
    <n v="92.393599999999992"/>
  </r>
  <r>
    <x v="5671"/>
    <x v="2827"/>
    <x v="1"/>
    <x v="988"/>
    <d v="2012-06-11T00:00:00"/>
    <s v="Second Class"/>
    <x v="228"/>
    <s v="Trudy Glocke"/>
    <x v="0"/>
    <s v="United States"/>
    <s v="Pocatello"/>
    <x v="45"/>
    <n v="83201"/>
    <x v="1"/>
    <s v="TEC-PH-10004522"/>
    <x v="2"/>
    <x v="7"/>
    <s v="Dexim XPower Skin Super-Thin Power Case for iPhone 5 - Black"/>
    <x v="4072"/>
    <n v="3"/>
    <n v="0.2"/>
    <n v="8.7735000000000056"/>
  </r>
  <r>
    <x v="5672"/>
    <x v="2828"/>
    <x v="3"/>
    <x v="855"/>
    <d v="2014-11-04T00:00:00"/>
    <s v="Standard Class"/>
    <x v="64"/>
    <s v="Sally Hughsby"/>
    <x v="1"/>
    <s v="United States"/>
    <s v="Dallas"/>
    <x v="5"/>
    <n v="75081"/>
    <x v="2"/>
    <s v="OFF-EN-10003068"/>
    <x v="1"/>
    <x v="12"/>
    <s v="#6 3/4 Gummed Flap White Envelopes"/>
    <x v="4073"/>
    <n v="2"/>
    <n v="0.2"/>
    <n v="5.5439999999999987"/>
  </r>
  <r>
    <x v="5673"/>
    <x v="2828"/>
    <x v="3"/>
    <x v="855"/>
    <d v="2014-11-04T00:00:00"/>
    <s v="Standard Class"/>
    <x v="64"/>
    <s v="Sally Hughsby"/>
    <x v="1"/>
    <s v="United States"/>
    <s v="Dallas"/>
    <x v="5"/>
    <n v="75081"/>
    <x v="2"/>
    <s v="OFF-PA-10001204"/>
    <x v="1"/>
    <x v="10"/>
    <s v="Xerox 1972"/>
    <x v="582"/>
    <n v="2"/>
    <n v="0.2"/>
    <n v="2.6399999999999997"/>
  </r>
  <r>
    <x v="5674"/>
    <x v="2829"/>
    <x v="0"/>
    <x v="115"/>
    <d v="2013-01-27T00:00:00"/>
    <s v="Standard Class"/>
    <x v="507"/>
    <s v="Marc Crier"/>
    <x v="0"/>
    <s v="United States"/>
    <s v="Seattle"/>
    <x v="4"/>
    <n v="98105"/>
    <x v="1"/>
    <s v="OFF-PA-10003953"/>
    <x v="1"/>
    <x v="10"/>
    <s v="Xerox 218"/>
    <x v="91"/>
    <n v="2"/>
    <n v="0"/>
    <n v="6.2208000000000006"/>
  </r>
  <r>
    <x v="5675"/>
    <x v="2830"/>
    <x v="2"/>
    <x v="1061"/>
    <d v="2011-06-02T00:00:00"/>
    <s v="Standard Class"/>
    <x v="601"/>
    <s v="Patrick Jones"/>
    <x v="1"/>
    <s v="United States"/>
    <s v="Seattle"/>
    <x v="4"/>
    <n v="98115"/>
    <x v="1"/>
    <s v="TEC-PH-10001552"/>
    <x v="2"/>
    <x v="7"/>
    <s v="I Need's 3d Hello Kitty Hybrid Silicone Case Cover for HTC One X 4g with 3d Hello Kitty Stylus Pen Green/pink"/>
    <x v="4074"/>
    <n v="6"/>
    <n v="0.2"/>
    <n v="5.7408000000000019"/>
  </r>
  <r>
    <x v="5676"/>
    <x v="2830"/>
    <x v="2"/>
    <x v="1061"/>
    <d v="2011-06-02T00:00:00"/>
    <s v="Standard Class"/>
    <x v="601"/>
    <s v="Patrick Jones"/>
    <x v="1"/>
    <s v="United States"/>
    <s v="Seattle"/>
    <x v="4"/>
    <n v="98115"/>
    <x v="1"/>
    <s v="TEC-AC-10004877"/>
    <x v="2"/>
    <x v="11"/>
    <s v="Imation 30456 USB Flash Drive 8GB"/>
    <x v="4075"/>
    <n v="4"/>
    <n v="0"/>
    <n v="2.2079999999999984"/>
  </r>
  <r>
    <x v="5677"/>
    <x v="2831"/>
    <x v="2"/>
    <x v="282"/>
    <d v="2012-01-05T00:00:00"/>
    <s v="Standard Class"/>
    <x v="233"/>
    <s v="Zuschuss Carroll"/>
    <x v="0"/>
    <s v="United States"/>
    <s v="Chicago"/>
    <x v="10"/>
    <n v="60610"/>
    <x v="2"/>
    <s v="FUR-FU-10000193"/>
    <x v="0"/>
    <x v="5"/>
    <s v="Tenex Chairmats For Use with Hard Floors"/>
    <x v="2360"/>
    <n v="3"/>
    <n v="0.6"/>
    <n v="-50.66879999999999"/>
  </r>
  <r>
    <x v="5678"/>
    <x v="2832"/>
    <x v="0"/>
    <x v="1062"/>
    <d v="2013-08-04T00:00:00"/>
    <s v="Standard Class"/>
    <x v="649"/>
    <s v="Steve Carroll"/>
    <x v="2"/>
    <s v="United States"/>
    <s v="Holland"/>
    <x v="12"/>
    <n v="49423"/>
    <x v="2"/>
    <s v="OFF-FA-10000735"/>
    <x v="1"/>
    <x v="13"/>
    <s v="Staples"/>
    <x v="4076"/>
    <n v="7"/>
    <n v="0"/>
    <n v="9.1979999999999986"/>
  </r>
  <r>
    <x v="5679"/>
    <x v="2832"/>
    <x v="0"/>
    <x v="1062"/>
    <d v="2013-08-04T00:00:00"/>
    <s v="Standard Class"/>
    <x v="649"/>
    <s v="Steve Carroll"/>
    <x v="2"/>
    <s v="United States"/>
    <s v="Holland"/>
    <x v="12"/>
    <n v="49423"/>
    <x v="2"/>
    <s v="OFF-PA-10002120"/>
    <x v="1"/>
    <x v="10"/>
    <s v="Xerox 1889"/>
    <x v="1446"/>
    <n v="2"/>
    <n v="0"/>
    <n v="53.860799999999998"/>
  </r>
  <r>
    <x v="5680"/>
    <x v="2833"/>
    <x v="0"/>
    <x v="446"/>
    <d v="2013-10-01T00:00:00"/>
    <s v="Standard Class"/>
    <x v="546"/>
    <s v="Benjamin Patterson"/>
    <x v="0"/>
    <s v="United States"/>
    <s v="Broken Arrow"/>
    <x v="26"/>
    <n v="74012"/>
    <x v="2"/>
    <s v="OFF-BI-10001249"/>
    <x v="1"/>
    <x v="8"/>
    <s v="Avery Heavy-Duty EZD View Binder with Locking Rings"/>
    <x v="4077"/>
    <n v="1"/>
    <n v="0"/>
    <n v="2.9347999999999996"/>
  </r>
  <r>
    <x v="5681"/>
    <x v="2833"/>
    <x v="0"/>
    <x v="446"/>
    <d v="2013-10-01T00:00:00"/>
    <s v="Standard Class"/>
    <x v="546"/>
    <s v="Benjamin Patterson"/>
    <x v="0"/>
    <s v="United States"/>
    <s v="Broken Arrow"/>
    <x v="26"/>
    <n v="74012"/>
    <x v="2"/>
    <s v="OFF-PA-10001569"/>
    <x v="1"/>
    <x v="10"/>
    <s v="Xerox 232"/>
    <x v="90"/>
    <n v="1"/>
    <n v="0"/>
    <n v="3.1104000000000003"/>
  </r>
  <r>
    <x v="5682"/>
    <x v="2834"/>
    <x v="2"/>
    <x v="1063"/>
    <d v="2011-04-08T00:00:00"/>
    <s v="Standard Class"/>
    <x v="361"/>
    <s v="Rob Dowd"/>
    <x v="0"/>
    <s v="United States"/>
    <s v="Athens"/>
    <x v="32"/>
    <n v="30605"/>
    <x v="0"/>
    <s v="OFF-PA-10004248"/>
    <x v="1"/>
    <x v="10"/>
    <s v="Xerox 1990"/>
    <x v="3426"/>
    <n v="3"/>
    <n v="0"/>
    <n v="7.1280000000000001"/>
  </r>
  <r>
    <x v="5683"/>
    <x v="2834"/>
    <x v="2"/>
    <x v="1063"/>
    <d v="2011-04-08T00:00:00"/>
    <s v="Standard Class"/>
    <x v="361"/>
    <s v="Rob Dowd"/>
    <x v="0"/>
    <s v="United States"/>
    <s v="Athens"/>
    <x v="32"/>
    <n v="30605"/>
    <x v="0"/>
    <s v="TEC-PH-10001128"/>
    <x v="2"/>
    <x v="7"/>
    <s v="Motorola Droid Maxx"/>
    <x v="4078"/>
    <n v="7"/>
    <n v="0"/>
    <n v="293.98040000000003"/>
  </r>
  <r>
    <x v="5684"/>
    <x v="2834"/>
    <x v="2"/>
    <x v="1063"/>
    <d v="2011-04-08T00:00:00"/>
    <s v="Standard Class"/>
    <x v="361"/>
    <s v="Rob Dowd"/>
    <x v="0"/>
    <s v="United States"/>
    <s v="Athens"/>
    <x v="32"/>
    <n v="30605"/>
    <x v="0"/>
    <s v="OFF-AP-10003842"/>
    <x v="1"/>
    <x v="9"/>
    <s v="Euro-Pro Shark Turbo Vacuum"/>
    <x v="901"/>
    <n v="5"/>
    <n v="0"/>
    <n v="40.274000000000001"/>
  </r>
  <r>
    <x v="5685"/>
    <x v="2835"/>
    <x v="1"/>
    <x v="599"/>
    <d v="2012-11-05T00:00:00"/>
    <s v="Same Day"/>
    <x v="107"/>
    <s v="Ken Lonsdale"/>
    <x v="0"/>
    <s v="United States"/>
    <s v="Seattle"/>
    <x v="4"/>
    <n v="98105"/>
    <x v="1"/>
    <s v="OFF-BI-10002794"/>
    <x v="1"/>
    <x v="8"/>
    <s v="Avery Trapezoid Ring Binder, 3&quot; Capacity, Black, 1040 sheets"/>
    <x v="2066"/>
    <n v="3"/>
    <n v="0.2"/>
    <n v="35.652599999999993"/>
  </r>
  <r>
    <x v="5686"/>
    <x v="2836"/>
    <x v="2"/>
    <x v="1064"/>
    <d v="2011-07-28T00:00:00"/>
    <s v="Same Day"/>
    <x v="237"/>
    <s v="Chloris Kastensmidt"/>
    <x v="0"/>
    <s v="United States"/>
    <s v="Apopka"/>
    <x v="2"/>
    <n v="32712"/>
    <x v="0"/>
    <s v="OFF-FA-10000621"/>
    <x v="1"/>
    <x v="13"/>
    <s v="OIC Colored Binder Clips, Assorted Sizes"/>
    <x v="4079"/>
    <n v="5"/>
    <n v="0.2"/>
    <n v="5.1910000000000007"/>
  </r>
  <r>
    <x v="5687"/>
    <x v="2836"/>
    <x v="2"/>
    <x v="1064"/>
    <d v="2011-07-28T00:00:00"/>
    <s v="Same Day"/>
    <x v="237"/>
    <s v="Chloris Kastensmidt"/>
    <x v="0"/>
    <s v="United States"/>
    <s v="Apopka"/>
    <x v="2"/>
    <n v="32712"/>
    <x v="0"/>
    <s v="FUR-FU-10003623"/>
    <x v="0"/>
    <x v="5"/>
    <s v="DataProducts Ampli Magnifier Task Lamp, Black,"/>
    <x v="4080"/>
    <n v="6"/>
    <n v="0.2"/>
    <n v="12.988799999999991"/>
  </r>
  <r>
    <x v="5688"/>
    <x v="2836"/>
    <x v="2"/>
    <x v="1064"/>
    <d v="2011-07-28T00:00:00"/>
    <s v="Same Day"/>
    <x v="237"/>
    <s v="Chloris Kastensmidt"/>
    <x v="0"/>
    <s v="United States"/>
    <s v="Apopka"/>
    <x v="2"/>
    <n v="32712"/>
    <x v="0"/>
    <s v="OFF-EN-10000781"/>
    <x v="1"/>
    <x v="12"/>
    <s v="#10- 4 1/8&quot; x 9 1/2&quot; Recycled Envelopes"/>
    <x v="4081"/>
    <n v="7"/>
    <n v="0.2"/>
    <n v="16.518599999999999"/>
  </r>
  <r>
    <x v="5689"/>
    <x v="2837"/>
    <x v="1"/>
    <x v="207"/>
    <d v="2012-12-31T00:00:00"/>
    <s v="Standard Class"/>
    <x v="42"/>
    <s v="Roger Barcio"/>
    <x v="2"/>
    <s v="United States"/>
    <s v="Houston"/>
    <x v="5"/>
    <n v="77070"/>
    <x v="2"/>
    <s v="FUR-CH-10002044"/>
    <x v="0"/>
    <x v="1"/>
    <s v="Office Star - Contemporary Task Swivel chair with 2-way adjustable arms, Plum"/>
    <x v="4082"/>
    <n v="3"/>
    <n v="0.3"/>
    <n v="-90.376199999999997"/>
  </r>
  <r>
    <x v="5690"/>
    <x v="2838"/>
    <x v="1"/>
    <x v="895"/>
    <d v="2012-12-16T00:00:00"/>
    <s v="Standard Class"/>
    <x v="366"/>
    <s v="Kalyca Meade"/>
    <x v="1"/>
    <s v="United States"/>
    <s v="Baltimore"/>
    <x v="39"/>
    <n v="21215"/>
    <x v="3"/>
    <s v="OFF-AR-10000817"/>
    <x v="1"/>
    <x v="6"/>
    <s v="Manco Dry-Lighter Erasable Highlighter"/>
    <x v="4083"/>
    <n v="9"/>
    <n v="0"/>
    <n v="9.3023999999999987"/>
  </r>
  <r>
    <x v="5691"/>
    <x v="2838"/>
    <x v="1"/>
    <x v="895"/>
    <d v="2012-12-16T00:00:00"/>
    <s v="Standard Class"/>
    <x v="366"/>
    <s v="Kalyca Meade"/>
    <x v="1"/>
    <s v="United States"/>
    <s v="Baltimore"/>
    <x v="39"/>
    <n v="21215"/>
    <x v="3"/>
    <s v="OFF-PA-10001509"/>
    <x v="1"/>
    <x v="10"/>
    <s v="Recycled Desk Saver Line &quot;While You Were Out&quot; Book, 5 1/2&quot; X 4&quot;"/>
    <x v="915"/>
    <n v="5"/>
    <n v="0"/>
    <n v="20.584999999999994"/>
  </r>
  <r>
    <x v="5692"/>
    <x v="2838"/>
    <x v="1"/>
    <x v="895"/>
    <d v="2012-12-16T00:00:00"/>
    <s v="Standard Class"/>
    <x v="366"/>
    <s v="Kalyca Meade"/>
    <x v="1"/>
    <s v="United States"/>
    <s v="Baltimore"/>
    <x v="39"/>
    <n v="21215"/>
    <x v="3"/>
    <s v="TEC-PH-10004667"/>
    <x v="2"/>
    <x v="7"/>
    <s v="Cisco 8x8 Inc. 6753i IP Business Phone System"/>
    <x v="4084"/>
    <n v="1"/>
    <n v="0"/>
    <n v="36.447299999999998"/>
  </r>
  <r>
    <x v="5693"/>
    <x v="2838"/>
    <x v="1"/>
    <x v="895"/>
    <d v="2012-12-16T00:00:00"/>
    <s v="Standard Class"/>
    <x v="366"/>
    <s v="Kalyca Meade"/>
    <x v="1"/>
    <s v="United States"/>
    <s v="Baltimore"/>
    <x v="39"/>
    <n v="21215"/>
    <x v="3"/>
    <s v="OFF-PA-10000143"/>
    <x v="1"/>
    <x v="10"/>
    <s v="Astroparche Fine Business Paper"/>
    <x v="1603"/>
    <n v="5"/>
    <n v="0"/>
    <n v="12.672000000000001"/>
  </r>
  <r>
    <x v="5694"/>
    <x v="2838"/>
    <x v="1"/>
    <x v="895"/>
    <d v="2012-12-16T00:00:00"/>
    <s v="Standard Class"/>
    <x v="366"/>
    <s v="Kalyca Meade"/>
    <x v="1"/>
    <s v="United States"/>
    <s v="Baltimore"/>
    <x v="39"/>
    <n v="21215"/>
    <x v="3"/>
    <s v="FUR-CH-10000785"/>
    <x v="0"/>
    <x v="1"/>
    <s v="Global Ergonomic Managers Chair"/>
    <x v="3116"/>
    <n v="3"/>
    <n v="0"/>
    <n v="141.1644"/>
  </r>
  <r>
    <x v="5695"/>
    <x v="2839"/>
    <x v="0"/>
    <x v="465"/>
    <d v="2013-05-08T00:00:00"/>
    <s v="Second Class"/>
    <x v="733"/>
    <s v="Amy Hunt"/>
    <x v="0"/>
    <s v="United States"/>
    <s v="San Francisco"/>
    <x v="1"/>
    <n v="94109"/>
    <x v="1"/>
    <s v="FUR-TA-10001676"/>
    <x v="0"/>
    <x v="3"/>
    <s v="Hon 61000 Series Interactive Training Tables"/>
    <x v="4085"/>
    <n v="2"/>
    <n v="0.2"/>
    <n v="-1.7772000000000041"/>
  </r>
  <r>
    <x v="5696"/>
    <x v="2840"/>
    <x v="3"/>
    <x v="336"/>
    <d v="2014-10-19T00:00:00"/>
    <s v="Standard Class"/>
    <x v="326"/>
    <s v="Anthony Garverick"/>
    <x v="2"/>
    <s v="United States"/>
    <s v="Chicago"/>
    <x v="10"/>
    <n v="60623"/>
    <x v="2"/>
    <s v="OFF-BI-10000309"/>
    <x v="1"/>
    <x v="8"/>
    <s v="GBC Twin Loop Wire Binding Elements, 9/16&quot; Spine, Black"/>
    <x v="4086"/>
    <n v="9"/>
    <n v="0.8"/>
    <n v="-42.46380000000002"/>
  </r>
  <r>
    <x v="5697"/>
    <x v="2840"/>
    <x v="3"/>
    <x v="336"/>
    <d v="2014-10-19T00:00:00"/>
    <s v="Standard Class"/>
    <x v="326"/>
    <s v="Anthony Garverick"/>
    <x v="2"/>
    <s v="United States"/>
    <s v="Chicago"/>
    <x v="10"/>
    <n v="60623"/>
    <x v="2"/>
    <s v="OFF-BI-10004224"/>
    <x v="1"/>
    <x v="8"/>
    <s v="Catalog Binders with Expanding Posts"/>
    <x v="4087"/>
    <n v="1"/>
    <n v="0.8"/>
    <n v="-23.548000000000009"/>
  </r>
  <r>
    <x v="5698"/>
    <x v="2841"/>
    <x v="0"/>
    <x v="732"/>
    <d v="2013-11-06T00:00:00"/>
    <s v="Same Day"/>
    <x v="432"/>
    <s v="Evan Bailliet"/>
    <x v="0"/>
    <s v="United States"/>
    <s v="Laredo"/>
    <x v="5"/>
    <n v="78041"/>
    <x v="2"/>
    <s v="OFF-LA-10002312"/>
    <x v="1"/>
    <x v="2"/>
    <s v="Avery 490"/>
    <x v="1583"/>
    <n v="1"/>
    <n v="0.2"/>
    <n v="4.4399999999999995"/>
  </r>
  <r>
    <x v="5699"/>
    <x v="2842"/>
    <x v="3"/>
    <x v="132"/>
    <d v="2014-11-09T00:00:00"/>
    <s v="Standard Class"/>
    <x v="38"/>
    <s v="Paul Gonzalez"/>
    <x v="0"/>
    <s v="United States"/>
    <s v="San Francisco"/>
    <x v="1"/>
    <n v="94109"/>
    <x v="1"/>
    <s v="OFF-PA-10003022"/>
    <x v="1"/>
    <x v="10"/>
    <s v="Xerox 1992"/>
    <x v="1211"/>
    <n v="6"/>
    <n v="0"/>
    <n v="17.581200000000003"/>
  </r>
  <r>
    <x v="5700"/>
    <x v="2843"/>
    <x v="0"/>
    <x v="390"/>
    <d v="2013-11-27T00:00:00"/>
    <s v="First Class"/>
    <x v="402"/>
    <s v="Cathy Armstrong"/>
    <x v="2"/>
    <s v="United States"/>
    <s v="Cleveland"/>
    <x v="24"/>
    <n v="44105"/>
    <x v="3"/>
    <s v="OFF-EN-10001532"/>
    <x v="1"/>
    <x v="12"/>
    <s v="Brown Kraft Recycled Envelopes"/>
    <x v="4088"/>
    <n v="3"/>
    <n v="0.2"/>
    <n v="15.281999999999998"/>
  </r>
  <r>
    <x v="5701"/>
    <x v="2843"/>
    <x v="0"/>
    <x v="390"/>
    <d v="2013-11-27T00:00:00"/>
    <s v="First Class"/>
    <x v="402"/>
    <s v="Cathy Armstrong"/>
    <x v="2"/>
    <s v="United States"/>
    <s v="Cleveland"/>
    <x v="24"/>
    <n v="44105"/>
    <x v="3"/>
    <s v="TEC-AC-10004855"/>
    <x v="2"/>
    <x v="11"/>
    <s v="V7 USB Numeric Keypad"/>
    <x v="4089"/>
    <n v="5"/>
    <n v="0.2"/>
    <n v="-22.743500000000004"/>
  </r>
  <r>
    <x v="5702"/>
    <x v="2844"/>
    <x v="2"/>
    <x v="637"/>
    <d v="2011-12-21T00:00:00"/>
    <s v="Standard Class"/>
    <x v="286"/>
    <s v="Sung Shariari"/>
    <x v="0"/>
    <s v="United States"/>
    <s v="Marion"/>
    <x v="24"/>
    <n v="43302"/>
    <x v="3"/>
    <s v="OFF-AR-10003829"/>
    <x v="1"/>
    <x v="6"/>
    <s v="Newell 35"/>
    <x v="370"/>
    <n v="1"/>
    <n v="0.2"/>
    <n v="0.29519999999999957"/>
  </r>
  <r>
    <x v="5703"/>
    <x v="2844"/>
    <x v="2"/>
    <x v="637"/>
    <d v="2011-12-21T00:00:00"/>
    <s v="Standard Class"/>
    <x v="286"/>
    <s v="Sung Shariari"/>
    <x v="0"/>
    <s v="United States"/>
    <s v="Marion"/>
    <x v="24"/>
    <n v="43302"/>
    <x v="3"/>
    <s v="FUR-TA-10002645"/>
    <x v="0"/>
    <x v="3"/>
    <s v="Hon Rectangular Conference Tables"/>
    <x v="4090"/>
    <n v="1"/>
    <n v="0.4"/>
    <n v="-52.336500000000029"/>
  </r>
  <r>
    <x v="5704"/>
    <x v="2844"/>
    <x v="2"/>
    <x v="637"/>
    <d v="2011-12-21T00:00:00"/>
    <s v="Standard Class"/>
    <x v="286"/>
    <s v="Sung Shariari"/>
    <x v="0"/>
    <s v="United States"/>
    <s v="Marion"/>
    <x v="24"/>
    <n v="43302"/>
    <x v="3"/>
    <s v="TEC-AC-10003033"/>
    <x v="2"/>
    <x v="11"/>
    <s v="Plantronics CS510 - Over-the-Head monaural Wireless Headset System"/>
    <x v="2392"/>
    <n v="1"/>
    <n v="0.2"/>
    <n v="42.893499999999975"/>
  </r>
  <r>
    <x v="5705"/>
    <x v="2845"/>
    <x v="2"/>
    <x v="935"/>
    <d v="2011-11-08T00:00:00"/>
    <s v="Standard Class"/>
    <x v="261"/>
    <s v="Resi Pölking"/>
    <x v="0"/>
    <s v="United States"/>
    <s v="Fairfield"/>
    <x v="29"/>
    <n v="6824"/>
    <x v="3"/>
    <s v="OFF-SU-10002522"/>
    <x v="1"/>
    <x v="14"/>
    <s v="Acme Kleen Earth Office Shears"/>
    <x v="4091"/>
    <n v="3"/>
    <n v="0"/>
    <n v="3.3755999999999986"/>
  </r>
  <r>
    <x v="5706"/>
    <x v="2846"/>
    <x v="3"/>
    <x v="585"/>
    <d v="2014-09-26T00:00:00"/>
    <s v="Second Class"/>
    <x v="464"/>
    <s v="Shaun Chance"/>
    <x v="1"/>
    <s v="United States"/>
    <s v="New York City"/>
    <x v="15"/>
    <n v="10009"/>
    <x v="3"/>
    <s v="OFF-BI-10004828"/>
    <x v="1"/>
    <x v="8"/>
    <s v="GBC Poly Designer Binding Covers"/>
    <x v="3022"/>
    <n v="3"/>
    <n v="0.2"/>
    <n v="14.563799999999997"/>
  </r>
  <r>
    <x v="5707"/>
    <x v="2847"/>
    <x v="1"/>
    <x v="412"/>
    <d v="2012-05-15T00:00:00"/>
    <s v="Standard Class"/>
    <x v="508"/>
    <s v="Natalie Webber"/>
    <x v="0"/>
    <s v="United States"/>
    <s v="New York City"/>
    <x v="15"/>
    <n v="10024"/>
    <x v="3"/>
    <s v="FUR-FU-10001095"/>
    <x v="0"/>
    <x v="5"/>
    <s v="DAX Black Cherry Wood-Tone Poster Frame"/>
    <x v="4092"/>
    <n v="3"/>
    <n v="0"/>
    <n v="30.187200000000001"/>
  </r>
  <r>
    <x v="5708"/>
    <x v="2847"/>
    <x v="1"/>
    <x v="412"/>
    <d v="2012-05-15T00:00:00"/>
    <s v="Standard Class"/>
    <x v="508"/>
    <s v="Natalie Webber"/>
    <x v="0"/>
    <s v="United States"/>
    <s v="New York City"/>
    <x v="15"/>
    <n v="10024"/>
    <x v="3"/>
    <s v="OFF-SU-10000157"/>
    <x v="1"/>
    <x v="14"/>
    <s v="Compact Automatic Electric Letter Opener"/>
    <x v="3956"/>
    <n v="3"/>
    <n v="0"/>
    <n v="7.158600000000007"/>
  </r>
  <r>
    <x v="5709"/>
    <x v="2847"/>
    <x v="1"/>
    <x v="412"/>
    <d v="2012-05-15T00:00:00"/>
    <s v="Standard Class"/>
    <x v="508"/>
    <s v="Natalie Webber"/>
    <x v="0"/>
    <s v="United States"/>
    <s v="New York City"/>
    <x v="15"/>
    <n v="10024"/>
    <x v="3"/>
    <s v="FUR-CH-10002647"/>
    <x v="0"/>
    <x v="1"/>
    <s v="Situations Contoured Folding Chairs, 4/Set"/>
    <x v="4093"/>
    <n v="2"/>
    <n v="0.1"/>
    <n v="21.294000000000008"/>
  </r>
  <r>
    <x v="5710"/>
    <x v="2847"/>
    <x v="1"/>
    <x v="412"/>
    <d v="2012-05-15T00:00:00"/>
    <s v="Standard Class"/>
    <x v="508"/>
    <s v="Natalie Webber"/>
    <x v="0"/>
    <s v="United States"/>
    <s v="New York City"/>
    <x v="15"/>
    <n v="10024"/>
    <x v="3"/>
    <s v="TEC-CO-10004115"/>
    <x v="2"/>
    <x v="16"/>
    <s v="Sharp AL-1530CS Digital Copier"/>
    <x v="4094"/>
    <n v="7"/>
    <n v="0.2"/>
    <n v="1014.9797"/>
  </r>
  <r>
    <x v="5711"/>
    <x v="2847"/>
    <x v="1"/>
    <x v="412"/>
    <d v="2012-05-15T00:00:00"/>
    <s v="Standard Class"/>
    <x v="508"/>
    <s v="Natalie Webber"/>
    <x v="0"/>
    <s v="United States"/>
    <s v="New York City"/>
    <x v="15"/>
    <n v="10024"/>
    <x v="3"/>
    <s v="OFF-PA-10003363"/>
    <x v="1"/>
    <x v="10"/>
    <s v="Xerox 204"/>
    <x v="541"/>
    <n v="3"/>
    <n v="0"/>
    <n v="9.3312000000000008"/>
  </r>
  <r>
    <x v="5712"/>
    <x v="2848"/>
    <x v="3"/>
    <x v="689"/>
    <d v="2014-08-01T00:00:00"/>
    <s v="Same Day"/>
    <x v="147"/>
    <s v="Katrina Willman"/>
    <x v="0"/>
    <s v="United States"/>
    <s v="Chicago"/>
    <x v="10"/>
    <n v="60653"/>
    <x v="2"/>
    <s v="TEC-PH-10003092"/>
    <x v="2"/>
    <x v="7"/>
    <s v="Motorola L804"/>
    <x v="2204"/>
    <n v="1"/>
    <n v="0.2"/>
    <n v="4.1390999999999991"/>
  </r>
  <r>
    <x v="5713"/>
    <x v="2849"/>
    <x v="2"/>
    <x v="72"/>
    <d v="2011-03-05T00:00:00"/>
    <s v="Standard Class"/>
    <x v="367"/>
    <s v="Hallie Redmond"/>
    <x v="2"/>
    <s v="United States"/>
    <s v="New York City"/>
    <x v="15"/>
    <n v="10035"/>
    <x v="3"/>
    <s v="TEC-PH-10003655"/>
    <x v="2"/>
    <x v="7"/>
    <s v="Sannysis Cute Owl Design Soft Skin Case Cover for Samsung Galaxy S4"/>
    <x v="4095"/>
    <n v="3"/>
    <n v="0"/>
    <n v="1.6037999999999999"/>
  </r>
  <r>
    <x v="5714"/>
    <x v="2850"/>
    <x v="3"/>
    <x v="145"/>
    <d v="2014-09-30T00:00:00"/>
    <s v="Standard Class"/>
    <x v="151"/>
    <s v="Arthur Gainer"/>
    <x v="0"/>
    <s v="United States"/>
    <s v="Richmond"/>
    <x v="17"/>
    <n v="23223"/>
    <x v="0"/>
    <s v="OFF-ST-10001476"/>
    <x v="1"/>
    <x v="4"/>
    <s v="Steel Personal Filing/Posting Tote"/>
    <x v="4096"/>
    <n v="5"/>
    <n v="0"/>
    <n v="47.938500000000005"/>
  </r>
  <r>
    <x v="5715"/>
    <x v="2851"/>
    <x v="1"/>
    <x v="330"/>
    <d v="2012-10-12T00:00:00"/>
    <s v="Second Class"/>
    <x v="312"/>
    <s v="Brian Moss"/>
    <x v="1"/>
    <s v="United States"/>
    <s v="Ann Arbor"/>
    <x v="12"/>
    <n v="48104"/>
    <x v="2"/>
    <s v="TEC-AC-10002049"/>
    <x v="2"/>
    <x v="11"/>
    <s v="Logitech G19 Programmable Gaming Keyboard"/>
    <x v="1008"/>
    <n v="5"/>
    <n v="0"/>
    <n v="111.59099999999995"/>
  </r>
  <r>
    <x v="5716"/>
    <x v="2851"/>
    <x v="1"/>
    <x v="330"/>
    <d v="2012-10-12T00:00:00"/>
    <s v="Second Class"/>
    <x v="312"/>
    <s v="Brian Moss"/>
    <x v="1"/>
    <s v="United States"/>
    <s v="Ann Arbor"/>
    <x v="12"/>
    <n v="48104"/>
    <x v="2"/>
    <s v="TEC-PH-10003875"/>
    <x v="2"/>
    <x v="7"/>
    <s v="KLD Oscar II Style Snap-on Ultra Thin Side Flip Synthetic Leather Cover Case for HTC One HTC M7"/>
    <x v="3325"/>
    <n v="3"/>
    <n v="0"/>
    <n v="8.4563999999999986"/>
  </r>
  <r>
    <x v="5717"/>
    <x v="2851"/>
    <x v="1"/>
    <x v="330"/>
    <d v="2012-10-12T00:00:00"/>
    <s v="Second Class"/>
    <x v="312"/>
    <s v="Brian Moss"/>
    <x v="1"/>
    <s v="United States"/>
    <s v="Ann Arbor"/>
    <x v="12"/>
    <n v="48104"/>
    <x v="2"/>
    <s v="OFF-EN-10003286"/>
    <x v="1"/>
    <x v="12"/>
    <s v="Staples"/>
    <x v="4097"/>
    <n v="7"/>
    <n v="0"/>
    <n v="27.241199999999996"/>
  </r>
  <r>
    <x v="5718"/>
    <x v="2851"/>
    <x v="1"/>
    <x v="330"/>
    <d v="2012-10-12T00:00:00"/>
    <s v="Second Class"/>
    <x v="312"/>
    <s v="Brian Moss"/>
    <x v="1"/>
    <s v="United States"/>
    <s v="Ann Arbor"/>
    <x v="12"/>
    <n v="48104"/>
    <x v="2"/>
    <s v="OFF-AP-10003971"/>
    <x v="1"/>
    <x v="9"/>
    <s v="Belkin 6 Outlet Metallic Surge Strip"/>
    <x v="4098"/>
    <n v="3"/>
    <n v="0.1"/>
    <n v="5.2272000000000007"/>
  </r>
  <r>
    <x v="5719"/>
    <x v="2852"/>
    <x v="3"/>
    <x v="1065"/>
    <d v="2014-04-03T00:00:00"/>
    <s v="Second Class"/>
    <x v="742"/>
    <s v="Roger Demir"/>
    <x v="0"/>
    <s v="United States"/>
    <s v="Lafayette"/>
    <x v="14"/>
    <n v="47905"/>
    <x v="2"/>
    <s v="OFF-ST-10001031"/>
    <x v="1"/>
    <x v="4"/>
    <s v="Adjustable Personal File Tote"/>
    <x v="4099"/>
    <n v="5"/>
    <n v="0"/>
    <n v="21.164000000000005"/>
  </r>
  <r>
    <x v="5720"/>
    <x v="2853"/>
    <x v="1"/>
    <x v="717"/>
    <d v="2012-11-17T00:00:00"/>
    <s v="First Class"/>
    <x v="10"/>
    <s v="Ken Black"/>
    <x v="1"/>
    <s v="United States"/>
    <s v="Springfield"/>
    <x v="21"/>
    <n v="97477"/>
    <x v="1"/>
    <s v="OFF-FA-10000304"/>
    <x v="1"/>
    <x v="13"/>
    <s v="Advantus Push Pins"/>
    <x v="525"/>
    <n v="5"/>
    <n v="0.2"/>
    <n v="2.289000000000001"/>
  </r>
  <r>
    <x v="5721"/>
    <x v="2853"/>
    <x v="1"/>
    <x v="717"/>
    <d v="2012-11-17T00:00:00"/>
    <s v="First Class"/>
    <x v="10"/>
    <s v="Ken Black"/>
    <x v="1"/>
    <s v="United States"/>
    <s v="Springfield"/>
    <x v="21"/>
    <n v="97477"/>
    <x v="1"/>
    <s v="TEC-AC-10000358"/>
    <x v="2"/>
    <x v="11"/>
    <s v="Imation Secure Drive + Hardware Encrypted USB flash drive - 16 GB"/>
    <x v="4100"/>
    <n v="3"/>
    <n v="0.2"/>
    <n v="4.5587999999999944"/>
  </r>
  <r>
    <x v="5722"/>
    <x v="2853"/>
    <x v="1"/>
    <x v="717"/>
    <d v="2012-11-17T00:00:00"/>
    <s v="First Class"/>
    <x v="10"/>
    <s v="Ken Black"/>
    <x v="1"/>
    <s v="United States"/>
    <s v="Springfield"/>
    <x v="21"/>
    <n v="97477"/>
    <x v="1"/>
    <s v="TEC-AC-10002800"/>
    <x v="2"/>
    <x v="11"/>
    <s v="Plantronics Audio 478 Stereo USB Headset"/>
    <x v="4101"/>
    <n v="4"/>
    <n v="0.2"/>
    <n v="29.993999999999986"/>
  </r>
  <r>
    <x v="5723"/>
    <x v="2854"/>
    <x v="0"/>
    <x v="182"/>
    <d v="2013-10-01T00:00:00"/>
    <s v="Standard Class"/>
    <x v="61"/>
    <s v="Dorothy Wardle"/>
    <x v="1"/>
    <s v="United States"/>
    <s v="San Francisco"/>
    <x v="1"/>
    <n v="94109"/>
    <x v="1"/>
    <s v="OFF-PA-10004735"/>
    <x v="1"/>
    <x v="10"/>
    <s v="Xerox 1905"/>
    <x v="91"/>
    <n v="2"/>
    <n v="0"/>
    <n v="6.2208000000000006"/>
  </r>
  <r>
    <x v="5724"/>
    <x v="2855"/>
    <x v="2"/>
    <x v="358"/>
    <d v="2011-09-27T00:00:00"/>
    <s v="Standard Class"/>
    <x v="500"/>
    <s v="Vivek Grady"/>
    <x v="1"/>
    <s v="United States"/>
    <s v="Chicago"/>
    <x v="10"/>
    <n v="60653"/>
    <x v="2"/>
    <s v="OFF-ST-10002574"/>
    <x v="1"/>
    <x v="4"/>
    <s v="SAFCO Commercial Wire Shelving, Black"/>
    <x v="4102"/>
    <n v="3"/>
    <n v="0.2"/>
    <n v="-82.884"/>
  </r>
  <r>
    <x v="5725"/>
    <x v="2856"/>
    <x v="1"/>
    <x v="12"/>
    <d v="2012-09-27T00:00:00"/>
    <s v="First Class"/>
    <x v="112"/>
    <s v="Dan Reichenbach"/>
    <x v="1"/>
    <s v="United States"/>
    <s v="New York City"/>
    <x v="15"/>
    <n v="10011"/>
    <x v="3"/>
    <s v="TEC-AC-10004171"/>
    <x v="2"/>
    <x v="11"/>
    <s v="Razer Kraken 7.1 Surround Sound Over Ear USB Gaming Headset"/>
    <x v="438"/>
    <n v="9"/>
    <n v="0"/>
    <n v="395.96040000000005"/>
  </r>
  <r>
    <x v="5726"/>
    <x v="2857"/>
    <x v="1"/>
    <x v="124"/>
    <d v="2012-05-08T00:00:00"/>
    <s v="Standard Class"/>
    <x v="706"/>
    <s v="Anna Häberlin"/>
    <x v="1"/>
    <s v="United States"/>
    <s v="Houston"/>
    <x v="5"/>
    <n v="77095"/>
    <x v="2"/>
    <s v="TEC-PH-10002922"/>
    <x v="2"/>
    <x v="7"/>
    <s v="ShoreTel ShorePhone IP 230 VoIP phone"/>
    <x v="1266"/>
    <n v="7"/>
    <n v="0.2"/>
    <n v="118.29299999999989"/>
  </r>
  <r>
    <x v="5727"/>
    <x v="2858"/>
    <x v="3"/>
    <x v="166"/>
    <d v="2014-12-14T00:00:00"/>
    <s v="Standard Class"/>
    <x v="187"/>
    <s v="Jeremy Pistek"/>
    <x v="0"/>
    <s v="United States"/>
    <s v="Madison"/>
    <x v="6"/>
    <n v="53711"/>
    <x v="2"/>
    <s v="TEC-AC-10003023"/>
    <x v="2"/>
    <x v="11"/>
    <s v="Logitech G105 Gaming Keyboard"/>
    <x v="4103"/>
    <n v="3"/>
    <n v="0"/>
    <n v="32.059799999999996"/>
  </r>
  <r>
    <x v="5728"/>
    <x v="2858"/>
    <x v="3"/>
    <x v="166"/>
    <d v="2014-12-14T00:00:00"/>
    <s v="Standard Class"/>
    <x v="187"/>
    <s v="Jeremy Pistek"/>
    <x v="0"/>
    <s v="United States"/>
    <s v="Madison"/>
    <x v="6"/>
    <n v="53711"/>
    <x v="2"/>
    <s v="OFF-AP-10003590"/>
    <x v="1"/>
    <x v="9"/>
    <s v="Hoover WindTunnel Plus Canister Vacuum"/>
    <x v="1234"/>
    <n v="3"/>
    <n v="0"/>
    <n v="305.13000000000011"/>
  </r>
  <r>
    <x v="5729"/>
    <x v="2858"/>
    <x v="3"/>
    <x v="166"/>
    <d v="2014-12-14T00:00:00"/>
    <s v="Standard Class"/>
    <x v="187"/>
    <s v="Jeremy Pistek"/>
    <x v="0"/>
    <s v="United States"/>
    <s v="Madison"/>
    <x v="6"/>
    <n v="53711"/>
    <x v="2"/>
    <s v="OFF-LA-10003510"/>
    <x v="1"/>
    <x v="2"/>
    <s v="Avery 4027 File Folder Labels for Dot Matrix Printers, 5000 Labels per Box, White"/>
    <x v="3550"/>
    <n v="2"/>
    <n v="0"/>
    <n v="28.087600000000002"/>
  </r>
  <r>
    <x v="5730"/>
    <x v="2858"/>
    <x v="3"/>
    <x v="166"/>
    <d v="2014-12-14T00:00:00"/>
    <s v="Standard Class"/>
    <x v="187"/>
    <s v="Jeremy Pistek"/>
    <x v="0"/>
    <s v="United States"/>
    <s v="Madison"/>
    <x v="6"/>
    <n v="53711"/>
    <x v="2"/>
    <s v="FUR-BO-10003159"/>
    <x v="0"/>
    <x v="0"/>
    <s v="Sauder Camden County Collection Libraries, Planked Cherry Finish"/>
    <x v="4104"/>
    <n v="4"/>
    <n v="0"/>
    <n v="41.392799999999966"/>
  </r>
  <r>
    <x v="5731"/>
    <x v="2858"/>
    <x v="3"/>
    <x v="166"/>
    <d v="2014-12-14T00:00:00"/>
    <s v="Standard Class"/>
    <x v="187"/>
    <s v="Jeremy Pistek"/>
    <x v="0"/>
    <s v="United States"/>
    <s v="Madison"/>
    <x v="6"/>
    <n v="53711"/>
    <x v="2"/>
    <s v="OFF-PA-10002713"/>
    <x v="1"/>
    <x v="10"/>
    <s v="Adams Phone Message Book, 200 Message Capacity, 8 1/16” x 11”"/>
    <x v="4105"/>
    <n v="4"/>
    <n v="0"/>
    <n v="12.659199999999998"/>
  </r>
  <r>
    <x v="5732"/>
    <x v="2859"/>
    <x v="3"/>
    <x v="222"/>
    <d v="2014-07-03T00:00:00"/>
    <s v="First Class"/>
    <x v="112"/>
    <s v="Dan Reichenbach"/>
    <x v="1"/>
    <s v="United States"/>
    <s v="Milford"/>
    <x v="29"/>
    <n v="6460"/>
    <x v="3"/>
    <s v="FUR-BO-10002598"/>
    <x v="0"/>
    <x v="0"/>
    <s v="Hon Metal Bookcases, Putty"/>
    <x v="3166"/>
    <n v="9"/>
    <n v="0"/>
    <n v="185.25779999999997"/>
  </r>
  <r>
    <x v="5733"/>
    <x v="2859"/>
    <x v="3"/>
    <x v="222"/>
    <d v="2014-07-03T00:00:00"/>
    <s v="First Class"/>
    <x v="112"/>
    <s v="Dan Reichenbach"/>
    <x v="1"/>
    <s v="United States"/>
    <s v="Milford"/>
    <x v="29"/>
    <n v="6460"/>
    <x v="3"/>
    <s v="OFF-SU-10002537"/>
    <x v="1"/>
    <x v="14"/>
    <s v="Acme Box Cutter Scissors"/>
    <x v="4106"/>
    <n v="3"/>
    <n v="0"/>
    <n v="7.9794000000000018"/>
  </r>
  <r>
    <x v="5734"/>
    <x v="2859"/>
    <x v="3"/>
    <x v="222"/>
    <d v="2014-07-03T00:00:00"/>
    <s v="First Class"/>
    <x v="112"/>
    <s v="Dan Reichenbach"/>
    <x v="1"/>
    <s v="United States"/>
    <s v="Milford"/>
    <x v="29"/>
    <n v="6460"/>
    <x v="3"/>
    <s v="FUR-FU-10003976"/>
    <x v="0"/>
    <x v="5"/>
    <s v="DAX Executive Solid Wood Document Frame, Desktop or Hang, Mahogany, 5 x 7"/>
    <x v="2855"/>
    <n v="2"/>
    <n v="0"/>
    <n v="8.5543999999999976"/>
  </r>
  <r>
    <x v="5735"/>
    <x v="2860"/>
    <x v="2"/>
    <x v="290"/>
    <d v="2011-07-03T00:00:00"/>
    <s v="Standard Class"/>
    <x v="600"/>
    <s v="Jim Karlsson"/>
    <x v="0"/>
    <s v="United States"/>
    <s v="New York City"/>
    <x v="15"/>
    <n v="10024"/>
    <x v="3"/>
    <s v="OFF-BI-10000174"/>
    <x v="1"/>
    <x v="8"/>
    <s v="Wilson Jones Clip &amp; Carry Folder Binder Tool for Ring Binders, Clear"/>
    <x v="4107"/>
    <n v="3"/>
    <n v="0.2"/>
    <n v="4.8720000000000008"/>
  </r>
  <r>
    <x v="5736"/>
    <x v="2861"/>
    <x v="2"/>
    <x v="407"/>
    <d v="2011-01-26T00:00:00"/>
    <s v="Standard Class"/>
    <x v="597"/>
    <s v="Mark Van Huff"/>
    <x v="0"/>
    <s v="United States"/>
    <s v="Los Angeles"/>
    <x v="1"/>
    <n v="90049"/>
    <x v="1"/>
    <s v="OFF-PA-10002893"/>
    <x v="1"/>
    <x v="10"/>
    <s v="Wirebound Service Call Books, 5 1/2&quot; x 4&quot;"/>
    <x v="2439"/>
    <n v="2"/>
    <n v="0"/>
    <n v="9.2927999999999997"/>
  </r>
  <r>
    <x v="5737"/>
    <x v="2861"/>
    <x v="2"/>
    <x v="407"/>
    <d v="2011-01-26T00:00:00"/>
    <s v="Standard Class"/>
    <x v="597"/>
    <s v="Mark Van Huff"/>
    <x v="0"/>
    <s v="United States"/>
    <s v="Los Angeles"/>
    <x v="1"/>
    <n v="90049"/>
    <x v="1"/>
    <s v="FUR-FU-10003194"/>
    <x v="0"/>
    <x v="5"/>
    <s v="Eldon Expressions Desk Accessory, Wood Pencil Holder, Oak"/>
    <x v="78"/>
    <n v="2"/>
    <n v="0"/>
    <n v="5.7899999999999991"/>
  </r>
  <r>
    <x v="5738"/>
    <x v="2862"/>
    <x v="3"/>
    <x v="413"/>
    <d v="2014-01-07T00:00:00"/>
    <s v="Standard Class"/>
    <x v="669"/>
    <s v="Becky Pak"/>
    <x v="0"/>
    <s v="United States"/>
    <s v="San Francisco"/>
    <x v="1"/>
    <n v="94109"/>
    <x v="1"/>
    <s v="OFF-BI-10004233"/>
    <x v="1"/>
    <x v="8"/>
    <s v="GBC Pre-Punched Binding Paper, Plastic, White, 8-1/2&quot; x 11&quot;"/>
    <x v="4108"/>
    <n v="3"/>
    <n v="0.2"/>
    <n v="13.4316"/>
  </r>
  <r>
    <x v="5739"/>
    <x v="2863"/>
    <x v="3"/>
    <x v="615"/>
    <d v="2014-04-01T00:00:00"/>
    <s v="First Class"/>
    <x v="704"/>
    <s v="Dave Hallsten"/>
    <x v="1"/>
    <s v="United States"/>
    <s v="Fairfield"/>
    <x v="1"/>
    <n v="94533"/>
    <x v="1"/>
    <s v="OFF-PA-10000232"/>
    <x v="1"/>
    <x v="10"/>
    <s v="Xerox 1975"/>
    <x v="91"/>
    <n v="2"/>
    <n v="0"/>
    <n v="6.3504000000000005"/>
  </r>
  <r>
    <x v="5740"/>
    <x v="2863"/>
    <x v="3"/>
    <x v="615"/>
    <d v="2014-04-01T00:00:00"/>
    <s v="First Class"/>
    <x v="704"/>
    <s v="Dave Hallsten"/>
    <x v="1"/>
    <s v="United States"/>
    <s v="Fairfield"/>
    <x v="1"/>
    <n v="94533"/>
    <x v="1"/>
    <s v="FUR-FU-10001095"/>
    <x v="0"/>
    <x v="5"/>
    <s v="DAX Black Cherry Wood-Tone Poster Frame"/>
    <x v="4109"/>
    <n v="1"/>
    <n v="0"/>
    <n v="10.0624"/>
  </r>
  <r>
    <x v="5741"/>
    <x v="2863"/>
    <x v="3"/>
    <x v="615"/>
    <d v="2014-04-01T00:00:00"/>
    <s v="First Class"/>
    <x v="704"/>
    <s v="Dave Hallsten"/>
    <x v="1"/>
    <s v="United States"/>
    <s v="Fairfield"/>
    <x v="1"/>
    <n v="94533"/>
    <x v="1"/>
    <s v="TEC-MA-10004679"/>
    <x v="2"/>
    <x v="15"/>
    <s v="StarTech.com 10/100 VDSL2 Ethernet Extender Kit"/>
    <x v="4110"/>
    <n v="2"/>
    <n v="0.2"/>
    <n v="53.271999999999991"/>
  </r>
  <r>
    <x v="5742"/>
    <x v="2863"/>
    <x v="3"/>
    <x v="615"/>
    <d v="2014-04-01T00:00:00"/>
    <s v="First Class"/>
    <x v="704"/>
    <s v="Dave Hallsten"/>
    <x v="1"/>
    <s v="United States"/>
    <s v="Fairfield"/>
    <x v="1"/>
    <n v="94533"/>
    <x v="1"/>
    <s v="OFF-PA-10003651"/>
    <x v="1"/>
    <x v="10"/>
    <s v="Xerox 1968"/>
    <x v="4111"/>
    <n v="4"/>
    <n v="0"/>
    <n v="12.8256"/>
  </r>
  <r>
    <x v="5743"/>
    <x v="2863"/>
    <x v="3"/>
    <x v="615"/>
    <d v="2014-04-01T00:00:00"/>
    <s v="First Class"/>
    <x v="704"/>
    <s v="Dave Hallsten"/>
    <x v="1"/>
    <s v="United States"/>
    <s v="Fairfield"/>
    <x v="1"/>
    <n v="94533"/>
    <x v="1"/>
    <s v="OFF-PA-10000743"/>
    <x v="1"/>
    <x v="10"/>
    <s v="Xerox 1977"/>
    <x v="130"/>
    <n v="3"/>
    <n v="0"/>
    <n v="9.6191999999999993"/>
  </r>
  <r>
    <x v="5744"/>
    <x v="2863"/>
    <x v="3"/>
    <x v="615"/>
    <d v="2014-04-01T00:00:00"/>
    <s v="First Class"/>
    <x v="704"/>
    <s v="Dave Hallsten"/>
    <x v="1"/>
    <s v="United States"/>
    <s v="Fairfield"/>
    <x v="1"/>
    <n v="94533"/>
    <x v="1"/>
    <s v="OFF-ST-10002743"/>
    <x v="1"/>
    <x v="4"/>
    <s v="SAFCO Boltless Steel Shelving"/>
    <x v="4112"/>
    <n v="7"/>
    <n v="0"/>
    <n v="7.9547999999999632"/>
  </r>
  <r>
    <x v="5745"/>
    <x v="2863"/>
    <x v="3"/>
    <x v="615"/>
    <d v="2014-04-01T00:00:00"/>
    <s v="First Class"/>
    <x v="704"/>
    <s v="Dave Hallsten"/>
    <x v="1"/>
    <s v="United States"/>
    <s v="Fairfield"/>
    <x v="1"/>
    <n v="94533"/>
    <x v="1"/>
    <s v="FUR-FU-10003829"/>
    <x v="0"/>
    <x v="5"/>
    <s v="Stackable Trays"/>
    <x v="748"/>
    <n v="7"/>
    <n v="0"/>
    <n v="6.8991999999999987"/>
  </r>
  <r>
    <x v="5746"/>
    <x v="2864"/>
    <x v="0"/>
    <x v="16"/>
    <d v="2013-12-13T00:00:00"/>
    <s v="Standard Class"/>
    <x v="23"/>
    <s v="Lena Hernandez"/>
    <x v="0"/>
    <s v="United States"/>
    <s v="Greenville"/>
    <x v="3"/>
    <n v="27834"/>
    <x v="0"/>
    <s v="TEC-PH-10002496"/>
    <x v="2"/>
    <x v="7"/>
    <s v="Cisco SPA301"/>
    <x v="2528"/>
    <n v="2"/>
    <n v="0.2"/>
    <n v="31.197999999999986"/>
  </r>
  <r>
    <x v="5747"/>
    <x v="2864"/>
    <x v="0"/>
    <x v="16"/>
    <d v="2013-12-13T00:00:00"/>
    <s v="Standard Class"/>
    <x v="23"/>
    <s v="Lena Hernandez"/>
    <x v="0"/>
    <s v="United States"/>
    <s v="Greenville"/>
    <x v="3"/>
    <n v="27834"/>
    <x v="0"/>
    <s v="TEC-AC-10002473"/>
    <x v="2"/>
    <x v="11"/>
    <s v="Maxell 4.7GB DVD-R"/>
    <x v="3147"/>
    <n v="3"/>
    <n v="0.2"/>
    <n v="17.879399999999997"/>
  </r>
  <r>
    <x v="5748"/>
    <x v="2864"/>
    <x v="0"/>
    <x v="16"/>
    <d v="2013-12-13T00:00:00"/>
    <s v="Standard Class"/>
    <x v="23"/>
    <s v="Lena Hernandez"/>
    <x v="0"/>
    <s v="United States"/>
    <s v="Greenville"/>
    <x v="3"/>
    <n v="27834"/>
    <x v="0"/>
    <s v="TEC-AC-10004877"/>
    <x v="2"/>
    <x v="11"/>
    <s v="Imation 30456 USB Flash Drive 8GB"/>
    <x v="4113"/>
    <n v="3"/>
    <n v="0.2"/>
    <n v="-2.4840000000000018"/>
  </r>
  <r>
    <x v="5749"/>
    <x v="2865"/>
    <x v="3"/>
    <x v="551"/>
    <d v="2014-11-23T00:00:00"/>
    <s v="Standard Class"/>
    <x v="54"/>
    <s v="Dave Kipp"/>
    <x v="0"/>
    <s v="United States"/>
    <s v="Long Beach"/>
    <x v="15"/>
    <n v="11561"/>
    <x v="3"/>
    <s v="TEC-PH-10000923"/>
    <x v="2"/>
    <x v="7"/>
    <s v="Belkin SportFit Armband For iPhone 5s/5c, Fuchsia"/>
    <x v="4114"/>
    <n v="5"/>
    <n v="0"/>
    <n v="36.725500000000004"/>
  </r>
  <r>
    <x v="5750"/>
    <x v="2866"/>
    <x v="2"/>
    <x v="992"/>
    <d v="2011-06-05T00:00:00"/>
    <s v="Standard Class"/>
    <x v="757"/>
    <s v="Shahid Shariari"/>
    <x v="0"/>
    <s v="United States"/>
    <s v="Buffalo Grove"/>
    <x v="10"/>
    <n v="60089"/>
    <x v="2"/>
    <s v="FUR-TA-10001539"/>
    <x v="0"/>
    <x v="3"/>
    <s v="Chromcraft Rectangular Conference Tables"/>
    <x v="4115"/>
    <n v="3"/>
    <n v="0.5"/>
    <n v="-184.83660000000003"/>
  </r>
  <r>
    <x v="5751"/>
    <x v="2867"/>
    <x v="0"/>
    <x v="115"/>
    <d v="2013-01-28T00:00:00"/>
    <s v="Standard Class"/>
    <x v="224"/>
    <s v="Frank Preis"/>
    <x v="0"/>
    <s v="United States"/>
    <s v="San Diego"/>
    <x v="1"/>
    <n v="92037"/>
    <x v="1"/>
    <s v="OFF-LA-10003498"/>
    <x v="1"/>
    <x v="2"/>
    <s v="Avery 475"/>
    <x v="1851"/>
    <n v="3"/>
    <n v="0"/>
    <n v="22.200000000000003"/>
  </r>
  <r>
    <x v="5752"/>
    <x v="2867"/>
    <x v="0"/>
    <x v="115"/>
    <d v="2013-01-28T00:00:00"/>
    <s v="Standard Class"/>
    <x v="224"/>
    <s v="Frank Preis"/>
    <x v="0"/>
    <s v="United States"/>
    <s v="San Diego"/>
    <x v="1"/>
    <n v="92037"/>
    <x v="1"/>
    <s v="OFF-LA-10004484"/>
    <x v="1"/>
    <x v="2"/>
    <s v="Avery 476"/>
    <x v="2809"/>
    <n v="5"/>
    <n v="0"/>
    <n v="9.4989999999999988"/>
  </r>
  <r>
    <x v="5753"/>
    <x v="2868"/>
    <x v="0"/>
    <x v="1066"/>
    <d v="2013-02-10T00:00:00"/>
    <s v="Standard Class"/>
    <x v="702"/>
    <s v="Liz Carlisle"/>
    <x v="0"/>
    <s v="United States"/>
    <s v="Richmond"/>
    <x v="0"/>
    <n v="40475"/>
    <x v="0"/>
    <s v="FUR-CH-10000015"/>
    <x v="0"/>
    <x v="1"/>
    <s v="Hon Multipurpose Stacking Arm Chairs"/>
    <x v="405"/>
    <n v="4"/>
    <n v="0"/>
    <n v="225.26400000000001"/>
  </r>
  <r>
    <x v="5754"/>
    <x v="2869"/>
    <x v="1"/>
    <x v="368"/>
    <d v="2012-04-03T00:00:00"/>
    <s v="Second Class"/>
    <x v="238"/>
    <s v="Alan Shonely"/>
    <x v="0"/>
    <s v="United States"/>
    <s v="Springfield"/>
    <x v="17"/>
    <n v="22153"/>
    <x v="0"/>
    <s v="OFF-AR-10003732"/>
    <x v="1"/>
    <x v="6"/>
    <s v="Newell 333"/>
    <x v="348"/>
    <n v="2"/>
    <n v="0"/>
    <n v="1.4455999999999998"/>
  </r>
  <r>
    <x v="5755"/>
    <x v="2870"/>
    <x v="2"/>
    <x v="1005"/>
    <d v="2011-10-18T00:00:00"/>
    <s v="Standard Class"/>
    <x v="643"/>
    <s v="Hunter Glantz"/>
    <x v="0"/>
    <s v="United States"/>
    <s v="Fort Worth"/>
    <x v="5"/>
    <n v="76106"/>
    <x v="2"/>
    <s v="OFF-AP-10004052"/>
    <x v="1"/>
    <x v="9"/>
    <s v="Hoover Replacement Belts For Soft Guard &amp; Commercial Ltweight Upright Vacs, 2/Pk"/>
    <x v="4116"/>
    <n v="4"/>
    <n v="0.8"/>
    <n v="-8.532"/>
  </r>
  <r>
    <x v="5756"/>
    <x v="2870"/>
    <x v="2"/>
    <x v="1005"/>
    <d v="2011-10-18T00:00:00"/>
    <s v="Standard Class"/>
    <x v="643"/>
    <s v="Hunter Glantz"/>
    <x v="0"/>
    <s v="United States"/>
    <s v="Fort Worth"/>
    <x v="5"/>
    <n v="76106"/>
    <x v="2"/>
    <s v="TEC-CO-10002095"/>
    <x v="2"/>
    <x v="16"/>
    <s v="Hewlett Packard 610 Color Digital Copier / Printer"/>
    <x v="4117"/>
    <n v="5"/>
    <n v="0.2"/>
    <n v="624.98749999999995"/>
  </r>
  <r>
    <x v="5757"/>
    <x v="2871"/>
    <x v="1"/>
    <x v="1067"/>
    <d v="2012-08-16T00:00:00"/>
    <s v="Standard Class"/>
    <x v="768"/>
    <s v="Barry Weirich"/>
    <x v="0"/>
    <s v="United States"/>
    <s v="Raleigh"/>
    <x v="3"/>
    <n v="27604"/>
    <x v="0"/>
    <s v="FUR-FU-10004270"/>
    <x v="0"/>
    <x v="5"/>
    <s v="Executive Impressions 13&quot; Clairmont Wall Clock"/>
    <x v="4118"/>
    <n v="3"/>
    <n v="0.2"/>
    <n v="12.114900000000002"/>
  </r>
  <r>
    <x v="5758"/>
    <x v="2872"/>
    <x v="1"/>
    <x v="6"/>
    <d v="2012-11-23T00:00:00"/>
    <s v="First Class"/>
    <x v="3"/>
    <s v="Brosina Hoffman"/>
    <x v="0"/>
    <s v="United States"/>
    <s v="Hialeah"/>
    <x v="2"/>
    <n v="33012"/>
    <x v="0"/>
    <s v="TEC-MA-10000423"/>
    <x v="2"/>
    <x v="15"/>
    <s v="Texas Instruments TI-34 Scientific Calculator"/>
    <x v="4119"/>
    <n v="3"/>
    <n v="0.5"/>
    <n v="-1.9791000000000025"/>
  </r>
  <r>
    <x v="5759"/>
    <x v="2873"/>
    <x v="0"/>
    <x v="945"/>
    <d v="2013-12-31T00:00:00"/>
    <s v="Same Day"/>
    <x v="655"/>
    <s v="Julie Prescott"/>
    <x v="2"/>
    <s v="United States"/>
    <s v="Los Angeles"/>
    <x v="1"/>
    <n v="90032"/>
    <x v="1"/>
    <s v="OFF-ST-10001526"/>
    <x v="1"/>
    <x v="4"/>
    <s v="Iceberg Mobile Mega Data/Printer Cart "/>
    <x v="2289"/>
    <n v="4"/>
    <n v="0"/>
    <n v="125.14319999999998"/>
  </r>
  <r>
    <x v="5760"/>
    <x v="2873"/>
    <x v="0"/>
    <x v="945"/>
    <d v="2013-12-31T00:00:00"/>
    <s v="Same Day"/>
    <x v="655"/>
    <s v="Julie Prescott"/>
    <x v="2"/>
    <s v="United States"/>
    <s v="Los Angeles"/>
    <x v="1"/>
    <n v="90032"/>
    <x v="1"/>
    <s v="OFF-BI-10002194"/>
    <x v="1"/>
    <x v="8"/>
    <s v="Cardinal Hold-It CD Pocket"/>
    <x v="4120"/>
    <n v="1"/>
    <n v="0.2"/>
    <n v="2.1546000000000003"/>
  </r>
  <r>
    <x v="5761"/>
    <x v="2874"/>
    <x v="3"/>
    <x v="801"/>
    <d v="2014-08-16T00:00:00"/>
    <s v="First Class"/>
    <x v="594"/>
    <s v="Justin MacKendrick"/>
    <x v="0"/>
    <s v="United States"/>
    <s v="Lake Forest"/>
    <x v="1"/>
    <n v="92630"/>
    <x v="1"/>
    <s v="OFF-AP-10000828"/>
    <x v="1"/>
    <x v="9"/>
    <s v="Avanti 4.4 Cu. Ft. Refrigerator"/>
    <x v="3116"/>
    <n v="3"/>
    <n v="0"/>
    <n v="152.02319999999997"/>
  </r>
  <r>
    <x v="5762"/>
    <x v="2874"/>
    <x v="3"/>
    <x v="801"/>
    <d v="2014-08-16T00:00:00"/>
    <s v="First Class"/>
    <x v="594"/>
    <s v="Justin MacKendrick"/>
    <x v="0"/>
    <s v="United States"/>
    <s v="Lake Forest"/>
    <x v="1"/>
    <n v="92630"/>
    <x v="1"/>
    <s v="FUR-FU-10001473"/>
    <x v="0"/>
    <x v="5"/>
    <s v="DAX Wood Document Frame"/>
    <x v="4121"/>
    <n v="4"/>
    <n v="0"/>
    <n v="19.7712"/>
  </r>
  <r>
    <x v="5763"/>
    <x v="2875"/>
    <x v="1"/>
    <x v="502"/>
    <d v="2012-11-05T00:00:00"/>
    <s v="First Class"/>
    <x v="92"/>
    <s v="Fred Hopkins"/>
    <x v="1"/>
    <s v="United States"/>
    <s v="Long Beach"/>
    <x v="15"/>
    <n v="11561"/>
    <x v="3"/>
    <s v="FUR-CH-10004983"/>
    <x v="0"/>
    <x v="1"/>
    <s v="Office Star - Mid Back Dual function Ergonomic High Back Chair with 2-Way Adjustable Arms"/>
    <x v="4122"/>
    <n v="10"/>
    <n v="0.1"/>
    <n v="209.27399999999992"/>
  </r>
  <r>
    <x v="5764"/>
    <x v="2876"/>
    <x v="1"/>
    <x v="229"/>
    <d v="2012-09-12T00:00:00"/>
    <s v="Second Class"/>
    <x v="430"/>
    <s v="Matt Collins"/>
    <x v="0"/>
    <s v="United States"/>
    <s v="Seattle"/>
    <x v="4"/>
    <n v="98103"/>
    <x v="1"/>
    <s v="OFF-ST-10003994"/>
    <x v="1"/>
    <x v="4"/>
    <s v="Belkin 19&quot; Center-Weighted Shelf, Gray"/>
    <x v="4123"/>
    <n v="6"/>
    <n v="0"/>
    <n v="17.693999999999988"/>
  </r>
  <r>
    <x v="5765"/>
    <x v="2877"/>
    <x v="2"/>
    <x v="1068"/>
    <d v="2011-11-14T00:00:00"/>
    <s v="Standard Class"/>
    <x v="12"/>
    <s v="Emily Burns"/>
    <x v="0"/>
    <s v="United States"/>
    <s v="Redding"/>
    <x v="1"/>
    <n v="96003"/>
    <x v="1"/>
    <s v="TEC-PH-10004447"/>
    <x v="2"/>
    <x v="7"/>
    <s v="Toshiba IPT2010-SD IP Telephone"/>
    <x v="3844"/>
    <n v="3"/>
    <n v="0.2"/>
    <n v="25.018199999999993"/>
  </r>
  <r>
    <x v="5766"/>
    <x v="2878"/>
    <x v="0"/>
    <x v="750"/>
    <d v="2013-10-16T00:00:00"/>
    <s v="Standard Class"/>
    <x v="327"/>
    <s v="Peter McVee"/>
    <x v="2"/>
    <s v="United States"/>
    <s v="San Antonio"/>
    <x v="5"/>
    <n v="78207"/>
    <x v="2"/>
    <s v="OFF-LA-10004545"/>
    <x v="1"/>
    <x v="2"/>
    <s v="Avery 50"/>
    <x v="4124"/>
    <n v="6"/>
    <n v="0.2"/>
    <n v="20.298599999999993"/>
  </r>
  <r>
    <x v="5767"/>
    <x v="2879"/>
    <x v="3"/>
    <x v="565"/>
    <d v="2014-09-13T00:00:00"/>
    <s v="Second Class"/>
    <x v="753"/>
    <s v="Alex Russell"/>
    <x v="1"/>
    <s v="United States"/>
    <s v="Houston"/>
    <x v="5"/>
    <n v="77070"/>
    <x v="2"/>
    <s v="TEC-AC-10003116"/>
    <x v="2"/>
    <x v="11"/>
    <s v="Memorex Froggy Flash Drive 8 GB"/>
    <x v="4125"/>
    <n v="6"/>
    <n v="0.2"/>
    <n v="20.234999999999996"/>
  </r>
  <r>
    <x v="5768"/>
    <x v="2880"/>
    <x v="1"/>
    <x v="1069"/>
    <d v="2012-03-01T00:00:00"/>
    <s v="Standard Class"/>
    <x v="286"/>
    <s v="Sung Shariari"/>
    <x v="0"/>
    <s v="United States"/>
    <s v="Leominster"/>
    <x v="31"/>
    <n v="1453"/>
    <x v="3"/>
    <s v="OFF-LA-10001641"/>
    <x v="1"/>
    <x v="2"/>
    <s v="Avery 518"/>
    <x v="982"/>
    <n v="1"/>
    <n v="0"/>
    <n v="1.512"/>
  </r>
  <r>
    <x v="5769"/>
    <x v="2880"/>
    <x v="1"/>
    <x v="1069"/>
    <d v="2012-03-01T00:00:00"/>
    <s v="Standard Class"/>
    <x v="286"/>
    <s v="Sung Shariari"/>
    <x v="0"/>
    <s v="United States"/>
    <s v="Leominster"/>
    <x v="31"/>
    <n v="1453"/>
    <x v="3"/>
    <s v="OFF-PA-10002377"/>
    <x v="1"/>
    <x v="10"/>
    <s v="Adams Telephone Message Book W/Dividers/Space For Phone Numbers, 5 1/4&quot;X8 1/2&quot;, 200/Messages"/>
    <x v="20"/>
    <n v="4"/>
    <n v="0"/>
    <n v="10.223999999999998"/>
  </r>
  <r>
    <x v="5770"/>
    <x v="2881"/>
    <x v="1"/>
    <x v="496"/>
    <d v="2012-09-28T00:00:00"/>
    <s v="Standard Class"/>
    <x v="464"/>
    <s v="Shaun Chance"/>
    <x v="1"/>
    <s v="United States"/>
    <s v="Los Angeles"/>
    <x v="1"/>
    <n v="90032"/>
    <x v="1"/>
    <s v="FUR-FU-10000010"/>
    <x v="0"/>
    <x v="5"/>
    <s v="DAX Value U-Channel Document Frames, Easel Back"/>
    <x v="4126"/>
    <n v="3"/>
    <n v="0"/>
    <n v="4.6220999999999997"/>
  </r>
  <r>
    <x v="5771"/>
    <x v="2881"/>
    <x v="1"/>
    <x v="496"/>
    <d v="2012-09-28T00:00:00"/>
    <s v="Standard Class"/>
    <x v="464"/>
    <s v="Shaun Chance"/>
    <x v="1"/>
    <s v="United States"/>
    <s v="Los Angeles"/>
    <x v="1"/>
    <n v="90032"/>
    <x v="1"/>
    <s v="OFF-AP-10002651"/>
    <x v="1"/>
    <x v="9"/>
    <s v="Hoover Upright Vacuum With Dirt Cup"/>
    <x v="4127"/>
    <n v="4"/>
    <n v="0"/>
    <n v="335.85479999999984"/>
  </r>
  <r>
    <x v="5772"/>
    <x v="2882"/>
    <x v="1"/>
    <x v="650"/>
    <d v="2012-12-01T00:00:00"/>
    <s v="Standard Class"/>
    <x v="105"/>
    <s v="Erin Ashbrook"/>
    <x v="1"/>
    <s v="United States"/>
    <s v="Springfield"/>
    <x v="25"/>
    <n v="65807"/>
    <x v="2"/>
    <s v="TEC-CO-10002313"/>
    <x v="2"/>
    <x v="16"/>
    <s v="Canon PC1080F Personal Copier"/>
    <x v="4128"/>
    <n v="1"/>
    <n v="0"/>
    <n v="233.99610000000001"/>
  </r>
  <r>
    <x v="5773"/>
    <x v="2883"/>
    <x v="0"/>
    <x v="1070"/>
    <d v="2013-09-07T00:00:00"/>
    <s v="Standard Class"/>
    <x v="236"/>
    <s v="Theone Pippenger"/>
    <x v="0"/>
    <s v="United States"/>
    <s v="Waco"/>
    <x v="5"/>
    <n v="76706"/>
    <x v="2"/>
    <s v="OFF-ST-10001580"/>
    <x v="1"/>
    <x v="4"/>
    <s v="Super Decoflex Portable Personal File"/>
    <x v="942"/>
    <n v="2"/>
    <n v="0.2"/>
    <n v="2.3967999999999989"/>
  </r>
  <r>
    <x v="5774"/>
    <x v="2884"/>
    <x v="0"/>
    <x v="408"/>
    <d v="2013-04-17T00:00:00"/>
    <s v="Standard Class"/>
    <x v="443"/>
    <s v="Beth Paige"/>
    <x v="0"/>
    <s v="United States"/>
    <s v="Los Angeles"/>
    <x v="1"/>
    <n v="90036"/>
    <x v="1"/>
    <s v="FUR-CH-10001545"/>
    <x v="0"/>
    <x v="1"/>
    <s v="Hon Comfortask Task/Swivel Chairs"/>
    <x v="4129"/>
    <n v="7"/>
    <n v="0.2"/>
    <n v="-31.914400000000015"/>
  </r>
  <r>
    <x v="5775"/>
    <x v="2884"/>
    <x v="0"/>
    <x v="408"/>
    <d v="2013-04-17T00:00:00"/>
    <s v="Standard Class"/>
    <x v="443"/>
    <s v="Beth Paige"/>
    <x v="0"/>
    <s v="United States"/>
    <s v="Los Angeles"/>
    <x v="1"/>
    <n v="90036"/>
    <x v="1"/>
    <s v="OFF-BI-10004826"/>
    <x v="1"/>
    <x v="8"/>
    <s v="JM Magazine Binder"/>
    <x v="4130"/>
    <n v="1"/>
    <n v="0.2"/>
    <n v="4.6228000000000007"/>
  </r>
  <r>
    <x v="5776"/>
    <x v="2885"/>
    <x v="0"/>
    <x v="429"/>
    <d v="2013-12-09T00:00:00"/>
    <s v="Standard Class"/>
    <x v="215"/>
    <s v="Liz MacKendrick"/>
    <x v="0"/>
    <s v="United States"/>
    <s v="Auburn"/>
    <x v="15"/>
    <n v="13021"/>
    <x v="3"/>
    <s v="OFF-BI-10000301"/>
    <x v="1"/>
    <x v="8"/>
    <s v="GBC Instant Report Kit"/>
    <x v="1654"/>
    <n v="3"/>
    <n v="0.2"/>
    <n v="5.8230000000000004"/>
  </r>
  <r>
    <x v="5777"/>
    <x v="2886"/>
    <x v="0"/>
    <x v="429"/>
    <d v="2013-12-10T00:00:00"/>
    <s v="Standard Class"/>
    <x v="446"/>
    <s v="Kean Takahito"/>
    <x v="0"/>
    <s v="United States"/>
    <s v="San Francisco"/>
    <x v="1"/>
    <n v="94109"/>
    <x v="1"/>
    <s v="OFF-PA-10000994"/>
    <x v="1"/>
    <x v="10"/>
    <s v="Xerox 1915"/>
    <x v="2840"/>
    <n v="1"/>
    <n v="0"/>
    <n v="50.327999999999996"/>
  </r>
  <r>
    <x v="5778"/>
    <x v="2887"/>
    <x v="2"/>
    <x v="7"/>
    <d v="2011-11-18T00:00:00"/>
    <s v="Standard Class"/>
    <x v="275"/>
    <s v="Arthur Prichep"/>
    <x v="0"/>
    <s v="United States"/>
    <s v="Los Angeles"/>
    <x v="1"/>
    <n v="90008"/>
    <x v="1"/>
    <s v="OFF-AR-10003156"/>
    <x v="1"/>
    <x v="6"/>
    <s v="50 Colored Long Pencils"/>
    <x v="429"/>
    <n v="3"/>
    <n v="0"/>
    <n v="7.9248000000000012"/>
  </r>
  <r>
    <x v="5779"/>
    <x v="2887"/>
    <x v="2"/>
    <x v="7"/>
    <d v="2011-11-18T00:00:00"/>
    <s v="Standard Class"/>
    <x v="275"/>
    <s v="Arthur Prichep"/>
    <x v="0"/>
    <s v="United States"/>
    <s v="Los Angeles"/>
    <x v="1"/>
    <n v="90008"/>
    <x v="1"/>
    <s v="FUR-CH-10000988"/>
    <x v="0"/>
    <x v="1"/>
    <s v="Hon Olson Stacker Stools"/>
    <x v="4131"/>
    <n v="1"/>
    <n v="0.2"/>
    <n v="11.264799999999997"/>
  </r>
  <r>
    <x v="5780"/>
    <x v="2888"/>
    <x v="1"/>
    <x v="788"/>
    <d v="2012-04-09T00:00:00"/>
    <s v="Standard Class"/>
    <x v="479"/>
    <s v="John Dryer"/>
    <x v="0"/>
    <s v="United States"/>
    <s v="Los Angeles"/>
    <x v="1"/>
    <n v="90049"/>
    <x v="1"/>
    <s v="TEC-MA-10003329"/>
    <x v="2"/>
    <x v="15"/>
    <s v="Vtech AT&amp;T CL2940 Corded Speakerphone, Black"/>
    <x v="981"/>
    <n v="3"/>
    <n v="0.2"/>
    <n v="24.291899999999998"/>
  </r>
  <r>
    <x v="5781"/>
    <x v="2889"/>
    <x v="1"/>
    <x v="295"/>
    <d v="2012-12-16T00:00:00"/>
    <s v="Second Class"/>
    <x v="190"/>
    <s v="Xylona Preis"/>
    <x v="0"/>
    <s v="United States"/>
    <s v="Chico"/>
    <x v="1"/>
    <n v="95928"/>
    <x v="1"/>
    <s v="OFF-AR-10001547"/>
    <x v="1"/>
    <x v="6"/>
    <s v="Newell 311"/>
    <x v="4132"/>
    <n v="1"/>
    <n v="0"/>
    <n v="0.59670000000000001"/>
  </r>
  <r>
    <x v="5782"/>
    <x v="2889"/>
    <x v="1"/>
    <x v="295"/>
    <d v="2012-12-16T00:00:00"/>
    <s v="Second Class"/>
    <x v="190"/>
    <s v="Xylona Preis"/>
    <x v="0"/>
    <s v="United States"/>
    <s v="Chico"/>
    <x v="1"/>
    <n v="95928"/>
    <x v="1"/>
    <s v="OFF-EN-10003072"/>
    <x v="1"/>
    <x v="12"/>
    <s v="Peel &amp; Seel Envelopes"/>
    <x v="2887"/>
    <n v="4"/>
    <n v="0"/>
    <n v="7.4496000000000002"/>
  </r>
  <r>
    <x v="5783"/>
    <x v="2889"/>
    <x v="1"/>
    <x v="295"/>
    <d v="2012-12-16T00:00:00"/>
    <s v="Second Class"/>
    <x v="190"/>
    <s v="Xylona Preis"/>
    <x v="0"/>
    <s v="United States"/>
    <s v="Chico"/>
    <x v="1"/>
    <n v="95928"/>
    <x v="1"/>
    <s v="OFF-PA-10000726"/>
    <x v="1"/>
    <x v="10"/>
    <s v="Black Print Carbonless Snap-Off Rapid Letter, 8 1/2&quot; x 7&quot;"/>
    <x v="2978"/>
    <n v="4"/>
    <n v="0"/>
    <n v="16.397999999999996"/>
  </r>
  <r>
    <x v="5784"/>
    <x v="2890"/>
    <x v="3"/>
    <x v="280"/>
    <d v="2014-10-09T00:00:00"/>
    <s v="Standard Class"/>
    <x v="765"/>
    <s v="Juliana Krohn"/>
    <x v="0"/>
    <s v="United States"/>
    <s v="Springfield"/>
    <x v="21"/>
    <n v="97477"/>
    <x v="1"/>
    <s v="FUR-BO-10001972"/>
    <x v="0"/>
    <x v="0"/>
    <s v="O'Sullivan 4-Shelf Bookcase in Odessa Pine"/>
    <x v="4133"/>
    <n v="6"/>
    <n v="0.7"/>
    <n v="-384.71640000000002"/>
  </r>
  <r>
    <x v="5785"/>
    <x v="2890"/>
    <x v="3"/>
    <x v="280"/>
    <d v="2014-10-09T00:00:00"/>
    <s v="Standard Class"/>
    <x v="765"/>
    <s v="Juliana Krohn"/>
    <x v="0"/>
    <s v="United States"/>
    <s v="Springfield"/>
    <x v="21"/>
    <n v="97477"/>
    <x v="1"/>
    <s v="OFF-SU-10004664"/>
    <x v="1"/>
    <x v="14"/>
    <s v="Acme Softgrip Scissors"/>
    <x v="384"/>
    <n v="6"/>
    <n v="0.2"/>
    <n v="4.3955999999999982"/>
  </r>
  <r>
    <x v="5786"/>
    <x v="2890"/>
    <x v="3"/>
    <x v="280"/>
    <d v="2014-10-09T00:00:00"/>
    <s v="Standard Class"/>
    <x v="765"/>
    <s v="Juliana Krohn"/>
    <x v="0"/>
    <s v="United States"/>
    <s v="Springfield"/>
    <x v="21"/>
    <n v="97477"/>
    <x v="1"/>
    <s v="OFF-BI-10003676"/>
    <x v="1"/>
    <x v="8"/>
    <s v="GBC Standard Recycled Report Covers, Clear Plastic Sheets"/>
    <x v="4134"/>
    <n v="7"/>
    <n v="0.7"/>
    <n v="-16.601199999999999"/>
  </r>
  <r>
    <x v="5787"/>
    <x v="2890"/>
    <x v="3"/>
    <x v="280"/>
    <d v="2014-10-09T00:00:00"/>
    <s v="Standard Class"/>
    <x v="765"/>
    <s v="Juliana Krohn"/>
    <x v="0"/>
    <s v="United States"/>
    <s v="Springfield"/>
    <x v="21"/>
    <n v="97477"/>
    <x v="1"/>
    <s v="OFF-AR-10003727"/>
    <x v="1"/>
    <x v="6"/>
    <s v="Berol Giant Pencil Sharpener"/>
    <x v="4135"/>
    <n v="7"/>
    <n v="0.2"/>
    <n v="10.703699999999987"/>
  </r>
  <r>
    <x v="5788"/>
    <x v="2891"/>
    <x v="3"/>
    <x v="318"/>
    <d v="2014-04-15T00:00:00"/>
    <s v="Second Class"/>
    <x v="769"/>
    <s v="Mitch Gastineau"/>
    <x v="1"/>
    <s v="United States"/>
    <s v="Jacksonville"/>
    <x v="2"/>
    <n v="32216"/>
    <x v="0"/>
    <s v="FUR-FU-10003829"/>
    <x v="0"/>
    <x v="5"/>
    <s v="Stackable Trays"/>
    <x v="4136"/>
    <n v="5"/>
    <n v="0.2"/>
    <n v="1.8479999999999985"/>
  </r>
  <r>
    <x v="5789"/>
    <x v="2891"/>
    <x v="3"/>
    <x v="318"/>
    <d v="2014-04-15T00:00:00"/>
    <s v="Second Class"/>
    <x v="769"/>
    <s v="Mitch Gastineau"/>
    <x v="1"/>
    <s v="United States"/>
    <s v="Jacksonville"/>
    <x v="2"/>
    <n v="32216"/>
    <x v="0"/>
    <s v="OFF-BI-10003712"/>
    <x v="1"/>
    <x v="8"/>
    <s v="Acco Pressboard Covers with Storage Hooks, 14 7/8&quot; x 11&quot;, Light Blue"/>
    <x v="2974"/>
    <n v="3"/>
    <n v="0.7"/>
    <n v="-3.0933000000000002"/>
  </r>
  <r>
    <x v="5790"/>
    <x v="2892"/>
    <x v="3"/>
    <x v="365"/>
    <d v="2014-10-03T00:00:00"/>
    <s v="First Class"/>
    <x v="310"/>
    <s v="Patrick Gardner"/>
    <x v="0"/>
    <s v="United States"/>
    <s v="Bakersfield"/>
    <x v="1"/>
    <n v="93309"/>
    <x v="1"/>
    <s v="OFF-FA-10002280"/>
    <x v="1"/>
    <x v="13"/>
    <s v="Advantus Plastic Paper Clips"/>
    <x v="768"/>
    <n v="7"/>
    <n v="0"/>
    <n v="16.8"/>
  </r>
  <r>
    <x v="5791"/>
    <x v="2892"/>
    <x v="3"/>
    <x v="365"/>
    <d v="2014-10-03T00:00:00"/>
    <s v="First Class"/>
    <x v="310"/>
    <s v="Patrick Gardner"/>
    <x v="0"/>
    <s v="United States"/>
    <s v="Bakersfield"/>
    <x v="1"/>
    <n v="93309"/>
    <x v="1"/>
    <s v="FUR-CH-10002961"/>
    <x v="0"/>
    <x v="1"/>
    <s v="Leather Task Chair, Black"/>
    <x v="74"/>
    <n v="1"/>
    <n v="0.2"/>
    <n v="0"/>
  </r>
  <r>
    <x v="5792"/>
    <x v="2892"/>
    <x v="3"/>
    <x v="365"/>
    <d v="2014-10-03T00:00:00"/>
    <s v="First Class"/>
    <x v="310"/>
    <s v="Patrick Gardner"/>
    <x v="0"/>
    <s v="United States"/>
    <s v="Bakersfield"/>
    <x v="1"/>
    <n v="93309"/>
    <x v="1"/>
    <s v="OFF-AP-10002578"/>
    <x v="1"/>
    <x v="9"/>
    <s v="Fellowes Premier Superior Surge Suppressor, 10-Outlet, With Phone and Remote"/>
    <x v="2064"/>
    <n v="2"/>
    <n v="0"/>
    <n v="25.438400000000001"/>
  </r>
  <r>
    <x v="5793"/>
    <x v="2892"/>
    <x v="3"/>
    <x v="365"/>
    <d v="2014-10-03T00:00:00"/>
    <s v="First Class"/>
    <x v="310"/>
    <s v="Patrick Gardner"/>
    <x v="0"/>
    <s v="United States"/>
    <s v="Bakersfield"/>
    <x v="1"/>
    <n v="93309"/>
    <x v="1"/>
    <s v="FUR-FU-10004848"/>
    <x v="0"/>
    <x v="5"/>
    <s v="Howard Miller 13-3/4&quot; Diameter Brushed Chrome Round Wall Clock"/>
    <x v="2678"/>
    <n v="1"/>
    <n v="0"/>
    <n v="15.524999999999999"/>
  </r>
  <r>
    <x v="5794"/>
    <x v="2892"/>
    <x v="3"/>
    <x v="365"/>
    <d v="2014-10-03T00:00:00"/>
    <s v="First Class"/>
    <x v="310"/>
    <s v="Patrick Gardner"/>
    <x v="0"/>
    <s v="United States"/>
    <s v="Bakersfield"/>
    <x v="1"/>
    <n v="93309"/>
    <x v="1"/>
    <s v="OFF-BI-10003364"/>
    <x v="1"/>
    <x v="8"/>
    <s v="Binding Machine Supplies"/>
    <x v="1004"/>
    <n v="2"/>
    <n v="0.2"/>
    <n v="16.3352"/>
  </r>
  <r>
    <x v="5795"/>
    <x v="2893"/>
    <x v="2"/>
    <x v="411"/>
    <d v="2011-10-03T00:00:00"/>
    <s v="Second Class"/>
    <x v="436"/>
    <s v="Lisa DeCherney"/>
    <x v="0"/>
    <s v="United States"/>
    <s v="New York City"/>
    <x v="15"/>
    <n v="10011"/>
    <x v="3"/>
    <s v="OFF-ST-10002615"/>
    <x v="1"/>
    <x v="4"/>
    <s v="Dual Level, Single-Width Filing Carts"/>
    <x v="4137"/>
    <n v="9"/>
    <n v="0"/>
    <n v="362.84040000000005"/>
  </r>
  <r>
    <x v="5796"/>
    <x v="2893"/>
    <x v="2"/>
    <x v="411"/>
    <d v="2011-10-03T00:00:00"/>
    <s v="Second Class"/>
    <x v="436"/>
    <s v="Lisa DeCherney"/>
    <x v="0"/>
    <s v="United States"/>
    <s v="New York City"/>
    <x v="15"/>
    <n v="10011"/>
    <x v="3"/>
    <s v="FUR-FU-10000521"/>
    <x v="0"/>
    <x v="5"/>
    <s v="Seth Thomas 14&quot; Putty-Colored Wall Clock"/>
    <x v="4138"/>
    <n v="4"/>
    <n v="0"/>
    <n v="36.381599999999992"/>
  </r>
  <r>
    <x v="5797"/>
    <x v="2893"/>
    <x v="2"/>
    <x v="411"/>
    <d v="2011-10-03T00:00:00"/>
    <s v="Second Class"/>
    <x v="436"/>
    <s v="Lisa DeCherney"/>
    <x v="0"/>
    <s v="United States"/>
    <s v="New York City"/>
    <x v="15"/>
    <n v="10011"/>
    <x v="3"/>
    <s v="OFF-LA-10000121"/>
    <x v="1"/>
    <x v="2"/>
    <s v="Avery 48"/>
    <x v="1381"/>
    <n v="3"/>
    <n v="0"/>
    <n v="8.6939999999999991"/>
  </r>
  <r>
    <x v="5798"/>
    <x v="2893"/>
    <x v="2"/>
    <x v="411"/>
    <d v="2011-10-03T00:00:00"/>
    <s v="Second Class"/>
    <x v="436"/>
    <s v="Lisa DeCherney"/>
    <x v="0"/>
    <s v="United States"/>
    <s v="New York City"/>
    <x v="15"/>
    <n v="10011"/>
    <x v="3"/>
    <s v="OFF-PA-10001289"/>
    <x v="1"/>
    <x v="10"/>
    <s v="White Computer Printout Paper by Universal"/>
    <x v="2723"/>
    <n v="2"/>
    <n v="0"/>
    <n v="37.9848"/>
  </r>
  <r>
    <x v="5799"/>
    <x v="2894"/>
    <x v="2"/>
    <x v="1071"/>
    <d v="2011-08-25T00:00:00"/>
    <s v="Second Class"/>
    <x v="257"/>
    <s v="Craig Reiter"/>
    <x v="0"/>
    <s v="United States"/>
    <s v="Chicago"/>
    <x v="10"/>
    <n v="60610"/>
    <x v="2"/>
    <s v="FUR-CH-10004495"/>
    <x v="0"/>
    <x v="1"/>
    <s v="Global Leather and Oak Executive Chair, Black"/>
    <x v="4139"/>
    <n v="2"/>
    <n v="0.3"/>
    <n v="-6.0196000000000538"/>
  </r>
  <r>
    <x v="5800"/>
    <x v="2895"/>
    <x v="2"/>
    <x v="384"/>
    <d v="2011-07-14T00:00:00"/>
    <s v="First Class"/>
    <x v="438"/>
    <s v="Michael Nguyen"/>
    <x v="0"/>
    <s v="United States"/>
    <s v="El Paso"/>
    <x v="5"/>
    <n v="79907"/>
    <x v="2"/>
    <s v="TEC-PH-10000895"/>
    <x v="2"/>
    <x v="7"/>
    <s v="Polycom VVX 310 VoIP phone"/>
    <x v="4140"/>
    <n v="4"/>
    <n v="0.2"/>
    <n v="43.197600000000023"/>
  </r>
  <r>
    <x v="5801"/>
    <x v="2895"/>
    <x v="2"/>
    <x v="384"/>
    <d v="2011-07-14T00:00:00"/>
    <s v="First Class"/>
    <x v="438"/>
    <s v="Michael Nguyen"/>
    <x v="0"/>
    <s v="United States"/>
    <s v="El Paso"/>
    <x v="5"/>
    <n v="79907"/>
    <x v="2"/>
    <s v="OFF-PA-10000552"/>
    <x v="1"/>
    <x v="10"/>
    <s v="Xerox 200"/>
    <x v="563"/>
    <n v="2"/>
    <n v="0.2"/>
    <n v="3.6288"/>
  </r>
  <r>
    <x v="5802"/>
    <x v="2896"/>
    <x v="1"/>
    <x v="204"/>
    <d v="2012-03-24T00:00:00"/>
    <s v="First Class"/>
    <x v="76"/>
    <s v="Ruben Dartt"/>
    <x v="0"/>
    <s v="United States"/>
    <s v="Thousand Oaks"/>
    <x v="1"/>
    <n v="91360"/>
    <x v="1"/>
    <s v="TEC-PH-10000376"/>
    <x v="2"/>
    <x v="7"/>
    <s v="Square Credit Card Reader"/>
    <x v="2992"/>
    <n v="2"/>
    <n v="0.2"/>
    <n v="1.1988000000000003"/>
  </r>
  <r>
    <x v="5803"/>
    <x v="2897"/>
    <x v="3"/>
    <x v="605"/>
    <d v="2014-05-20T00:00:00"/>
    <s v="Standard Class"/>
    <x v="655"/>
    <s v="Julie Prescott"/>
    <x v="2"/>
    <s v="United States"/>
    <s v="Springfield"/>
    <x v="24"/>
    <n v="45503"/>
    <x v="3"/>
    <s v="OFF-AR-10003504"/>
    <x v="1"/>
    <x v="6"/>
    <s v="Newell 347"/>
    <x v="1518"/>
    <n v="3"/>
    <n v="0.2"/>
    <n v="1.1555999999999984"/>
  </r>
  <r>
    <x v="5804"/>
    <x v="2898"/>
    <x v="3"/>
    <x v="38"/>
    <d v="2014-11-20T00:00:00"/>
    <s v="Standard Class"/>
    <x v="722"/>
    <s v="Katrina Edelman"/>
    <x v="1"/>
    <s v="United States"/>
    <s v="Dallas"/>
    <x v="5"/>
    <n v="75220"/>
    <x v="2"/>
    <s v="OFF-ST-10000943"/>
    <x v="1"/>
    <x v="4"/>
    <s v="Eldon ProFile File 'N Store Portable File Tub Letter/Legal Size Black"/>
    <x v="1845"/>
    <n v="4"/>
    <n v="0.2"/>
    <n v="6.1792000000000016"/>
  </r>
  <r>
    <x v="5805"/>
    <x v="2898"/>
    <x v="3"/>
    <x v="38"/>
    <d v="2014-11-20T00:00:00"/>
    <s v="Standard Class"/>
    <x v="722"/>
    <s v="Katrina Edelman"/>
    <x v="1"/>
    <s v="United States"/>
    <s v="Dallas"/>
    <x v="5"/>
    <n v="75220"/>
    <x v="2"/>
    <s v="FUR-BO-10003441"/>
    <x v="0"/>
    <x v="0"/>
    <s v="Bush Westfield Collection Bookcases, Fully Assembled"/>
    <x v="4141"/>
    <n v="3"/>
    <n v="0.32"/>
    <n v="-27.264600000000016"/>
  </r>
  <r>
    <x v="5806"/>
    <x v="2899"/>
    <x v="0"/>
    <x v="913"/>
    <d v="2013-09-08T00:00:00"/>
    <s v="Second Class"/>
    <x v="111"/>
    <s v="Delfina Latchford"/>
    <x v="0"/>
    <s v="United States"/>
    <s v="Knoxville"/>
    <x v="18"/>
    <n v="37918"/>
    <x v="0"/>
    <s v="OFF-PA-10002195"/>
    <x v="1"/>
    <x v="10"/>
    <s v="RSVP Cards &amp; Envelopes, Blank White, 8-1/2&quot; X 11&quot;, 24 Cards/25 Envelopes/Set"/>
    <x v="854"/>
    <n v="3"/>
    <n v="0.2"/>
    <n v="4.1147999999999998"/>
  </r>
  <r>
    <x v="5807"/>
    <x v="2899"/>
    <x v="0"/>
    <x v="913"/>
    <d v="2013-09-08T00:00:00"/>
    <s v="Second Class"/>
    <x v="111"/>
    <s v="Delfina Latchford"/>
    <x v="0"/>
    <s v="United States"/>
    <s v="Knoxville"/>
    <x v="18"/>
    <n v="37918"/>
    <x v="0"/>
    <s v="OFF-AP-10001205"/>
    <x v="1"/>
    <x v="9"/>
    <s v="Belkin 5 Outlet SurgeMaster Power Centers"/>
    <x v="2802"/>
    <n v="2"/>
    <n v="0.2"/>
    <n v="8.7168000000000063"/>
  </r>
  <r>
    <x v="5808"/>
    <x v="2899"/>
    <x v="0"/>
    <x v="913"/>
    <d v="2013-09-08T00:00:00"/>
    <s v="Second Class"/>
    <x v="111"/>
    <s v="Delfina Latchford"/>
    <x v="0"/>
    <s v="United States"/>
    <s v="Knoxville"/>
    <x v="18"/>
    <n v="37918"/>
    <x v="0"/>
    <s v="OFF-AR-10002987"/>
    <x v="1"/>
    <x v="6"/>
    <s v="Prismacolor Color Pencil Set"/>
    <x v="4142"/>
    <n v="2"/>
    <n v="0.2"/>
    <n v="8.3328000000000024"/>
  </r>
  <r>
    <x v="5809"/>
    <x v="2900"/>
    <x v="0"/>
    <x v="1072"/>
    <d v="2013-02-11T00:00:00"/>
    <s v="Standard Class"/>
    <x v="208"/>
    <s v="Karen Bern"/>
    <x v="1"/>
    <s v="United States"/>
    <s v="Chattanooga"/>
    <x v="18"/>
    <n v="37421"/>
    <x v="0"/>
    <s v="FUR-FU-10000723"/>
    <x v="0"/>
    <x v="5"/>
    <s v="Deflect-o EconoMat Studded, No Bevel Mat for Low Pile Carpeting"/>
    <x v="4143"/>
    <n v="4"/>
    <n v="0.2"/>
    <n v="-18.180799999999998"/>
  </r>
  <r>
    <x v="5810"/>
    <x v="2901"/>
    <x v="1"/>
    <x v="204"/>
    <d v="2012-03-26T00:00:00"/>
    <s v="Standard Class"/>
    <x v="251"/>
    <s v="Justin Deggeller"/>
    <x v="1"/>
    <s v="United States"/>
    <s v="San Diego"/>
    <x v="1"/>
    <n v="92037"/>
    <x v="1"/>
    <s v="OFF-PA-10003127"/>
    <x v="1"/>
    <x v="10"/>
    <s v="Staples"/>
    <x v="151"/>
    <n v="4"/>
    <n v="0"/>
    <n v="48.539199999999994"/>
  </r>
  <r>
    <x v="5811"/>
    <x v="2901"/>
    <x v="1"/>
    <x v="204"/>
    <d v="2012-03-26T00:00:00"/>
    <s v="Standard Class"/>
    <x v="251"/>
    <s v="Justin Deggeller"/>
    <x v="1"/>
    <s v="United States"/>
    <s v="San Diego"/>
    <x v="1"/>
    <n v="92037"/>
    <x v="1"/>
    <s v="FUR-FU-10000747"/>
    <x v="0"/>
    <x v="5"/>
    <s v="Tenex B1-RE Series Chair Mats for Low Pile Carpets"/>
    <x v="1377"/>
    <n v="2"/>
    <n v="0"/>
    <n v="15.633199999999988"/>
  </r>
  <r>
    <x v="5812"/>
    <x v="2901"/>
    <x v="1"/>
    <x v="204"/>
    <d v="2012-03-26T00:00:00"/>
    <s v="Standard Class"/>
    <x v="251"/>
    <s v="Justin Deggeller"/>
    <x v="1"/>
    <s v="United States"/>
    <s v="San Diego"/>
    <x v="1"/>
    <n v="92037"/>
    <x v="1"/>
    <s v="TEC-PH-10001795"/>
    <x v="2"/>
    <x v="7"/>
    <s v="ClearOne CHATAttach 160 - speaker phone"/>
    <x v="4144"/>
    <n v="3"/>
    <n v="0.2"/>
    <n v="185.99699999999984"/>
  </r>
  <r>
    <x v="5813"/>
    <x v="2902"/>
    <x v="1"/>
    <x v="740"/>
    <d v="2012-07-03T00:00:00"/>
    <s v="First Class"/>
    <x v="256"/>
    <s v="Steven Roelle"/>
    <x v="2"/>
    <s v="United States"/>
    <s v="New York City"/>
    <x v="15"/>
    <n v="10024"/>
    <x v="3"/>
    <s v="OFF-PA-10003797"/>
    <x v="1"/>
    <x v="10"/>
    <s v="Xerox 209"/>
    <x v="541"/>
    <n v="3"/>
    <n v="0"/>
    <n v="9.3312000000000008"/>
  </r>
  <r>
    <x v="5814"/>
    <x v="2903"/>
    <x v="1"/>
    <x v="925"/>
    <d v="2012-06-17T00:00:00"/>
    <s v="First Class"/>
    <x v="549"/>
    <s v="Amy Cox"/>
    <x v="0"/>
    <s v="United States"/>
    <s v="Tampa"/>
    <x v="2"/>
    <n v="33614"/>
    <x v="0"/>
    <s v="TEC-AC-10002718"/>
    <x v="2"/>
    <x v="11"/>
    <s v="Belkin Standard 104 key USB Keyboard"/>
    <x v="4145"/>
    <n v="1"/>
    <n v="0.2"/>
    <n v="-0.7295000000000007"/>
  </r>
  <r>
    <x v="5815"/>
    <x v="2904"/>
    <x v="2"/>
    <x v="35"/>
    <d v="2011-11-26T00:00:00"/>
    <s v="Same Day"/>
    <x v="201"/>
    <s v="Lynn Smith"/>
    <x v="0"/>
    <s v="United States"/>
    <s v="Utica"/>
    <x v="15"/>
    <n v="13501"/>
    <x v="3"/>
    <s v="TEC-PH-10002170"/>
    <x v="2"/>
    <x v="7"/>
    <s v="ClearSounds CSC500 Amplified Spirit Phone Corded phone"/>
    <x v="463"/>
    <n v="4"/>
    <n v="0"/>
    <n v="78.388800000000003"/>
  </r>
  <r>
    <x v="5816"/>
    <x v="2904"/>
    <x v="2"/>
    <x v="35"/>
    <d v="2011-11-26T00:00:00"/>
    <s v="Same Day"/>
    <x v="201"/>
    <s v="Lynn Smith"/>
    <x v="0"/>
    <s v="United States"/>
    <s v="Utica"/>
    <x v="15"/>
    <n v="13501"/>
    <x v="3"/>
    <s v="OFF-BI-10001078"/>
    <x v="1"/>
    <x v="8"/>
    <s v="Acco PRESSTEX Data Binder with Storage Hooks, Dark Blue, 14 7/8&quot; X 11&quot;"/>
    <x v="4146"/>
    <n v="3"/>
    <n v="0.2"/>
    <n v="4.6806000000000001"/>
  </r>
  <r>
    <x v="5817"/>
    <x v="2904"/>
    <x v="2"/>
    <x v="35"/>
    <d v="2011-11-26T00:00:00"/>
    <s v="Same Day"/>
    <x v="201"/>
    <s v="Lynn Smith"/>
    <x v="0"/>
    <s v="United States"/>
    <s v="Utica"/>
    <x v="15"/>
    <n v="13501"/>
    <x v="3"/>
    <s v="OFF-BI-10001031"/>
    <x v="1"/>
    <x v="8"/>
    <s v="Pressboard Data Binders by Wilson Jones"/>
    <x v="1232"/>
    <n v="4"/>
    <n v="0.2"/>
    <n v="5.767199999999999"/>
  </r>
  <r>
    <x v="5818"/>
    <x v="2904"/>
    <x v="2"/>
    <x v="35"/>
    <d v="2011-11-26T00:00:00"/>
    <s v="Same Day"/>
    <x v="201"/>
    <s v="Lynn Smith"/>
    <x v="0"/>
    <s v="United States"/>
    <s v="Utica"/>
    <x v="15"/>
    <n v="13501"/>
    <x v="3"/>
    <s v="OFF-LA-10001158"/>
    <x v="1"/>
    <x v="2"/>
    <s v="Avery Address/Shipping Labels for Typewriters, 4&quot; x 2&quot;"/>
    <x v="4147"/>
    <n v="9"/>
    <n v="0"/>
    <n v="44.712000000000003"/>
  </r>
  <r>
    <x v="5819"/>
    <x v="2904"/>
    <x v="2"/>
    <x v="35"/>
    <d v="2011-11-26T00:00:00"/>
    <s v="Same Day"/>
    <x v="201"/>
    <s v="Lynn Smith"/>
    <x v="0"/>
    <s v="United States"/>
    <s v="Utica"/>
    <x v="15"/>
    <n v="13501"/>
    <x v="3"/>
    <s v="OFF-LA-10001613"/>
    <x v="1"/>
    <x v="2"/>
    <s v="Avery File Folder Labels"/>
    <x v="132"/>
    <n v="4"/>
    <n v="0"/>
    <n v="5.6448"/>
  </r>
  <r>
    <x v="5820"/>
    <x v="2905"/>
    <x v="3"/>
    <x v="605"/>
    <d v="2014-05-19T00:00:00"/>
    <s v="Standard Class"/>
    <x v="728"/>
    <s v="Charles Sheldon"/>
    <x v="1"/>
    <s v="United States"/>
    <s v="San Francisco"/>
    <x v="1"/>
    <n v="94122"/>
    <x v="1"/>
    <s v="OFF-SU-10000157"/>
    <x v="1"/>
    <x v="14"/>
    <s v="Compact Automatic Electric Letter Opener"/>
    <x v="4148"/>
    <n v="2"/>
    <n v="0"/>
    <n v="4.7724000000000046"/>
  </r>
  <r>
    <x v="5821"/>
    <x v="2905"/>
    <x v="3"/>
    <x v="605"/>
    <d v="2014-05-19T00:00:00"/>
    <s v="Standard Class"/>
    <x v="728"/>
    <s v="Charles Sheldon"/>
    <x v="1"/>
    <s v="United States"/>
    <s v="San Francisco"/>
    <x v="1"/>
    <n v="94122"/>
    <x v="1"/>
    <s v="OFF-AP-10004868"/>
    <x v="1"/>
    <x v="9"/>
    <s v="Hoover Commercial Soft Guard Upright Vacuum And Disposable Filtration Bags"/>
    <x v="4149"/>
    <n v="1"/>
    <n v="0"/>
    <n v="2.0979000000000001"/>
  </r>
  <r>
    <x v="5822"/>
    <x v="2905"/>
    <x v="3"/>
    <x v="605"/>
    <d v="2014-05-19T00:00:00"/>
    <s v="Standard Class"/>
    <x v="728"/>
    <s v="Charles Sheldon"/>
    <x v="1"/>
    <s v="United States"/>
    <s v="San Francisco"/>
    <x v="1"/>
    <n v="94122"/>
    <x v="1"/>
    <s v="FUR-TA-10001520"/>
    <x v="0"/>
    <x v="3"/>
    <s v="Lesro Sheffield Collection Coffee Table, End Table, Center Table, Corner Table"/>
    <x v="4150"/>
    <n v="5"/>
    <n v="0.2"/>
    <n v="-10.705500000000043"/>
  </r>
  <r>
    <x v="5823"/>
    <x v="2905"/>
    <x v="3"/>
    <x v="605"/>
    <d v="2014-05-19T00:00:00"/>
    <s v="Standard Class"/>
    <x v="728"/>
    <s v="Charles Sheldon"/>
    <x v="1"/>
    <s v="United States"/>
    <s v="San Francisco"/>
    <x v="1"/>
    <n v="94122"/>
    <x v="1"/>
    <s v="OFF-BI-10001900"/>
    <x v="1"/>
    <x v="8"/>
    <s v="DXL Angle-View Binders with Locking Rings, Black"/>
    <x v="4151"/>
    <n v="4"/>
    <n v="0.2"/>
    <n v="6.4691999999999998"/>
  </r>
  <r>
    <x v="5824"/>
    <x v="2906"/>
    <x v="2"/>
    <x v="1073"/>
    <d v="2011-05-02T00:00:00"/>
    <s v="Same Day"/>
    <x v="239"/>
    <s v="Andrew Roberts"/>
    <x v="0"/>
    <s v="United States"/>
    <s v="Columbus"/>
    <x v="24"/>
    <n v="43229"/>
    <x v="3"/>
    <s v="OFF-AP-10003971"/>
    <x v="1"/>
    <x v="9"/>
    <s v="Belkin 6 Outlet Metallic Surge Strip"/>
    <x v="4152"/>
    <n v="3"/>
    <n v="0.2"/>
    <n v="1.9602000000000004"/>
  </r>
  <r>
    <x v="5825"/>
    <x v="2907"/>
    <x v="3"/>
    <x v="213"/>
    <d v="2014-09-07T00:00:00"/>
    <s v="Second Class"/>
    <x v="683"/>
    <s v="Katrina Bavinger"/>
    <x v="2"/>
    <s v="United States"/>
    <s v="New York City"/>
    <x v="15"/>
    <n v="10035"/>
    <x v="3"/>
    <s v="OFF-PA-10000418"/>
    <x v="1"/>
    <x v="10"/>
    <s v="Xerox 189"/>
    <x v="1257"/>
    <n v="4"/>
    <n v="0"/>
    <n v="201.31199999999998"/>
  </r>
  <r>
    <x v="5826"/>
    <x v="2907"/>
    <x v="3"/>
    <x v="213"/>
    <d v="2014-09-07T00:00:00"/>
    <s v="Second Class"/>
    <x v="683"/>
    <s v="Katrina Bavinger"/>
    <x v="2"/>
    <s v="United States"/>
    <s v="New York City"/>
    <x v="15"/>
    <n v="10035"/>
    <x v="3"/>
    <s v="FUR-CH-10004626"/>
    <x v="0"/>
    <x v="1"/>
    <s v="Office Star Flex Back Scooter Chair with Aluminum Finish Frame"/>
    <x v="4153"/>
    <n v="1"/>
    <n v="0.1"/>
    <n v="14.124599999999999"/>
  </r>
  <r>
    <x v="5827"/>
    <x v="2907"/>
    <x v="3"/>
    <x v="213"/>
    <d v="2014-09-07T00:00:00"/>
    <s v="Second Class"/>
    <x v="683"/>
    <s v="Katrina Bavinger"/>
    <x v="2"/>
    <s v="United States"/>
    <s v="New York City"/>
    <x v="15"/>
    <n v="10035"/>
    <x v="3"/>
    <s v="FUR-CH-10004860"/>
    <x v="0"/>
    <x v="1"/>
    <s v="Global Low Back Tilter Chair"/>
    <x v="4154"/>
    <n v="2"/>
    <n v="0.1"/>
    <n v="-8.0784000000000198"/>
  </r>
  <r>
    <x v="5828"/>
    <x v="2907"/>
    <x v="3"/>
    <x v="213"/>
    <d v="2014-09-07T00:00:00"/>
    <s v="Second Class"/>
    <x v="683"/>
    <s v="Katrina Bavinger"/>
    <x v="2"/>
    <s v="United States"/>
    <s v="New York City"/>
    <x v="15"/>
    <n v="10035"/>
    <x v="3"/>
    <s v="OFF-AR-10003251"/>
    <x v="1"/>
    <x v="6"/>
    <s v="Prang Drawing Pencil Set"/>
    <x v="348"/>
    <n v="2"/>
    <n v="0"/>
    <n v="2.2239999999999998"/>
  </r>
  <r>
    <x v="5829"/>
    <x v="2908"/>
    <x v="0"/>
    <x v="275"/>
    <d v="2013-12-08T00:00:00"/>
    <s v="Standard Class"/>
    <x v="462"/>
    <s v="Michael Moore"/>
    <x v="0"/>
    <s v="United States"/>
    <s v="Richmond"/>
    <x v="14"/>
    <n v="47374"/>
    <x v="2"/>
    <s v="FUR-TA-10004575"/>
    <x v="0"/>
    <x v="3"/>
    <s v="Hon 5100 Series Wood Tables"/>
    <x v="4155"/>
    <n v="2"/>
    <n v="0"/>
    <n v="104.75279999999998"/>
  </r>
  <r>
    <x v="5830"/>
    <x v="2908"/>
    <x v="0"/>
    <x v="275"/>
    <d v="2013-12-08T00:00:00"/>
    <s v="Standard Class"/>
    <x v="462"/>
    <s v="Michael Moore"/>
    <x v="0"/>
    <s v="United States"/>
    <s v="Richmond"/>
    <x v="14"/>
    <n v="47374"/>
    <x v="2"/>
    <s v="FUR-CH-10004754"/>
    <x v="0"/>
    <x v="1"/>
    <s v="Global Stack Chair with Arms, Black"/>
    <x v="4156"/>
    <n v="1"/>
    <n v="0"/>
    <n v="8.0945999999999998"/>
  </r>
  <r>
    <x v="5831"/>
    <x v="2909"/>
    <x v="1"/>
    <x v="1074"/>
    <d v="2012-07-22T00:00:00"/>
    <s v="Standard Class"/>
    <x v="288"/>
    <s v="Roland Fjeld"/>
    <x v="0"/>
    <s v="United States"/>
    <s v="San Diego"/>
    <x v="1"/>
    <n v="92105"/>
    <x v="1"/>
    <s v="TEC-AC-10003095"/>
    <x v="2"/>
    <x v="11"/>
    <s v="Logitech G35 7.1-Channel Surround Sound Headset"/>
    <x v="4157"/>
    <n v="4"/>
    <n v="0"/>
    <n v="176.78640000000001"/>
  </r>
  <r>
    <x v="5832"/>
    <x v="2910"/>
    <x v="0"/>
    <x v="658"/>
    <d v="2013-07-27T00:00:00"/>
    <s v="Standard Class"/>
    <x v="443"/>
    <s v="Beth Paige"/>
    <x v="0"/>
    <s v="United States"/>
    <s v="Concord"/>
    <x v="3"/>
    <n v="28027"/>
    <x v="0"/>
    <s v="OFF-LA-10000262"/>
    <x v="1"/>
    <x v="2"/>
    <s v="Avery 494"/>
    <x v="303"/>
    <n v="3"/>
    <n v="0.2"/>
    <n v="2.0358000000000001"/>
  </r>
  <r>
    <x v="5833"/>
    <x v="2910"/>
    <x v="0"/>
    <x v="658"/>
    <d v="2013-07-27T00:00:00"/>
    <s v="Standard Class"/>
    <x v="443"/>
    <s v="Beth Paige"/>
    <x v="0"/>
    <s v="United States"/>
    <s v="Concord"/>
    <x v="3"/>
    <n v="28027"/>
    <x v="0"/>
    <s v="FUR-CH-10002961"/>
    <x v="0"/>
    <x v="1"/>
    <s v="Leather Task Chair, Black"/>
    <x v="4158"/>
    <n v="5"/>
    <n v="0.2"/>
    <n v="0"/>
  </r>
  <r>
    <x v="5834"/>
    <x v="2911"/>
    <x v="1"/>
    <x v="988"/>
    <d v="2012-06-16T00:00:00"/>
    <s v="Standard Class"/>
    <x v="77"/>
    <s v="Max Jones"/>
    <x v="0"/>
    <s v="United States"/>
    <s v="Miami"/>
    <x v="2"/>
    <n v="33178"/>
    <x v="0"/>
    <s v="OFF-BI-10003876"/>
    <x v="1"/>
    <x v="8"/>
    <s v="Green Canvas Binder for 8-1/2&quot; x 14&quot; Sheets"/>
    <x v="4159"/>
    <n v="5"/>
    <n v="0.7"/>
    <n v="-42.799999999999983"/>
  </r>
  <r>
    <x v="5835"/>
    <x v="2911"/>
    <x v="1"/>
    <x v="988"/>
    <d v="2012-06-16T00:00:00"/>
    <s v="Standard Class"/>
    <x v="77"/>
    <s v="Max Jones"/>
    <x v="0"/>
    <s v="United States"/>
    <s v="Miami"/>
    <x v="2"/>
    <n v="33178"/>
    <x v="0"/>
    <s v="OFF-BI-10002133"/>
    <x v="1"/>
    <x v="8"/>
    <s v="Wilson Jones Elliptical Ring 3 1/2&quot; Capacity Binders, 800 sheets"/>
    <x v="1811"/>
    <n v="3"/>
    <n v="0.7"/>
    <n v="-26.963999999999999"/>
  </r>
  <r>
    <x v="5836"/>
    <x v="2911"/>
    <x v="1"/>
    <x v="988"/>
    <d v="2012-06-16T00:00:00"/>
    <s v="Standard Class"/>
    <x v="77"/>
    <s v="Max Jones"/>
    <x v="0"/>
    <s v="United States"/>
    <s v="Miami"/>
    <x v="2"/>
    <n v="33178"/>
    <x v="0"/>
    <s v="TEC-AC-10004396"/>
    <x v="2"/>
    <x v="11"/>
    <s v="Logitech Keyboard K120"/>
    <x v="4160"/>
    <n v="5"/>
    <n v="0.2"/>
    <n v="-8.1674999999999933"/>
  </r>
  <r>
    <x v="5837"/>
    <x v="2912"/>
    <x v="3"/>
    <x v="344"/>
    <d v="2014-12-04T00:00:00"/>
    <s v="Standard Class"/>
    <x v="770"/>
    <s v="Doug O'Connell"/>
    <x v="0"/>
    <s v="United States"/>
    <s v="Los Angeles"/>
    <x v="1"/>
    <n v="90036"/>
    <x v="1"/>
    <s v="TEC-PH-10004100"/>
    <x v="2"/>
    <x v="7"/>
    <s v="Griffin GC17055 Auxiliary Audio Cable"/>
    <x v="4161"/>
    <n v="4"/>
    <n v="0.2"/>
    <n v="5.7568000000000019"/>
  </r>
  <r>
    <x v="5838"/>
    <x v="2913"/>
    <x v="1"/>
    <x v="1075"/>
    <d v="2012-04-03T00:00:00"/>
    <s v="Standard Class"/>
    <x v="597"/>
    <s v="Mark Van Huff"/>
    <x v="0"/>
    <s v="United States"/>
    <s v="Seattle"/>
    <x v="4"/>
    <n v="98115"/>
    <x v="1"/>
    <s v="OFF-ST-10000636"/>
    <x v="1"/>
    <x v="4"/>
    <s v="Rogers Profile Extra Capacity Storage Tub"/>
    <x v="4162"/>
    <n v="5"/>
    <n v="0"/>
    <n v="3.3479999999999954"/>
  </r>
  <r>
    <x v="5839"/>
    <x v="2914"/>
    <x v="1"/>
    <x v="357"/>
    <d v="2012-09-26T00:00:00"/>
    <s v="Second Class"/>
    <x v="675"/>
    <s v="Michael Grace"/>
    <x v="2"/>
    <s v="United States"/>
    <s v="Arlington"/>
    <x v="17"/>
    <n v="22204"/>
    <x v="0"/>
    <s v="OFF-PA-10001972"/>
    <x v="1"/>
    <x v="10"/>
    <s v="Xerox 214"/>
    <x v="56"/>
    <n v="5"/>
    <n v="0"/>
    <n v="15.552000000000001"/>
  </r>
  <r>
    <x v="5840"/>
    <x v="2914"/>
    <x v="1"/>
    <x v="357"/>
    <d v="2012-09-26T00:00:00"/>
    <s v="Second Class"/>
    <x v="675"/>
    <s v="Michael Grace"/>
    <x v="2"/>
    <s v="United States"/>
    <s v="Arlington"/>
    <x v="17"/>
    <n v="22204"/>
    <x v="0"/>
    <s v="FUR-FU-10002554"/>
    <x v="0"/>
    <x v="5"/>
    <s v="Westinghouse Floor Lamp with Metal Mesh Shade, Black"/>
    <x v="3264"/>
    <n v="2"/>
    <n v="0"/>
    <n v="11.035399999999996"/>
  </r>
  <r>
    <x v="5841"/>
    <x v="2915"/>
    <x v="1"/>
    <x v="972"/>
    <d v="2012-11-21T00:00:00"/>
    <s v="Standard Class"/>
    <x v="574"/>
    <s v="Brian Stugart"/>
    <x v="0"/>
    <s v="United States"/>
    <s v="San Diego"/>
    <x v="1"/>
    <n v="92105"/>
    <x v="1"/>
    <s v="TEC-PH-10003174"/>
    <x v="2"/>
    <x v="7"/>
    <s v="RCA ViSYS 25825 Wireless digital phone"/>
    <x v="4163"/>
    <n v="4"/>
    <n v="0.2"/>
    <n v="51.995999999999981"/>
  </r>
  <r>
    <x v="5842"/>
    <x v="2915"/>
    <x v="1"/>
    <x v="972"/>
    <d v="2012-11-21T00:00:00"/>
    <s v="Standard Class"/>
    <x v="574"/>
    <s v="Brian Stugart"/>
    <x v="0"/>
    <s v="United States"/>
    <s v="San Diego"/>
    <x v="1"/>
    <n v="92105"/>
    <x v="1"/>
    <s v="OFF-ST-10001418"/>
    <x v="1"/>
    <x v="4"/>
    <s v="Carina Media Storage Towers in Natural &amp; Black"/>
    <x v="4164"/>
    <n v="5"/>
    <n v="0"/>
    <n v="6.097999999999999"/>
  </r>
  <r>
    <x v="5843"/>
    <x v="2915"/>
    <x v="1"/>
    <x v="972"/>
    <d v="2012-11-21T00:00:00"/>
    <s v="Standard Class"/>
    <x v="574"/>
    <s v="Brian Stugart"/>
    <x v="0"/>
    <s v="United States"/>
    <s v="San Diego"/>
    <x v="1"/>
    <n v="92105"/>
    <x v="1"/>
    <s v="FUR-FU-10002813"/>
    <x v="0"/>
    <x v="5"/>
    <s v="DAX Contemporary Wood Frame with Silver Metal Mat, Desktop, 11 x 14 Size"/>
    <x v="4165"/>
    <n v="4"/>
    <n v="0"/>
    <n v="29.145599999999995"/>
  </r>
  <r>
    <x v="5844"/>
    <x v="2915"/>
    <x v="1"/>
    <x v="972"/>
    <d v="2012-11-21T00:00:00"/>
    <s v="Standard Class"/>
    <x v="574"/>
    <s v="Brian Stugart"/>
    <x v="0"/>
    <s v="United States"/>
    <s v="San Diego"/>
    <x v="1"/>
    <n v="92105"/>
    <x v="1"/>
    <s v="OFF-ST-10000129"/>
    <x v="1"/>
    <x v="4"/>
    <s v="Fellowes Recycled Storage Drawers"/>
    <x v="4166"/>
    <n v="7"/>
    <n v="0"/>
    <n v="54.404699999999963"/>
  </r>
  <r>
    <x v="5845"/>
    <x v="2915"/>
    <x v="1"/>
    <x v="972"/>
    <d v="2012-11-21T00:00:00"/>
    <s v="Standard Class"/>
    <x v="574"/>
    <s v="Brian Stugart"/>
    <x v="0"/>
    <s v="United States"/>
    <s v="San Diego"/>
    <x v="1"/>
    <n v="92105"/>
    <x v="1"/>
    <s v="OFF-PA-10001639"/>
    <x v="1"/>
    <x v="10"/>
    <s v="Xerox 203"/>
    <x v="56"/>
    <n v="5"/>
    <n v="0"/>
    <n v="15.552000000000001"/>
  </r>
  <r>
    <x v="5846"/>
    <x v="2915"/>
    <x v="1"/>
    <x v="972"/>
    <d v="2012-11-21T00:00:00"/>
    <s v="Standard Class"/>
    <x v="574"/>
    <s v="Brian Stugart"/>
    <x v="0"/>
    <s v="United States"/>
    <s v="San Diego"/>
    <x v="1"/>
    <n v="92105"/>
    <x v="1"/>
    <s v="FUR-CH-10001708"/>
    <x v="0"/>
    <x v="1"/>
    <s v="Office Star - Contemporary Swivel Chair with Padded Adjustable Arms and Flex Back"/>
    <x v="4167"/>
    <n v="2"/>
    <n v="0.2"/>
    <n v="2.8195999999999799"/>
  </r>
  <r>
    <x v="5847"/>
    <x v="2915"/>
    <x v="1"/>
    <x v="972"/>
    <d v="2012-11-21T00:00:00"/>
    <s v="Standard Class"/>
    <x v="574"/>
    <s v="Brian Stugart"/>
    <x v="0"/>
    <s v="United States"/>
    <s v="San Diego"/>
    <x v="1"/>
    <n v="92105"/>
    <x v="1"/>
    <s v="FUR-FU-10001591"/>
    <x v="0"/>
    <x v="5"/>
    <s v="Advantus Panel Wall Certificate Holder - 8.5x11"/>
    <x v="4168"/>
    <n v="3"/>
    <n v="0"/>
    <n v="15.372000000000002"/>
  </r>
  <r>
    <x v="5848"/>
    <x v="2916"/>
    <x v="1"/>
    <x v="113"/>
    <d v="2012-11-14T00:00:00"/>
    <s v="Standard Class"/>
    <x v="178"/>
    <s v="Philisse Overcash"/>
    <x v="2"/>
    <s v="United States"/>
    <s v="Roseville"/>
    <x v="11"/>
    <n v="55113"/>
    <x v="2"/>
    <s v="OFF-AP-10003849"/>
    <x v="1"/>
    <x v="9"/>
    <s v="Hoover Shoulder Vac Commercial Portable Vacuum"/>
    <x v="4169"/>
    <n v="2"/>
    <n v="0"/>
    <n v="178.90999999999997"/>
  </r>
  <r>
    <x v="5849"/>
    <x v="2916"/>
    <x v="1"/>
    <x v="113"/>
    <d v="2012-11-14T00:00:00"/>
    <s v="Standard Class"/>
    <x v="178"/>
    <s v="Philisse Overcash"/>
    <x v="2"/>
    <s v="United States"/>
    <s v="Roseville"/>
    <x v="11"/>
    <n v="55113"/>
    <x v="2"/>
    <s v="OFF-ST-10000078"/>
    <x v="1"/>
    <x v="4"/>
    <s v="Tennsco 6- and 18-Compartment Lockers"/>
    <x v="4170"/>
    <n v="3"/>
    <n v="0"/>
    <n v="143.19179999999994"/>
  </r>
  <r>
    <x v="5850"/>
    <x v="2916"/>
    <x v="1"/>
    <x v="113"/>
    <d v="2012-11-14T00:00:00"/>
    <s v="Standard Class"/>
    <x v="178"/>
    <s v="Philisse Overcash"/>
    <x v="2"/>
    <s v="United States"/>
    <s v="Roseville"/>
    <x v="11"/>
    <n v="55113"/>
    <x v="2"/>
    <s v="TEC-CO-10001571"/>
    <x v="2"/>
    <x v="16"/>
    <s v="Sharp 1540cs Digital Laser Copier"/>
    <x v="3745"/>
    <n v="1"/>
    <n v="0"/>
    <n v="274.995"/>
  </r>
  <r>
    <x v="5851"/>
    <x v="2916"/>
    <x v="1"/>
    <x v="113"/>
    <d v="2012-11-14T00:00:00"/>
    <s v="Standard Class"/>
    <x v="178"/>
    <s v="Philisse Overcash"/>
    <x v="2"/>
    <s v="United States"/>
    <s v="Roseville"/>
    <x v="11"/>
    <n v="55113"/>
    <x v="2"/>
    <s v="OFF-BI-10001658"/>
    <x v="1"/>
    <x v="8"/>
    <s v="GBC Standard Therm-A-Bind Covers"/>
    <x v="4171"/>
    <n v="3"/>
    <n v="0"/>
    <n v="34.389600000000002"/>
  </r>
  <r>
    <x v="5852"/>
    <x v="2916"/>
    <x v="1"/>
    <x v="113"/>
    <d v="2012-11-14T00:00:00"/>
    <s v="Standard Class"/>
    <x v="178"/>
    <s v="Philisse Overcash"/>
    <x v="2"/>
    <s v="United States"/>
    <s v="Roseville"/>
    <x v="11"/>
    <n v="55113"/>
    <x v="2"/>
    <s v="FUR-FU-10004351"/>
    <x v="0"/>
    <x v="5"/>
    <s v="Staples"/>
    <x v="4172"/>
    <n v="3"/>
    <n v="0"/>
    <n v="12.856800000000002"/>
  </r>
  <r>
    <x v="5853"/>
    <x v="2917"/>
    <x v="2"/>
    <x v="1076"/>
    <d v="2011-09-14T00:00:00"/>
    <s v="Standard Class"/>
    <x v="526"/>
    <s v="Dianna Arnett"/>
    <x v="2"/>
    <s v="United States"/>
    <s v="Virginia Beach"/>
    <x v="17"/>
    <n v="23464"/>
    <x v="0"/>
    <s v="OFF-BI-10003314"/>
    <x v="1"/>
    <x v="8"/>
    <s v="Tuff Stuff Recycled Round Ring Binders"/>
    <x v="1328"/>
    <n v="2"/>
    <n v="0"/>
    <n v="4.7236000000000002"/>
  </r>
  <r>
    <x v="5854"/>
    <x v="2918"/>
    <x v="1"/>
    <x v="1077"/>
    <d v="2012-08-11T00:00:00"/>
    <s v="Standard Class"/>
    <x v="706"/>
    <s v="Anna Häberlin"/>
    <x v="1"/>
    <s v="United States"/>
    <s v="Dallas"/>
    <x v="5"/>
    <n v="75220"/>
    <x v="2"/>
    <s v="OFF-ST-10001505"/>
    <x v="1"/>
    <x v="4"/>
    <s v="Perma STOR-ALL Hanging File Box, 13 1/8&quot;W x 12 1/4&quot;D x 10 1/2&quot;H"/>
    <x v="1399"/>
    <n v="7"/>
    <n v="0.2"/>
    <n v="-1.2558000000000051"/>
  </r>
  <r>
    <x v="5855"/>
    <x v="2918"/>
    <x v="1"/>
    <x v="1077"/>
    <d v="2012-08-11T00:00:00"/>
    <s v="Standard Class"/>
    <x v="706"/>
    <s v="Anna Häberlin"/>
    <x v="1"/>
    <s v="United States"/>
    <s v="Dallas"/>
    <x v="5"/>
    <n v="75220"/>
    <x v="2"/>
    <s v="OFF-SU-10003567"/>
    <x v="1"/>
    <x v="14"/>
    <s v="Stiletto Hand Letter Openers"/>
    <x v="4173"/>
    <n v="3"/>
    <n v="0.2"/>
    <n v="-4.895999999999999"/>
  </r>
  <r>
    <x v="5856"/>
    <x v="2918"/>
    <x v="1"/>
    <x v="1077"/>
    <d v="2012-08-11T00:00:00"/>
    <s v="Standard Class"/>
    <x v="706"/>
    <s v="Anna Häberlin"/>
    <x v="1"/>
    <s v="United States"/>
    <s v="Dallas"/>
    <x v="5"/>
    <n v="75220"/>
    <x v="2"/>
    <s v="OFF-BI-10002982"/>
    <x v="1"/>
    <x v="8"/>
    <s v="Avery Self-Adhesive Photo Pockets for Polaroid Photos"/>
    <x v="4174"/>
    <n v="1"/>
    <n v="0.8"/>
    <n v="-2.1792000000000007"/>
  </r>
  <r>
    <x v="5857"/>
    <x v="2918"/>
    <x v="1"/>
    <x v="1077"/>
    <d v="2012-08-11T00:00:00"/>
    <s v="Standard Class"/>
    <x v="706"/>
    <s v="Anna Häberlin"/>
    <x v="1"/>
    <s v="United States"/>
    <s v="Dallas"/>
    <x v="5"/>
    <n v="75220"/>
    <x v="2"/>
    <s v="FUR-FU-10002364"/>
    <x v="0"/>
    <x v="5"/>
    <s v="Eldon Expressions Wood Desk Accessories, Oak"/>
    <x v="1816"/>
    <n v="5"/>
    <n v="0.6"/>
    <n v="-11.439000000000004"/>
  </r>
  <r>
    <x v="5858"/>
    <x v="2919"/>
    <x v="3"/>
    <x v="213"/>
    <d v="2014-09-08T00:00:00"/>
    <s v="Second Class"/>
    <x v="300"/>
    <s v="Joe Kamberova"/>
    <x v="0"/>
    <s v="United States"/>
    <s v="Concord"/>
    <x v="1"/>
    <n v="94521"/>
    <x v="1"/>
    <s v="FUR-BO-10004218"/>
    <x v="0"/>
    <x v="0"/>
    <s v="Bush Heritage Pine Collection 5-Shelf Bookcase, Albany Pine Finish, *Special Order"/>
    <x v="4175"/>
    <n v="2"/>
    <n v="0.15"/>
    <n v="14.097999999999999"/>
  </r>
  <r>
    <x v="5859"/>
    <x v="2920"/>
    <x v="1"/>
    <x v="549"/>
    <d v="2012-11-08T00:00:00"/>
    <s v="Standard Class"/>
    <x v="652"/>
    <s v="MaryBeth Skach"/>
    <x v="0"/>
    <s v="United States"/>
    <s v="Conway"/>
    <x v="36"/>
    <n v="72032"/>
    <x v="0"/>
    <s v="FUR-TA-10002530"/>
    <x v="0"/>
    <x v="3"/>
    <s v="Iceberg OfficeWorks 42&quot; Round Tables"/>
    <x v="85"/>
    <n v="2"/>
    <n v="0"/>
    <n v="45.293999999999983"/>
  </r>
  <r>
    <x v="5860"/>
    <x v="2921"/>
    <x v="1"/>
    <x v="1078"/>
    <d v="2012-05-04T00:00:00"/>
    <s v="Second Class"/>
    <x v="82"/>
    <s v="Jim Kriz"/>
    <x v="2"/>
    <s v="United States"/>
    <s v="Philadelphia"/>
    <x v="9"/>
    <n v="19120"/>
    <x v="3"/>
    <s v="OFF-PA-10001526"/>
    <x v="1"/>
    <x v="10"/>
    <s v="Xerox 1949"/>
    <x v="892"/>
    <n v="2"/>
    <n v="0.2"/>
    <n v="2.8884000000000007"/>
  </r>
  <r>
    <x v="5861"/>
    <x v="2922"/>
    <x v="0"/>
    <x v="766"/>
    <d v="2013-05-05T00:00:00"/>
    <s v="Second Class"/>
    <x v="632"/>
    <s v="Chris McAfee"/>
    <x v="0"/>
    <s v="United States"/>
    <s v="Little Rock"/>
    <x v="36"/>
    <n v="72209"/>
    <x v="0"/>
    <s v="OFF-PA-10001497"/>
    <x v="1"/>
    <x v="10"/>
    <s v="Xerox 1914"/>
    <x v="1446"/>
    <n v="2"/>
    <n v="0"/>
    <n v="53.860799999999998"/>
  </r>
  <r>
    <x v="5862"/>
    <x v="2922"/>
    <x v="0"/>
    <x v="766"/>
    <d v="2013-05-05T00:00:00"/>
    <s v="Second Class"/>
    <x v="632"/>
    <s v="Chris McAfee"/>
    <x v="0"/>
    <s v="United States"/>
    <s v="Little Rock"/>
    <x v="36"/>
    <n v="72209"/>
    <x v="0"/>
    <s v="OFF-PA-10003936"/>
    <x v="1"/>
    <x v="10"/>
    <s v="Xerox 1994"/>
    <x v="541"/>
    <n v="3"/>
    <n v="0"/>
    <n v="9.3312000000000008"/>
  </r>
  <r>
    <x v="5863"/>
    <x v="2922"/>
    <x v="0"/>
    <x v="766"/>
    <d v="2013-05-05T00:00:00"/>
    <s v="Second Class"/>
    <x v="632"/>
    <s v="Chris McAfee"/>
    <x v="0"/>
    <s v="United States"/>
    <s v="Little Rock"/>
    <x v="36"/>
    <n v="72209"/>
    <x v="0"/>
    <s v="OFF-AR-10000716"/>
    <x v="1"/>
    <x v="6"/>
    <s v="DIXON Ticonderoga Erasable Checking Pencils"/>
    <x v="954"/>
    <n v="2"/>
    <n v="0"/>
    <n v="4.3524000000000003"/>
  </r>
  <r>
    <x v="5864"/>
    <x v="2923"/>
    <x v="2"/>
    <x v="79"/>
    <d v="2011-08-07T00:00:00"/>
    <s v="Second Class"/>
    <x v="602"/>
    <s v="Ricardo Sperren"/>
    <x v="1"/>
    <s v="United States"/>
    <s v="Meriden"/>
    <x v="29"/>
    <n v="6450"/>
    <x v="3"/>
    <s v="OFF-AP-10002765"/>
    <x v="1"/>
    <x v="9"/>
    <s v="Fellowes Advanced Computer Series Surge Protectors"/>
    <x v="1972"/>
    <n v="3"/>
    <n v="0"/>
    <n v="22.251600000000003"/>
  </r>
  <r>
    <x v="5865"/>
    <x v="2923"/>
    <x v="2"/>
    <x v="79"/>
    <d v="2011-08-07T00:00:00"/>
    <s v="Second Class"/>
    <x v="602"/>
    <s v="Ricardo Sperren"/>
    <x v="1"/>
    <s v="United States"/>
    <s v="Meriden"/>
    <x v="29"/>
    <n v="6450"/>
    <x v="3"/>
    <s v="OFF-AR-10004165"/>
    <x v="1"/>
    <x v="6"/>
    <s v="Binney &amp; Smith inkTank Erasable Pocket Highlighter, Chisel Tip, Yellow"/>
    <x v="4176"/>
    <n v="2"/>
    <n v="0"/>
    <n v="2.0064000000000002"/>
  </r>
  <r>
    <x v="5866"/>
    <x v="2923"/>
    <x v="2"/>
    <x v="79"/>
    <d v="2011-08-07T00:00:00"/>
    <s v="Second Class"/>
    <x v="602"/>
    <s v="Ricardo Sperren"/>
    <x v="1"/>
    <s v="United States"/>
    <s v="Meriden"/>
    <x v="29"/>
    <n v="6450"/>
    <x v="3"/>
    <s v="FUR-CH-10002335"/>
    <x v="0"/>
    <x v="1"/>
    <s v="Hon GuestStacker Chair"/>
    <x v="4177"/>
    <n v="5"/>
    <n v="0"/>
    <n v="294.67100000000005"/>
  </r>
  <r>
    <x v="5867"/>
    <x v="2924"/>
    <x v="0"/>
    <x v="810"/>
    <d v="2013-01-08T00:00:00"/>
    <s v="Standard Class"/>
    <x v="130"/>
    <s v="Ben Peterman"/>
    <x v="1"/>
    <s v="United States"/>
    <s v="Philadelphia"/>
    <x v="9"/>
    <n v="19143"/>
    <x v="3"/>
    <s v="OFF-AR-10004078"/>
    <x v="1"/>
    <x v="6"/>
    <s v="Newell 312"/>
    <x v="1091"/>
    <n v="1"/>
    <n v="0.2"/>
    <n v="0.58399999999999985"/>
  </r>
  <r>
    <x v="5868"/>
    <x v="2924"/>
    <x v="0"/>
    <x v="810"/>
    <d v="2013-01-08T00:00:00"/>
    <s v="Standard Class"/>
    <x v="130"/>
    <s v="Ben Peterman"/>
    <x v="1"/>
    <s v="United States"/>
    <s v="Philadelphia"/>
    <x v="9"/>
    <n v="19143"/>
    <x v="3"/>
    <s v="OFF-BI-10002026"/>
    <x v="1"/>
    <x v="8"/>
    <s v="Avery Arch Ring Binders"/>
    <x v="4178"/>
    <n v="6"/>
    <n v="0.7"/>
    <n v="-80.178000000000026"/>
  </r>
  <r>
    <x v="5869"/>
    <x v="2925"/>
    <x v="0"/>
    <x v="77"/>
    <d v="2013-11-13T00:00:00"/>
    <s v="Standard Class"/>
    <x v="671"/>
    <s v="Michelle Arnett"/>
    <x v="2"/>
    <s v="United States"/>
    <s v="Cheyenne"/>
    <x v="47"/>
    <n v="82001"/>
    <x v="1"/>
    <s v="FUR-CH-10001215"/>
    <x v="0"/>
    <x v="1"/>
    <s v="Global Troy Executive Leather Low-Back Tilter"/>
    <x v="2355"/>
    <n v="4"/>
    <n v="0.2"/>
    <n v="100.19599999999997"/>
  </r>
  <r>
    <x v="5870"/>
    <x v="2926"/>
    <x v="0"/>
    <x v="403"/>
    <d v="2013-06-15T00:00:00"/>
    <s v="Same Day"/>
    <x v="182"/>
    <s v="Ed Braxton"/>
    <x v="1"/>
    <s v="United States"/>
    <s v="Anaheim"/>
    <x v="1"/>
    <n v="92804"/>
    <x v="1"/>
    <s v="FUR-TA-10001771"/>
    <x v="0"/>
    <x v="3"/>
    <s v="Bush Cubix Conference Tables, Fully Assembled"/>
    <x v="4179"/>
    <n v="7"/>
    <n v="0.2"/>
    <n v="80.843000000000075"/>
  </r>
  <r>
    <x v="5871"/>
    <x v="2927"/>
    <x v="0"/>
    <x v="446"/>
    <d v="2013-09-29T00:00:00"/>
    <s v="Standard Class"/>
    <x v="76"/>
    <s v="Ruben Dartt"/>
    <x v="0"/>
    <s v="United States"/>
    <s v="Bloomington"/>
    <x v="14"/>
    <n v="47401"/>
    <x v="2"/>
    <s v="FUR-FU-10004006"/>
    <x v="0"/>
    <x v="5"/>
    <s v="Deflect-o DuraMat Lighweight, Studded, Beveled Mat for Low Pile Carpeting"/>
    <x v="4180"/>
    <n v="3"/>
    <n v="0"/>
    <n v="21.751499999999986"/>
  </r>
  <r>
    <x v="5872"/>
    <x v="2928"/>
    <x v="3"/>
    <x v="983"/>
    <d v="2014-04-04T00:00:00"/>
    <s v="Standard Class"/>
    <x v="467"/>
    <s v="Maria Etezadi"/>
    <x v="2"/>
    <s v="United States"/>
    <s v="Columbus"/>
    <x v="32"/>
    <n v="31907"/>
    <x v="0"/>
    <s v="OFF-ST-10003282"/>
    <x v="1"/>
    <x v="4"/>
    <s v="Advantus 10-Drawer Portable Organizer, Chrome Metal Frame, Smoke Drawers"/>
    <x v="4181"/>
    <n v="1"/>
    <n v="0"/>
    <n v="16.732800000000005"/>
  </r>
  <r>
    <x v="5873"/>
    <x v="2929"/>
    <x v="3"/>
    <x v="400"/>
    <d v="2014-06-05T00:00:00"/>
    <s v="Same Day"/>
    <x v="382"/>
    <s v="Erica Hernandez"/>
    <x v="2"/>
    <s v="United States"/>
    <s v="Jonesboro"/>
    <x v="36"/>
    <n v="72401"/>
    <x v="0"/>
    <s v="OFF-BI-10002353"/>
    <x v="1"/>
    <x v="8"/>
    <s v="GBC VeloBind Cover Sets"/>
    <x v="4182"/>
    <n v="7"/>
    <n v="0"/>
    <n v="54.04"/>
  </r>
  <r>
    <x v="5874"/>
    <x v="2929"/>
    <x v="3"/>
    <x v="400"/>
    <d v="2014-06-05T00:00:00"/>
    <s v="Same Day"/>
    <x v="382"/>
    <s v="Erica Hernandez"/>
    <x v="2"/>
    <s v="United States"/>
    <s v="Jonesboro"/>
    <x v="36"/>
    <n v="72401"/>
    <x v="0"/>
    <s v="OFF-BI-10004141"/>
    <x v="1"/>
    <x v="8"/>
    <s v="Insertable Tab Indexes For Data Binders"/>
    <x v="4183"/>
    <n v="3"/>
    <n v="0"/>
    <n v="4.3883999999999999"/>
  </r>
  <r>
    <x v="5875"/>
    <x v="2930"/>
    <x v="1"/>
    <x v="1003"/>
    <d v="2012-04-09T00:00:00"/>
    <s v="First Class"/>
    <x v="86"/>
    <s v="Frank Merwin"/>
    <x v="2"/>
    <s v="United States"/>
    <s v="Philadelphia"/>
    <x v="9"/>
    <n v="19140"/>
    <x v="3"/>
    <s v="OFF-AR-10001954"/>
    <x v="1"/>
    <x v="6"/>
    <s v="Newell 331"/>
    <x v="4184"/>
    <n v="3"/>
    <n v="0.2"/>
    <n v="1.0268999999999999"/>
  </r>
  <r>
    <x v="5876"/>
    <x v="2931"/>
    <x v="2"/>
    <x v="371"/>
    <d v="2011-05-26T00:00:00"/>
    <s v="Standard Class"/>
    <x v="435"/>
    <s v="Frank Gastineau"/>
    <x v="2"/>
    <s v="United States"/>
    <s v="Lawrence"/>
    <x v="31"/>
    <n v="1841"/>
    <x v="3"/>
    <s v="OFF-BI-10001071"/>
    <x v="1"/>
    <x v="8"/>
    <s v="GBC ProClick Punch Binding System"/>
    <x v="2509"/>
    <n v="7"/>
    <n v="0"/>
    <n v="219.45140000000001"/>
  </r>
  <r>
    <x v="5877"/>
    <x v="2931"/>
    <x v="2"/>
    <x v="371"/>
    <d v="2011-05-26T00:00:00"/>
    <s v="Standard Class"/>
    <x v="435"/>
    <s v="Frank Gastineau"/>
    <x v="2"/>
    <s v="United States"/>
    <s v="Lawrence"/>
    <x v="31"/>
    <n v="1841"/>
    <x v="3"/>
    <s v="OFF-PA-10003022"/>
    <x v="1"/>
    <x v="10"/>
    <s v="Xerox 1992"/>
    <x v="1465"/>
    <n v="3"/>
    <n v="0"/>
    <n v="8.7906000000000013"/>
  </r>
  <r>
    <x v="5878"/>
    <x v="2931"/>
    <x v="2"/>
    <x v="371"/>
    <d v="2011-05-26T00:00:00"/>
    <s v="Standard Class"/>
    <x v="435"/>
    <s v="Frank Gastineau"/>
    <x v="2"/>
    <s v="United States"/>
    <s v="Lawrence"/>
    <x v="31"/>
    <n v="1841"/>
    <x v="3"/>
    <s v="OFF-AP-10001293"/>
    <x v="1"/>
    <x v="9"/>
    <s v="Belkin 8 Outlet Surge Protector"/>
    <x v="3605"/>
    <n v="6"/>
    <n v="0"/>
    <n v="68.846399999999988"/>
  </r>
  <r>
    <x v="5879"/>
    <x v="2932"/>
    <x v="0"/>
    <x v="64"/>
    <d v="2013-09-12T00:00:00"/>
    <s v="Standard Class"/>
    <x v="597"/>
    <s v="Mark Van Huff"/>
    <x v="0"/>
    <s v="United States"/>
    <s v="New York City"/>
    <x v="15"/>
    <n v="10011"/>
    <x v="3"/>
    <s v="OFF-PA-10001815"/>
    <x v="1"/>
    <x v="10"/>
    <s v="Xerox 1885"/>
    <x v="2250"/>
    <n v="4"/>
    <n v="0"/>
    <n v="92.236799999999988"/>
  </r>
  <r>
    <x v="5880"/>
    <x v="2933"/>
    <x v="0"/>
    <x v="31"/>
    <d v="2013-09-23T00:00:00"/>
    <s v="Standard Class"/>
    <x v="478"/>
    <s v="Jane Waco"/>
    <x v="1"/>
    <s v="United States"/>
    <s v="San Diego"/>
    <x v="1"/>
    <n v="92105"/>
    <x v="1"/>
    <s v="FUR-CH-10001215"/>
    <x v="0"/>
    <x v="1"/>
    <s v="Global Troy Executive Leather Low-Back Tilter"/>
    <x v="479"/>
    <n v="2"/>
    <n v="0.2"/>
    <n v="50.097999999999985"/>
  </r>
  <r>
    <x v="5881"/>
    <x v="2933"/>
    <x v="0"/>
    <x v="31"/>
    <d v="2013-09-23T00:00:00"/>
    <s v="Standard Class"/>
    <x v="478"/>
    <s v="Jane Waco"/>
    <x v="1"/>
    <s v="United States"/>
    <s v="San Diego"/>
    <x v="1"/>
    <n v="92105"/>
    <x v="1"/>
    <s v="OFF-PA-10000100"/>
    <x v="1"/>
    <x v="10"/>
    <s v="Xerox 1945"/>
    <x v="1542"/>
    <n v="9"/>
    <n v="0"/>
    <n v="180.76590000000002"/>
  </r>
  <r>
    <x v="5882"/>
    <x v="2933"/>
    <x v="0"/>
    <x v="31"/>
    <d v="2013-09-23T00:00:00"/>
    <s v="Standard Class"/>
    <x v="478"/>
    <s v="Jane Waco"/>
    <x v="1"/>
    <s v="United States"/>
    <s v="San Diego"/>
    <x v="1"/>
    <n v="92105"/>
    <x v="1"/>
    <s v="FUR-CH-10002880"/>
    <x v="0"/>
    <x v="1"/>
    <s v="Global High-Back Leather Tilter, Burgundy"/>
    <x v="4185"/>
    <n v="9"/>
    <n v="0.2"/>
    <n v="-99.621900000000068"/>
  </r>
  <r>
    <x v="5883"/>
    <x v="2934"/>
    <x v="0"/>
    <x v="69"/>
    <d v="2013-03-16T00:00:00"/>
    <s v="Second Class"/>
    <x v="553"/>
    <s v="Edward Hooks"/>
    <x v="1"/>
    <s v="United States"/>
    <s v="San Francisco"/>
    <x v="1"/>
    <n v="94109"/>
    <x v="1"/>
    <s v="FUR-FU-10004712"/>
    <x v="0"/>
    <x v="5"/>
    <s v="Westinghouse Mesh Shade Clip-On Gooseneck Lamp, Black"/>
    <x v="4186"/>
    <n v="2"/>
    <n v="0"/>
    <n v="7.352800000000002"/>
  </r>
  <r>
    <x v="5884"/>
    <x v="2934"/>
    <x v="0"/>
    <x v="69"/>
    <d v="2013-03-16T00:00:00"/>
    <s v="Second Class"/>
    <x v="553"/>
    <s v="Edward Hooks"/>
    <x v="1"/>
    <s v="United States"/>
    <s v="San Francisco"/>
    <x v="1"/>
    <n v="94109"/>
    <x v="1"/>
    <s v="OFF-SU-10000151"/>
    <x v="1"/>
    <x v="14"/>
    <s v="High Speed Automatic Electric Letter Opener"/>
    <x v="4187"/>
    <n v="3"/>
    <n v="0"/>
    <n v="196.50359999999978"/>
  </r>
  <r>
    <x v="5885"/>
    <x v="2935"/>
    <x v="2"/>
    <x v="1079"/>
    <d v="2011-10-17T00:00:00"/>
    <s v="Same Day"/>
    <x v="201"/>
    <s v="Lynn Smith"/>
    <x v="0"/>
    <s v="United States"/>
    <s v="San Francisco"/>
    <x v="1"/>
    <n v="94110"/>
    <x v="1"/>
    <s v="OFF-BI-10000136"/>
    <x v="1"/>
    <x v="8"/>
    <s v="Avery Non-Stick Heavy Duty View Round Locking Ring Binders"/>
    <x v="646"/>
    <n v="3"/>
    <n v="0.2"/>
    <n v="5.0231999999999992"/>
  </r>
  <r>
    <x v="5886"/>
    <x v="2935"/>
    <x v="2"/>
    <x v="1079"/>
    <d v="2011-10-17T00:00:00"/>
    <s v="Same Day"/>
    <x v="201"/>
    <s v="Lynn Smith"/>
    <x v="0"/>
    <s v="United States"/>
    <s v="San Francisco"/>
    <x v="1"/>
    <n v="94110"/>
    <x v="1"/>
    <s v="TEC-AC-10003610"/>
    <x v="2"/>
    <x v="11"/>
    <s v="Logitech Illuminated - Keyboard"/>
    <x v="690"/>
    <n v="3"/>
    <n v="0"/>
    <n v="86.385600000000011"/>
  </r>
  <r>
    <x v="5887"/>
    <x v="2936"/>
    <x v="3"/>
    <x v="1048"/>
    <d v="2014-10-12T00:00:00"/>
    <s v="First Class"/>
    <x v="771"/>
    <s v="Barry Pond"/>
    <x v="1"/>
    <s v="United States"/>
    <s v="Cranston"/>
    <x v="34"/>
    <n v="2920"/>
    <x v="3"/>
    <s v="OFF-ST-10001837"/>
    <x v="1"/>
    <x v="4"/>
    <s v="SAFCO Mobile Desk Side File, Wire Frame"/>
    <x v="3931"/>
    <n v="1"/>
    <n v="0"/>
    <n v="11.117599999999999"/>
  </r>
  <r>
    <x v="5888"/>
    <x v="2937"/>
    <x v="1"/>
    <x v="820"/>
    <d v="2012-05-12T00:00:00"/>
    <s v="Standard Class"/>
    <x v="417"/>
    <s v="Chris Cortes"/>
    <x v="0"/>
    <s v="United States"/>
    <s v="Owensboro"/>
    <x v="0"/>
    <n v="42301"/>
    <x v="0"/>
    <s v="OFF-PA-10001952"/>
    <x v="1"/>
    <x v="10"/>
    <s v="Xerox 1902"/>
    <x v="1846"/>
    <n v="2"/>
    <n v="0"/>
    <n v="21.012799999999999"/>
  </r>
  <r>
    <x v="5889"/>
    <x v="2938"/>
    <x v="0"/>
    <x v="167"/>
    <d v="2013-04-18T00:00:00"/>
    <s v="First Class"/>
    <x v="758"/>
    <s v="Jill Matthias"/>
    <x v="0"/>
    <s v="United States"/>
    <s v="Baltimore"/>
    <x v="39"/>
    <n v="21215"/>
    <x v="3"/>
    <s v="OFF-BI-10002414"/>
    <x v="1"/>
    <x v="8"/>
    <s v="GBC ProClick Spines for 32-Hole Punch"/>
    <x v="2989"/>
    <n v="2"/>
    <n v="0"/>
    <n v="11.778199999999998"/>
  </r>
  <r>
    <x v="5890"/>
    <x v="2939"/>
    <x v="0"/>
    <x v="831"/>
    <d v="2013-11-27T00:00:00"/>
    <s v="Standard Class"/>
    <x v="742"/>
    <s v="Roger Demir"/>
    <x v="0"/>
    <s v="United States"/>
    <s v="Chicago"/>
    <x v="10"/>
    <n v="60610"/>
    <x v="2"/>
    <s v="OFF-PA-10001790"/>
    <x v="1"/>
    <x v="10"/>
    <s v="Xerox 1910"/>
    <x v="4188"/>
    <n v="1"/>
    <n v="0.2"/>
    <n v="13.451199999999996"/>
  </r>
  <r>
    <x v="5891"/>
    <x v="2939"/>
    <x v="0"/>
    <x v="831"/>
    <d v="2013-11-27T00:00:00"/>
    <s v="Standard Class"/>
    <x v="742"/>
    <s v="Roger Demir"/>
    <x v="0"/>
    <s v="United States"/>
    <s v="Chicago"/>
    <x v="10"/>
    <n v="60610"/>
    <x v="2"/>
    <s v="OFF-ST-10001590"/>
    <x v="1"/>
    <x v="4"/>
    <s v="Tenex Personal Project File with Scoop Front Design, Black"/>
    <x v="4189"/>
    <n v="2"/>
    <n v="0.2"/>
    <n v="1.6175999999999986"/>
  </r>
  <r>
    <x v="5892"/>
    <x v="2939"/>
    <x v="0"/>
    <x v="831"/>
    <d v="2013-11-27T00:00:00"/>
    <s v="Standard Class"/>
    <x v="742"/>
    <s v="Roger Demir"/>
    <x v="0"/>
    <s v="United States"/>
    <s v="Chicago"/>
    <x v="10"/>
    <n v="60610"/>
    <x v="2"/>
    <s v="TEC-AC-10003657"/>
    <x v="2"/>
    <x v="11"/>
    <s v="Lenovo 17-Key USB Numeric Keypad"/>
    <x v="4190"/>
    <n v="3"/>
    <n v="0.2"/>
    <n v="2.0393999999999934"/>
  </r>
  <r>
    <x v="5893"/>
    <x v="2940"/>
    <x v="3"/>
    <x v="18"/>
    <d v="2014-09-15T00:00:00"/>
    <s v="Standard Class"/>
    <x v="757"/>
    <s v="Shahid Shariari"/>
    <x v="0"/>
    <s v="United States"/>
    <s v="Atlanta"/>
    <x v="32"/>
    <n v="30318"/>
    <x v="0"/>
    <s v="OFF-BI-10004876"/>
    <x v="1"/>
    <x v="8"/>
    <s v="Wilson Jones Suede Grain Vinyl Binders"/>
    <x v="1104"/>
    <n v="1"/>
    <n v="0"/>
    <n v="1.3621999999999999"/>
  </r>
  <r>
    <x v="5894"/>
    <x v="2941"/>
    <x v="3"/>
    <x v="428"/>
    <d v="2014-09-15T00:00:00"/>
    <s v="Standard Class"/>
    <x v="470"/>
    <s v="Keith Dawkins"/>
    <x v="1"/>
    <s v="United States"/>
    <s v="Los Angeles"/>
    <x v="1"/>
    <n v="90036"/>
    <x v="1"/>
    <s v="OFF-ST-10003123"/>
    <x v="1"/>
    <x v="4"/>
    <s v="Fellowes Bases and Tops For Staxonsteel/High-Stak Systems"/>
    <x v="4191"/>
    <n v="3"/>
    <n v="0"/>
    <n v="23.968799999999998"/>
  </r>
  <r>
    <x v="5895"/>
    <x v="2942"/>
    <x v="2"/>
    <x v="301"/>
    <d v="2011-11-08T00:00:00"/>
    <s v="Standard Class"/>
    <x v="484"/>
    <s v="Paul Lucas"/>
    <x v="2"/>
    <s v="United States"/>
    <s v="Los Angeles"/>
    <x v="1"/>
    <n v="90049"/>
    <x v="1"/>
    <s v="OFF-LA-10003498"/>
    <x v="1"/>
    <x v="2"/>
    <s v="Avery 475"/>
    <x v="1851"/>
    <n v="3"/>
    <n v="0"/>
    <n v="22.200000000000003"/>
  </r>
  <r>
    <x v="5896"/>
    <x v="2942"/>
    <x v="2"/>
    <x v="301"/>
    <d v="2011-11-08T00:00:00"/>
    <s v="Standard Class"/>
    <x v="484"/>
    <s v="Paul Lucas"/>
    <x v="2"/>
    <s v="United States"/>
    <s v="Los Angeles"/>
    <x v="1"/>
    <n v="90049"/>
    <x v="1"/>
    <s v="OFF-PA-10004947"/>
    <x v="1"/>
    <x v="10"/>
    <s v="Staples"/>
    <x v="1591"/>
    <n v="5"/>
    <n v="0"/>
    <n v="9.629999999999999"/>
  </r>
  <r>
    <x v="5897"/>
    <x v="2943"/>
    <x v="0"/>
    <x v="1015"/>
    <d v="2013-04-10T00:00:00"/>
    <s v="Standard Class"/>
    <x v="9"/>
    <s v="Zuschuss Donatelli"/>
    <x v="0"/>
    <s v="United States"/>
    <s v="Richmond"/>
    <x v="14"/>
    <n v="47374"/>
    <x v="2"/>
    <s v="FUR-FU-10003799"/>
    <x v="0"/>
    <x v="5"/>
    <s v="Seth Thomas 13 1/2&quot; Wall Clock"/>
    <x v="4192"/>
    <n v="4"/>
    <n v="0"/>
    <n v="22.047199999999997"/>
  </r>
  <r>
    <x v="5898"/>
    <x v="2943"/>
    <x v="0"/>
    <x v="1015"/>
    <d v="2013-04-10T00:00:00"/>
    <s v="Standard Class"/>
    <x v="9"/>
    <s v="Zuschuss Donatelli"/>
    <x v="0"/>
    <s v="United States"/>
    <s v="Richmond"/>
    <x v="14"/>
    <n v="47374"/>
    <x v="2"/>
    <s v="TEC-PH-10000673"/>
    <x v="2"/>
    <x v="7"/>
    <s v="Plantronics Voyager Pro HD - Bluetooth Headset"/>
    <x v="4193"/>
    <n v="4"/>
    <n v="0"/>
    <n v="124.7808"/>
  </r>
  <r>
    <x v="5899"/>
    <x v="2944"/>
    <x v="3"/>
    <x v="602"/>
    <d v="2014-01-17T00:00:00"/>
    <s v="Standard Class"/>
    <x v="322"/>
    <s v="Linda Southworth"/>
    <x v="1"/>
    <s v="United States"/>
    <s v="San Francisco"/>
    <x v="1"/>
    <n v="94110"/>
    <x v="1"/>
    <s v="OFF-EN-10002621"/>
    <x v="1"/>
    <x v="12"/>
    <s v="Staples"/>
    <x v="3996"/>
    <n v="1"/>
    <n v="0"/>
    <n v="4.8899999999999997"/>
  </r>
  <r>
    <x v="5900"/>
    <x v="2945"/>
    <x v="1"/>
    <x v="312"/>
    <d v="2012-11-24T00:00:00"/>
    <s v="Standard Class"/>
    <x v="583"/>
    <s v="Patrick Bzostek"/>
    <x v="2"/>
    <s v="United States"/>
    <s v="San Francisco"/>
    <x v="1"/>
    <n v="94122"/>
    <x v="1"/>
    <s v="OFF-BI-10004528"/>
    <x v="1"/>
    <x v="8"/>
    <s v="Cardinal Poly Pocket Divider Pockets for Ring Binders"/>
    <x v="4194"/>
    <n v="9"/>
    <n v="0.2"/>
    <n v="7.5599999999999987"/>
  </r>
  <r>
    <x v="5901"/>
    <x v="2946"/>
    <x v="0"/>
    <x v="581"/>
    <d v="2013-12-03T00:00:00"/>
    <s v="Standard Class"/>
    <x v="331"/>
    <s v="Pamela Coakley"/>
    <x v="1"/>
    <s v="United States"/>
    <s v="Westfield"/>
    <x v="30"/>
    <n v="7090"/>
    <x v="3"/>
    <s v="FUR-FU-10001889"/>
    <x v="0"/>
    <x v="5"/>
    <s v="Ultra Door Pull Handle"/>
    <x v="1629"/>
    <n v="3"/>
    <n v="0"/>
    <n v="10.4148"/>
  </r>
  <r>
    <x v="5902"/>
    <x v="2947"/>
    <x v="3"/>
    <x v="44"/>
    <d v="2014-11-07T00:00:00"/>
    <s v="Same Day"/>
    <x v="86"/>
    <s v="Frank Merwin"/>
    <x v="2"/>
    <s v="United States"/>
    <s v="San Francisco"/>
    <x v="1"/>
    <n v="94122"/>
    <x v="1"/>
    <s v="OFF-PA-10000157"/>
    <x v="1"/>
    <x v="10"/>
    <s v="Xerox 191"/>
    <x v="731"/>
    <n v="3"/>
    <n v="0"/>
    <n v="28.171799999999998"/>
  </r>
  <r>
    <x v="5903"/>
    <x v="2947"/>
    <x v="3"/>
    <x v="44"/>
    <d v="2014-11-07T00:00:00"/>
    <s v="Same Day"/>
    <x v="86"/>
    <s v="Frank Merwin"/>
    <x v="2"/>
    <s v="United States"/>
    <s v="San Francisco"/>
    <x v="1"/>
    <n v="94122"/>
    <x v="1"/>
    <s v="OFF-PA-10002764"/>
    <x v="1"/>
    <x v="10"/>
    <s v="Staples"/>
    <x v="1568"/>
    <n v="4"/>
    <n v="0"/>
    <n v="22.226399999999998"/>
  </r>
  <r>
    <x v="5904"/>
    <x v="2947"/>
    <x v="3"/>
    <x v="44"/>
    <d v="2014-11-07T00:00:00"/>
    <s v="Same Day"/>
    <x v="86"/>
    <s v="Frank Merwin"/>
    <x v="2"/>
    <s v="United States"/>
    <s v="San Francisco"/>
    <x v="1"/>
    <n v="94122"/>
    <x v="1"/>
    <s v="OFF-PA-10000143"/>
    <x v="1"/>
    <x v="10"/>
    <s v="Astroparche Fine Business Paper"/>
    <x v="1603"/>
    <n v="5"/>
    <n v="0"/>
    <n v="12.672000000000001"/>
  </r>
  <r>
    <x v="5905"/>
    <x v="2947"/>
    <x v="3"/>
    <x v="44"/>
    <d v="2014-11-07T00:00:00"/>
    <s v="Same Day"/>
    <x v="86"/>
    <s v="Frank Merwin"/>
    <x v="2"/>
    <s v="United States"/>
    <s v="San Francisco"/>
    <x v="1"/>
    <n v="94122"/>
    <x v="1"/>
    <s v="OFF-LA-10000414"/>
    <x v="1"/>
    <x v="2"/>
    <s v="Avery 503"/>
    <x v="1417"/>
    <n v="4"/>
    <n v="0"/>
    <n v="19.872"/>
  </r>
  <r>
    <x v="5906"/>
    <x v="2947"/>
    <x v="3"/>
    <x v="44"/>
    <d v="2014-11-07T00:00:00"/>
    <s v="Same Day"/>
    <x v="86"/>
    <s v="Frank Merwin"/>
    <x v="2"/>
    <s v="United States"/>
    <s v="San Francisco"/>
    <x v="1"/>
    <n v="94122"/>
    <x v="1"/>
    <s v="TEC-AC-10003441"/>
    <x v="2"/>
    <x v="11"/>
    <s v="Kingston Digital DataTraveler 32GB USB 2.0"/>
    <x v="4195"/>
    <n v="1"/>
    <n v="0"/>
    <n v="1.0169999999999995"/>
  </r>
  <r>
    <x v="5907"/>
    <x v="2948"/>
    <x v="0"/>
    <x v="499"/>
    <d v="2013-12-08T00:00:00"/>
    <s v="Standard Class"/>
    <x v="470"/>
    <s v="Keith Dawkins"/>
    <x v="1"/>
    <s v="United States"/>
    <s v="San Jose"/>
    <x v="1"/>
    <n v="95123"/>
    <x v="1"/>
    <s v="OFF-BI-10002353"/>
    <x v="1"/>
    <x v="8"/>
    <s v="GBC VeloBind Cover Sets"/>
    <x v="4196"/>
    <n v="2"/>
    <n v="0.2"/>
    <n v="9.2639999999999993"/>
  </r>
  <r>
    <x v="5908"/>
    <x v="2948"/>
    <x v="0"/>
    <x v="499"/>
    <d v="2013-12-08T00:00:00"/>
    <s v="Standard Class"/>
    <x v="470"/>
    <s v="Keith Dawkins"/>
    <x v="1"/>
    <s v="United States"/>
    <s v="San Jose"/>
    <x v="1"/>
    <n v="95123"/>
    <x v="1"/>
    <s v="OFF-AP-10001303"/>
    <x v="1"/>
    <x v="9"/>
    <s v="Holmes Cool Mist Humidifier for the Whole House with 8-Gallon Output per Day, Extended Life Filter"/>
    <x v="3359"/>
    <n v="3"/>
    <n v="0"/>
    <n v="26.864999999999995"/>
  </r>
  <r>
    <x v="5909"/>
    <x v="2948"/>
    <x v="0"/>
    <x v="499"/>
    <d v="2013-12-08T00:00:00"/>
    <s v="Standard Class"/>
    <x v="470"/>
    <s v="Keith Dawkins"/>
    <x v="1"/>
    <s v="United States"/>
    <s v="San Jose"/>
    <x v="1"/>
    <n v="95123"/>
    <x v="1"/>
    <s v="FUR-FU-10003026"/>
    <x v="0"/>
    <x v="5"/>
    <s v="Eldon Regeneration Recycled Desk Accessories, Black"/>
    <x v="1606"/>
    <n v="3"/>
    <n v="0"/>
    <n v="5.6627999999999998"/>
  </r>
  <r>
    <x v="5910"/>
    <x v="2948"/>
    <x v="0"/>
    <x v="499"/>
    <d v="2013-12-08T00:00:00"/>
    <s v="Standard Class"/>
    <x v="470"/>
    <s v="Keith Dawkins"/>
    <x v="1"/>
    <s v="United States"/>
    <s v="San Jose"/>
    <x v="1"/>
    <n v="95123"/>
    <x v="1"/>
    <s v="OFF-BI-10000632"/>
    <x v="1"/>
    <x v="8"/>
    <s v="Satellite Sectional Post Binders"/>
    <x v="4197"/>
    <n v="3"/>
    <n v="0.2"/>
    <n v="33.8598"/>
  </r>
  <r>
    <x v="5911"/>
    <x v="2949"/>
    <x v="0"/>
    <x v="907"/>
    <d v="2013-12-23T00:00:00"/>
    <s v="Standard Class"/>
    <x v="649"/>
    <s v="Steve Carroll"/>
    <x v="2"/>
    <s v="United States"/>
    <s v="Seattle"/>
    <x v="4"/>
    <n v="98115"/>
    <x v="1"/>
    <s v="OFF-ST-10001328"/>
    <x v="1"/>
    <x v="4"/>
    <s v="Personal Filing Tote with Lid, Black/Gray"/>
    <x v="2063"/>
    <n v="3"/>
    <n v="0"/>
    <n v="13.028400000000001"/>
  </r>
  <r>
    <x v="5912"/>
    <x v="2950"/>
    <x v="2"/>
    <x v="829"/>
    <d v="2011-08-26T00:00:00"/>
    <s v="Second Class"/>
    <x v="61"/>
    <s v="Dorothy Wardle"/>
    <x v="1"/>
    <s v="United States"/>
    <s v="Owensboro"/>
    <x v="0"/>
    <n v="42301"/>
    <x v="0"/>
    <s v="OFF-SU-10004661"/>
    <x v="1"/>
    <x v="14"/>
    <s v="Acme Titanium Bonded Scissors"/>
    <x v="4198"/>
    <n v="3"/>
    <n v="0"/>
    <n v="6.63"/>
  </r>
  <r>
    <x v="5913"/>
    <x v="2951"/>
    <x v="1"/>
    <x v="14"/>
    <d v="2012-09-23T00:00:00"/>
    <s v="Standard Class"/>
    <x v="724"/>
    <s v="Peter Fuller"/>
    <x v="0"/>
    <s v="United States"/>
    <s v="New York City"/>
    <x v="15"/>
    <n v="10035"/>
    <x v="3"/>
    <s v="OFF-ST-10000617"/>
    <x v="1"/>
    <x v="4"/>
    <s v="Woodgrain Magazine Files by Perma"/>
    <x v="81"/>
    <n v="5"/>
    <n v="0"/>
    <n v="1.0429999999999984"/>
  </r>
  <r>
    <x v="5914"/>
    <x v="2951"/>
    <x v="1"/>
    <x v="14"/>
    <d v="2012-09-23T00:00:00"/>
    <s v="Standard Class"/>
    <x v="724"/>
    <s v="Peter Fuller"/>
    <x v="0"/>
    <s v="United States"/>
    <s v="New York City"/>
    <x v="15"/>
    <n v="10035"/>
    <x v="3"/>
    <s v="OFF-LA-10002762"/>
    <x v="1"/>
    <x v="2"/>
    <s v="Avery 485"/>
    <x v="2077"/>
    <n v="7"/>
    <n v="0"/>
    <n v="41.223699999999994"/>
  </r>
  <r>
    <x v="5915"/>
    <x v="2951"/>
    <x v="1"/>
    <x v="14"/>
    <d v="2012-09-23T00:00:00"/>
    <s v="Standard Class"/>
    <x v="724"/>
    <s v="Peter Fuller"/>
    <x v="0"/>
    <s v="United States"/>
    <s v="New York City"/>
    <x v="15"/>
    <n v="10035"/>
    <x v="3"/>
    <s v="FUR-CH-10001973"/>
    <x v="0"/>
    <x v="1"/>
    <s v="Office Star Flex Back Scooter Chair with White Frame"/>
    <x v="4199"/>
    <n v="2"/>
    <n v="0.1"/>
    <n v="8.8783999999999956"/>
  </r>
  <r>
    <x v="5916"/>
    <x v="2951"/>
    <x v="1"/>
    <x v="14"/>
    <d v="2012-09-23T00:00:00"/>
    <s v="Standard Class"/>
    <x v="724"/>
    <s v="Peter Fuller"/>
    <x v="0"/>
    <s v="United States"/>
    <s v="New York City"/>
    <x v="15"/>
    <n v="10035"/>
    <x v="3"/>
    <s v="OFF-ST-10003058"/>
    <x v="1"/>
    <x v="4"/>
    <s v="Eldon Mobile Mega Data Cart  Mega Stackable  Add-On Trays"/>
    <x v="4200"/>
    <n v="4"/>
    <n v="0"/>
    <n v="27.433999999999997"/>
  </r>
  <r>
    <x v="5917"/>
    <x v="2951"/>
    <x v="1"/>
    <x v="14"/>
    <d v="2012-09-23T00:00:00"/>
    <s v="Standard Class"/>
    <x v="724"/>
    <s v="Peter Fuller"/>
    <x v="0"/>
    <s v="United States"/>
    <s v="New York City"/>
    <x v="15"/>
    <n v="10035"/>
    <x v="3"/>
    <s v="FUR-BO-10004834"/>
    <x v="0"/>
    <x v="0"/>
    <s v="Riverside Palais Royal Lawyers Bookcase, Royale Cherry Finish"/>
    <x v="4201"/>
    <n v="6"/>
    <n v="0.2"/>
    <n v="158.57639999999992"/>
  </r>
  <r>
    <x v="5918"/>
    <x v="2951"/>
    <x v="1"/>
    <x v="14"/>
    <d v="2012-09-23T00:00:00"/>
    <s v="Standard Class"/>
    <x v="724"/>
    <s v="Peter Fuller"/>
    <x v="0"/>
    <s v="United States"/>
    <s v="New York City"/>
    <x v="15"/>
    <n v="10035"/>
    <x v="3"/>
    <s v="FUR-BO-10002213"/>
    <x v="0"/>
    <x v="0"/>
    <s v="DMI Eclipse Executive Suite Bookcases"/>
    <x v="4202"/>
    <n v="5"/>
    <n v="0.2"/>
    <n v="-25.049000000000149"/>
  </r>
  <r>
    <x v="5919"/>
    <x v="2951"/>
    <x v="1"/>
    <x v="14"/>
    <d v="2012-09-23T00:00:00"/>
    <s v="Standard Class"/>
    <x v="724"/>
    <s v="Peter Fuller"/>
    <x v="0"/>
    <s v="United States"/>
    <s v="New York City"/>
    <x v="15"/>
    <n v="10035"/>
    <x v="3"/>
    <s v="TEC-PH-10002170"/>
    <x v="2"/>
    <x v="7"/>
    <s v="ClearSounds CSC500 Amplified Spirit Phone Corded phone"/>
    <x v="2779"/>
    <n v="3"/>
    <n v="0"/>
    <n v="58.791600000000003"/>
  </r>
  <r>
    <x v="5920"/>
    <x v="2951"/>
    <x v="1"/>
    <x v="14"/>
    <d v="2012-09-23T00:00:00"/>
    <s v="Standard Class"/>
    <x v="724"/>
    <s v="Peter Fuller"/>
    <x v="0"/>
    <s v="United States"/>
    <s v="New York City"/>
    <x v="15"/>
    <n v="10035"/>
    <x v="3"/>
    <s v="TEC-AC-10003033"/>
    <x v="2"/>
    <x v="11"/>
    <s v="Plantronics CS510 - Over-the-Head monaural Wireless Headset System"/>
    <x v="3042"/>
    <n v="2"/>
    <n v="0"/>
    <n v="217.76699999999994"/>
  </r>
  <r>
    <x v="5921"/>
    <x v="2951"/>
    <x v="1"/>
    <x v="14"/>
    <d v="2012-09-23T00:00:00"/>
    <s v="Standard Class"/>
    <x v="724"/>
    <s v="Peter Fuller"/>
    <x v="0"/>
    <s v="United States"/>
    <s v="New York City"/>
    <x v="15"/>
    <n v="10035"/>
    <x v="3"/>
    <s v="OFF-PA-10004071"/>
    <x v="1"/>
    <x v="10"/>
    <s v="Eaton Premium Continuous-Feed Paper, 25% Cotton, Letter Size, White, 1000 Shts/Box"/>
    <x v="168"/>
    <n v="2"/>
    <n v="0"/>
    <n v="53.260799999999996"/>
  </r>
  <r>
    <x v="5922"/>
    <x v="2951"/>
    <x v="1"/>
    <x v="14"/>
    <d v="2012-09-23T00:00:00"/>
    <s v="Standard Class"/>
    <x v="724"/>
    <s v="Peter Fuller"/>
    <x v="0"/>
    <s v="United States"/>
    <s v="New York City"/>
    <x v="15"/>
    <n v="10035"/>
    <x v="3"/>
    <s v="TEC-PH-10000169"/>
    <x v="2"/>
    <x v="7"/>
    <s v="ARKON Windshield Dashboard Air Vent Car Mount Holder"/>
    <x v="766"/>
    <n v="4"/>
    <n v="0"/>
    <n v="1.3559999999999945"/>
  </r>
  <r>
    <x v="5923"/>
    <x v="2952"/>
    <x v="0"/>
    <x v="491"/>
    <d v="2013-12-01T00:00:00"/>
    <s v="Second Class"/>
    <x v="158"/>
    <s v="Dean Katz"/>
    <x v="1"/>
    <s v="United States"/>
    <s v="New York City"/>
    <x v="15"/>
    <n v="10011"/>
    <x v="3"/>
    <s v="FUR-TA-10002958"/>
    <x v="0"/>
    <x v="3"/>
    <s v="Bevis Oval Conference Table, Walnut"/>
    <x v="4203"/>
    <n v="2"/>
    <n v="0.4"/>
    <n v="-120.05080000000007"/>
  </r>
  <r>
    <x v="5924"/>
    <x v="2953"/>
    <x v="3"/>
    <x v="123"/>
    <d v="2014-11-23T00:00:00"/>
    <s v="Second Class"/>
    <x v="579"/>
    <s v="Richard Bierner"/>
    <x v="0"/>
    <s v="United States"/>
    <s v="Springfield"/>
    <x v="17"/>
    <n v="22153"/>
    <x v="0"/>
    <s v="OFF-AR-10001177"/>
    <x v="1"/>
    <x v="6"/>
    <s v="Newell 349"/>
    <x v="1011"/>
    <n v="7"/>
    <n v="0"/>
    <n v="6.6583999999999968"/>
  </r>
  <r>
    <x v="5925"/>
    <x v="2954"/>
    <x v="3"/>
    <x v="95"/>
    <d v="2014-06-09T00:00:00"/>
    <s v="Standard Class"/>
    <x v="241"/>
    <s v="Giulietta Dortch"/>
    <x v="1"/>
    <s v="United States"/>
    <s v="Bellingham"/>
    <x v="4"/>
    <n v="98226"/>
    <x v="1"/>
    <s v="TEC-AC-10004975"/>
    <x v="2"/>
    <x v="11"/>
    <s v="Plantronics Audio 995 Wireless Stereo Headset"/>
    <x v="4204"/>
    <n v="10"/>
    <n v="0"/>
    <n v="362.83500000000004"/>
  </r>
  <r>
    <x v="5926"/>
    <x v="2955"/>
    <x v="2"/>
    <x v="918"/>
    <d v="2011-04-12T00:00:00"/>
    <s v="Standard Class"/>
    <x v="19"/>
    <s v="Ruben Ausman"/>
    <x v="1"/>
    <s v="United States"/>
    <s v="Decatur"/>
    <x v="19"/>
    <n v="35601"/>
    <x v="0"/>
    <s v="FUR-TA-10001086"/>
    <x v="0"/>
    <x v="3"/>
    <s v="SAFCO PlanMaster Boards, 60w x 37-1/2d, White Melamine"/>
    <x v="4205"/>
    <n v="8"/>
    <n v="0"/>
    <n v="316.13920000000007"/>
  </r>
  <r>
    <x v="5927"/>
    <x v="2956"/>
    <x v="2"/>
    <x v="856"/>
    <d v="2011-10-15T00:00:00"/>
    <s v="Standard Class"/>
    <x v="587"/>
    <s v="Dorothy Badders"/>
    <x v="1"/>
    <s v="United States"/>
    <s v="Fayetteville"/>
    <x v="36"/>
    <n v="72701"/>
    <x v="0"/>
    <s v="OFF-LA-10000240"/>
    <x v="1"/>
    <x v="2"/>
    <s v="Self-Adhesive Address Labels for Typewriters by Universal"/>
    <x v="2061"/>
    <n v="1"/>
    <n v="0"/>
    <n v="3.4356999999999998"/>
  </r>
  <r>
    <x v="5928"/>
    <x v="2956"/>
    <x v="2"/>
    <x v="856"/>
    <d v="2011-10-15T00:00:00"/>
    <s v="Standard Class"/>
    <x v="587"/>
    <s v="Dorothy Badders"/>
    <x v="1"/>
    <s v="United States"/>
    <s v="Fayetteville"/>
    <x v="36"/>
    <n v="72701"/>
    <x v="0"/>
    <s v="FUR-FU-10002107"/>
    <x v="0"/>
    <x v="5"/>
    <s v="Eldon Pizzaz Desk Accessories"/>
    <x v="4206"/>
    <n v="4"/>
    <n v="0"/>
    <n v="3.9248000000000003"/>
  </r>
  <r>
    <x v="5929"/>
    <x v="2957"/>
    <x v="3"/>
    <x v="437"/>
    <d v="2014-07-10T00:00:00"/>
    <s v="First Class"/>
    <x v="210"/>
    <s v="Rob Lucas"/>
    <x v="0"/>
    <s v="United States"/>
    <s v="Philadelphia"/>
    <x v="9"/>
    <n v="19120"/>
    <x v="3"/>
    <s v="FUR-BO-10001519"/>
    <x v="0"/>
    <x v="0"/>
    <s v="O'Sullivan 3-Shelf Heavy-Duty Bookcases"/>
    <x v="4207"/>
    <n v="3"/>
    <n v="0.5"/>
    <n v="-45.349200000000003"/>
  </r>
  <r>
    <x v="5930"/>
    <x v="2957"/>
    <x v="3"/>
    <x v="437"/>
    <d v="2014-07-10T00:00:00"/>
    <s v="First Class"/>
    <x v="210"/>
    <s v="Rob Lucas"/>
    <x v="0"/>
    <s v="United States"/>
    <s v="Philadelphia"/>
    <x v="9"/>
    <n v="19120"/>
    <x v="3"/>
    <s v="OFF-PA-10004100"/>
    <x v="1"/>
    <x v="10"/>
    <s v="Xerox 216"/>
    <x v="12"/>
    <n v="3"/>
    <n v="0.2"/>
    <n v="5.4432"/>
  </r>
  <r>
    <x v="5931"/>
    <x v="2957"/>
    <x v="3"/>
    <x v="437"/>
    <d v="2014-07-10T00:00:00"/>
    <s v="First Class"/>
    <x v="210"/>
    <s v="Rob Lucas"/>
    <x v="0"/>
    <s v="United States"/>
    <s v="Philadelphia"/>
    <x v="9"/>
    <n v="19120"/>
    <x v="3"/>
    <s v="TEC-PH-10001363"/>
    <x v="2"/>
    <x v="7"/>
    <s v="Apple iPhone 5S"/>
    <x v="4208"/>
    <n v="2"/>
    <n v="0.4"/>
    <n v="-113.9980000000001"/>
  </r>
  <r>
    <x v="5932"/>
    <x v="2957"/>
    <x v="3"/>
    <x v="437"/>
    <d v="2014-07-10T00:00:00"/>
    <s v="First Class"/>
    <x v="210"/>
    <s v="Rob Lucas"/>
    <x v="0"/>
    <s v="United States"/>
    <s v="Philadelphia"/>
    <x v="9"/>
    <n v="19120"/>
    <x v="3"/>
    <s v="OFF-ST-10004835"/>
    <x v="1"/>
    <x v="4"/>
    <s v="Plastic Stacking Crates &amp; Casters"/>
    <x v="2569"/>
    <n v="3"/>
    <n v="0.2"/>
    <n v="1.0044"/>
  </r>
  <r>
    <x v="5933"/>
    <x v="2957"/>
    <x v="3"/>
    <x v="437"/>
    <d v="2014-07-10T00:00:00"/>
    <s v="First Class"/>
    <x v="210"/>
    <s v="Rob Lucas"/>
    <x v="0"/>
    <s v="United States"/>
    <s v="Philadelphia"/>
    <x v="9"/>
    <n v="19120"/>
    <x v="3"/>
    <s v="TEC-AC-10002018"/>
    <x v="2"/>
    <x v="11"/>
    <s v="AmazonBasics 3-Button USB Wired Mouse"/>
    <x v="3664"/>
    <n v="3"/>
    <n v="0.2"/>
    <n v="4.8231000000000002"/>
  </r>
  <r>
    <x v="5934"/>
    <x v="2957"/>
    <x v="3"/>
    <x v="437"/>
    <d v="2014-07-10T00:00:00"/>
    <s v="First Class"/>
    <x v="210"/>
    <s v="Rob Lucas"/>
    <x v="0"/>
    <s v="United States"/>
    <s v="Philadelphia"/>
    <x v="9"/>
    <n v="19120"/>
    <x v="3"/>
    <s v="TEC-AC-10003033"/>
    <x v="2"/>
    <x v="11"/>
    <s v="Plantronics CS510 - Over-the-Head monaural Wireless Headset System"/>
    <x v="4209"/>
    <n v="2"/>
    <n v="0.2"/>
    <n v="85.786999999999949"/>
  </r>
  <r>
    <x v="5935"/>
    <x v="2958"/>
    <x v="0"/>
    <x v="975"/>
    <d v="2013-07-05T00:00:00"/>
    <s v="Same Day"/>
    <x v="46"/>
    <s v="Rick Bensley"/>
    <x v="2"/>
    <s v="United States"/>
    <s v="Seattle"/>
    <x v="4"/>
    <n v="98103"/>
    <x v="1"/>
    <s v="FUR-FU-10000221"/>
    <x v="0"/>
    <x v="5"/>
    <s v="Master Caster Door Stop, Brown"/>
    <x v="3383"/>
    <n v="5"/>
    <n v="0"/>
    <n v="8.6359999999999992"/>
  </r>
  <r>
    <x v="5936"/>
    <x v="2958"/>
    <x v="0"/>
    <x v="975"/>
    <d v="2013-07-05T00:00:00"/>
    <s v="Same Day"/>
    <x v="46"/>
    <s v="Rick Bensley"/>
    <x v="2"/>
    <s v="United States"/>
    <s v="Seattle"/>
    <x v="4"/>
    <n v="98103"/>
    <x v="1"/>
    <s v="TEC-PH-10001198"/>
    <x v="2"/>
    <x v="7"/>
    <s v="Avaya 4621SW VoIP phone"/>
    <x v="1665"/>
    <n v="3"/>
    <n v="0.2"/>
    <n v="19.966499999999982"/>
  </r>
  <r>
    <x v="5937"/>
    <x v="2958"/>
    <x v="0"/>
    <x v="975"/>
    <d v="2013-07-05T00:00:00"/>
    <s v="Same Day"/>
    <x v="46"/>
    <s v="Rick Bensley"/>
    <x v="2"/>
    <s v="United States"/>
    <s v="Seattle"/>
    <x v="4"/>
    <n v="98103"/>
    <x v="1"/>
    <s v="TEC-PH-10002564"/>
    <x v="2"/>
    <x v="7"/>
    <s v="OtterBox Defender Series Case - Samsung Galaxy S4"/>
    <x v="981"/>
    <n v="3"/>
    <n v="0.2"/>
    <n v="8.9969999999999892"/>
  </r>
  <r>
    <x v="5938"/>
    <x v="2959"/>
    <x v="3"/>
    <x v="240"/>
    <d v="2014-05-26T00:00:00"/>
    <s v="Standard Class"/>
    <x v="639"/>
    <s v="Jason Fortune-"/>
    <x v="0"/>
    <s v="United States"/>
    <s v="Plano"/>
    <x v="5"/>
    <n v="75023"/>
    <x v="2"/>
    <s v="TEC-PH-10003811"/>
    <x v="2"/>
    <x v="7"/>
    <s v="Jabra Supreme Plus Driver Edition Headset"/>
    <x v="4210"/>
    <n v="1"/>
    <n v="0.2"/>
    <n v="9.5991999999999997"/>
  </r>
  <r>
    <x v="5939"/>
    <x v="2959"/>
    <x v="3"/>
    <x v="240"/>
    <d v="2014-05-26T00:00:00"/>
    <s v="Standard Class"/>
    <x v="639"/>
    <s v="Jason Fortune-"/>
    <x v="0"/>
    <s v="United States"/>
    <s v="Plano"/>
    <x v="5"/>
    <n v="75023"/>
    <x v="2"/>
    <s v="OFF-LA-10004178"/>
    <x v="1"/>
    <x v="2"/>
    <s v="Avery 491"/>
    <x v="1157"/>
    <n v="4"/>
    <n v="0.2"/>
    <n v="4.2951999999999995"/>
  </r>
  <r>
    <x v="5940"/>
    <x v="2960"/>
    <x v="3"/>
    <x v="386"/>
    <d v="2014-10-15T00:00:00"/>
    <s v="Second Class"/>
    <x v="355"/>
    <s v="Robert Waldorf"/>
    <x v="0"/>
    <s v="United States"/>
    <s v="Los Angeles"/>
    <x v="1"/>
    <n v="90049"/>
    <x v="1"/>
    <s v="TEC-AC-10001465"/>
    <x v="2"/>
    <x v="11"/>
    <s v="SanDisk Cruzer 64 GB USB Flash Drive"/>
    <x v="4211"/>
    <n v="12"/>
    <n v="0"/>
    <n v="130.75199999999995"/>
  </r>
  <r>
    <x v="5941"/>
    <x v="2960"/>
    <x v="3"/>
    <x v="386"/>
    <d v="2014-10-15T00:00:00"/>
    <s v="Second Class"/>
    <x v="355"/>
    <s v="Robert Waldorf"/>
    <x v="0"/>
    <s v="United States"/>
    <s v="Los Angeles"/>
    <x v="1"/>
    <n v="90049"/>
    <x v="1"/>
    <s v="OFF-AR-10000940"/>
    <x v="1"/>
    <x v="6"/>
    <s v="Newell 343"/>
    <x v="490"/>
    <n v="2"/>
    <n v="0"/>
    <n v="1.5876000000000001"/>
  </r>
  <r>
    <x v="5942"/>
    <x v="2961"/>
    <x v="0"/>
    <x v="876"/>
    <d v="2013-08-14T00:00:00"/>
    <s v="Standard Class"/>
    <x v="364"/>
    <s v="Vivek Gonzalez"/>
    <x v="0"/>
    <s v="United States"/>
    <s v="Los Angeles"/>
    <x v="1"/>
    <n v="90032"/>
    <x v="1"/>
    <s v="TEC-PH-10001700"/>
    <x v="2"/>
    <x v="7"/>
    <s v="Panasonic KX-TG6844B Expandable Digital Cordless Telephone"/>
    <x v="2005"/>
    <n v="4"/>
    <n v="0.2"/>
    <n v="18.477200000000011"/>
  </r>
  <r>
    <x v="5943"/>
    <x v="2962"/>
    <x v="2"/>
    <x v="55"/>
    <d v="2011-08-29T00:00:00"/>
    <s v="Standard Class"/>
    <x v="25"/>
    <s v="Janet Molinari"/>
    <x v="1"/>
    <s v="United States"/>
    <s v="Los Angeles"/>
    <x v="1"/>
    <n v="90036"/>
    <x v="1"/>
    <s v="FUR-FU-10000771"/>
    <x v="0"/>
    <x v="5"/>
    <s v="Eldon 200 Class Desk Accessories, Smoke"/>
    <x v="3012"/>
    <n v="1"/>
    <n v="0"/>
    <n v="2.6376000000000004"/>
  </r>
  <r>
    <x v="5944"/>
    <x v="2962"/>
    <x v="2"/>
    <x v="55"/>
    <d v="2011-08-29T00:00:00"/>
    <s v="Standard Class"/>
    <x v="25"/>
    <s v="Janet Molinari"/>
    <x v="1"/>
    <s v="United States"/>
    <s v="Los Angeles"/>
    <x v="1"/>
    <n v="90036"/>
    <x v="1"/>
    <s v="TEC-AC-10002399"/>
    <x v="2"/>
    <x v="11"/>
    <s v="SanDisk Cruzer 32 GB USB Flash Drive"/>
    <x v="2050"/>
    <n v="5"/>
    <n v="0"/>
    <n v="30.431999999999995"/>
  </r>
  <r>
    <x v="5945"/>
    <x v="2962"/>
    <x v="2"/>
    <x v="55"/>
    <d v="2011-08-29T00:00:00"/>
    <s v="Standard Class"/>
    <x v="25"/>
    <s v="Janet Molinari"/>
    <x v="1"/>
    <s v="United States"/>
    <s v="Los Angeles"/>
    <x v="1"/>
    <n v="90036"/>
    <x v="1"/>
    <s v="OFF-PA-10004983"/>
    <x v="1"/>
    <x v="10"/>
    <s v="Xerox 23"/>
    <x v="243"/>
    <n v="4"/>
    <n v="0"/>
    <n v="12.441600000000001"/>
  </r>
  <r>
    <x v="5946"/>
    <x v="2962"/>
    <x v="2"/>
    <x v="55"/>
    <d v="2011-08-29T00:00:00"/>
    <s v="Standard Class"/>
    <x v="25"/>
    <s v="Janet Molinari"/>
    <x v="1"/>
    <s v="United States"/>
    <s v="Los Angeles"/>
    <x v="1"/>
    <n v="90036"/>
    <x v="1"/>
    <s v="OFF-ST-10004258"/>
    <x v="1"/>
    <x v="4"/>
    <s v="Portable Personal File Box"/>
    <x v="4212"/>
    <n v="4"/>
    <n v="0"/>
    <n v="13.186800000000005"/>
  </r>
  <r>
    <x v="5947"/>
    <x v="2963"/>
    <x v="1"/>
    <x v="471"/>
    <d v="2012-09-18T00:00:00"/>
    <s v="Second Class"/>
    <x v="534"/>
    <s v="Brad Eason"/>
    <x v="2"/>
    <s v="United States"/>
    <s v="Des Moines"/>
    <x v="23"/>
    <n v="50315"/>
    <x v="2"/>
    <s v="OFF-BI-10004040"/>
    <x v="1"/>
    <x v="8"/>
    <s v="Wilson Jones Impact Binders"/>
    <x v="4213"/>
    <n v="5"/>
    <n v="0"/>
    <n v="12.690999999999999"/>
  </r>
  <r>
    <x v="5948"/>
    <x v="2964"/>
    <x v="3"/>
    <x v="916"/>
    <d v="2014-03-06T00:00:00"/>
    <s v="Same Day"/>
    <x v="118"/>
    <s v="Claudia Bergmann"/>
    <x v="1"/>
    <s v="United States"/>
    <s v="Southaven"/>
    <x v="35"/>
    <n v="38671"/>
    <x v="0"/>
    <s v="OFF-EN-10003862"/>
    <x v="1"/>
    <x v="12"/>
    <s v="Laser &amp; Ink Jet Business Envelopes"/>
    <x v="4214"/>
    <n v="4"/>
    <n v="0"/>
    <n v="19.6328"/>
  </r>
  <r>
    <x v="5949"/>
    <x v="2964"/>
    <x v="3"/>
    <x v="916"/>
    <d v="2014-03-06T00:00:00"/>
    <s v="Same Day"/>
    <x v="118"/>
    <s v="Claudia Bergmann"/>
    <x v="1"/>
    <s v="United States"/>
    <s v="Southaven"/>
    <x v="35"/>
    <n v="38671"/>
    <x v="0"/>
    <s v="TEC-AC-10004571"/>
    <x v="2"/>
    <x v="11"/>
    <s v="Logitech G700s Rechargeable Gaming Mouse"/>
    <x v="674"/>
    <n v="3"/>
    <n v="0"/>
    <n v="125.98740000000001"/>
  </r>
  <r>
    <x v="5950"/>
    <x v="2964"/>
    <x v="3"/>
    <x v="916"/>
    <d v="2014-03-06T00:00:00"/>
    <s v="Same Day"/>
    <x v="118"/>
    <s v="Claudia Bergmann"/>
    <x v="1"/>
    <s v="United States"/>
    <s v="Southaven"/>
    <x v="35"/>
    <n v="38671"/>
    <x v="0"/>
    <s v="OFF-AP-10000891"/>
    <x v="1"/>
    <x v="9"/>
    <s v="Kensington 7 Outlet MasterPiece HOMEOFFICE Power Control Center"/>
    <x v="2727"/>
    <n v="2"/>
    <n v="0"/>
    <n v="78.671999999999997"/>
  </r>
  <r>
    <x v="5951"/>
    <x v="2964"/>
    <x v="3"/>
    <x v="916"/>
    <d v="2014-03-06T00:00:00"/>
    <s v="Same Day"/>
    <x v="118"/>
    <s v="Claudia Bergmann"/>
    <x v="1"/>
    <s v="United States"/>
    <s v="Southaven"/>
    <x v="35"/>
    <n v="38671"/>
    <x v="0"/>
    <s v="OFF-BI-10002026"/>
    <x v="1"/>
    <x v="8"/>
    <s v="Ibico Recycled Linen-Style Covers"/>
    <x v="4215"/>
    <n v="6"/>
    <n v="0"/>
    <n v="112.49279999999999"/>
  </r>
  <r>
    <x v="5952"/>
    <x v="2965"/>
    <x v="3"/>
    <x v="4"/>
    <d v="2014-04-22T00:00:00"/>
    <s v="Standard Class"/>
    <x v="174"/>
    <s v="Shirley Daniels"/>
    <x v="2"/>
    <s v="United States"/>
    <s v="Houston"/>
    <x v="5"/>
    <n v="77041"/>
    <x v="2"/>
    <s v="OFF-PA-10001826"/>
    <x v="1"/>
    <x v="10"/>
    <s v="Xerox 207"/>
    <x v="561"/>
    <n v="4"/>
    <n v="0.2"/>
    <n v="7.2576000000000001"/>
  </r>
  <r>
    <x v="5953"/>
    <x v="2966"/>
    <x v="2"/>
    <x v="809"/>
    <d v="2011-03-31T00:00:00"/>
    <s v="First Class"/>
    <x v="737"/>
    <s v="Susan Gilcrest"/>
    <x v="1"/>
    <s v="United States"/>
    <s v="New York City"/>
    <x v="15"/>
    <n v="10009"/>
    <x v="3"/>
    <s v="OFF-AR-10001231"/>
    <x v="1"/>
    <x v="6"/>
    <s v="Sanford EarthWrite Recycled Pencils, Medium Soft, #2"/>
    <x v="4216"/>
    <n v="5"/>
    <n v="0"/>
    <n v="2.9400000000000004"/>
  </r>
  <r>
    <x v="5954"/>
    <x v="2967"/>
    <x v="2"/>
    <x v="7"/>
    <d v="2011-11-15T00:00:00"/>
    <s v="Second Class"/>
    <x v="747"/>
    <s v="Tom Stivers"/>
    <x v="1"/>
    <s v="United States"/>
    <s v="Reading"/>
    <x v="9"/>
    <n v="19601"/>
    <x v="3"/>
    <s v="FUR-FU-10000409"/>
    <x v="0"/>
    <x v="5"/>
    <s v="GE 4 Foot Flourescent Tube, 40 Watt"/>
    <x v="942"/>
    <n v="2"/>
    <n v="0.2"/>
    <n v="7.7896000000000001"/>
  </r>
  <r>
    <x v="5955"/>
    <x v="2967"/>
    <x v="2"/>
    <x v="7"/>
    <d v="2011-11-15T00:00:00"/>
    <s v="Second Class"/>
    <x v="747"/>
    <s v="Tom Stivers"/>
    <x v="1"/>
    <s v="United States"/>
    <s v="Reading"/>
    <x v="9"/>
    <n v="19601"/>
    <x v="3"/>
    <s v="FUR-BO-10002545"/>
    <x v="0"/>
    <x v="0"/>
    <s v="Atlantic Metals Mobile 3-Shelf Bookcases, Custom Colors"/>
    <x v="3533"/>
    <n v="4"/>
    <n v="0.5"/>
    <n v="-250.54079999999999"/>
  </r>
  <r>
    <x v="5956"/>
    <x v="2968"/>
    <x v="0"/>
    <x v="299"/>
    <d v="2013-03-16T00:00:00"/>
    <s v="Second Class"/>
    <x v="158"/>
    <s v="Dean Katz"/>
    <x v="1"/>
    <s v="United States"/>
    <s v="San Francisco"/>
    <x v="1"/>
    <n v="94109"/>
    <x v="1"/>
    <s v="OFF-ST-10002756"/>
    <x v="1"/>
    <x v="4"/>
    <s v="Tennsco Stur-D-Stor Boltless Shelving, 5 Shelves, 24&quot; Deep, Sand"/>
    <x v="4217"/>
    <n v="5"/>
    <n v="0"/>
    <n v="6.7655000000000598"/>
  </r>
  <r>
    <x v="5957"/>
    <x v="2968"/>
    <x v="0"/>
    <x v="299"/>
    <d v="2013-03-16T00:00:00"/>
    <s v="Second Class"/>
    <x v="158"/>
    <s v="Dean Katz"/>
    <x v="1"/>
    <s v="United States"/>
    <s v="San Francisco"/>
    <x v="1"/>
    <n v="94109"/>
    <x v="1"/>
    <s v="OFF-AP-10003842"/>
    <x v="1"/>
    <x v="9"/>
    <s v="Euro-Pro Shark Turbo Vacuum"/>
    <x v="901"/>
    <n v="5"/>
    <n v="0"/>
    <n v="40.274000000000001"/>
  </r>
  <r>
    <x v="5958"/>
    <x v="2968"/>
    <x v="0"/>
    <x v="299"/>
    <d v="2013-03-16T00:00:00"/>
    <s v="Second Class"/>
    <x v="158"/>
    <s v="Dean Katz"/>
    <x v="1"/>
    <s v="United States"/>
    <s v="San Francisco"/>
    <x v="1"/>
    <n v="94109"/>
    <x v="1"/>
    <s v="OFF-EN-10004459"/>
    <x v="1"/>
    <x v="12"/>
    <s v="Security-Tint Envelopes"/>
    <x v="2484"/>
    <n v="4"/>
    <n v="0"/>
    <n v="14.974399999999999"/>
  </r>
  <r>
    <x v="5959"/>
    <x v="2968"/>
    <x v="0"/>
    <x v="299"/>
    <d v="2013-03-16T00:00:00"/>
    <s v="Second Class"/>
    <x v="158"/>
    <s v="Dean Katz"/>
    <x v="1"/>
    <s v="United States"/>
    <s v="San Francisco"/>
    <x v="1"/>
    <n v="94109"/>
    <x v="1"/>
    <s v="FUR-CH-10003746"/>
    <x v="0"/>
    <x v="1"/>
    <s v="Hon 4070 Series Pagoda Round Back Stacking Chairs"/>
    <x v="4218"/>
    <n v="3"/>
    <n v="0.2"/>
    <n v="77.035199999999975"/>
  </r>
  <r>
    <x v="5960"/>
    <x v="2969"/>
    <x v="3"/>
    <x v="839"/>
    <d v="2014-02-15T00:00:00"/>
    <s v="Second Class"/>
    <x v="504"/>
    <s v="Marina Lichtenstein"/>
    <x v="1"/>
    <s v="United States"/>
    <s v="Los Angeles"/>
    <x v="1"/>
    <n v="90045"/>
    <x v="1"/>
    <s v="FUR-FU-10003142"/>
    <x v="0"/>
    <x v="5"/>
    <s v="Master Big Foot Doorstop, Beige"/>
    <x v="3131"/>
    <n v="4"/>
    <n v="0"/>
    <n v="6.5471999999999984"/>
  </r>
  <r>
    <x v="5961"/>
    <x v="2970"/>
    <x v="2"/>
    <x v="7"/>
    <d v="2011-11-13T00:00:00"/>
    <s v="Second Class"/>
    <x v="15"/>
    <s v="Matt Abelman"/>
    <x v="2"/>
    <s v="United States"/>
    <s v="Los Angeles"/>
    <x v="1"/>
    <n v="90004"/>
    <x v="1"/>
    <s v="TEC-PH-10001425"/>
    <x v="2"/>
    <x v="7"/>
    <s v="Mophie Juice Pack Helium for iPhone"/>
    <x v="4219"/>
    <n v="9"/>
    <n v="0.2"/>
    <n v="57.592799999999983"/>
  </r>
  <r>
    <x v="5962"/>
    <x v="2970"/>
    <x v="2"/>
    <x v="7"/>
    <d v="2011-11-13T00:00:00"/>
    <s v="Second Class"/>
    <x v="15"/>
    <s v="Matt Abelman"/>
    <x v="2"/>
    <s v="United States"/>
    <s v="Los Angeles"/>
    <x v="1"/>
    <n v="90004"/>
    <x v="1"/>
    <s v="OFF-AP-10001626"/>
    <x v="1"/>
    <x v="9"/>
    <s v="Commercial WindTunnel Clean Air Upright Vacuum, Replacement Belts, Filtration Bags"/>
    <x v="4034"/>
    <n v="2"/>
    <n v="0"/>
    <n v="2.0228000000000002"/>
  </r>
  <r>
    <x v="5963"/>
    <x v="2970"/>
    <x v="2"/>
    <x v="7"/>
    <d v="2011-11-13T00:00:00"/>
    <s v="Second Class"/>
    <x v="15"/>
    <s v="Matt Abelman"/>
    <x v="2"/>
    <s v="United States"/>
    <s v="Los Angeles"/>
    <x v="1"/>
    <n v="90004"/>
    <x v="1"/>
    <s v="OFF-PA-10003625"/>
    <x v="1"/>
    <x v="10"/>
    <s v="Xerox 1979"/>
    <x v="1862"/>
    <n v="4"/>
    <n v="0"/>
    <n v="55.763999999999996"/>
  </r>
  <r>
    <x v="5964"/>
    <x v="2971"/>
    <x v="3"/>
    <x v="648"/>
    <d v="2014-08-26T00:00:00"/>
    <s v="Standard Class"/>
    <x v="756"/>
    <s v="Lisa Ryan"/>
    <x v="1"/>
    <s v="United States"/>
    <s v="San Francisco"/>
    <x v="1"/>
    <n v="94109"/>
    <x v="1"/>
    <s v="OFF-SU-10004768"/>
    <x v="1"/>
    <x v="14"/>
    <s v="Acme Kleencut Forged Steel Scissors"/>
    <x v="1711"/>
    <n v="3"/>
    <n v="0"/>
    <n v="5.1659999999999986"/>
  </r>
  <r>
    <x v="5965"/>
    <x v="2971"/>
    <x v="3"/>
    <x v="648"/>
    <d v="2014-08-26T00:00:00"/>
    <s v="Standard Class"/>
    <x v="756"/>
    <s v="Lisa Ryan"/>
    <x v="1"/>
    <s v="United States"/>
    <s v="San Francisco"/>
    <x v="1"/>
    <n v="94109"/>
    <x v="1"/>
    <s v="OFF-ST-10000777"/>
    <x v="1"/>
    <x v="4"/>
    <s v="Companion Letter/Legal File, Black"/>
    <x v="118"/>
    <n v="6"/>
    <n v="0"/>
    <n v="63.436800000000005"/>
  </r>
  <r>
    <x v="5966"/>
    <x v="2971"/>
    <x v="3"/>
    <x v="648"/>
    <d v="2014-08-26T00:00:00"/>
    <s v="Standard Class"/>
    <x v="756"/>
    <s v="Lisa Ryan"/>
    <x v="1"/>
    <s v="United States"/>
    <s v="San Francisco"/>
    <x v="1"/>
    <n v="94109"/>
    <x v="1"/>
    <s v="TEC-PH-10003171"/>
    <x v="2"/>
    <x v="7"/>
    <s v="Plantronics Encore H101 Dual Earpieces Headset"/>
    <x v="4220"/>
    <n v="3"/>
    <n v="0.2"/>
    <n v="10.787999999999997"/>
  </r>
  <r>
    <x v="5967"/>
    <x v="2972"/>
    <x v="0"/>
    <x v="804"/>
    <d v="2013-01-17T00:00:00"/>
    <s v="First Class"/>
    <x v="336"/>
    <s v="Bill Eplett"/>
    <x v="2"/>
    <s v="United States"/>
    <s v="New York City"/>
    <x v="15"/>
    <n v="10009"/>
    <x v="3"/>
    <s v="OFF-PA-10001033"/>
    <x v="1"/>
    <x v="10"/>
    <s v="Xerox 1893"/>
    <x v="2658"/>
    <n v="2"/>
    <n v="0"/>
    <n v="40.170200000000001"/>
  </r>
  <r>
    <x v="5968"/>
    <x v="2973"/>
    <x v="2"/>
    <x v="836"/>
    <d v="2011-07-22T00:00:00"/>
    <s v="First Class"/>
    <x v="230"/>
    <s v="Charles Crestani"/>
    <x v="0"/>
    <s v="United States"/>
    <s v="San Diego"/>
    <x v="1"/>
    <n v="92105"/>
    <x v="1"/>
    <s v="OFF-PA-10000418"/>
    <x v="1"/>
    <x v="10"/>
    <s v="Xerox 189"/>
    <x v="2840"/>
    <n v="1"/>
    <n v="0"/>
    <n v="50.327999999999996"/>
  </r>
  <r>
    <x v="5969"/>
    <x v="2973"/>
    <x v="2"/>
    <x v="836"/>
    <d v="2011-07-22T00:00:00"/>
    <s v="First Class"/>
    <x v="230"/>
    <s v="Charles Crestani"/>
    <x v="0"/>
    <s v="United States"/>
    <s v="San Diego"/>
    <x v="1"/>
    <n v="92105"/>
    <x v="1"/>
    <s v="OFF-BI-10001982"/>
    <x v="1"/>
    <x v="8"/>
    <s v="Wilson Jones Custom Binder Spines &amp; Labels"/>
    <x v="4221"/>
    <n v="2"/>
    <n v="0.2"/>
    <n v="3.1551999999999998"/>
  </r>
  <r>
    <x v="5970"/>
    <x v="2973"/>
    <x v="2"/>
    <x v="836"/>
    <d v="2011-07-22T00:00:00"/>
    <s v="First Class"/>
    <x v="230"/>
    <s v="Charles Crestani"/>
    <x v="0"/>
    <s v="United States"/>
    <s v="San Diego"/>
    <x v="1"/>
    <n v="92105"/>
    <x v="1"/>
    <s v="OFF-PA-10002230"/>
    <x v="1"/>
    <x v="10"/>
    <s v="Xerox 1897"/>
    <x v="548"/>
    <n v="4"/>
    <n v="0"/>
    <n v="9.7608000000000015"/>
  </r>
  <r>
    <x v="5971"/>
    <x v="2973"/>
    <x v="2"/>
    <x v="836"/>
    <d v="2011-07-22T00:00:00"/>
    <s v="First Class"/>
    <x v="230"/>
    <s v="Charles Crestani"/>
    <x v="0"/>
    <s v="United States"/>
    <s v="San Diego"/>
    <x v="1"/>
    <n v="92105"/>
    <x v="1"/>
    <s v="FUR-FU-10003577"/>
    <x v="0"/>
    <x v="5"/>
    <s v="Nu-Dell Leatherette Frames"/>
    <x v="4222"/>
    <n v="3"/>
    <n v="0"/>
    <n v="15.4872"/>
  </r>
  <r>
    <x v="5972"/>
    <x v="2974"/>
    <x v="3"/>
    <x v="695"/>
    <d v="2014-02-12T00:00:00"/>
    <s v="Standard Class"/>
    <x v="420"/>
    <s v="Bryan Davis"/>
    <x v="0"/>
    <s v="United States"/>
    <s v="New York City"/>
    <x v="15"/>
    <n v="10024"/>
    <x v="3"/>
    <s v="FUR-BO-10001811"/>
    <x v="0"/>
    <x v="0"/>
    <s v="Atlantic Metals Mobile 5-Shelf Bookcases, Custom Colors"/>
    <x v="3028"/>
    <n v="1"/>
    <n v="0.2"/>
    <n v="30.097999999999978"/>
  </r>
  <r>
    <x v="5973"/>
    <x v="2975"/>
    <x v="1"/>
    <x v="707"/>
    <d v="2012-12-29T00:00:00"/>
    <s v="Standard Class"/>
    <x v="82"/>
    <s v="Jim Kriz"/>
    <x v="2"/>
    <s v="United States"/>
    <s v="New York City"/>
    <x v="15"/>
    <n v="10011"/>
    <x v="3"/>
    <s v="OFF-AP-10003779"/>
    <x v="1"/>
    <x v="9"/>
    <s v="Kensington 7 Outlet MasterPiece Power Center with Fax/Phone Line Protection"/>
    <x v="4223"/>
    <n v="2"/>
    <n v="0"/>
    <n v="124.48799999999994"/>
  </r>
  <r>
    <x v="5974"/>
    <x v="2976"/>
    <x v="0"/>
    <x v="750"/>
    <d v="2013-10-14T00:00:00"/>
    <s v="Standard Class"/>
    <x v="140"/>
    <s v="Doug Bickford"/>
    <x v="0"/>
    <s v="United States"/>
    <s v="Charlotte"/>
    <x v="3"/>
    <n v="28205"/>
    <x v="0"/>
    <s v="OFF-ST-10000676"/>
    <x v="1"/>
    <x v="4"/>
    <s v="Fellowes Econo/Stor Drawers"/>
    <x v="4224"/>
    <n v="5"/>
    <n v="0.2"/>
    <n v="-67.851000000000028"/>
  </r>
  <r>
    <x v="5975"/>
    <x v="2977"/>
    <x v="3"/>
    <x v="1002"/>
    <d v="2014-07-18T00:00:00"/>
    <s v="Standard Class"/>
    <x v="645"/>
    <s v="Rick Reed"/>
    <x v="1"/>
    <s v="United States"/>
    <s v="Overland Park"/>
    <x v="41"/>
    <n v="66212"/>
    <x v="2"/>
    <s v="OFF-ST-10001496"/>
    <x v="1"/>
    <x v="4"/>
    <s v="Standard Rollaway File with Lock"/>
    <x v="2936"/>
    <n v="2"/>
    <n v="0"/>
    <n v="93.698800000000006"/>
  </r>
  <r>
    <x v="5976"/>
    <x v="2977"/>
    <x v="3"/>
    <x v="1002"/>
    <d v="2014-07-18T00:00:00"/>
    <s v="Standard Class"/>
    <x v="645"/>
    <s v="Rick Reed"/>
    <x v="1"/>
    <s v="United States"/>
    <s v="Overland Park"/>
    <x v="41"/>
    <n v="66212"/>
    <x v="2"/>
    <s v="OFF-PA-10003673"/>
    <x v="1"/>
    <x v="10"/>
    <s v="Strathmore Photo Mount Cards"/>
    <x v="4225"/>
    <n v="2"/>
    <n v="0"/>
    <n v="6.2375999999999996"/>
  </r>
  <r>
    <x v="5977"/>
    <x v="2978"/>
    <x v="3"/>
    <x v="558"/>
    <d v="2014-04-26T00:00:00"/>
    <s v="First Class"/>
    <x v="603"/>
    <s v="Susan Vittorini"/>
    <x v="0"/>
    <s v="United States"/>
    <s v="Mesa"/>
    <x v="16"/>
    <n v="85204"/>
    <x v="1"/>
    <s v="TEC-PH-10004614"/>
    <x v="2"/>
    <x v="7"/>
    <s v="AT&amp;T 841000 Phone"/>
    <x v="4226"/>
    <n v="10"/>
    <n v="0.2"/>
    <n v="34.5"/>
  </r>
  <r>
    <x v="5978"/>
    <x v="2979"/>
    <x v="2"/>
    <x v="557"/>
    <d v="2011-09-13T00:00:00"/>
    <s v="Standard Class"/>
    <x v="46"/>
    <s v="Rick Bensley"/>
    <x v="2"/>
    <s v="United States"/>
    <s v="Tulsa"/>
    <x v="26"/>
    <n v="74133"/>
    <x v="2"/>
    <s v="FUR-TA-10001039"/>
    <x v="0"/>
    <x v="3"/>
    <s v="KI Adjustable-Height Table"/>
    <x v="4227"/>
    <n v="5"/>
    <n v="0"/>
    <n v="111.77400000000003"/>
  </r>
  <r>
    <x v="5979"/>
    <x v="2979"/>
    <x v="2"/>
    <x v="557"/>
    <d v="2011-09-13T00:00:00"/>
    <s v="Standard Class"/>
    <x v="46"/>
    <s v="Rick Bensley"/>
    <x v="2"/>
    <s v="United States"/>
    <s v="Tulsa"/>
    <x v="26"/>
    <n v="74133"/>
    <x v="2"/>
    <s v="OFF-BI-10000474"/>
    <x v="1"/>
    <x v="8"/>
    <s v="Avery Recycled Flexi-View Covers for Binding Systems"/>
    <x v="4228"/>
    <n v="2"/>
    <n v="0"/>
    <n v="15.3888"/>
  </r>
  <r>
    <x v="5980"/>
    <x v="2979"/>
    <x v="2"/>
    <x v="557"/>
    <d v="2011-09-13T00:00:00"/>
    <s v="Standard Class"/>
    <x v="46"/>
    <s v="Rick Bensley"/>
    <x v="2"/>
    <s v="United States"/>
    <s v="Tulsa"/>
    <x v="26"/>
    <n v="74133"/>
    <x v="2"/>
    <s v="FUR-CH-10004698"/>
    <x v="0"/>
    <x v="1"/>
    <s v="Padded Folding Chairs, Black, 4/Carton"/>
    <x v="4229"/>
    <n v="2"/>
    <n v="0"/>
    <n v="45.348800000000011"/>
  </r>
  <r>
    <x v="5981"/>
    <x v="2979"/>
    <x v="2"/>
    <x v="557"/>
    <d v="2011-09-13T00:00:00"/>
    <s v="Standard Class"/>
    <x v="46"/>
    <s v="Rick Bensley"/>
    <x v="2"/>
    <s v="United States"/>
    <s v="Tulsa"/>
    <x v="26"/>
    <n v="74133"/>
    <x v="2"/>
    <s v="OFF-ST-10003327"/>
    <x v="1"/>
    <x v="4"/>
    <s v="Akro-Mils 12-Gallon Tote"/>
    <x v="4230"/>
    <n v="2"/>
    <n v="0"/>
    <n v="5.7593999999999976"/>
  </r>
  <r>
    <x v="5982"/>
    <x v="2980"/>
    <x v="0"/>
    <x v="831"/>
    <d v="2013-11-29T00:00:00"/>
    <s v="Standard Class"/>
    <x v="160"/>
    <s v="Mike Vittorini"/>
    <x v="0"/>
    <s v="United States"/>
    <s v="New York City"/>
    <x v="15"/>
    <n v="10035"/>
    <x v="3"/>
    <s v="OFF-PA-10000232"/>
    <x v="1"/>
    <x v="10"/>
    <s v="Xerox 1975"/>
    <x v="91"/>
    <n v="2"/>
    <n v="0"/>
    <n v="6.3504000000000005"/>
  </r>
  <r>
    <x v="5983"/>
    <x v="2981"/>
    <x v="3"/>
    <x v="118"/>
    <d v="2014-09-19T00:00:00"/>
    <s v="Second Class"/>
    <x v="699"/>
    <s v="Evan Henry"/>
    <x v="0"/>
    <s v="United States"/>
    <s v="Philadelphia"/>
    <x v="9"/>
    <n v="19143"/>
    <x v="3"/>
    <s v="OFF-PA-10003657"/>
    <x v="1"/>
    <x v="10"/>
    <s v="Xerox 1927"/>
    <x v="3331"/>
    <n v="6"/>
    <n v="0.2"/>
    <n v="6.4199999999999964"/>
  </r>
  <r>
    <x v="5984"/>
    <x v="2982"/>
    <x v="0"/>
    <x v="1080"/>
    <d v="2013-07-26T00:00:00"/>
    <s v="Standard Class"/>
    <x v="559"/>
    <s v="Joy Smith"/>
    <x v="0"/>
    <s v="United States"/>
    <s v="Hattiesburg"/>
    <x v="35"/>
    <n v="39401"/>
    <x v="0"/>
    <s v="FUR-FU-10001185"/>
    <x v="0"/>
    <x v="5"/>
    <s v="Advantus Employee of the Month Certificate Frame, 11 x 13-1/2"/>
    <x v="2324"/>
    <n v="6"/>
    <n v="0"/>
    <n v="76.087800000000001"/>
  </r>
  <r>
    <x v="5985"/>
    <x v="2982"/>
    <x v="0"/>
    <x v="1080"/>
    <d v="2013-07-26T00:00:00"/>
    <s v="Standard Class"/>
    <x v="559"/>
    <s v="Joy Smith"/>
    <x v="0"/>
    <s v="United States"/>
    <s v="Hattiesburg"/>
    <x v="35"/>
    <n v="39401"/>
    <x v="0"/>
    <s v="OFF-BI-10003007"/>
    <x v="1"/>
    <x v="8"/>
    <s v="Premium Transparent Presentation Covers, No Pattern/Clear, 8 1/2&quot; x 11&quot;"/>
    <x v="4231"/>
    <n v="2"/>
    <n v="0"/>
    <n v="35.677599999999998"/>
  </r>
  <r>
    <x v="5986"/>
    <x v="2982"/>
    <x v="0"/>
    <x v="1080"/>
    <d v="2013-07-26T00:00:00"/>
    <s v="Standard Class"/>
    <x v="559"/>
    <s v="Joy Smith"/>
    <x v="0"/>
    <s v="United States"/>
    <s v="Hattiesburg"/>
    <x v="35"/>
    <n v="39401"/>
    <x v="0"/>
    <s v="OFF-ST-10002485"/>
    <x v="1"/>
    <x v="4"/>
    <s v="Rogers Deluxe File Chest"/>
    <x v="1190"/>
    <n v="4"/>
    <n v="0"/>
    <n v="0.87919999999999732"/>
  </r>
  <r>
    <x v="5987"/>
    <x v="2982"/>
    <x v="0"/>
    <x v="1080"/>
    <d v="2013-07-26T00:00:00"/>
    <s v="Standard Class"/>
    <x v="559"/>
    <s v="Joy Smith"/>
    <x v="0"/>
    <s v="United States"/>
    <s v="Hattiesburg"/>
    <x v="35"/>
    <n v="39401"/>
    <x v="0"/>
    <s v="OFF-PA-10001033"/>
    <x v="1"/>
    <x v="10"/>
    <s v="Xerox 1893"/>
    <x v="4232"/>
    <n v="6"/>
    <n v="0"/>
    <n v="120.51060000000001"/>
  </r>
  <r>
    <x v="5988"/>
    <x v="2982"/>
    <x v="0"/>
    <x v="1080"/>
    <d v="2013-07-26T00:00:00"/>
    <s v="Standard Class"/>
    <x v="559"/>
    <s v="Joy Smith"/>
    <x v="0"/>
    <s v="United States"/>
    <s v="Hattiesburg"/>
    <x v="35"/>
    <n v="39401"/>
    <x v="0"/>
    <s v="OFF-BI-10000404"/>
    <x v="1"/>
    <x v="8"/>
    <s v="Avery Printable Repositionable Plastic Tabs"/>
    <x v="4233"/>
    <n v="1"/>
    <n v="0"/>
    <n v="4.0419999999999998"/>
  </r>
  <r>
    <x v="5989"/>
    <x v="2982"/>
    <x v="0"/>
    <x v="1080"/>
    <d v="2013-07-26T00:00:00"/>
    <s v="Standard Class"/>
    <x v="559"/>
    <s v="Joy Smith"/>
    <x v="0"/>
    <s v="United States"/>
    <s v="Hattiesburg"/>
    <x v="35"/>
    <n v="39401"/>
    <x v="0"/>
    <s v="FUR-BO-10003546"/>
    <x v="0"/>
    <x v="0"/>
    <s v="Hon 4-Shelf Metal Bookcases"/>
    <x v="2465"/>
    <n v="5"/>
    <n v="0"/>
    <n v="126.22500000000002"/>
  </r>
  <r>
    <x v="5990"/>
    <x v="2983"/>
    <x v="3"/>
    <x v="175"/>
    <d v="2014-09-22T00:00:00"/>
    <s v="Standard Class"/>
    <x v="301"/>
    <s v="Erica Smith"/>
    <x v="0"/>
    <s v="United States"/>
    <s v="Los Angeles"/>
    <x v="1"/>
    <n v="90049"/>
    <x v="1"/>
    <s v="OFF-BI-10004390"/>
    <x v="1"/>
    <x v="8"/>
    <s v="GBC DocuBind 200 Manual Binding Machine"/>
    <x v="4234"/>
    <n v="7"/>
    <n v="0.2"/>
    <n v="884.05799999999999"/>
  </r>
  <r>
    <x v="5991"/>
    <x v="2983"/>
    <x v="3"/>
    <x v="175"/>
    <d v="2014-09-22T00:00:00"/>
    <s v="Standard Class"/>
    <x v="301"/>
    <s v="Erica Smith"/>
    <x v="0"/>
    <s v="United States"/>
    <s v="Los Angeles"/>
    <x v="1"/>
    <n v="90049"/>
    <x v="1"/>
    <s v="TEC-PH-10001700"/>
    <x v="2"/>
    <x v="7"/>
    <s v="Panasonic KX-TG6844B Expandable Digital Cordless Telephone"/>
    <x v="4235"/>
    <n v="7"/>
    <n v="0.2"/>
    <n v="32.335100000000025"/>
  </r>
  <r>
    <x v="5992"/>
    <x v="2983"/>
    <x v="3"/>
    <x v="175"/>
    <d v="2014-09-22T00:00:00"/>
    <s v="Standard Class"/>
    <x v="301"/>
    <s v="Erica Smith"/>
    <x v="0"/>
    <s v="United States"/>
    <s v="Los Angeles"/>
    <x v="1"/>
    <n v="90049"/>
    <x v="1"/>
    <s v="FUR-CH-10003396"/>
    <x v="0"/>
    <x v="1"/>
    <s v="Global Deluxe Steno Chair"/>
    <x v="4236"/>
    <n v="3"/>
    <n v="0.2"/>
    <n v="-20.784600000000012"/>
  </r>
  <r>
    <x v="5993"/>
    <x v="2984"/>
    <x v="0"/>
    <x v="25"/>
    <d v="2013-12-12T00:00:00"/>
    <s v="Same Day"/>
    <x v="374"/>
    <s v="Noel Staavos"/>
    <x v="1"/>
    <s v="United States"/>
    <s v="Columbus"/>
    <x v="24"/>
    <n v="43229"/>
    <x v="3"/>
    <s v="OFF-ST-10001558"/>
    <x v="1"/>
    <x v="4"/>
    <s v="Acco Perma 4000 Stacking Storage Drawers"/>
    <x v="647"/>
    <n v="5"/>
    <n v="0.2"/>
    <n v="-4.0599999999999987"/>
  </r>
  <r>
    <x v="5994"/>
    <x v="2984"/>
    <x v="0"/>
    <x v="25"/>
    <d v="2013-12-12T00:00:00"/>
    <s v="Same Day"/>
    <x v="374"/>
    <s v="Noel Staavos"/>
    <x v="1"/>
    <s v="United States"/>
    <s v="Columbus"/>
    <x v="24"/>
    <n v="43229"/>
    <x v="3"/>
    <s v="OFF-SU-10004782"/>
    <x v="1"/>
    <x v="14"/>
    <s v="Elite 5&quot; Scissors"/>
    <x v="1933"/>
    <n v="2"/>
    <n v="0.2"/>
    <n v="1.6899999999999986"/>
  </r>
  <r>
    <x v="5995"/>
    <x v="2984"/>
    <x v="0"/>
    <x v="25"/>
    <d v="2013-12-12T00:00:00"/>
    <s v="Same Day"/>
    <x v="374"/>
    <s v="Noel Staavos"/>
    <x v="1"/>
    <s v="United States"/>
    <s v="Columbus"/>
    <x v="24"/>
    <n v="43229"/>
    <x v="3"/>
    <s v="FUR-CH-10003298"/>
    <x v="0"/>
    <x v="1"/>
    <s v="Office Star - Contemporary Task Swivel chair with Loop Arms, Charcoal"/>
    <x v="4237"/>
    <n v="5"/>
    <n v="0.3"/>
    <n v="-137.52900000000002"/>
  </r>
  <r>
    <x v="5996"/>
    <x v="2984"/>
    <x v="0"/>
    <x v="25"/>
    <d v="2013-12-12T00:00:00"/>
    <s v="Same Day"/>
    <x v="374"/>
    <s v="Noel Staavos"/>
    <x v="1"/>
    <s v="United States"/>
    <s v="Columbus"/>
    <x v="24"/>
    <n v="43229"/>
    <x v="3"/>
    <s v="OFF-AP-10000576"/>
    <x v="1"/>
    <x v="9"/>
    <s v="Belkin 325VA UPS Surge Protector, 6'"/>
    <x v="2388"/>
    <n v="4"/>
    <n v="0.2"/>
    <n v="24.196000000000012"/>
  </r>
  <r>
    <x v="5997"/>
    <x v="2984"/>
    <x v="0"/>
    <x v="25"/>
    <d v="2013-12-12T00:00:00"/>
    <s v="Same Day"/>
    <x v="374"/>
    <s v="Noel Staavos"/>
    <x v="1"/>
    <s v="United States"/>
    <s v="Columbus"/>
    <x v="24"/>
    <n v="43229"/>
    <x v="3"/>
    <s v="FUR-TA-10003008"/>
    <x v="0"/>
    <x v="3"/>
    <s v="Lesro Round Back Collection Coffee Table, End Table"/>
    <x v="4238"/>
    <n v="3"/>
    <n v="0.4"/>
    <n v="-147.8655"/>
  </r>
  <r>
    <x v="5998"/>
    <x v="2985"/>
    <x v="2"/>
    <x v="325"/>
    <d v="2011-12-14T00:00:00"/>
    <s v="Standard Class"/>
    <x v="64"/>
    <s v="Sally Hughsby"/>
    <x v="1"/>
    <s v="United States"/>
    <s v="Caldwell"/>
    <x v="45"/>
    <n v="83605"/>
    <x v="1"/>
    <s v="FUR-CH-10001708"/>
    <x v="0"/>
    <x v="1"/>
    <s v="Office Star - Contemporary Swivel Chair with Padded Adjustable Arms and Flex Back"/>
    <x v="4239"/>
    <n v="3"/>
    <n v="0.2"/>
    <n v="4.2293999999999699"/>
  </r>
  <r>
    <x v="5999"/>
    <x v="2985"/>
    <x v="2"/>
    <x v="325"/>
    <d v="2011-12-14T00:00:00"/>
    <s v="Standard Class"/>
    <x v="64"/>
    <s v="Sally Hughsby"/>
    <x v="1"/>
    <s v="United States"/>
    <s v="Caldwell"/>
    <x v="45"/>
    <n v="83605"/>
    <x v="1"/>
    <s v="OFF-PA-10000019"/>
    <x v="1"/>
    <x v="10"/>
    <s v="Xerox 1931"/>
    <x v="243"/>
    <n v="4"/>
    <n v="0"/>
    <n v="12.441600000000001"/>
  </r>
  <r>
    <x v="6000"/>
    <x v="2985"/>
    <x v="2"/>
    <x v="325"/>
    <d v="2011-12-14T00:00:00"/>
    <s v="Standard Class"/>
    <x v="64"/>
    <s v="Sally Hughsby"/>
    <x v="1"/>
    <s v="United States"/>
    <s v="Caldwell"/>
    <x v="45"/>
    <n v="83605"/>
    <x v="1"/>
    <s v="OFF-PA-10002222"/>
    <x v="1"/>
    <x v="10"/>
    <s v="Xerox Color Copier Paper, 11&quot; x 17&quot;, Ream"/>
    <x v="422"/>
    <n v="4"/>
    <n v="0"/>
    <n v="42.025599999999997"/>
  </r>
  <r>
    <x v="6001"/>
    <x v="2986"/>
    <x v="2"/>
    <x v="736"/>
    <d v="2011-12-17T00:00:00"/>
    <s v="Standard Class"/>
    <x v="575"/>
    <s v="Randy Ferguson"/>
    <x v="1"/>
    <s v="United States"/>
    <s v="Phoenix"/>
    <x v="16"/>
    <n v="85023"/>
    <x v="1"/>
    <s v="FUR-FU-10002553"/>
    <x v="0"/>
    <x v="5"/>
    <s v="Electrix Incandescent Magnifying Lamp, Black"/>
    <x v="4240"/>
    <n v="3"/>
    <n v="0.2"/>
    <n v="7.6965000000000039"/>
  </r>
  <r>
    <x v="6002"/>
    <x v="2986"/>
    <x v="2"/>
    <x v="736"/>
    <d v="2011-12-17T00:00:00"/>
    <s v="Standard Class"/>
    <x v="575"/>
    <s v="Randy Ferguson"/>
    <x v="1"/>
    <s v="United States"/>
    <s v="Phoenix"/>
    <x v="16"/>
    <n v="85023"/>
    <x v="1"/>
    <s v="OFF-BI-10002103"/>
    <x v="1"/>
    <x v="8"/>
    <s v="Cardinal Slant-D Ring Binder, Heavy Gauge Vinyl"/>
    <x v="4004"/>
    <n v="2"/>
    <n v="0.7"/>
    <n v="-4.1711999999999989"/>
  </r>
  <r>
    <x v="6003"/>
    <x v="2987"/>
    <x v="3"/>
    <x v="296"/>
    <d v="2014-09-28T00:00:00"/>
    <s v="Standard Class"/>
    <x v="297"/>
    <s v="Dan Lawera"/>
    <x v="0"/>
    <s v="United States"/>
    <s v="Miami"/>
    <x v="2"/>
    <n v="33142"/>
    <x v="0"/>
    <s v="OFF-BI-10002794"/>
    <x v="1"/>
    <x v="8"/>
    <s v="Avery Trapezoid Ring Binder, 3&quot; Capacity, Black, 1040 sheets"/>
    <x v="4241"/>
    <n v="1"/>
    <n v="0.7"/>
    <n v="-8.6057999999999986"/>
  </r>
  <r>
    <x v="6004"/>
    <x v="2988"/>
    <x v="3"/>
    <x v="210"/>
    <d v="2014-09-12T00:00:00"/>
    <s v="Standard Class"/>
    <x v="369"/>
    <s v="Allen Goldenen"/>
    <x v="0"/>
    <s v="United States"/>
    <s v="Los Angeles"/>
    <x v="1"/>
    <n v="90004"/>
    <x v="1"/>
    <s v="FUR-FU-10002597"/>
    <x v="0"/>
    <x v="5"/>
    <s v="C-Line Magnetic Cubicle Keepers, Clear Polypropylene"/>
    <x v="2401"/>
    <n v="4"/>
    <n v="0"/>
    <n v="8.2992000000000008"/>
  </r>
  <r>
    <x v="6005"/>
    <x v="2989"/>
    <x v="1"/>
    <x v="121"/>
    <d v="2012-11-07T00:00:00"/>
    <s v="Standard Class"/>
    <x v="573"/>
    <s v="Scot Wooten"/>
    <x v="0"/>
    <s v="United States"/>
    <s v="Troy"/>
    <x v="15"/>
    <n v="12180"/>
    <x v="3"/>
    <s v="FUR-CH-10003535"/>
    <x v="0"/>
    <x v="1"/>
    <s v="Global Armless Task Chair, Royal Blue"/>
    <x v="4242"/>
    <n v="2"/>
    <n v="0.1"/>
    <n v="8.5371999999999968"/>
  </r>
  <r>
    <x v="6006"/>
    <x v="2990"/>
    <x v="3"/>
    <x v="157"/>
    <d v="2014-12-19T00:00:00"/>
    <s v="Standard Class"/>
    <x v="471"/>
    <s v="Katherine Nockton"/>
    <x v="1"/>
    <s v="United States"/>
    <s v="New Bedford"/>
    <x v="31"/>
    <n v="2740"/>
    <x v="3"/>
    <s v="TEC-PH-10001527"/>
    <x v="2"/>
    <x v="7"/>
    <s v="Plantronics MX500i Earset"/>
    <x v="3680"/>
    <n v="3"/>
    <n v="0"/>
    <n v="3.8654999999999973"/>
  </r>
  <r>
    <x v="6007"/>
    <x v="2991"/>
    <x v="3"/>
    <x v="719"/>
    <d v="2014-04-04T00:00:00"/>
    <s v="First Class"/>
    <x v="334"/>
    <s v="George Bell"/>
    <x v="1"/>
    <s v="United States"/>
    <s v="Florence"/>
    <x v="20"/>
    <n v="29501"/>
    <x v="0"/>
    <s v="FUR-FU-10004006"/>
    <x v="0"/>
    <x v="5"/>
    <s v="Deflect-o DuraMat Lighweight, Studded, Beveled Mat for Low Pile Carpeting"/>
    <x v="4180"/>
    <n v="3"/>
    <n v="0"/>
    <n v="21.751499999999986"/>
  </r>
  <r>
    <x v="6008"/>
    <x v="2992"/>
    <x v="1"/>
    <x v="1081"/>
    <d v="2013-01-03T00:00:00"/>
    <s v="Standard Class"/>
    <x v="52"/>
    <s v="Clay Ludtke"/>
    <x v="0"/>
    <s v="United States"/>
    <s v="Los Angeles"/>
    <x v="1"/>
    <n v="90049"/>
    <x v="1"/>
    <s v="OFF-PA-10000595"/>
    <x v="1"/>
    <x v="10"/>
    <s v="Xerox 1929"/>
    <x v="4243"/>
    <n v="3"/>
    <n v="0"/>
    <n v="31.519199999999998"/>
  </r>
  <r>
    <x v="6009"/>
    <x v="2992"/>
    <x v="1"/>
    <x v="1081"/>
    <d v="2013-01-03T00:00:00"/>
    <s v="Standard Class"/>
    <x v="52"/>
    <s v="Clay Ludtke"/>
    <x v="0"/>
    <s v="United States"/>
    <s v="Los Angeles"/>
    <x v="1"/>
    <n v="90049"/>
    <x v="1"/>
    <s v="OFF-ST-10000798"/>
    <x v="1"/>
    <x v="4"/>
    <s v="2300 Heavy-Duty Transfer File Systems by Perma"/>
    <x v="4244"/>
    <n v="3"/>
    <n v="0"/>
    <n v="14.238599999999995"/>
  </r>
  <r>
    <x v="6010"/>
    <x v="2992"/>
    <x v="1"/>
    <x v="1081"/>
    <d v="2013-01-03T00:00:00"/>
    <s v="Standard Class"/>
    <x v="52"/>
    <s v="Clay Ludtke"/>
    <x v="0"/>
    <s v="United States"/>
    <s v="Los Angeles"/>
    <x v="1"/>
    <n v="90049"/>
    <x v="1"/>
    <s v="TEC-MA-10004002"/>
    <x v="2"/>
    <x v="15"/>
    <s v="Zebra GX420t Direct Thermal/Thermal Transfer Printer"/>
    <x v="4245"/>
    <n v="6"/>
    <n v="0.2"/>
    <n v="286.71299999999962"/>
  </r>
  <r>
    <x v="6011"/>
    <x v="2992"/>
    <x v="1"/>
    <x v="1081"/>
    <d v="2013-01-03T00:00:00"/>
    <s v="Standard Class"/>
    <x v="52"/>
    <s v="Clay Ludtke"/>
    <x v="0"/>
    <s v="United States"/>
    <s v="Los Angeles"/>
    <x v="1"/>
    <n v="90049"/>
    <x v="1"/>
    <s v="OFF-EN-10003296"/>
    <x v="1"/>
    <x v="12"/>
    <s v="Tyvek Side-Opening Peel &amp; Seel Expanding Envelopes"/>
    <x v="3439"/>
    <n v="3"/>
    <n v="0"/>
    <n v="122.148"/>
  </r>
  <r>
    <x v="6012"/>
    <x v="2992"/>
    <x v="1"/>
    <x v="1081"/>
    <d v="2013-01-03T00:00:00"/>
    <s v="Standard Class"/>
    <x v="52"/>
    <s v="Clay Ludtke"/>
    <x v="0"/>
    <s v="United States"/>
    <s v="Los Angeles"/>
    <x v="1"/>
    <n v="90049"/>
    <x v="1"/>
    <s v="TEC-PH-10004345"/>
    <x v="2"/>
    <x v="7"/>
    <s v="Cisco SPA 502G IP Phone"/>
    <x v="4246"/>
    <n v="3"/>
    <n v="0.2"/>
    <n v="35.984999999999999"/>
  </r>
  <r>
    <x v="6013"/>
    <x v="2993"/>
    <x v="0"/>
    <x v="612"/>
    <d v="2013-03-12T00:00:00"/>
    <s v="First Class"/>
    <x v="580"/>
    <s v="Karen Ferguson"/>
    <x v="2"/>
    <s v="United States"/>
    <s v="Los Angeles"/>
    <x v="1"/>
    <n v="90008"/>
    <x v="1"/>
    <s v="OFF-PA-10004405"/>
    <x v="1"/>
    <x v="10"/>
    <s v="Rediform Voice Mail Log Books"/>
    <x v="81"/>
    <n v="5"/>
    <n v="0"/>
    <n v="7.1519999999999992"/>
  </r>
  <r>
    <x v="6014"/>
    <x v="2993"/>
    <x v="0"/>
    <x v="612"/>
    <d v="2013-03-12T00:00:00"/>
    <s v="First Class"/>
    <x v="580"/>
    <s v="Karen Ferguson"/>
    <x v="2"/>
    <s v="United States"/>
    <s v="Los Angeles"/>
    <x v="1"/>
    <n v="90008"/>
    <x v="1"/>
    <s v="TEC-PH-10002885"/>
    <x v="2"/>
    <x v="7"/>
    <s v="Apple iPhone 5"/>
    <x v="4247"/>
    <n v="8"/>
    <n v="0.2"/>
    <n v="363.90480000000025"/>
  </r>
  <r>
    <x v="6015"/>
    <x v="2994"/>
    <x v="2"/>
    <x v="322"/>
    <d v="2011-04-12T00:00:00"/>
    <s v="Standard Class"/>
    <x v="672"/>
    <s v="Andy Yotov"/>
    <x v="1"/>
    <s v="United States"/>
    <s v="Los Angeles"/>
    <x v="1"/>
    <n v="90049"/>
    <x v="1"/>
    <s v="FUR-FU-10000747"/>
    <x v="0"/>
    <x v="5"/>
    <s v="Tenex B1-RE Series Chair Mats for Low Pile Carpets"/>
    <x v="1377"/>
    <n v="2"/>
    <n v="0"/>
    <n v="15.633199999999988"/>
  </r>
  <r>
    <x v="6016"/>
    <x v="2994"/>
    <x v="2"/>
    <x v="322"/>
    <d v="2011-04-12T00:00:00"/>
    <s v="Standard Class"/>
    <x v="672"/>
    <s v="Andy Yotov"/>
    <x v="1"/>
    <s v="United States"/>
    <s v="Los Angeles"/>
    <x v="1"/>
    <n v="90049"/>
    <x v="1"/>
    <s v="FUR-FU-10001918"/>
    <x v="0"/>
    <x v="5"/>
    <s v="C-Line Cubicle Keepers Polyproplyene Holder With Velcro Backings"/>
    <x v="907"/>
    <n v="7"/>
    <n v="0"/>
    <n v="12.912900000000004"/>
  </r>
  <r>
    <x v="6017"/>
    <x v="2994"/>
    <x v="2"/>
    <x v="322"/>
    <d v="2011-04-12T00:00:00"/>
    <s v="Standard Class"/>
    <x v="672"/>
    <s v="Andy Yotov"/>
    <x v="1"/>
    <s v="United States"/>
    <s v="Los Angeles"/>
    <x v="1"/>
    <n v="90049"/>
    <x v="1"/>
    <s v="OFF-PA-10003309"/>
    <x v="1"/>
    <x v="10"/>
    <s v="Xerox 211"/>
    <x v="541"/>
    <n v="3"/>
    <n v="0"/>
    <n v="9.3312000000000008"/>
  </r>
  <r>
    <x v="6018"/>
    <x v="2994"/>
    <x v="2"/>
    <x v="322"/>
    <d v="2011-04-12T00:00:00"/>
    <s v="Standard Class"/>
    <x v="672"/>
    <s v="Andy Yotov"/>
    <x v="1"/>
    <s v="United States"/>
    <s v="Los Angeles"/>
    <x v="1"/>
    <n v="90049"/>
    <x v="1"/>
    <s v="OFF-PA-10001977"/>
    <x v="1"/>
    <x v="10"/>
    <s v="Xerox 194"/>
    <x v="447"/>
    <n v="1"/>
    <n v="0"/>
    <n v="26.630399999999998"/>
  </r>
  <r>
    <x v="6019"/>
    <x v="2995"/>
    <x v="2"/>
    <x v="1082"/>
    <d v="2011-10-10T00:00:00"/>
    <s v="Second Class"/>
    <x v="631"/>
    <s v="Brian Derr"/>
    <x v="0"/>
    <s v="United States"/>
    <s v="Columbus"/>
    <x v="24"/>
    <n v="43229"/>
    <x v="3"/>
    <s v="OFF-AP-10002892"/>
    <x v="1"/>
    <x v="9"/>
    <s v="Belkin F5C206VTEL 6 Outlet Surge"/>
    <x v="2856"/>
    <n v="5"/>
    <n v="0.2"/>
    <n v="11.489999999999991"/>
  </r>
  <r>
    <x v="6020"/>
    <x v="2996"/>
    <x v="0"/>
    <x v="572"/>
    <d v="2013-08-14T00:00:00"/>
    <s v="Same Day"/>
    <x v="643"/>
    <s v="Hunter Glantz"/>
    <x v="0"/>
    <s v="United States"/>
    <s v="Kenner"/>
    <x v="28"/>
    <n v="70065"/>
    <x v="0"/>
    <s v="OFF-AP-10002222"/>
    <x v="1"/>
    <x v="9"/>
    <s v="Staples"/>
    <x v="1714"/>
    <n v="2"/>
    <n v="0"/>
    <n v="4.6818000000000008"/>
  </r>
  <r>
    <x v="6021"/>
    <x v="2996"/>
    <x v="0"/>
    <x v="572"/>
    <d v="2013-08-14T00:00:00"/>
    <s v="Same Day"/>
    <x v="643"/>
    <s v="Hunter Glantz"/>
    <x v="0"/>
    <s v="United States"/>
    <s v="Kenner"/>
    <x v="28"/>
    <n v="70065"/>
    <x v="0"/>
    <s v="TEC-AC-10000158"/>
    <x v="2"/>
    <x v="11"/>
    <s v="Sony 64GB Class 10 Micro SDHC R40 Memory Card"/>
    <x v="2257"/>
    <n v="2"/>
    <n v="0"/>
    <n v="15.1158"/>
  </r>
  <r>
    <x v="6022"/>
    <x v="2997"/>
    <x v="2"/>
    <x v="664"/>
    <d v="2011-11-21T00:00:00"/>
    <s v="Standard Class"/>
    <x v="90"/>
    <s v="Cassandra Brandow"/>
    <x v="0"/>
    <s v="United States"/>
    <s v="Cedar Hill"/>
    <x v="5"/>
    <n v="75104"/>
    <x v="2"/>
    <s v="OFF-EN-10002600"/>
    <x v="1"/>
    <x v="12"/>
    <s v="Redi-Strip #10 Envelopes, 4 1/8 x 9 1/2"/>
    <x v="913"/>
    <n v="3"/>
    <n v="0.2"/>
    <n v="2.4779999999999989"/>
  </r>
  <r>
    <x v="6023"/>
    <x v="2998"/>
    <x v="3"/>
    <x v="558"/>
    <d v="2014-04-28T00:00:00"/>
    <s v="First Class"/>
    <x v="322"/>
    <s v="Linda Southworth"/>
    <x v="1"/>
    <s v="United States"/>
    <s v="Providence"/>
    <x v="34"/>
    <n v="2908"/>
    <x v="3"/>
    <s v="TEC-AC-10004855"/>
    <x v="2"/>
    <x v="11"/>
    <s v="V7 USB Numeric Keypad"/>
    <x v="3502"/>
    <n v="2"/>
    <n v="0"/>
    <n v="4.8986000000000018"/>
  </r>
  <r>
    <x v="6024"/>
    <x v="2999"/>
    <x v="3"/>
    <x v="1043"/>
    <d v="2014-08-27T00:00:00"/>
    <s v="Second Class"/>
    <x v="661"/>
    <s v="Darrin Martin"/>
    <x v="0"/>
    <s v="United States"/>
    <s v="Lancaster"/>
    <x v="24"/>
    <n v="43130"/>
    <x v="3"/>
    <s v="OFF-AP-10000938"/>
    <x v="1"/>
    <x v="9"/>
    <s v="Avanti 1.7 Cu. Ft. Refrigerator"/>
    <x v="4248"/>
    <n v="8"/>
    <n v="0.2"/>
    <n v="64.627199999999988"/>
  </r>
  <r>
    <x v="6025"/>
    <x v="2999"/>
    <x v="3"/>
    <x v="1043"/>
    <d v="2014-08-27T00:00:00"/>
    <s v="Second Class"/>
    <x v="661"/>
    <s v="Darrin Martin"/>
    <x v="0"/>
    <s v="United States"/>
    <s v="Lancaster"/>
    <x v="24"/>
    <n v="43130"/>
    <x v="3"/>
    <s v="OFF-PA-10002195"/>
    <x v="1"/>
    <x v="10"/>
    <s v="Xerox 1966"/>
    <x v="563"/>
    <n v="2"/>
    <n v="0.2"/>
    <n v="3.7584"/>
  </r>
  <r>
    <x v="6026"/>
    <x v="3000"/>
    <x v="3"/>
    <x v="660"/>
    <d v="2014-03-03T00:00:00"/>
    <s v="Standard Class"/>
    <x v="556"/>
    <s v="Ann Chong"/>
    <x v="1"/>
    <s v="United States"/>
    <s v="Seattle"/>
    <x v="4"/>
    <n v="98115"/>
    <x v="1"/>
    <s v="OFF-FA-10002701"/>
    <x v="1"/>
    <x v="13"/>
    <s v="Alliance Rubber Bands"/>
    <x v="3681"/>
    <n v="5"/>
    <n v="0"/>
    <n v="0.33599999999999963"/>
  </r>
  <r>
    <x v="6027"/>
    <x v="3000"/>
    <x v="3"/>
    <x v="660"/>
    <d v="2014-03-03T00:00:00"/>
    <s v="Standard Class"/>
    <x v="556"/>
    <s v="Ann Chong"/>
    <x v="1"/>
    <s v="United States"/>
    <s v="Seattle"/>
    <x v="4"/>
    <n v="98115"/>
    <x v="1"/>
    <s v="TEC-PH-10003589"/>
    <x v="2"/>
    <x v="7"/>
    <s v="invisibleSHIELD by ZAGG Smudge-Free Screen Protector"/>
    <x v="1002"/>
    <n v="5"/>
    <n v="0.2"/>
    <n v="25.185999999999996"/>
  </r>
  <r>
    <x v="6028"/>
    <x v="3001"/>
    <x v="0"/>
    <x v="258"/>
    <d v="2013-11-22T00:00:00"/>
    <s v="First Class"/>
    <x v="299"/>
    <s v="Liz Thompson"/>
    <x v="0"/>
    <s v="United States"/>
    <s v="Jacksonville"/>
    <x v="3"/>
    <n v="28540"/>
    <x v="0"/>
    <s v="OFF-AR-10003752"/>
    <x v="1"/>
    <x v="6"/>
    <s v="Deluxe Chalkboard Eraser Cleaner"/>
    <x v="4249"/>
    <n v="2"/>
    <n v="0.2"/>
    <n v="6.0059999999999993"/>
  </r>
  <r>
    <x v="6029"/>
    <x v="3002"/>
    <x v="0"/>
    <x v="696"/>
    <d v="2013-11-16T00:00:00"/>
    <s v="First Class"/>
    <x v="621"/>
    <s v="Tim Brockman"/>
    <x v="0"/>
    <s v="United States"/>
    <s v="Los Angeles"/>
    <x v="1"/>
    <n v="90049"/>
    <x v="1"/>
    <s v="OFF-AR-10003829"/>
    <x v="1"/>
    <x v="6"/>
    <s v="Newell 35"/>
    <x v="296"/>
    <n v="3"/>
    <n v="0"/>
    <n v="2.8535999999999988"/>
  </r>
  <r>
    <x v="6030"/>
    <x v="3003"/>
    <x v="3"/>
    <x v="91"/>
    <d v="2014-07-07T00:00:00"/>
    <s v="Same Day"/>
    <x v="738"/>
    <s v="Angele Hood"/>
    <x v="0"/>
    <s v="United States"/>
    <s v="Miami"/>
    <x v="2"/>
    <n v="33142"/>
    <x v="0"/>
    <s v="FUR-CH-10000155"/>
    <x v="0"/>
    <x v="1"/>
    <s v="Global Comet Stacking Armless Chair"/>
    <x v="4250"/>
    <n v="1"/>
    <n v="0.2"/>
    <n v="23.924000000000007"/>
  </r>
  <r>
    <x v="6031"/>
    <x v="3004"/>
    <x v="0"/>
    <x v="591"/>
    <d v="2014-01-02T00:00:00"/>
    <s v="Standard Class"/>
    <x v="164"/>
    <s v="Saphhira Shifley"/>
    <x v="1"/>
    <s v="United States"/>
    <s v="Nashua"/>
    <x v="38"/>
    <n v="3060"/>
    <x v="3"/>
    <s v="FUR-FU-10003142"/>
    <x v="0"/>
    <x v="5"/>
    <s v="Master Big Foot Doorstop, Beige"/>
    <x v="3131"/>
    <n v="4"/>
    <n v="0"/>
    <n v="6.5471999999999984"/>
  </r>
  <r>
    <x v="6032"/>
    <x v="3005"/>
    <x v="3"/>
    <x v="756"/>
    <d v="2014-04-26T00:00:00"/>
    <s v="First Class"/>
    <x v="143"/>
    <s v="Tamara Dahlen"/>
    <x v="0"/>
    <s v="United States"/>
    <s v="New York City"/>
    <x v="15"/>
    <n v="10011"/>
    <x v="3"/>
    <s v="OFF-SU-10001218"/>
    <x v="1"/>
    <x v="14"/>
    <s v="Fiskars Softgrip Scissors"/>
    <x v="2803"/>
    <n v="5"/>
    <n v="0"/>
    <n v="15.372000000000003"/>
  </r>
  <r>
    <x v="6033"/>
    <x v="3006"/>
    <x v="1"/>
    <x v="639"/>
    <d v="2012-12-18T00:00:00"/>
    <s v="Standard Class"/>
    <x v="452"/>
    <s v="Paul Prost"/>
    <x v="2"/>
    <s v="United States"/>
    <s v="Los Angeles"/>
    <x v="1"/>
    <n v="90036"/>
    <x v="1"/>
    <s v="FUR-FU-10002963"/>
    <x v="0"/>
    <x v="5"/>
    <s v="Master Caster Door Stop, Gray"/>
    <x v="597"/>
    <n v="3"/>
    <n v="0"/>
    <n v="5.1815999999999995"/>
  </r>
  <r>
    <x v="6034"/>
    <x v="3007"/>
    <x v="1"/>
    <x v="1083"/>
    <d v="2012-04-25T00:00:00"/>
    <s v="Standard Class"/>
    <x v="310"/>
    <s v="Patrick Gardner"/>
    <x v="0"/>
    <s v="United States"/>
    <s v="Carrollton"/>
    <x v="5"/>
    <n v="75007"/>
    <x v="2"/>
    <s v="OFF-AP-10002578"/>
    <x v="1"/>
    <x v="9"/>
    <s v="Fellowes Premier Superior Surge Suppressor, 10-Outlet, With Phone and Remote"/>
    <x v="4251"/>
    <n v="2"/>
    <n v="0.8"/>
    <n v="-52.833600000000004"/>
  </r>
  <r>
    <x v="6035"/>
    <x v="3007"/>
    <x v="1"/>
    <x v="1083"/>
    <d v="2012-04-25T00:00:00"/>
    <s v="Standard Class"/>
    <x v="310"/>
    <s v="Patrick Gardner"/>
    <x v="0"/>
    <s v="United States"/>
    <s v="Carrollton"/>
    <x v="5"/>
    <n v="75007"/>
    <x v="2"/>
    <s v="OFF-BI-10003925"/>
    <x v="1"/>
    <x v="8"/>
    <s v="Fellowes PB300 Plastic Comb Binding Machine"/>
    <x v="4252"/>
    <n v="4"/>
    <n v="0.8"/>
    <n v="-512.14680000000021"/>
  </r>
  <r>
    <x v="6036"/>
    <x v="3008"/>
    <x v="0"/>
    <x v="913"/>
    <d v="2013-09-09T00:00:00"/>
    <s v="Standard Class"/>
    <x v="731"/>
    <s v="Anna Andreadi"/>
    <x v="0"/>
    <s v="United States"/>
    <s v="Georgetown"/>
    <x v="0"/>
    <n v="40324"/>
    <x v="0"/>
    <s v="FUR-FU-10003347"/>
    <x v="0"/>
    <x v="5"/>
    <s v="Coloredge Poster Frame"/>
    <x v="532"/>
    <n v="3"/>
    <n v="0"/>
    <n v="16.614000000000001"/>
  </r>
  <r>
    <x v="6037"/>
    <x v="3008"/>
    <x v="0"/>
    <x v="913"/>
    <d v="2013-09-09T00:00:00"/>
    <s v="Standard Class"/>
    <x v="731"/>
    <s v="Anna Andreadi"/>
    <x v="0"/>
    <s v="United States"/>
    <s v="Georgetown"/>
    <x v="0"/>
    <n v="40324"/>
    <x v="0"/>
    <s v="OFF-BI-10000315"/>
    <x v="1"/>
    <x v="8"/>
    <s v="Poly Designer Cover &amp; Back"/>
    <x v="3369"/>
    <n v="6"/>
    <n v="0"/>
    <n v="54.691199999999995"/>
  </r>
  <r>
    <x v="6038"/>
    <x v="3008"/>
    <x v="0"/>
    <x v="913"/>
    <d v="2013-09-09T00:00:00"/>
    <s v="Standard Class"/>
    <x v="731"/>
    <s v="Anna Andreadi"/>
    <x v="0"/>
    <s v="United States"/>
    <s v="Georgetown"/>
    <x v="0"/>
    <n v="40324"/>
    <x v="0"/>
    <s v="OFF-ST-10002583"/>
    <x v="1"/>
    <x v="4"/>
    <s v="Fellowes Neat Ideas Storage Cubes"/>
    <x v="681"/>
    <n v="4"/>
    <n v="0"/>
    <n v="5.1967999999999961"/>
  </r>
  <r>
    <x v="6039"/>
    <x v="3008"/>
    <x v="0"/>
    <x v="913"/>
    <d v="2013-09-09T00:00:00"/>
    <s v="Standard Class"/>
    <x v="731"/>
    <s v="Anna Andreadi"/>
    <x v="0"/>
    <s v="United States"/>
    <s v="Georgetown"/>
    <x v="0"/>
    <n v="40324"/>
    <x v="0"/>
    <s v="OFF-AR-10003469"/>
    <x v="1"/>
    <x v="6"/>
    <s v="Nontoxic Chalk"/>
    <x v="267"/>
    <n v="3"/>
    <n v="0"/>
    <n v="2.5343999999999998"/>
  </r>
  <r>
    <x v="6040"/>
    <x v="3009"/>
    <x v="3"/>
    <x v="241"/>
    <d v="2014-09-30T00:00:00"/>
    <s v="Standard Class"/>
    <x v="135"/>
    <s v="Frank Atkinson"/>
    <x v="1"/>
    <s v="United States"/>
    <s v="Los Angeles"/>
    <x v="1"/>
    <n v="90008"/>
    <x v="1"/>
    <s v="TEC-PH-10001817"/>
    <x v="2"/>
    <x v="7"/>
    <s v="Wilson Electronics DB Pro Signal Booster"/>
    <x v="4253"/>
    <n v="3"/>
    <n v="0.2"/>
    <n v="75.180000000000064"/>
  </r>
  <r>
    <x v="6041"/>
    <x v="3009"/>
    <x v="3"/>
    <x v="241"/>
    <d v="2014-09-30T00:00:00"/>
    <s v="Standard Class"/>
    <x v="135"/>
    <s v="Frank Atkinson"/>
    <x v="1"/>
    <s v="United States"/>
    <s v="Los Angeles"/>
    <x v="1"/>
    <n v="90008"/>
    <x v="1"/>
    <s v="TEC-MA-10001031"/>
    <x v="2"/>
    <x v="15"/>
    <s v="Socket Bluetooth Cordless Hand Scanner (CHS)"/>
    <x v="4254"/>
    <n v="3"/>
    <n v="0.2"/>
    <n v="177.19799999999998"/>
  </r>
  <r>
    <x v="6042"/>
    <x v="3010"/>
    <x v="0"/>
    <x v="1084"/>
    <d v="2013-02-08T00:00:00"/>
    <s v="Standard Class"/>
    <x v="14"/>
    <s v="Tracy Blumstein"/>
    <x v="0"/>
    <s v="United States"/>
    <s v="Sierra Vista"/>
    <x v="16"/>
    <n v="85635"/>
    <x v="1"/>
    <s v="FUR-FU-10002088"/>
    <x v="0"/>
    <x v="5"/>
    <s v="Nu-Dell Float Frame 11 x 14 1/2"/>
    <x v="325"/>
    <n v="2"/>
    <n v="0.2"/>
    <n v="3.9512"/>
  </r>
  <r>
    <x v="6043"/>
    <x v="3011"/>
    <x v="3"/>
    <x v="240"/>
    <d v="2014-05-25T00:00:00"/>
    <s v="Second Class"/>
    <x v="340"/>
    <s v="Adam Hart"/>
    <x v="1"/>
    <s v="United States"/>
    <s v="Knoxville"/>
    <x v="18"/>
    <n v="37918"/>
    <x v="0"/>
    <s v="FUR-CH-10001482"/>
    <x v="0"/>
    <x v="1"/>
    <s v="Office Star - Mesh Screen back chair with Vinyl seat"/>
    <x v="2361"/>
    <n v="3"/>
    <n v="0.2"/>
    <n v="-35.36460000000001"/>
  </r>
  <r>
    <x v="6044"/>
    <x v="3011"/>
    <x v="3"/>
    <x v="240"/>
    <d v="2014-05-25T00:00:00"/>
    <s v="Second Class"/>
    <x v="340"/>
    <s v="Adam Hart"/>
    <x v="1"/>
    <s v="United States"/>
    <s v="Knoxville"/>
    <x v="18"/>
    <n v="37918"/>
    <x v="0"/>
    <s v="OFF-PA-10001526"/>
    <x v="1"/>
    <x v="10"/>
    <s v="Xerox 1949"/>
    <x v="2898"/>
    <n v="7"/>
    <n v="0.2"/>
    <n v="10.109400000000001"/>
  </r>
  <r>
    <x v="6045"/>
    <x v="3012"/>
    <x v="1"/>
    <x v="37"/>
    <d v="2012-09-08T00:00:00"/>
    <s v="Standard Class"/>
    <x v="434"/>
    <s v="Cathy Prescott"/>
    <x v="1"/>
    <s v="United States"/>
    <s v="Tucson"/>
    <x v="16"/>
    <n v="85705"/>
    <x v="1"/>
    <s v="FUR-FU-10002937"/>
    <x v="0"/>
    <x v="5"/>
    <s v="GE 48&quot; Fluorescent Tube, Cool White Energy Saver, 34 Watts, 30/Box"/>
    <x v="4255"/>
    <n v="3"/>
    <n v="0.2"/>
    <n v="89.306999999999988"/>
  </r>
  <r>
    <x v="6046"/>
    <x v="3013"/>
    <x v="0"/>
    <x v="632"/>
    <d v="2013-06-17T00:00:00"/>
    <s v="Standard Class"/>
    <x v="682"/>
    <s v="Benjamin Farhat"/>
    <x v="2"/>
    <s v="United States"/>
    <s v="Minneapolis"/>
    <x v="11"/>
    <n v="55407"/>
    <x v="2"/>
    <s v="FUR-TA-10001771"/>
    <x v="0"/>
    <x v="3"/>
    <s v="Bush Cubix Conference Tables, Fully Assembled"/>
    <x v="4256"/>
    <n v="3"/>
    <n v="0"/>
    <n v="173.23500000000001"/>
  </r>
  <r>
    <x v="6047"/>
    <x v="3014"/>
    <x v="1"/>
    <x v="209"/>
    <d v="2012-11-11T00:00:00"/>
    <s v="Standard Class"/>
    <x v="291"/>
    <s v="Christine Phan"/>
    <x v="1"/>
    <s v="United States"/>
    <s v="Miami"/>
    <x v="2"/>
    <n v="33142"/>
    <x v="0"/>
    <s v="OFF-BI-10003305"/>
    <x v="1"/>
    <x v="8"/>
    <s v="Avery Hanging File Binders"/>
    <x v="4257"/>
    <n v="9"/>
    <n v="0.7"/>
    <n v="-12.916800000000002"/>
  </r>
  <r>
    <x v="6048"/>
    <x v="3014"/>
    <x v="1"/>
    <x v="209"/>
    <d v="2012-11-11T00:00:00"/>
    <s v="Standard Class"/>
    <x v="291"/>
    <s v="Christine Phan"/>
    <x v="1"/>
    <s v="United States"/>
    <s v="Miami"/>
    <x v="2"/>
    <n v="33142"/>
    <x v="0"/>
    <s v="OFF-BI-10001359"/>
    <x v="1"/>
    <x v="8"/>
    <s v="GBC DocuBind TL300 Electric Binding System"/>
    <x v="4258"/>
    <n v="5"/>
    <n v="0.7"/>
    <n v="-1031.5385000000001"/>
  </r>
  <r>
    <x v="6049"/>
    <x v="3015"/>
    <x v="0"/>
    <x v="1085"/>
    <d v="2013-06-19T00:00:00"/>
    <s v="First Class"/>
    <x v="201"/>
    <s v="Lynn Smith"/>
    <x v="0"/>
    <s v="United States"/>
    <s v="Houston"/>
    <x v="5"/>
    <n v="77036"/>
    <x v="2"/>
    <s v="OFF-PA-10000483"/>
    <x v="1"/>
    <x v="10"/>
    <s v="Xerox 19"/>
    <x v="4259"/>
    <n v="7"/>
    <n v="0.2"/>
    <n v="54.214999999999982"/>
  </r>
  <r>
    <x v="6050"/>
    <x v="3016"/>
    <x v="1"/>
    <x v="334"/>
    <d v="2012-04-30T00:00:00"/>
    <s v="Standard Class"/>
    <x v="772"/>
    <s v="Trudy Schmidt"/>
    <x v="0"/>
    <s v="United States"/>
    <s v="Milwaukee"/>
    <x v="6"/>
    <n v="53209"/>
    <x v="2"/>
    <s v="OFF-AR-10000658"/>
    <x v="1"/>
    <x v="6"/>
    <s v="Newell 324"/>
    <x v="2495"/>
    <n v="5"/>
    <n v="0"/>
    <n v="16.170000000000002"/>
  </r>
  <r>
    <x v="6051"/>
    <x v="3016"/>
    <x v="1"/>
    <x v="334"/>
    <d v="2012-04-30T00:00:00"/>
    <s v="Standard Class"/>
    <x v="772"/>
    <s v="Trudy Schmidt"/>
    <x v="0"/>
    <s v="United States"/>
    <s v="Milwaukee"/>
    <x v="6"/>
    <n v="53209"/>
    <x v="2"/>
    <s v="OFF-AP-10001205"/>
    <x v="1"/>
    <x v="9"/>
    <s v="Belkin 5 Outlet SurgeMaster Power Centers"/>
    <x v="4260"/>
    <n v="5"/>
    <n v="0"/>
    <n v="76.27200000000002"/>
  </r>
  <r>
    <x v="6052"/>
    <x v="3017"/>
    <x v="0"/>
    <x v="713"/>
    <d v="2013-09-27T00:00:00"/>
    <s v="Second Class"/>
    <x v="185"/>
    <s v="Joni Sundaresam"/>
    <x v="2"/>
    <s v="United States"/>
    <s v="Lancaster"/>
    <x v="24"/>
    <n v="43130"/>
    <x v="3"/>
    <s v="OFF-PA-10002586"/>
    <x v="1"/>
    <x v="10"/>
    <s v="Xerox 1970"/>
    <x v="1655"/>
    <n v="3"/>
    <n v="0.2"/>
    <n v="4.0338000000000003"/>
  </r>
  <r>
    <x v="6053"/>
    <x v="3017"/>
    <x v="0"/>
    <x v="713"/>
    <d v="2013-09-27T00:00:00"/>
    <s v="Second Class"/>
    <x v="185"/>
    <s v="Joni Sundaresam"/>
    <x v="2"/>
    <s v="United States"/>
    <s v="Lancaster"/>
    <x v="24"/>
    <n v="43130"/>
    <x v="3"/>
    <s v="FUR-FU-10004963"/>
    <x v="0"/>
    <x v="5"/>
    <s v="Eldon 400 Class Desk Accessories, Black Carbon"/>
    <x v="4261"/>
    <n v="4"/>
    <n v="0.2"/>
    <n v="7.7000000000000028"/>
  </r>
  <r>
    <x v="6054"/>
    <x v="3017"/>
    <x v="0"/>
    <x v="713"/>
    <d v="2013-09-27T00:00:00"/>
    <s v="Second Class"/>
    <x v="185"/>
    <s v="Joni Sundaresam"/>
    <x v="2"/>
    <s v="United States"/>
    <s v="Lancaster"/>
    <x v="24"/>
    <n v="43130"/>
    <x v="3"/>
    <s v="OFF-BI-10002071"/>
    <x v="1"/>
    <x v="8"/>
    <s v="Fellowes Black Plastic Comb Bindings"/>
    <x v="4262"/>
    <n v="7"/>
    <n v="0.7"/>
    <n v="-9.7607999999999961"/>
  </r>
  <r>
    <x v="6055"/>
    <x v="3018"/>
    <x v="0"/>
    <x v="298"/>
    <d v="2013-08-21T00:00:00"/>
    <s v="First Class"/>
    <x v="173"/>
    <s v="Natalie Fritzler"/>
    <x v="0"/>
    <s v="United States"/>
    <s v="Edinburg"/>
    <x v="5"/>
    <n v="78539"/>
    <x v="2"/>
    <s v="OFF-BI-10001617"/>
    <x v="1"/>
    <x v="8"/>
    <s v="GBC Wire Binding Combs"/>
    <x v="4263"/>
    <n v="1"/>
    <n v="0.8"/>
    <n v="-3.4122000000000003"/>
  </r>
  <r>
    <x v="6056"/>
    <x v="3018"/>
    <x v="0"/>
    <x v="298"/>
    <d v="2013-08-21T00:00:00"/>
    <s v="First Class"/>
    <x v="173"/>
    <s v="Natalie Fritzler"/>
    <x v="0"/>
    <s v="United States"/>
    <s v="Edinburg"/>
    <x v="5"/>
    <n v="78539"/>
    <x v="2"/>
    <s v="OFF-PA-10004665"/>
    <x v="1"/>
    <x v="10"/>
    <s v="Advantus Motivational Note Cards"/>
    <x v="1348"/>
    <n v="8"/>
    <n v="0.2"/>
    <n v="30.391999999999996"/>
  </r>
  <r>
    <x v="6057"/>
    <x v="3019"/>
    <x v="2"/>
    <x v="1086"/>
    <d v="2011-03-08T00:00:00"/>
    <s v="Standard Class"/>
    <x v="607"/>
    <s v="Kristina Nunn"/>
    <x v="2"/>
    <s v="United States"/>
    <s v="New York City"/>
    <x v="15"/>
    <n v="10009"/>
    <x v="3"/>
    <s v="OFF-EN-10001990"/>
    <x v="1"/>
    <x v="12"/>
    <s v="Staples"/>
    <x v="716"/>
    <n v="2"/>
    <n v="0"/>
    <n v="5.3391999999999991"/>
  </r>
  <r>
    <x v="6058"/>
    <x v="3019"/>
    <x v="2"/>
    <x v="1086"/>
    <d v="2011-03-08T00:00:00"/>
    <s v="Standard Class"/>
    <x v="607"/>
    <s v="Kristina Nunn"/>
    <x v="2"/>
    <s v="United States"/>
    <s v="New York City"/>
    <x v="15"/>
    <n v="10009"/>
    <x v="3"/>
    <s v="OFF-PA-10000587"/>
    <x v="1"/>
    <x v="10"/>
    <s v="Array Parchment Paper, Assorted Colors"/>
    <x v="3441"/>
    <n v="5"/>
    <n v="0"/>
    <n v="17.472000000000001"/>
  </r>
  <r>
    <x v="6059"/>
    <x v="3020"/>
    <x v="2"/>
    <x v="125"/>
    <d v="2012-01-03T00:00:00"/>
    <s v="Standard Class"/>
    <x v="315"/>
    <s v="Guy Armstrong"/>
    <x v="0"/>
    <s v="United States"/>
    <s v="Philadelphia"/>
    <x v="9"/>
    <n v="19120"/>
    <x v="3"/>
    <s v="TEC-AC-10004859"/>
    <x v="2"/>
    <x v="11"/>
    <s v="Maxell Pro 80 Minute CD-R, 10/Pack"/>
    <x v="893"/>
    <n v="2"/>
    <n v="0.2"/>
    <n v="6.9920000000000009"/>
  </r>
  <r>
    <x v="6060"/>
    <x v="3021"/>
    <x v="1"/>
    <x v="889"/>
    <d v="2012-04-16T00:00:00"/>
    <s v="Standard Class"/>
    <x v="258"/>
    <s v="Eugene Hildebrand"/>
    <x v="2"/>
    <s v="United States"/>
    <s v="Rochester"/>
    <x v="15"/>
    <n v="14609"/>
    <x v="3"/>
    <s v="OFF-ST-10001476"/>
    <x v="1"/>
    <x v="4"/>
    <s v="Steel Personal Filing/Posting Tote"/>
    <x v="4264"/>
    <n v="4"/>
    <n v="0"/>
    <n v="38.350800000000007"/>
  </r>
  <r>
    <x v="6061"/>
    <x v="3021"/>
    <x v="1"/>
    <x v="889"/>
    <d v="2012-04-16T00:00:00"/>
    <s v="Standard Class"/>
    <x v="258"/>
    <s v="Eugene Hildebrand"/>
    <x v="2"/>
    <s v="United States"/>
    <s v="Rochester"/>
    <x v="15"/>
    <n v="14609"/>
    <x v="3"/>
    <s v="OFF-AR-10002804"/>
    <x v="1"/>
    <x v="6"/>
    <s v="Faber Castell Col-Erase Pencils"/>
    <x v="1865"/>
    <n v="3"/>
    <n v="0"/>
    <n v="6.0147000000000004"/>
  </r>
  <r>
    <x v="6062"/>
    <x v="3022"/>
    <x v="1"/>
    <x v="707"/>
    <d v="2012-12-30T00:00:00"/>
    <s v="Second Class"/>
    <x v="267"/>
    <s v="Ralph Arnett"/>
    <x v="0"/>
    <s v="United States"/>
    <s v="San Diego"/>
    <x v="1"/>
    <n v="92037"/>
    <x v="1"/>
    <s v="TEC-CO-10004202"/>
    <x v="2"/>
    <x v="16"/>
    <s v="Brother DCP1000 Digital 3 in 1 Multifunction Machine"/>
    <x v="4265"/>
    <n v="5"/>
    <n v="0.2"/>
    <n v="224.99249999999995"/>
  </r>
  <r>
    <x v="6063"/>
    <x v="3022"/>
    <x v="1"/>
    <x v="707"/>
    <d v="2012-12-30T00:00:00"/>
    <s v="Second Class"/>
    <x v="267"/>
    <s v="Ralph Arnett"/>
    <x v="0"/>
    <s v="United States"/>
    <s v="San Diego"/>
    <x v="1"/>
    <n v="92037"/>
    <x v="1"/>
    <s v="OFF-PA-10001307"/>
    <x v="1"/>
    <x v="10"/>
    <s v="Important Message Pads, 50 4-1/4 x 5-1/2 Forms per Pad"/>
    <x v="4266"/>
    <n v="3"/>
    <n v="0"/>
    <n v="6.1739999999999995"/>
  </r>
  <r>
    <x v="6064"/>
    <x v="3022"/>
    <x v="1"/>
    <x v="707"/>
    <d v="2012-12-30T00:00:00"/>
    <s v="Second Class"/>
    <x v="267"/>
    <s v="Ralph Arnett"/>
    <x v="0"/>
    <s v="United States"/>
    <s v="San Diego"/>
    <x v="1"/>
    <n v="92037"/>
    <x v="1"/>
    <s v="OFF-PA-10001667"/>
    <x v="1"/>
    <x v="10"/>
    <s v="Great White Multi-Use Recycled Paper (20Lb. and 84 Bright)"/>
    <x v="1465"/>
    <n v="3"/>
    <n v="0"/>
    <n v="8.0730000000000004"/>
  </r>
  <r>
    <x v="6065"/>
    <x v="3023"/>
    <x v="1"/>
    <x v="57"/>
    <d v="2012-04-07T00:00:00"/>
    <s v="First Class"/>
    <x v="74"/>
    <s v="Ted Trevino"/>
    <x v="0"/>
    <s v="United States"/>
    <s v="Philadelphia"/>
    <x v="9"/>
    <n v="19120"/>
    <x v="3"/>
    <s v="OFF-LA-10001569"/>
    <x v="1"/>
    <x v="2"/>
    <s v="Avery 499"/>
    <x v="4267"/>
    <n v="6"/>
    <n v="0.2"/>
    <n v="7.7687999999999988"/>
  </r>
  <r>
    <x v="6066"/>
    <x v="3024"/>
    <x v="1"/>
    <x v="184"/>
    <d v="2012-01-23T00:00:00"/>
    <s v="Standard Class"/>
    <x v="733"/>
    <s v="Amy Hunt"/>
    <x v="0"/>
    <s v="United States"/>
    <s v="Bartlett"/>
    <x v="18"/>
    <n v="38134"/>
    <x v="0"/>
    <s v="OFF-SU-10000898"/>
    <x v="1"/>
    <x v="14"/>
    <s v="Acme Hot Forged Carbon Steel Scissors with Nickel-Plated Handles, 3 7/8&quot; Cut, 8&quot;L"/>
    <x v="4268"/>
    <n v="8"/>
    <n v="0.2"/>
    <n v="10.007999999999988"/>
  </r>
  <r>
    <x v="6067"/>
    <x v="3025"/>
    <x v="3"/>
    <x v="968"/>
    <d v="2014-05-25T00:00:00"/>
    <s v="Standard Class"/>
    <x v="254"/>
    <s v="Chuck Clark"/>
    <x v="2"/>
    <s v="United States"/>
    <s v="Lakewood"/>
    <x v="1"/>
    <n v="90712"/>
    <x v="1"/>
    <s v="FUR-CH-10000225"/>
    <x v="0"/>
    <x v="1"/>
    <s v="Global Geo Office Task Chair, Gray"/>
    <x v="4269"/>
    <n v="8"/>
    <n v="0.2"/>
    <n v="-97.176000000000073"/>
  </r>
  <r>
    <x v="6068"/>
    <x v="3025"/>
    <x v="3"/>
    <x v="968"/>
    <d v="2014-05-25T00:00:00"/>
    <s v="Standard Class"/>
    <x v="254"/>
    <s v="Chuck Clark"/>
    <x v="2"/>
    <s v="United States"/>
    <s v="Lakewood"/>
    <x v="1"/>
    <n v="90712"/>
    <x v="1"/>
    <s v="FUR-FU-10002191"/>
    <x v="0"/>
    <x v="5"/>
    <s v="G.E. Halogen Desk Lamp Bulbs"/>
    <x v="4270"/>
    <n v="1"/>
    <n v="0"/>
    <n v="3.3504"/>
  </r>
  <r>
    <x v="6069"/>
    <x v="3025"/>
    <x v="3"/>
    <x v="968"/>
    <d v="2014-05-25T00:00:00"/>
    <s v="Standard Class"/>
    <x v="254"/>
    <s v="Chuck Clark"/>
    <x v="2"/>
    <s v="United States"/>
    <s v="Lakewood"/>
    <x v="1"/>
    <n v="90712"/>
    <x v="1"/>
    <s v="TEC-MA-10003176"/>
    <x v="2"/>
    <x v="15"/>
    <s v="Okidata B400 Printer"/>
    <x v="4271"/>
    <n v="1"/>
    <n v="0.2"/>
    <n v="38.609999999999957"/>
  </r>
  <r>
    <x v="6070"/>
    <x v="3026"/>
    <x v="3"/>
    <x v="802"/>
    <d v="2014-08-21T00:00:00"/>
    <s v="Standard Class"/>
    <x v="470"/>
    <s v="Keith Dawkins"/>
    <x v="1"/>
    <s v="United States"/>
    <s v="Philadelphia"/>
    <x v="9"/>
    <n v="19120"/>
    <x v="3"/>
    <s v="OFF-LA-10004093"/>
    <x v="1"/>
    <x v="2"/>
    <s v="Avery 486"/>
    <x v="1593"/>
    <n v="3"/>
    <n v="0.2"/>
    <n v="5.9210999999999983"/>
  </r>
  <r>
    <x v="6071"/>
    <x v="3027"/>
    <x v="1"/>
    <x v="620"/>
    <d v="2013-01-04T00:00:00"/>
    <s v="Standard Class"/>
    <x v="767"/>
    <s v="Barry Gonzalez"/>
    <x v="0"/>
    <s v="United States"/>
    <s v="Austin"/>
    <x v="5"/>
    <n v="78745"/>
    <x v="2"/>
    <s v="OFF-ST-10000025"/>
    <x v="1"/>
    <x v="4"/>
    <s v="Fellowes Stor/Drawer Steel Plus Storage Drawers"/>
    <x v="4272"/>
    <n v="2"/>
    <n v="0.2"/>
    <n v="-26.720400000000019"/>
  </r>
  <r>
    <x v="6072"/>
    <x v="3027"/>
    <x v="1"/>
    <x v="620"/>
    <d v="2013-01-04T00:00:00"/>
    <s v="Standard Class"/>
    <x v="767"/>
    <s v="Barry Gonzalez"/>
    <x v="0"/>
    <s v="United States"/>
    <s v="Austin"/>
    <x v="5"/>
    <n v="78745"/>
    <x v="2"/>
    <s v="OFF-FA-10001561"/>
    <x v="1"/>
    <x v="13"/>
    <s v="Stockwell Push Pins"/>
    <x v="4273"/>
    <n v="2"/>
    <n v="0.2"/>
    <n v="0.56679999999999997"/>
  </r>
  <r>
    <x v="6073"/>
    <x v="3027"/>
    <x v="1"/>
    <x v="620"/>
    <d v="2013-01-04T00:00:00"/>
    <s v="Standard Class"/>
    <x v="767"/>
    <s v="Barry Gonzalez"/>
    <x v="0"/>
    <s v="United States"/>
    <s v="Austin"/>
    <x v="5"/>
    <n v="78745"/>
    <x v="2"/>
    <s v="OFF-SU-10001225"/>
    <x v="1"/>
    <x v="14"/>
    <s v="Staples"/>
    <x v="4274"/>
    <n v="2"/>
    <n v="0.2"/>
    <n v="-1.3248000000000004"/>
  </r>
  <r>
    <x v="6074"/>
    <x v="3028"/>
    <x v="3"/>
    <x v="53"/>
    <d v="2014-12-30T00:00:00"/>
    <s v="Standard Class"/>
    <x v="92"/>
    <s v="Fred Hopkins"/>
    <x v="1"/>
    <s v="United States"/>
    <s v="Los Angeles"/>
    <x v="1"/>
    <n v="90008"/>
    <x v="1"/>
    <s v="OFF-BI-10001718"/>
    <x v="1"/>
    <x v="8"/>
    <s v="GBC DocuBind P50 Personal Binding Machine"/>
    <x v="1860"/>
    <n v="3"/>
    <n v="0.2"/>
    <n v="51.823799999999999"/>
  </r>
  <r>
    <x v="6075"/>
    <x v="3028"/>
    <x v="3"/>
    <x v="53"/>
    <d v="2014-12-30T00:00:00"/>
    <s v="Standard Class"/>
    <x v="92"/>
    <s v="Fred Hopkins"/>
    <x v="1"/>
    <s v="United States"/>
    <s v="Los Angeles"/>
    <x v="1"/>
    <n v="90008"/>
    <x v="1"/>
    <s v="OFF-ST-10002756"/>
    <x v="1"/>
    <x v="4"/>
    <s v="Tennsco Stur-D-Stor Boltless Shelving, 5 Shelves, 24&quot; Deep, Sand"/>
    <x v="4275"/>
    <n v="2"/>
    <n v="0"/>
    <n v="2.7062000000000239"/>
  </r>
  <r>
    <x v="6076"/>
    <x v="3029"/>
    <x v="0"/>
    <x v="142"/>
    <d v="2013-09-08T00:00:00"/>
    <s v="Standard Class"/>
    <x v="310"/>
    <s v="Patrick Gardner"/>
    <x v="0"/>
    <s v="United States"/>
    <s v="New York City"/>
    <x v="15"/>
    <n v="10011"/>
    <x v="3"/>
    <s v="TEC-AC-10001432"/>
    <x v="2"/>
    <x v="11"/>
    <s v="Enermax Aurora Lite Keyboard"/>
    <x v="515"/>
    <n v="6"/>
    <n v="0"/>
    <n v="206.31600000000006"/>
  </r>
  <r>
    <x v="6077"/>
    <x v="3029"/>
    <x v="0"/>
    <x v="142"/>
    <d v="2013-09-08T00:00:00"/>
    <s v="Standard Class"/>
    <x v="310"/>
    <s v="Patrick Gardner"/>
    <x v="0"/>
    <s v="United States"/>
    <s v="New York City"/>
    <x v="15"/>
    <n v="10011"/>
    <x v="3"/>
    <s v="TEC-AC-10003399"/>
    <x v="2"/>
    <x v="11"/>
    <s v="Memorex Mini Travel Drive 64 GB USB 2.0 Flash Drive"/>
    <x v="4276"/>
    <n v="2"/>
    <n v="0"/>
    <n v="30.441600000000001"/>
  </r>
  <r>
    <x v="6078"/>
    <x v="3029"/>
    <x v="0"/>
    <x v="142"/>
    <d v="2013-09-08T00:00:00"/>
    <s v="Standard Class"/>
    <x v="310"/>
    <s v="Patrick Gardner"/>
    <x v="0"/>
    <s v="United States"/>
    <s v="New York City"/>
    <x v="15"/>
    <n v="10011"/>
    <x v="3"/>
    <s v="OFF-SU-10001574"/>
    <x v="1"/>
    <x v="14"/>
    <s v="Acme Value Line Scissors"/>
    <x v="1031"/>
    <n v="3"/>
    <n v="0"/>
    <n v="3.2849999999999993"/>
  </r>
  <r>
    <x v="6079"/>
    <x v="3029"/>
    <x v="0"/>
    <x v="142"/>
    <d v="2013-09-08T00:00:00"/>
    <s v="Standard Class"/>
    <x v="310"/>
    <s v="Patrick Gardner"/>
    <x v="0"/>
    <s v="United States"/>
    <s v="New York City"/>
    <x v="15"/>
    <n v="10011"/>
    <x v="3"/>
    <s v="FUR-FU-10004864"/>
    <x v="0"/>
    <x v="5"/>
    <s v="Howard Miller 14-1/2&quot; Diameter Chrome Round Wall Clock"/>
    <x v="1868"/>
    <n v="3"/>
    <n v="0"/>
    <n v="61.382399999999997"/>
  </r>
  <r>
    <x v="6080"/>
    <x v="3030"/>
    <x v="3"/>
    <x v="485"/>
    <d v="2014-08-09T00:00:00"/>
    <s v="First Class"/>
    <x v="125"/>
    <s v="Nick Zandusky"/>
    <x v="2"/>
    <s v="United States"/>
    <s v="Houston"/>
    <x v="5"/>
    <n v="77070"/>
    <x v="2"/>
    <s v="OFF-ST-10001172"/>
    <x v="1"/>
    <x v="4"/>
    <s v="Tennsco Lockers, Sand"/>
    <x v="4277"/>
    <n v="9"/>
    <n v="0.2"/>
    <n v="7.5527999999999977"/>
  </r>
  <r>
    <x v="6081"/>
    <x v="3031"/>
    <x v="2"/>
    <x v="1087"/>
    <d v="2011-02-19T00:00:00"/>
    <s v="Same Day"/>
    <x v="180"/>
    <s v="Troy Blackwell"/>
    <x v="0"/>
    <s v="United States"/>
    <s v="Lubbock"/>
    <x v="5"/>
    <n v="79424"/>
    <x v="2"/>
    <s v="FUR-FU-10002396"/>
    <x v="0"/>
    <x v="5"/>
    <s v="DAX Copper Panel Document Frame, 5 x 7 Size"/>
    <x v="2855"/>
    <n v="5"/>
    <n v="0.6"/>
    <n v="-11.321999999999999"/>
  </r>
  <r>
    <x v="6082"/>
    <x v="3032"/>
    <x v="0"/>
    <x v="441"/>
    <d v="2013-11-28T00:00:00"/>
    <s v="Standard Class"/>
    <x v="188"/>
    <s v="Jeremy Ellison"/>
    <x v="0"/>
    <s v="United States"/>
    <s v="Houston"/>
    <x v="5"/>
    <n v="77095"/>
    <x v="2"/>
    <s v="OFF-BI-10004040"/>
    <x v="1"/>
    <x v="8"/>
    <s v="Wilson Jones Impact Binders"/>
    <x v="4278"/>
    <n v="6"/>
    <n v="0.8"/>
    <n v="-9.634800000000002"/>
  </r>
  <r>
    <x v="6083"/>
    <x v="3032"/>
    <x v="0"/>
    <x v="441"/>
    <d v="2013-11-28T00:00:00"/>
    <s v="Standard Class"/>
    <x v="188"/>
    <s v="Jeremy Ellison"/>
    <x v="0"/>
    <s v="United States"/>
    <s v="Houston"/>
    <x v="5"/>
    <n v="77095"/>
    <x v="2"/>
    <s v="OFF-AR-10003481"/>
    <x v="1"/>
    <x v="6"/>
    <s v="Newell 348"/>
    <x v="3452"/>
    <n v="9"/>
    <n v="0.2"/>
    <n v="2.6567999999999969"/>
  </r>
  <r>
    <x v="6084"/>
    <x v="3032"/>
    <x v="0"/>
    <x v="441"/>
    <d v="2013-11-28T00:00:00"/>
    <s v="Standard Class"/>
    <x v="188"/>
    <s v="Jeremy Ellison"/>
    <x v="0"/>
    <s v="United States"/>
    <s v="Houston"/>
    <x v="5"/>
    <n v="77095"/>
    <x v="2"/>
    <s v="TEC-AC-10000387"/>
    <x v="2"/>
    <x v="11"/>
    <s v="KeyTronic KT800P2 - Keyboard - Black"/>
    <x v="4279"/>
    <n v="2"/>
    <n v="0.2"/>
    <n v="-0.60080000000000044"/>
  </r>
  <r>
    <x v="6085"/>
    <x v="3032"/>
    <x v="0"/>
    <x v="441"/>
    <d v="2013-11-28T00:00:00"/>
    <s v="Standard Class"/>
    <x v="188"/>
    <s v="Jeremy Ellison"/>
    <x v="0"/>
    <s v="United States"/>
    <s v="Houston"/>
    <x v="5"/>
    <n v="77095"/>
    <x v="2"/>
    <s v="OFF-LA-10000262"/>
    <x v="1"/>
    <x v="2"/>
    <s v="Avery 494"/>
    <x v="4280"/>
    <n v="1"/>
    <n v="0.2"/>
    <n v="0.67859999999999987"/>
  </r>
  <r>
    <x v="6086"/>
    <x v="3032"/>
    <x v="0"/>
    <x v="441"/>
    <d v="2013-11-28T00:00:00"/>
    <s v="Standard Class"/>
    <x v="188"/>
    <s v="Jeremy Ellison"/>
    <x v="0"/>
    <s v="United States"/>
    <s v="Houston"/>
    <x v="5"/>
    <n v="77095"/>
    <x v="2"/>
    <s v="OFF-BI-10003196"/>
    <x v="1"/>
    <x v="8"/>
    <s v="Accohide Poly Flexible Ring Binders"/>
    <x v="4281"/>
    <n v="6"/>
    <n v="0.8"/>
    <n v="-6.7320000000000011"/>
  </r>
  <r>
    <x v="6087"/>
    <x v="3033"/>
    <x v="1"/>
    <x v="639"/>
    <d v="2012-12-18T00:00:00"/>
    <s v="Standard Class"/>
    <x v="13"/>
    <s v="Eric Hoffmann"/>
    <x v="0"/>
    <s v="United States"/>
    <s v="Costa Mesa"/>
    <x v="1"/>
    <n v="92627"/>
    <x v="1"/>
    <s v="FUR-FU-10004351"/>
    <x v="0"/>
    <x v="5"/>
    <s v="Staples"/>
    <x v="4172"/>
    <n v="3"/>
    <n v="0"/>
    <n v="12.856800000000002"/>
  </r>
  <r>
    <x v="6088"/>
    <x v="3034"/>
    <x v="1"/>
    <x v="385"/>
    <d v="2012-06-17T00:00:00"/>
    <s v="Standard Class"/>
    <x v="541"/>
    <s v="Barbara Fisher"/>
    <x v="1"/>
    <s v="United States"/>
    <s v="Roswell"/>
    <x v="32"/>
    <n v="30076"/>
    <x v="0"/>
    <s v="OFF-PA-10001870"/>
    <x v="1"/>
    <x v="10"/>
    <s v="Xerox 202"/>
    <x v="90"/>
    <n v="1"/>
    <n v="0"/>
    <n v="3.1104000000000003"/>
  </r>
  <r>
    <x v="6089"/>
    <x v="3035"/>
    <x v="3"/>
    <x v="116"/>
    <d v="2015-01-01T00:00:00"/>
    <s v="Second Class"/>
    <x v="331"/>
    <s v="Pamela Coakley"/>
    <x v="1"/>
    <s v="United States"/>
    <s v="Loveland"/>
    <x v="22"/>
    <n v="80538"/>
    <x v="1"/>
    <s v="OFF-BI-10002813"/>
    <x v="1"/>
    <x v="8"/>
    <s v="Avery Reinforcements for Hole-Punch Pages"/>
    <x v="1473"/>
    <n v="2"/>
    <n v="0.7"/>
    <n v="-0.98999999999999977"/>
  </r>
  <r>
    <x v="6090"/>
    <x v="3036"/>
    <x v="3"/>
    <x v="1088"/>
    <d v="2014-09-27T00:00:00"/>
    <s v="Standard Class"/>
    <x v="277"/>
    <s v="Seth Vernon"/>
    <x v="0"/>
    <s v="United States"/>
    <s v="New York City"/>
    <x v="15"/>
    <n v="10035"/>
    <x v="3"/>
    <s v="FUR-CH-10003846"/>
    <x v="0"/>
    <x v="1"/>
    <s v="Hon Valutask Swivel Chairs"/>
    <x v="4282"/>
    <n v="3"/>
    <n v="0.1"/>
    <n v="18.176400000000008"/>
  </r>
  <r>
    <x v="6091"/>
    <x v="3036"/>
    <x v="3"/>
    <x v="1088"/>
    <d v="2014-09-27T00:00:00"/>
    <s v="Standard Class"/>
    <x v="277"/>
    <s v="Seth Vernon"/>
    <x v="0"/>
    <s v="United States"/>
    <s v="New York City"/>
    <x v="15"/>
    <n v="10035"/>
    <x v="3"/>
    <s v="TEC-AC-10002647"/>
    <x v="2"/>
    <x v="11"/>
    <s v="Logitech Wireless Boombox Speaker - portable - wireless, wired"/>
    <x v="4283"/>
    <n v="2"/>
    <n v="0"/>
    <n v="95.759999999999991"/>
  </r>
  <r>
    <x v="6092"/>
    <x v="3036"/>
    <x v="3"/>
    <x v="1088"/>
    <d v="2014-09-27T00:00:00"/>
    <s v="Standard Class"/>
    <x v="277"/>
    <s v="Seth Vernon"/>
    <x v="0"/>
    <s v="United States"/>
    <s v="New York City"/>
    <x v="15"/>
    <n v="10035"/>
    <x v="3"/>
    <s v="OFF-PA-10000807"/>
    <x v="1"/>
    <x v="10"/>
    <s v="TOPS &quot;Important Message&quot; Pads, Canary, 4-1/4 x 5-1/2, 50 Sheets per Pad"/>
    <x v="1811"/>
    <n v="9"/>
    <n v="0"/>
    <n v="18.104400000000002"/>
  </r>
  <r>
    <x v="6093"/>
    <x v="3036"/>
    <x v="3"/>
    <x v="1088"/>
    <d v="2014-09-27T00:00:00"/>
    <s v="Standard Class"/>
    <x v="277"/>
    <s v="Seth Vernon"/>
    <x v="0"/>
    <s v="United States"/>
    <s v="New York City"/>
    <x v="15"/>
    <n v="10035"/>
    <x v="3"/>
    <s v="TEC-AC-10001465"/>
    <x v="2"/>
    <x v="11"/>
    <s v="SanDisk Cruzer 64 GB USB Flash Drive"/>
    <x v="3720"/>
    <n v="2"/>
    <n v="0"/>
    <n v="21.791999999999994"/>
  </r>
  <r>
    <x v="6094"/>
    <x v="3036"/>
    <x v="3"/>
    <x v="1088"/>
    <d v="2014-09-27T00:00:00"/>
    <s v="Standard Class"/>
    <x v="277"/>
    <s v="Seth Vernon"/>
    <x v="0"/>
    <s v="United States"/>
    <s v="New York City"/>
    <x v="15"/>
    <n v="10035"/>
    <x v="3"/>
    <s v="OFF-ST-10000615"/>
    <x v="1"/>
    <x v="4"/>
    <s v="SimpliFile Personal File, Black Granite, 15w x 6-15/16d x 11-1/4h"/>
    <x v="4284"/>
    <n v="4"/>
    <n v="0"/>
    <n v="12.712000000000003"/>
  </r>
  <r>
    <x v="6095"/>
    <x v="3036"/>
    <x v="3"/>
    <x v="1088"/>
    <d v="2014-09-27T00:00:00"/>
    <s v="Standard Class"/>
    <x v="277"/>
    <s v="Seth Vernon"/>
    <x v="0"/>
    <s v="United States"/>
    <s v="New York City"/>
    <x v="15"/>
    <n v="10035"/>
    <x v="3"/>
    <s v="OFF-PA-10002713"/>
    <x v="1"/>
    <x v="10"/>
    <s v="Adams Phone Message Book, 200 Message Capacity, 8 1/16” x 11”"/>
    <x v="1288"/>
    <n v="2"/>
    <n v="0"/>
    <n v="6.3295999999999992"/>
  </r>
  <r>
    <x v="6096"/>
    <x v="3036"/>
    <x v="3"/>
    <x v="1088"/>
    <d v="2014-09-27T00:00:00"/>
    <s v="Standard Class"/>
    <x v="277"/>
    <s v="Seth Vernon"/>
    <x v="0"/>
    <s v="United States"/>
    <s v="New York City"/>
    <x v="15"/>
    <n v="10035"/>
    <x v="3"/>
    <s v="FUR-CH-10003061"/>
    <x v="0"/>
    <x v="1"/>
    <s v="Global Leather Task Chair, Black"/>
    <x v="4285"/>
    <n v="1"/>
    <n v="0.1"/>
    <n v="8.0990999999999875"/>
  </r>
  <r>
    <x v="6097"/>
    <x v="3036"/>
    <x v="3"/>
    <x v="1088"/>
    <d v="2014-09-27T00:00:00"/>
    <s v="Standard Class"/>
    <x v="277"/>
    <s v="Seth Vernon"/>
    <x v="0"/>
    <s v="United States"/>
    <s v="New York City"/>
    <x v="15"/>
    <n v="10035"/>
    <x v="3"/>
    <s v="OFF-BI-10000343"/>
    <x v="1"/>
    <x v="8"/>
    <s v="Pressboard Covers with Storage Hooks, 9 1/2&quot; x 11&quot;, Light Blue"/>
    <x v="696"/>
    <n v="3"/>
    <n v="0.2"/>
    <n v="3.9770999999999996"/>
  </r>
  <r>
    <x v="6098"/>
    <x v="3036"/>
    <x v="3"/>
    <x v="1088"/>
    <d v="2014-09-27T00:00:00"/>
    <s v="Standard Class"/>
    <x v="277"/>
    <s v="Seth Vernon"/>
    <x v="0"/>
    <s v="United States"/>
    <s v="New York City"/>
    <x v="15"/>
    <n v="10035"/>
    <x v="3"/>
    <s v="OFF-FA-10000304"/>
    <x v="1"/>
    <x v="13"/>
    <s v="Advantus Push Pins"/>
    <x v="1009"/>
    <n v="2"/>
    <n v="0"/>
    <n v="1.7876000000000003"/>
  </r>
  <r>
    <x v="6099"/>
    <x v="3036"/>
    <x v="3"/>
    <x v="1088"/>
    <d v="2014-09-27T00:00:00"/>
    <s v="Standard Class"/>
    <x v="277"/>
    <s v="Seth Vernon"/>
    <x v="0"/>
    <s v="United States"/>
    <s v="New York City"/>
    <x v="15"/>
    <n v="10035"/>
    <x v="3"/>
    <s v="FUR-CH-10004086"/>
    <x v="0"/>
    <x v="1"/>
    <s v="Hon 4070 Series Pagoda Armless Upholstered Stacking Chairs"/>
    <x v="4286"/>
    <n v="11"/>
    <n v="0.1"/>
    <n v="609.71569999999997"/>
  </r>
  <r>
    <x v="6100"/>
    <x v="3036"/>
    <x v="3"/>
    <x v="1088"/>
    <d v="2014-09-27T00:00:00"/>
    <s v="Standard Class"/>
    <x v="277"/>
    <s v="Seth Vernon"/>
    <x v="0"/>
    <s v="United States"/>
    <s v="New York City"/>
    <x v="15"/>
    <n v="10035"/>
    <x v="3"/>
    <s v="TEC-PH-10002885"/>
    <x v="2"/>
    <x v="7"/>
    <s v="Apple iPhone 5"/>
    <x v="4287"/>
    <n v="2"/>
    <n v="0"/>
    <n v="350.90820000000008"/>
  </r>
  <r>
    <x v="6101"/>
    <x v="3036"/>
    <x v="3"/>
    <x v="1088"/>
    <d v="2014-09-27T00:00:00"/>
    <s v="Standard Class"/>
    <x v="277"/>
    <s v="Seth Vernon"/>
    <x v="0"/>
    <s v="United States"/>
    <s v="New York City"/>
    <x v="15"/>
    <n v="10035"/>
    <x v="3"/>
    <s v="FUR-CH-10001215"/>
    <x v="0"/>
    <x v="1"/>
    <s v="Global Troy Executive Leather Low-Back Tilter"/>
    <x v="4288"/>
    <n v="5"/>
    <n v="0.1"/>
    <n v="375.73500000000001"/>
  </r>
  <r>
    <x v="6102"/>
    <x v="3036"/>
    <x v="3"/>
    <x v="1088"/>
    <d v="2014-09-27T00:00:00"/>
    <s v="Standard Class"/>
    <x v="277"/>
    <s v="Seth Vernon"/>
    <x v="0"/>
    <s v="United States"/>
    <s v="New York City"/>
    <x v="15"/>
    <n v="10035"/>
    <x v="3"/>
    <s v="TEC-PH-10000215"/>
    <x v="2"/>
    <x v="7"/>
    <s v="Plantronics Cordless Phone Headset with In-line Volume - M214C"/>
    <x v="1245"/>
    <n v="3"/>
    <n v="0"/>
    <n v="28.309500000000007"/>
  </r>
  <r>
    <x v="6103"/>
    <x v="3036"/>
    <x v="3"/>
    <x v="1088"/>
    <d v="2014-09-27T00:00:00"/>
    <s v="Standard Class"/>
    <x v="277"/>
    <s v="Seth Vernon"/>
    <x v="0"/>
    <s v="United States"/>
    <s v="New York City"/>
    <x v="15"/>
    <n v="10035"/>
    <x v="3"/>
    <s v="TEC-AC-10001998"/>
    <x v="2"/>
    <x v="11"/>
    <s v="Logitech LS21 Speaker System - PC Multimedia - 2.1-CH - Wired"/>
    <x v="1543"/>
    <n v="3"/>
    <n v="0"/>
    <n v="20.389799999999994"/>
  </r>
  <r>
    <x v="6104"/>
    <x v="3037"/>
    <x v="3"/>
    <x v="1029"/>
    <d v="2014-08-25T00:00:00"/>
    <s v="First Class"/>
    <x v="656"/>
    <s v="Dean percer"/>
    <x v="2"/>
    <s v="United States"/>
    <s v="Philadelphia"/>
    <x v="9"/>
    <n v="19143"/>
    <x v="3"/>
    <s v="FUR-TA-10002356"/>
    <x v="0"/>
    <x v="3"/>
    <s v="Bevis Boat-Shaped Conference Table"/>
    <x v="4289"/>
    <n v="2"/>
    <n v="0.4"/>
    <n v="-83.875200000000035"/>
  </r>
  <r>
    <x v="6105"/>
    <x v="3038"/>
    <x v="1"/>
    <x v="652"/>
    <d v="2012-06-22T00:00:00"/>
    <s v="Standard Class"/>
    <x v="403"/>
    <s v="Harold Ryan"/>
    <x v="1"/>
    <s v="United States"/>
    <s v="Miami"/>
    <x v="2"/>
    <n v="33178"/>
    <x v="0"/>
    <s v="OFF-AR-10002399"/>
    <x v="1"/>
    <x v="6"/>
    <s v="Dixon Prang Watercolor Pencils, 10-Color Set with Brush"/>
    <x v="4290"/>
    <n v="4"/>
    <n v="0.2"/>
    <n v="3.5783999999999998"/>
  </r>
  <r>
    <x v="6106"/>
    <x v="3039"/>
    <x v="2"/>
    <x v="414"/>
    <d v="2011-12-25T00:00:00"/>
    <s v="Standard Class"/>
    <x v="576"/>
    <s v="William Brown"/>
    <x v="0"/>
    <s v="United States"/>
    <s v="Grand Prairie"/>
    <x v="5"/>
    <n v="75051"/>
    <x v="2"/>
    <s v="OFF-AP-10001563"/>
    <x v="1"/>
    <x v="9"/>
    <s v="Belkin Premiere Surge Master II 8-outlet surge protector"/>
    <x v="4291"/>
    <n v="2"/>
    <n v="0.8"/>
    <n v="-49.551600000000022"/>
  </r>
  <r>
    <x v="6107"/>
    <x v="3039"/>
    <x v="2"/>
    <x v="414"/>
    <d v="2011-12-25T00:00:00"/>
    <s v="Standard Class"/>
    <x v="576"/>
    <s v="William Brown"/>
    <x v="0"/>
    <s v="United States"/>
    <s v="Grand Prairie"/>
    <x v="5"/>
    <n v="75051"/>
    <x v="2"/>
    <s v="TEC-AC-10004510"/>
    <x v="2"/>
    <x v="11"/>
    <s v="Logitech Desktop MK120 Mouse and keyboard Combo"/>
    <x v="4292"/>
    <n v="5"/>
    <n v="0.2"/>
    <n v="-8.1800000000000033"/>
  </r>
  <r>
    <x v="6108"/>
    <x v="3040"/>
    <x v="0"/>
    <x v="108"/>
    <d v="2013-09-17T00:00:00"/>
    <s v="Standard Class"/>
    <x v="548"/>
    <s v="Adam Shillingsburg"/>
    <x v="0"/>
    <s v="United States"/>
    <s v="Chicago"/>
    <x v="10"/>
    <n v="60653"/>
    <x v="2"/>
    <s v="OFF-LA-10001982"/>
    <x v="1"/>
    <x v="2"/>
    <s v="Smead Alpha-Z Color-Coded Name Labels First Letter Starter Set"/>
    <x v="1628"/>
    <n v="2"/>
    <n v="0.2"/>
    <n v="2.0999999999999996"/>
  </r>
  <r>
    <x v="6109"/>
    <x v="3040"/>
    <x v="0"/>
    <x v="108"/>
    <d v="2013-09-17T00:00:00"/>
    <s v="Standard Class"/>
    <x v="548"/>
    <s v="Adam Shillingsburg"/>
    <x v="0"/>
    <s v="United States"/>
    <s v="Chicago"/>
    <x v="10"/>
    <n v="60653"/>
    <x v="2"/>
    <s v="OFF-BI-10004141"/>
    <x v="1"/>
    <x v="8"/>
    <s v="Insertable Tab Indexes For Data Binders"/>
    <x v="4293"/>
    <n v="3"/>
    <n v="0.8"/>
    <n v="-3.2436000000000016"/>
  </r>
  <r>
    <x v="6110"/>
    <x v="3041"/>
    <x v="0"/>
    <x v="396"/>
    <d v="2013-11-17T00:00:00"/>
    <s v="Standard Class"/>
    <x v="727"/>
    <s v="Susan Pistek"/>
    <x v="0"/>
    <s v="United States"/>
    <s v="Parma"/>
    <x v="24"/>
    <n v="44134"/>
    <x v="3"/>
    <s v="FUR-CH-10004495"/>
    <x v="0"/>
    <x v="1"/>
    <s v="Global Leather and Oak Executive Chair, Black"/>
    <x v="4294"/>
    <n v="7"/>
    <n v="0.3"/>
    <n v="-21.068600000000174"/>
  </r>
  <r>
    <x v="6111"/>
    <x v="3041"/>
    <x v="0"/>
    <x v="396"/>
    <d v="2013-11-17T00:00:00"/>
    <s v="Standard Class"/>
    <x v="727"/>
    <s v="Susan Pistek"/>
    <x v="0"/>
    <s v="United States"/>
    <s v="Parma"/>
    <x v="24"/>
    <n v="44134"/>
    <x v="3"/>
    <s v="OFF-AP-10002311"/>
    <x v="1"/>
    <x v="9"/>
    <s v="Holmes Replacement Filter for HEPA Air Cleaner, Very Large Room, HEPA Filter"/>
    <x v="4295"/>
    <n v="2"/>
    <n v="0.2"/>
    <n v="33.028800000000004"/>
  </r>
  <r>
    <x v="6112"/>
    <x v="3041"/>
    <x v="0"/>
    <x v="396"/>
    <d v="2013-11-17T00:00:00"/>
    <s v="Standard Class"/>
    <x v="727"/>
    <s v="Susan Pistek"/>
    <x v="0"/>
    <s v="United States"/>
    <s v="Parma"/>
    <x v="24"/>
    <n v="44134"/>
    <x v="3"/>
    <s v="OFF-FA-10000585"/>
    <x v="1"/>
    <x v="13"/>
    <s v="OIC Bulk Pack Metal Binder Clips"/>
    <x v="4296"/>
    <n v="6"/>
    <n v="0.2"/>
    <n v="5.4443999999999999"/>
  </r>
  <r>
    <x v="6113"/>
    <x v="3041"/>
    <x v="0"/>
    <x v="396"/>
    <d v="2013-11-17T00:00:00"/>
    <s v="Standard Class"/>
    <x v="727"/>
    <s v="Susan Pistek"/>
    <x v="0"/>
    <s v="United States"/>
    <s v="Parma"/>
    <x v="24"/>
    <n v="44134"/>
    <x v="3"/>
    <s v="FUR-CH-10000454"/>
    <x v="0"/>
    <x v="1"/>
    <s v="Hon Deluxe Fabric Upholstered Stacking Chairs, Rounded Back"/>
    <x v="4297"/>
    <n v="9"/>
    <n v="0.3"/>
    <n v="0"/>
  </r>
  <r>
    <x v="6114"/>
    <x v="3041"/>
    <x v="0"/>
    <x v="396"/>
    <d v="2013-11-17T00:00:00"/>
    <s v="Standard Class"/>
    <x v="727"/>
    <s v="Susan Pistek"/>
    <x v="0"/>
    <s v="United States"/>
    <s v="Parma"/>
    <x v="24"/>
    <n v="44134"/>
    <x v="3"/>
    <s v="FUR-CH-10003746"/>
    <x v="0"/>
    <x v="1"/>
    <s v="Hon 4070 Series Pagoda Round Back Stacking Chairs"/>
    <x v="4298"/>
    <n v="2"/>
    <n v="0.3"/>
    <n v="-12.839199999999977"/>
  </r>
  <r>
    <x v="6115"/>
    <x v="3042"/>
    <x v="0"/>
    <x v="560"/>
    <d v="2013-03-21T00:00:00"/>
    <s v="Standard Class"/>
    <x v="70"/>
    <s v="Stephanie Phelps"/>
    <x v="1"/>
    <s v="United States"/>
    <s v="Redwood City"/>
    <x v="1"/>
    <n v="94061"/>
    <x v="1"/>
    <s v="OFF-BI-10003291"/>
    <x v="1"/>
    <x v="8"/>
    <s v="Wilson Jones Leather-Like Binders with DublLock Round Rings"/>
    <x v="4299"/>
    <n v="6"/>
    <n v="0.2"/>
    <n v="14.142599999999996"/>
  </r>
  <r>
    <x v="6116"/>
    <x v="3043"/>
    <x v="0"/>
    <x v="373"/>
    <d v="2013-11-20T00:00:00"/>
    <s v="Standard Class"/>
    <x v="475"/>
    <s v="Corinna Mitchell"/>
    <x v="2"/>
    <s v="United States"/>
    <s v="New York City"/>
    <x v="15"/>
    <n v="10011"/>
    <x v="3"/>
    <s v="TEC-PH-10002114"/>
    <x v="2"/>
    <x v="7"/>
    <s v="Xiaomi Mi3"/>
    <x v="4300"/>
    <n v="4"/>
    <n v="0"/>
    <n v="592.78960000000006"/>
  </r>
  <r>
    <x v="6117"/>
    <x v="3043"/>
    <x v="0"/>
    <x v="373"/>
    <d v="2013-11-20T00:00:00"/>
    <s v="Standard Class"/>
    <x v="475"/>
    <s v="Corinna Mitchell"/>
    <x v="2"/>
    <s v="United States"/>
    <s v="New York City"/>
    <x v="15"/>
    <n v="10011"/>
    <x v="3"/>
    <s v="OFF-LA-10001569"/>
    <x v="1"/>
    <x v="2"/>
    <s v="Avery 499"/>
    <x v="1830"/>
    <n v="3"/>
    <n v="0"/>
    <n v="6.8723999999999998"/>
  </r>
  <r>
    <x v="6118"/>
    <x v="3044"/>
    <x v="3"/>
    <x v="20"/>
    <d v="2014-09-26T00:00:00"/>
    <s v="Standard Class"/>
    <x v="335"/>
    <s v="Justin Ritter"/>
    <x v="1"/>
    <s v="United States"/>
    <s v="Springfield"/>
    <x v="21"/>
    <n v="97477"/>
    <x v="1"/>
    <s v="TEC-PH-10001425"/>
    <x v="2"/>
    <x v="7"/>
    <s v="Mophie Juice Pack Helium for iPhone"/>
    <x v="1837"/>
    <n v="3"/>
    <n v="0.2"/>
    <n v="19.197599999999994"/>
  </r>
  <r>
    <x v="6119"/>
    <x v="3044"/>
    <x v="3"/>
    <x v="20"/>
    <d v="2014-09-26T00:00:00"/>
    <s v="Standard Class"/>
    <x v="335"/>
    <s v="Justin Ritter"/>
    <x v="1"/>
    <s v="United States"/>
    <s v="Springfield"/>
    <x v="21"/>
    <n v="97477"/>
    <x v="1"/>
    <s v="OFF-AR-10001915"/>
    <x v="1"/>
    <x v="6"/>
    <s v="Peel-Off China Markers"/>
    <x v="361"/>
    <n v="3"/>
    <n v="0.2"/>
    <n v="6.5538000000000007"/>
  </r>
  <r>
    <x v="6120"/>
    <x v="3044"/>
    <x v="3"/>
    <x v="20"/>
    <d v="2014-09-26T00:00:00"/>
    <s v="Standard Class"/>
    <x v="335"/>
    <s v="Justin Ritter"/>
    <x v="1"/>
    <s v="United States"/>
    <s v="Springfield"/>
    <x v="21"/>
    <n v="97477"/>
    <x v="1"/>
    <s v="FUR-FU-10004864"/>
    <x v="0"/>
    <x v="5"/>
    <s v="Howard Miller 14-1/2&quot; Diameter Chrome Round Wall Clock"/>
    <x v="4301"/>
    <n v="8"/>
    <n v="0.2"/>
    <n v="61.38239999999999"/>
  </r>
  <r>
    <x v="6121"/>
    <x v="3044"/>
    <x v="3"/>
    <x v="20"/>
    <d v="2014-09-26T00:00:00"/>
    <s v="Standard Class"/>
    <x v="335"/>
    <s v="Justin Ritter"/>
    <x v="1"/>
    <s v="United States"/>
    <s v="Springfield"/>
    <x v="21"/>
    <n v="97477"/>
    <x v="1"/>
    <s v="FUR-BO-10001972"/>
    <x v="0"/>
    <x v="0"/>
    <s v="O'Sullivan 4-Shelf Bookcase in Odessa Pine"/>
    <x v="1270"/>
    <n v="2"/>
    <n v="0.7"/>
    <n v="-128.2388"/>
  </r>
  <r>
    <x v="6122"/>
    <x v="3045"/>
    <x v="3"/>
    <x v="769"/>
    <d v="2014-12-10T00:00:00"/>
    <s v="Standard Class"/>
    <x v="558"/>
    <s v="Christy Brittain"/>
    <x v="0"/>
    <s v="United States"/>
    <s v="Chicago"/>
    <x v="10"/>
    <n v="60610"/>
    <x v="2"/>
    <s v="OFF-ST-10000532"/>
    <x v="1"/>
    <x v="4"/>
    <s v="Advantus Rolling Drawer Organizers"/>
    <x v="3629"/>
    <n v="2"/>
    <n v="0.2"/>
    <n v="4.6175999999999995"/>
  </r>
  <r>
    <x v="6123"/>
    <x v="3046"/>
    <x v="1"/>
    <x v="284"/>
    <d v="2012-09-05T00:00:00"/>
    <s v="Standard Class"/>
    <x v="174"/>
    <s v="Shirley Daniels"/>
    <x v="2"/>
    <s v="United States"/>
    <s v="Bedford"/>
    <x v="5"/>
    <n v="76021"/>
    <x v="2"/>
    <s v="OFF-PA-10003883"/>
    <x v="1"/>
    <x v="10"/>
    <s v="Message Book, Phone, Wirebound Standard Line Memo, 2 3/4&quot; X 5&quot;"/>
    <x v="3300"/>
    <n v="4"/>
    <n v="0.2"/>
    <n v="6.8119999999999994"/>
  </r>
  <r>
    <x v="6124"/>
    <x v="3047"/>
    <x v="3"/>
    <x v="95"/>
    <d v="2014-06-08T00:00:00"/>
    <s v="Standard Class"/>
    <x v="164"/>
    <s v="Saphhira Shifley"/>
    <x v="1"/>
    <s v="United States"/>
    <s v="Los Angeles"/>
    <x v="1"/>
    <n v="90036"/>
    <x v="1"/>
    <s v="TEC-AC-10003038"/>
    <x v="2"/>
    <x v="11"/>
    <s v="Kingston Digital DataTraveler 16GB USB 2.0"/>
    <x v="915"/>
    <n v="5"/>
    <n v="0"/>
    <n v="8.5024999999999942"/>
  </r>
  <r>
    <x v="6125"/>
    <x v="3047"/>
    <x v="3"/>
    <x v="95"/>
    <d v="2014-06-08T00:00:00"/>
    <s v="Standard Class"/>
    <x v="164"/>
    <s v="Saphhira Shifley"/>
    <x v="1"/>
    <s v="United States"/>
    <s v="Los Angeles"/>
    <x v="1"/>
    <n v="90036"/>
    <x v="1"/>
    <s v="OFF-PA-10001593"/>
    <x v="1"/>
    <x v="10"/>
    <s v="Xerox 1947"/>
    <x v="493"/>
    <n v="2"/>
    <n v="0"/>
    <n v="5.3819999999999997"/>
  </r>
  <r>
    <x v="6126"/>
    <x v="3047"/>
    <x v="3"/>
    <x v="95"/>
    <d v="2014-06-08T00:00:00"/>
    <s v="Standard Class"/>
    <x v="164"/>
    <s v="Saphhira Shifley"/>
    <x v="1"/>
    <s v="United States"/>
    <s v="Los Angeles"/>
    <x v="1"/>
    <n v="90036"/>
    <x v="1"/>
    <s v="OFF-BI-10002049"/>
    <x v="1"/>
    <x v="8"/>
    <s v="UniKeep View Case Binders"/>
    <x v="2970"/>
    <n v="1"/>
    <n v="0.2"/>
    <n v="1.2713999999999996"/>
  </r>
  <r>
    <x v="6127"/>
    <x v="3048"/>
    <x v="0"/>
    <x v="1044"/>
    <d v="2013-04-07T00:00:00"/>
    <s v="Standard Class"/>
    <x v="552"/>
    <s v="Erica Hackney"/>
    <x v="0"/>
    <s v="United States"/>
    <s v="New York City"/>
    <x v="15"/>
    <n v="10009"/>
    <x v="3"/>
    <s v="FUR-CH-10003817"/>
    <x v="0"/>
    <x v="1"/>
    <s v="Global Value Steno Chair, Gray"/>
    <x v="4302"/>
    <n v="6"/>
    <n v="0.1"/>
    <n v="54.666000000000011"/>
  </r>
  <r>
    <x v="6128"/>
    <x v="3049"/>
    <x v="2"/>
    <x v="1089"/>
    <d v="2011-10-28T00:00:00"/>
    <s v="First Class"/>
    <x v="692"/>
    <s v="Aaron Hawkins"/>
    <x v="1"/>
    <s v="United States"/>
    <s v="San Francisco"/>
    <x v="1"/>
    <n v="94109"/>
    <x v="1"/>
    <s v="OFF-BI-10002353"/>
    <x v="1"/>
    <x v="8"/>
    <s v="GBC VeloBind Cover Sets"/>
    <x v="4303"/>
    <n v="4"/>
    <n v="0.2"/>
    <n v="18.527999999999999"/>
  </r>
  <r>
    <x v="6129"/>
    <x v="3050"/>
    <x v="3"/>
    <x v="606"/>
    <d v="2014-04-03T00:00:00"/>
    <s v="Standard Class"/>
    <x v="773"/>
    <s v="Evan Minnotte"/>
    <x v="2"/>
    <s v="United States"/>
    <s v="Virginia Beach"/>
    <x v="17"/>
    <n v="23464"/>
    <x v="0"/>
    <s v="TEC-AC-10003116"/>
    <x v="2"/>
    <x v="11"/>
    <s v="Memorex Froggy Flash Drive 8 GB"/>
    <x v="3545"/>
    <n v="3"/>
    <n v="0"/>
    <n v="20.767499999999998"/>
  </r>
  <r>
    <x v="6130"/>
    <x v="3050"/>
    <x v="3"/>
    <x v="606"/>
    <d v="2014-04-03T00:00:00"/>
    <s v="Standard Class"/>
    <x v="773"/>
    <s v="Evan Minnotte"/>
    <x v="2"/>
    <s v="United States"/>
    <s v="Virginia Beach"/>
    <x v="17"/>
    <n v="23464"/>
    <x v="0"/>
    <s v="OFF-FA-10003021"/>
    <x v="1"/>
    <x v="13"/>
    <s v="Staples"/>
    <x v="1061"/>
    <n v="2"/>
    <n v="0"/>
    <n v="1.3159999999999998"/>
  </r>
  <r>
    <x v="6131"/>
    <x v="3051"/>
    <x v="2"/>
    <x v="422"/>
    <d v="2011-12-31T00:00:00"/>
    <s v="Standard Class"/>
    <x v="353"/>
    <s v="Thomas Brumley"/>
    <x v="2"/>
    <s v="United States"/>
    <s v="New York City"/>
    <x v="15"/>
    <n v="10011"/>
    <x v="3"/>
    <s v="FUR-CH-10004477"/>
    <x v="0"/>
    <x v="1"/>
    <s v="Global Push Button Manager's Chair, Indigo"/>
    <x v="4304"/>
    <n v="14"/>
    <n v="0.1"/>
    <n v="161.96739999999997"/>
  </r>
  <r>
    <x v="6132"/>
    <x v="3052"/>
    <x v="3"/>
    <x v="175"/>
    <d v="2014-09-21T00:00:00"/>
    <s v="Standard Class"/>
    <x v="269"/>
    <s v="Alan Barnes"/>
    <x v="0"/>
    <s v="United States"/>
    <s v="Lebanon"/>
    <x v="18"/>
    <n v="37087"/>
    <x v="0"/>
    <s v="OFF-PA-10001033"/>
    <x v="1"/>
    <x v="10"/>
    <s v="Xerox 1893"/>
    <x v="2919"/>
    <n v="5"/>
    <n v="0.2"/>
    <n v="59.435499999999998"/>
  </r>
  <r>
    <x v="6133"/>
    <x v="3053"/>
    <x v="0"/>
    <x v="765"/>
    <d v="2013-08-20T00:00:00"/>
    <s v="First Class"/>
    <x v="774"/>
    <s v="Anthony O'Donnell"/>
    <x v="1"/>
    <s v="United States"/>
    <s v="Los Angeles"/>
    <x v="1"/>
    <n v="90045"/>
    <x v="1"/>
    <s v="FUR-TA-10004152"/>
    <x v="0"/>
    <x v="3"/>
    <s v="Barricks 18&quot; x 48&quot; Non-Folding Utility Table with Bottom Storage Shelf"/>
    <x v="4305"/>
    <n v="2"/>
    <n v="0.2"/>
    <n v="12.095999999999997"/>
  </r>
  <r>
    <x v="6134"/>
    <x v="3054"/>
    <x v="0"/>
    <x v="254"/>
    <d v="2013-11-05T00:00:00"/>
    <s v="Same Day"/>
    <x v="627"/>
    <s v="Thomas Thornton"/>
    <x v="0"/>
    <s v="United States"/>
    <s v="Chula Vista"/>
    <x v="1"/>
    <n v="91911"/>
    <x v="1"/>
    <s v="OFF-AR-10002135"/>
    <x v="1"/>
    <x v="6"/>
    <s v="Boston Heavy-Duty Trimline Electric Pencil Sharpeners"/>
    <x v="4306"/>
    <n v="4"/>
    <n v="0"/>
    <n v="55.911999999999978"/>
  </r>
  <r>
    <x v="6135"/>
    <x v="3055"/>
    <x v="1"/>
    <x v="1090"/>
    <d v="2012-10-22T00:00:00"/>
    <s v="Standard Class"/>
    <x v="607"/>
    <s v="Kristina Nunn"/>
    <x v="2"/>
    <s v="United States"/>
    <s v="Mcallen"/>
    <x v="5"/>
    <n v="78501"/>
    <x v="2"/>
    <s v="TEC-AC-10000521"/>
    <x v="2"/>
    <x v="11"/>
    <s v="Verbatim Slim CD and DVD Storage Cases, 50/Pack"/>
    <x v="3578"/>
    <n v="3"/>
    <n v="0.2"/>
    <n v="3.4619999999999997"/>
  </r>
  <r>
    <x v="6136"/>
    <x v="3055"/>
    <x v="1"/>
    <x v="1090"/>
    <d v="2012-10-22T00:00:00"/>
    <s v="Standard Class"/>
    <x v="607"/>
    <s v="Kristina Nunn"/>
    <x v="2"/>
    <s v="United States"/>
    <s v="Mcallen"/>
    <x v="5"/>
    <n v="78501"/>
    <x v="2"/>
    <s v="OFF-AP-10000026"/>
    <x v="1"/>
    <x v="9"/>
    <s v="Tripp Lite Isotel 6 Outlet Surge Protector with Fax/Modem Protection"/>
    <x v="4307"/>
    <n v="6"/>
    <n v="0.8"/>
    <n v="-186.56820000000005"/>
  </r>
  <r>
    <x v="6137"/>
    <x v="3056"/>
    <x v="0"/>
    <x v="731"/>
    <d v="2013-11-05T00:00:00"/>
    <s v="Second Class"/>
    <x v="383"/>
    <s v="Frank Olsen"/>
    <x v="0"/>
    <s v="United States"/>
    <s v="Hollywood"/>
    <x v="2"/>
    <n v="33021"/>
    <x v="0"/>
    <s v="OFF-PA-10002986"/>
    <x v="1"/>
    <x v="10"/>
    <s v="Xerox 1898"/>
    <x v="164"/>
    <n v="6"/>
    <n v="0.2"/>
    <n v="11.222399999999999"/>
  </r>
  <r>
    <x v="6138"/>
    <x v="3057"/>
    <x v="2"/>
    <x v="809"/>
    <d v="2011-04-04T00:00:00"/>
    <s v="Standard Class"/>
    <x v="315"/>
    <s v="Guy Armstrong"/>
    <x v="0"/>
    <s v="United States"/>
    <s v="San Francisco"/>
    <x v="1"/>
    <n v="94110"/>
    <x v="1"/>
    <s v="FUR-BO-10001337"/>
    <x v="0"/>
    <x v="0"/>
    <s v="O'Sullivan Living Dimensions 2-Shelf Bookcases"/>
    <x v="4308"/>
    <n v="2"/>
    <n v="0.15"/>
    <n v="-12.097999999999999"/>
  </r>
  <r>
    <x v="6139"/>
    <x v="3058"/>
    <x v="1"/>
    <x v="24"/>
    <d v="2012-04-20T00:00:00"/>
    <s v="First Class"/>
    <x v="720"/>
    <s v="Nathan Cano"/>
    <x v="0"/>
    <s v="United States"/>
    <s v="Santa Maria"/>
    <x v="1"/>
    <n v="93454"/>
    <x v="1"/>
    <s v="OFF-ST-10000532"/>
    <x v="1"/>
    <x v="4"/>
    <s v="Advantus Rolling Drawer Organizers"/>
    <x v="4309"/>
    <n v="3"/>
    <n v="0"/>
    <n v="30.014399999999998"/>
  </r>
  <r>
    <x v="6140"/>
    <x v="3059"/>
    <x v="3"/>
    <x v="362"/>
    <d v="2014-07-16T00:00:00"/>
    <s v="Standard Class"/>
    <x v="440"/>
    <s v="Jamie Frazer"/>
    <x v="0"/>
    <s v="United States"/>
    <s v="Manchester"/>
    <x v="29"/>
    <n v="6040"/>
    <x v="3"/>
    <s v="OFF-PA-10001497"/>
    <x v="1"/>
    <x v="10"/>
    <s v="Xerox 1914"/>
    <x v="4310"/>
    <n v="5"/>
    <n v="0"/>
    <n v="134.65199999999999"/>
  </r>
  <r>
    <x v="6141"/>
    <x v="3059"/>
    <x v="3"/>
    <x v="362"/>
    <d v="2014-07-16T00:00:00"/>
    <s v="Standard Class"/>
    <x v="440"/>
    <s v="Jamie Frazer"/>
    <x v="0"/>
    <s v="United States"/>
    <s v="Manchester"/>
    <x v="29"/>
    <n v="6040"/>
    <x v="3"/>
    <s v="OFF-ST-10002554"/>
    <x v="1"/>
    <x v="4"/>
    <s v="Tennsco Industrial Shelving"/>
    <x v="3589"/>
    <n v="4"/>
    <n v="0"/>
    <n v="3.9128000000000043"/>
  </r>
  <r>
    <x v="6142"/>
    <x v="3059"/>
    <x v="3"/>
    <x v="362"/>
    <d v="2014-07-16T00:00:00"/>
    <s v="Standard Class"/>
    <x v="440"/>
    <s v="Jamie Frazer"/>
    <x v="0"/>
    <s v="United States"/>
    <s v="Manchester"/>
    <x v="29"/>
    <n v="6040"/>
    <x v="3"/>
    <s v="TEC-PH-10001336"/>
    <x v="2"/>
    <x v="7"/>
    <s v="Digium D40 VoIP phone"/>
    <x v="2052"/>
    <n v="2"/>
    <n v="0"/>
    <n v="74.8142"/>
  </r>
  <r>
    <x v="6143"/>
    <x v="3059"/>
    <x v="3"/>
    <x v="362"/>
    <d v="2014-07-16T00:00:00"/>
    <s v="Standard Class"/>
    <x v="440"/>
    <s v="Jamie Frazer"/>
    <x v="0"/>
    <s v="United States"/>
    <s v="Manchester"/>
    <x v="29"/>
    <n v="6040"/>
    <x v="3"/>
    <s v="OFF-AR-10002987"/>
    <x v="1"/>
    <x v="6"/>
    <s v="Prismacolor Color Pencil Set"/>
    <x v="4311"/>
    <n v="6"/>
    <n v="0"/>
    <n v="48.806400000000011"/>
  </r>
  <r>
    <x v="6144"/>
    <x v="3060"/>
    <x v="3"/>
    <x v="818"/>
    <d v="2014-07-02T00:00:00"/>
    <s v="Standard Class"/>
    <x v="218"/>
    <s v="Greg Tran"/>
    <x v="0"/>
    <s v="United States"/>
    <s v="Omaha"/>
    <x v="8"/>
    <n v="68104"/>
    <x v="2"/>
    <s v="OFF-PA-10000575"/>
    <x v="1"/>
    <x v="10"/>
    <s v="Wirebound Message Books, Four 2 3/4 x 5 White Forms per Page"/>
    <x v="4312"/>
    <n v="3"/>
    <n v="0"/>
    <n v="9.2321999999999989"/>
  </r>
  <r>
    <x v="6145"/>
    <x v="3061"/>
    <x v="2"/>
    <x v="1091"/>
    <d v="2011-12-26T00:00:00"/>
    <s v="Standard Class"/>
    <x v="730"/>
    <s v="Khloe Miller"/>
    <x v="0"/>
    <s v="United States"/>
    <s v="San Jose"/>
    <x v="1"/>
    <n v="95123"/>
    <x v="1"/>
    <s v="OFF-AR-10003394"/>
    <x v="1"/>
    <x v="6"/>
    <s v="Newell 332"/>
    <x v="2722"/>
    <n v="4"/>
    <n v="0"/>
    <n v="3.1752000000000002"/>
  </r>
  <r>
    <x v="6146"/>
    <x v="3062"/>
    <x v="3"/>
    <x v="610"/>
    <d v="2014-11-26T00:00:00"/>
    <s v="Standard Class"/>
    <x v="601"/>
    <s v="Patrick Jones"/>
    <x v="1"/>
    <s v="United States"/>
    <s v="San Francisco"/>
    <x v="1"/>
    <n v="94122"/>
    <x v="1"/>
    <s v="OFF-AR-10003394"/>
    <x v="1"/>
    <x v="6"/>
    <s v="Newell 332"/>
    <x v="2722"/>
    <n v="4"/>
    <n v="0"/>
    <n v="3.1752000000000002"/>
  </r>
  <r>
    <x v="6147"/>
    <x v="3062"/>
    <x v="3"/>
    <x v="610"/>
    <d v="2014-11-26T00:00:00"/>
    <s v="Standard Class"/>
    <x v="601"/>
    <s v="Patrick Jones"/>
    <x v="1"/>
    <s v="United States"/>
    <s v="San Francisco"/>
    <x v="1"/>
    <n v="94122"/>
    <x v="1"/>
    <s v="OFF-BI-10001191"/>
    <x v="1"/>
    <x v="8"/>
    <s v="Canvas Sectional Post Binders"/>
    <x v="4313"/>
    <n v="2"/>
    <n v="0.2"/>
    <n v="14.7668"/>
  </r>
  <r>
    <x v="6148"/>
    <x v="3063"/>
    <x v="0"/>
    <x v="812"/>
    <d v="2013-06-30T00:00:00"/>
    <s v="Second Class"/>
    <x v="663"/>
    <s v="Anna Chung"/>
    <x v="0"/>
    <s v="United States"/>
    <s v="San Francisco"/>
    <x v="1"/>
    <n v="94109"/>
    <x v="1"/>
    <s v="TEC-PH-10003484"/>
    <x v="2"/>
    <x v="7"/>
    <s v="Ooma Telo VoIP Home Phone System"/>
    <x v="1227"/>
    <n v="2"/>
    <n v="0.2"/>
    <n v="12.599000000000004"/>
  </r>
  <r>
    <x v="6149"/>
    <x v="3064"/>
    <x v="3"/>
    <x v="116"/>
    <d v="2015-01-01T00:00:00"/>
    <s v="First Class"/>
    <x v="684"/>
    <s v="Jason Gross"/>
    <x v="1"/>
    <s v="United States"/>
    <s v="Long Beach"/>
    <x v="1"/>
    <n v="90805"/>
    <x v="1"/>
    <s v="FUR-CH-10003968"/>
    <x v="0"/>
    <x v="1"/>
    <s v="Novimex Turbo Task Chair"/>
    <x v="4314"/>
    <n v="6"/>
    <n v="0.2"/>
    <n v="-34.070400000000006"/>
  </r>
  <r>
    <x v="6150"/>
    <x v="3065"/>
    <x v="0"/>
    <x v="143"/>
    <d v="2013-04-12T00:00:00"/>
    <s v="First Class"/>
    <x v="528"/>
    <s v="Raymond Messe"/>
    <x v="0"/>
    <s v="United States"/>
    <s v="Columbus"/>
    <x v="32"/>
    <n v="31907"/>
    <x v="0"/>
    <s v="FUR-BO-10001608"/>
    <x v="0"/>
    <x v="0"/>
    <s v="Hon Metal Bookcases, Black"/>
    <x v="1383"/>
    <n v="5"/>
    <n v="0"/>
    <n v="88.725000000000023"/>
  </r>
  <r>
    <x v="6151"/>
    <x v="3066"/>
    <x v="2"/>
    <x v="772"/>
    <d v="2011-03-21T00:00:00"/>
    <s v="Second Class"/>
    <x v="735"/>
    <s v="Eileen Kiefer"/>
    <x v="2"/>
    <s v="United States"/>
    <s v="San Francisco"/>
    <x v="1"/>
    <n v="94110"/>
    <x v="1"/>
    <s v="FUR-BO-10004218"/>
    <x v="0"/>
    <x v="0"/>
    <s v="Bush Heritage Pine Collection 5-Shelf Bookcase, Albany Pine Finish, *Special Order"/>
    <x v="4315"/>
    <n v="10"/>
    <n v="0.15"/>
    <n v="70.490000000000009"/>
  </r>
  <r>
    <x v="6152"/>
    <x v="3067"/>
    <x v="3"/>
    <x v="445"/>
    <d v="2014-07-09T00:00:00"/>
    <s v="Standard Class"/>
    <x v="361"/>
    <s v="Rob Dowd"/>
    <x v="0"/>
    <s v="United States"/>
    <s v="Los Angeles"/>
    <x v="1"/>
    <n v="90004"/>
    <x v="1"/>
    <s v="OFF-ST-10002485"/>
    <x v="1"/>
    <x v="4"/>
    <s v="Rogers Deluxe File Chest"/>
    <x v="1190"/>
    <n v="4"/>
    <n v="0"/>
    <n v="0.87919999999999732"/>
  </r>
  <r>
    <x v="6153"/>
    <x v="3068"/>
    <x v="3"/>
    <x v="693"/>
    <d v="2014-04-24T00:00:00"/>
    <s v="First Class"/>
    <x v="51"/>
    <s v="Cynthia Voltz"/>
    <x v="1"/>
    <s v="United States"/>
    <s v="Philadelphia"/>
    <x v="9"/>
    <n v="19120"/>
    <x v="3"/>
    <s v="FUR-FU-10001876"/>
    <x v="0"/>
    <x v="5"/>
    <s v="Computer Room Manger, 14&quot;"/>
    <x v="3518"/>
    <n v="2"/>
    <n v="0.2"/>
    <n v="10.393599999999998"/>
  </r>
  <r>
    <x v="6154"/>
    <x v="3068"/>
    <x v="3"/>
    <x v="693"/>
    <d v="2014-04-24T00:00:00"/>
    <s v="First Class"/>
    <x v="51"/>
    <s v="Cynthia Voltz"/>
    <x v="1"/>
    <s v="United States"/>
    <s v="Philadelphia"/>
    <x v="9"/>
    <n v="19120"/>
    <x v="3"/>
    <s v="OFF-ST-10002370"/>
    <x v="1"/>
    <x v="4"/>
    <s v="Sortfiler Multipurpose Personal File Organizer, Black"/>
    <x v="4316"/>
    <n v="3"/>
    <n v="0.2"/>
    <n v="5.7752999999999961"/>
  </r>
  <r>
    <x v="6155"/>
    <x v="3068"/>
    <x v="3"/>
    <x v="693"/>
    <d v="2014-04-24T00:00:00"/>
    <s v="First Class"/>
    <x v="51"/>
    <s v="Cynthia Voltz"/>
    <x v="1"/>
    <s v="United States"/>
    <s v="Philadelphia"/>
    <x v="9"/>
    <n v="19120"/>
    <x v="3"/>
    <s v="OFF-ST-10000142"/>
    <x v="1"/>
    <x v="4"/>
    <s v="Deluxe Rollaway Locking File with Drawer"/>
    <x v="4317"/>
    <n v="1"/>
    <n v="0.2"/>
    <n v="33.270399999999981"/>
  </r>
  <r>
    <x v="6156"/>
    <x v="3068"/>
    <x v="3"/>
    <x v="693"/>
    <d v="2014-04-24T00:00:00"/>
    <s v="First Class"/>
    <x v="51"/>
    <s v="Cynthia Voltz"/>
    <x v="1"/>
    <s v="United States"/>
    <s v="Philadelphia"/>
    <x v="9"/>
    <n v="19120"/>
    <x v="3"/>
    <s v="FUR-FU-10004671"/>
    <x v="0"/>
    <x v="5"/>
    <s v="Executive Impressions 12&quot; Wall Clock"/>
    <x v="4318"/>
    <n v="3"/>
    <n v="0.2"/>
    <n v="9.5418000000000003"/>
  </r>
  <r>
    <x v="6157"/>
    <x v="3069"/>
    <x v="0"/>
    <x v="1092"/>
    <d v="2013-08-06T00:00:00"/>
    <s v="Second Class"/>
    <x v="743"/>
    <s v="Alex Grayson"/>
    <x v="0"/>
    <s v="United States"/>
    <s v="Tulsa"/>
    <x v="26"/>
    <n v="74133"/>
    <x v="2"/>
    <s v="OFF-EN-10002504"/>
    <x v="1"/>
    <x v="12"/>
    <s v="Tyvek  Top-Opening Peel &amp; Seel Envelopes, Plain White"/>
    <x v="4319"/>
    <n v="3"/>
    <n v="0"/>
    <n v="38.323799999999999"/>
  </r>
  <r>
    <x v="6158"/>
    <x v="3069"/>
    <x v="0"/>
    <x v="1092"/>
    <d v="2013-08-06T00:00:00"/>
    <s v="Second Class"/>
    <x v="743"/>
    <s v="Alex Grayson"/>
    <x v="0"/>
    <s v="United States"/>
    <s v="Tulsa"/>
    <x v="26"/>
    <n v="74133"/>
    <x v="2"/>
    <s v="TEC-AC-10004803"/>
    <x v="2"/>
    <x v="11"/>
    <s v="Sony Micro Vault Click 4 GB USB 2.0 Flash Drive"/>
    <x v="4320"/>
    <n v="12"/>
    <n v="0"/>
    <n v="23.419200000000011"/>
  </r>
  <r>
    <x v="6159"/>
    <x v="3070"/>
    <x v="0"/>
    <x v="275"/>
    <d v="2013-12-10T00:00:00"/>
    <s v="Standard Class"/>
    <x v="306"/>
    <s v="Gary McGarr"/>
    <x v="0"/>
    <s v="United States"/>
    <s v="Los Angeles"/>
    <x v="1"/>
    <n v="90049"/>
    <x v="1"/>
    <s v="OFF-ST-10001932"/>
    <x v="1"/>
    <x v="4"/>
    <s v="Fellowes Staxonsteel Drawer Files"/>
    <x v="4321"/>
    <n v="4"/>
    <n v="0"/>
    <n v="108.17520000000002"/>
  </r>
  <r>
    <x v="6160"/>
    <x v="3071"/>
    <x v="2"/>
    <x v="1093"/>
    <d v="2011-03-21T00:00:00"/>
    <s v="First Class"/>
    <x v="204"/>
    <s v="Matt Connell"/>
    <x v="1"/>
    <s v="United States"/>
    <s v="Lakeland"/>
    <x v="2"/>
    <n v="33801"/>
    <x v="0"/>
    <s v="TEC-PH-10004667"/>
    <x v="2"/>
    <x v="7"/>
    <s v="Cisco 8x8 Inc. 6753i IP Business Phone System"/>
    <x v="830"/>
    <n v="3"/>
    <n v="0.2"/>
    <n v="28.347899999999981"/>
  </r>
  <r>
    <x v="6161"/>
    <x v="3071"/>
    <x v="2"/>
    <x v="1093"/>
    <d v="2011-03-21T00:00:00"/>
    <s v="First Class"/>
    <x v="204"/>
    <s v="Matt Connell"/>
    <x v="1"/>
    <s v="United States"/>
    <s v="Lakeland"/>
    <x v="2"/>
    <n v="33801"/>
    <x v="0"/>
    <s v="OFF-LA-10000443"/>
    <x v="1"/>
    <x v="2"/>
    <s v="Avery 501"/>
    <x v="929"/>
    <n v="4"/>
    <n v="0.2"/>
    <n v="3.9851999999999999"/>
  </r>
  <r>
    <x v="6162"/>
    <x v="3071"/>
    <x v="2"/>
    <x v="1093"/>
    <d v="2011-03-21T00:00:00"/>
    <s v="First Class"/>
    <x v="204"/>
    <s v="Matt Connell"/>
    <x v="1"/>
    <s v="United States"/>
    <s v="Lakeland"/>
    <x v="2"/>
    <n v="33801"/>
    <x v="0"/>
    <s v="OFF-ST-10000918"/>
    <x v="1"/>
    <x v="4"/>
    <s v="Crate-A-Files"/>
    <x v="4322"/>
    <n v="3"/>
    <n v="0.2"/>
    <n v="1.961999999999998"/>
  </r>
  <r>
    <x v="6163"/>
    <x v="3071"/>
    <x v="2"/>
    <x v="1093"/>
    <d v="2011-03-21T00:00:00"/>
    <s v="First Class"/>
    <x v="204"/>
    <s v="Matt Connell"/>
    <x v="1"/>
    <s v="United States"/>
    <s v="Lakeland"/>
    <x v="2"/>
    <n v="33801"/>
    <x v="0"/>
    <s v="OFF-BI-10001196"/>
    <x v="1"/>
    <x v="8"/>
    <s v="Avery Flip-Chart Easel Binder, Black"/>
    <x v="4323"/>
    <n v="5"/>
    <n v="0.7"/>
    <n v="-25.737000000000002"/>
  </r>
  <r>
    <x v="6164"/>
    <x v="3071"/>
    <x v="2"/>
    <x v="1093"/>
    <d v="2011-03-21T00:00:00"/>
    <s v="First Class"/>
    <x v="204"/>
    <s v="Matt Connell"/>
    <x v="1"/>
    <s v="United States"/>
    <s v="Lakeland"/>
    <x v="2"/>
    <n v="33801"/>
    <x v="0"/>
    <s v="FUR-FU-10003981"/>
    <x v="0"/>
    <x v="5"/>
    <s v="Eldon Wave Desk Accessories"/>
    <x v="3808"/>
    <n v="3"/>
    <n v="0.2"/>
    <n v="1.3728000000000002"/>
  </r>
  <r>
    <x v="6165"/>
    <x v="3071"/>
    <x v="2"/>
    <x v="1093"/>
    <d v="2011-03-21T00:00:00"/>
    <s v="First Class"/>
    <x v="204"/>
    <s v="Matt Connell"/>
    <x v="1"/>
    <s v="United States"/>
    <s v="Lakeland"/>
    <x v="2"/>
    <n v="33801"/>
    <x v="0"/>
    <s v="FUR-FU-10002508"/>
    <x v="0"/>
    <x v="5"/>
    <s v="Document Clip Frames"/>
    <x v="184"/>
    <n v="3"/>
    <n v="0.2"/>
    <n v="5.5044000000000013"/>
  </r>
  <r>
    <x v="6166"/>
    <x v="3071"/>
    <x v="2"/>
    <x v="1093"/>
    <d v="2011-03-21T00:00:00"/>
    <s v="First Class"/>
    <x v="204"/>
    <s v="Matt Connell"/>
    <x v="1"/>
    <s v="United States"/>
    <s v="Lakeland"/>
    <x v="2"/>
    <n v="33801"/>
    <x v="0"/>
    <s v="TEC-AC-10002647"/>
    <x v="2"/>
    <x v="11"/>
    <s v="Logitech Wireless Boombox Speaker - portable - wireless, wired"/>
    <x v="4324"/>
    <n v="2"/>
    <n v="0.2"/>
    <n v="53.199999999999989"/>
  </r>
  <r>
    <x v="6167"/>
    <x v="3072"/>
    <x v="1"/>
    <x v="704"/>
    <d v="2012-04-25T00:00:00"/>
    <s v="Standard Class"/>
    <x v="301"/>
    <s v="Erica Smith"/>
    <x v="0"/>
    <s v="United States"/>
    <s v="Houston"/>
    <x v="5"/>
    <n v="77036"/>
    <x v="2"/>
    <s v="OFF-PA-10002377"/>
    <x v="1"/>
    <x v="10"/>
    <s v="Xerox 1916"/>
    <x v="4325"/>
    <n v="3"/>
    <n v="0.2"/>
    <n v="44.045999999999992"/>
  </r>
  <r>
    <x v="6168"/>
    <x v="3073"/>
    <x v="1"/>
    <x v="444"/>
    <d v="2012-09-22T00:00:00"/>
    <s v="Second Class"/>
    <x v="459"/>
    <s v="Rick Wilson"/>
    <x v="1"/>
    <s v="United States"/>
    <s v="Los Angeles"/>
    <x v="1"/>
    <n v="90008"/>
    <x v="1"/>
    <s v="OFF-PA-10004530"/>
    <x v="1"/>
    <x v="10"/>
    <s v="Personal Creations Ink Jet Cards and Labels"/>
    <x v="1113"/>
    <n v="2"/>
    <n v="0"/>
    <n v="11.250400000000001"/>
  </r>
  <r>
    <x v="6169"/>
    <x v="3074"/>
    <x v="2"/>
    <x v="9"/>
    <d v="2011-08-30T00:00:00"/>
    <s v="Second Class"/>
    <x v="462"/>
    <s v="Michael Moore"/>
    <x v="0"/>
    <s v="United States"/>
    <s v="Springfield"/>
    <x v="17"/>
    <n v="22153"/>
    <x v="0"/>
    <s v="OFF-PA-10002986"/>
    <x v="1"/>
    <x v="10"/>
    <s v="Xerox 1898"/>
    <x v="522"/>
    <n v="2"/>
    <n v="0"/>
    <n v="6.4127999999999998"/>
  </r>
  <r>
    <x v="6170"/>
    <x v="3075"/>
    <x v="0"/>
    <x v="1054"/>
    <d v="2013-12-25T00:00:00"/>
    <s v="Second Class"/>
    <x v="775"/>
    <s v="Mark Haberlin"/>
    <x v="1"/>
    <s v="United States"/>
    <s v="New York City"/>
    <x v="15"/>
    <n v="10035"/>
    <x v="3"/>
    <s v="OFF-BI-10000948"/>
    <x v="1"/>
    <x v="8"/>
    <s v="GBC Laser Imprintable Binding System Covers, Desert Sand"/>
    <x v="4326"/>
    <n v="3"/>
    <n v="0.2"/>
    <n v="11.558699999999998"/>
  </r>
  <r>
    <x v="6171"/>
    <x v="3075"/>
    <x v="0"/>
    <x v="1054"/>
    <d v="2013-12-25T00:00:00"/>
    <s v="Second Class"/>
    <x v="775"/>
    <s v="Mark Haberlin"/>
    <x v="1"/>
    <s v="United States"/>
    <s v="New York City"/>
    <x v="15"/>
    <n v="10035"/>
    <x v="3"/>
    <s v="OFF-AR-10001545"/>
    <x v="1"/>
    <x v="6"/>
    <s v="Newell 326"/>
    <x v="2872"/>
    <n v="2"/>
    <n v="0"/>
    <n v="1.0207999999999999"/>
  </r>
  <r>
    <x v="6172"/>
    <x v="3076"/>
    <x v="2"/>
    <x v="1094"/>
    <d v="2011-08-08T00:00:00"/>
    <s v="Standard Class"/>
    <x v="125"/>
    <s v="Nick Zandusky"/>
    <x v="2"/>
    <s v="United States"/>
    <s v="Springfield"/>
    <x v="25"/>
    <n v="65807"/>
    <x v="2"/>
    <s v="OFF-BI-10001758"/>
    <x v="1"/>
    <x v="8"/>
    <s v="Wilson Jones 14 Line Acrylic Coated Pressboard Data Binders"/>
    <x v="4327"/>
    <n v="5"/>
    <n v="0"/>
    <n v="12.548999999999999"/>
  </r>
  <r>
    <x v="6173"/>
    <x v="3076"/>
    <x v="2"/>
    <x v="1094"/>
    <d v="2011-08-08T00:00:00"/>
    <s v="Standard Class"/>
    <x v="125"/>
    <s v="Nick Zandusky"/>
    <x v="2"/>
    <s v="United States"/>
    <s v="Springfield"/>
    <x v="25"/>
    <n v="65807"/>
    <x v="2"/>
    <s v="TEC-AC-10003237"/>
    <x v="2"/>
    <x v="11"/>
    <s v="Memorex Micro Travel Drive 4 GB"/>
    <x v="4328"/>
    <n v="2"/>
    <n v="0"/>
    <n v="9.1160000000000014"/>
  </r>
  <r>
    <x v="6174"/>
    <x v="3076"/>
    <x v="2"/>
    <x v="1094"/>
    <d v="2011-08-08T00:00:00"/>
    <s v="Standard Class"/>
    <x v="125"/>
    <s v="Nick Zandusky"/>
    <x v="2"/>
    <s v="United States"/>
    <s v="Springfield"/>
    <x v="25"/>
    <n v="65807"/>
    <x v="2"/>
    <s v="OFF-ST-10002011"/>
    <x v="1"/>
    <x v="4"/>
    <s v="Smead Adjustable Mobile File Trolley with Lockable Top"/>
    <x v="4329"/>
    <n v="2"/>
    <n v="0"/>
    <n v="226.36260000000004"/>
  </r>
  <r>
    <x v="6175"/>
    <x v="3077"/>
    <x v="1"/>
    <x v="481"/>
    <d v="2012-09-26T00:00:00"/>
    <s v="Standard Class"/>
    <x v="673"/>
    <s v="Giulietta Baptist"/>
    <x v="0"/>
    <s v="United States"/>
    <s v="Columbia"/>
    <x v="20"/>
    <n v="29203"/>
    <x v="0"/>
    <s v="FUR-CH-10000309"/>
    <x v="0"/>
    <x v="1"/>
    <s v="Global Comet Stacking Arm Chair"/>
    <x v="4330"/>
    <n v="4"/>
    <n v="0"/>
    <n v="422.51"/>
  </r>
  <r>
    <x v="6176"/>
    <x v="3077"/>
    <x v="1"/>
    <x v="481"/>
    <d v="2012-09-26T00:00:00"/>
    <s v="Standard Class"/>
    <x v="673"/>
    <s v="Giulietta Baptist"/>
    <x v="0"/>
    <s v="United States"/>
    <s v="Columbia"/>
    <x v="20"/>
    <n v="29203"/>
    <x v="0"/>
    <s v="OFF-ST-10002444"/>
    <x v="1"/>
    <x v="4"/>
    <s v="Recycled Eldon Regeneration Jumbo File"/>
    <x v="3016"/>
    <n v="7"/>
    <n v="0"/>
    <n v="24.068799999999996"/>
  </r>
  <r>
    <x v="6177"/>
    <x v="3077"/>
    <x v="1"/>
    <x v="481"/>
    <d v="2012-09-26T00:00:00"/>
    <s v="Standard Class"/>
    <x v="673"/>
    <s v="Giulietta Baptist"/>
    <x v="0"/>
    <s v="United States"/>
    <s v="Columbia"/>
    <x v="20"/>
    <n v="29203"/>
    <x v="0"/>
    <s v="OFF-EN-10001453"/>
    <x v="1"/>
    <x v="12"/>
    <s v="Tyvek Interoffice Envelopes, 9 1/2&quot; x 12 1/2&quot;, 100/Box"/>
    <x v="4331"/>
    <n v="2"/>
    <n v="0"/>
    <n v="57.32119999999999"/>
  </r>
  <r>
    <x v="6178"/>
    <x v="3077"/>
    <x v="1"/>
    <x v="481"/>
    <d v="2012-09-26T00:00:00"/>
    <s v="Standard Class"/>
    <x v="673"/>
    <s v="Giulietta Baptist"/>
    <x v="0"/>
    <s v="United States"/>
    <s v="Columbia"/>
    <x v="20"/>
    <n v="29203"/>
    <x v="0"/>
    <s v="OFF-PA-10001801"/>
    <x v="1"/>
    <x v="10"/>
    <s v="Xerox 193"/>
    <x v="100"/>
    <n v="4"/>
    <n v="0"/>
    <n v="11.720800000000001"/>
  </r>
  <r>
    <x v="6179"/>
    <x v="3077"/>
    <x v="1"/>
    <x v="481"/>
    <d v="2012-09-26T00:00:00"/>
    <s v="Standard Class"/>
    <x v="673"/>
    <s v="Giulietta Baptist"/>
    <x v="0"/>
    <s v="United States"/>
    <s v="Columbia"/>
    <x v="20"/>
    <n v="29203"/>
    <x v="0"/>
    <s v="OFF-ST-10000563"/>
    <x v="1"/>
    <x v="4"/>
    <s v="Fellowes Bankers Box Stor/Drawer Steel Plus"/>
    <x v="1480"/>
    <n v="2"/>
    <n v="0"/>
    <n v="6.3960000000000008"/>
  </r>
  <r>
    <x v="6180"/>
    <x v="3077"/>
    <x v="1"/>
    <x v="481"/>
    <d v="2012-09-26T00:00:00"/>
    <s v="Standard Class"/>
    <x v="673"/>
    <s v="Giulietta Baptist"/>
    <x v="0"/>
    <s v="United States"/>
    <s v="Columbia"/>
    <x v="20"/>
    <n v="29203"/>
    <x v="0"/>
    <s v="TEC-PH-10000369"/>
    <x v="2"/>
    <x v="7"/>
    <s v="HTC One Mini"/>
    <x v="3211"/>
    <n v="5"/>
    <n v="0"/>
    <n v="176.38600000000002"/>
  </r>
  <r>
    <x v="6181"/>
    <x v="3077"/>
    <x v="1"/>
    <x v="481"/>
    <d v="2012-09-26T00:00:00"/>
    <s v="Standard Class"/>
    <x v="673"/>
    <s v="Giulietta Baptist"/>
    <x v="0"/>
    <s v="United States"/>
    <s v="Columbia"/>
    <x v="20"/>
    <n v="29203"/>
    <x v="0"/>
    <s v="TEC-PH-10002538"/>
    <x v="2"/>
    <x v="7"/>
    <s v="Grandstream GXP1160 VoIP phone"/>
    <x v="4332"/>
    <n v="3"/>
    <n v="0"/>
    <n v="32.981699999999989"/>
  </r>
  <r>
    <x v="6182"/>
    <x v="3077"/>
    <x v="1"/>
    <x v="481"/>
    <d v="2012-09-26T00:00:00"/>
    <s v="Standard Class"/>
    <x v="673"/>
    <s v="Giulietta Baptist"/>
    <x v="0"/>
    <s v="United States"/>
    <s v="Columbia"/>
    <x v="20"/>
    <n v="29203"/>
    <x v="0"/>
    <s v="OFF-BI-10000050"/>
    <x v="1"/>
    <x v="8"/>
    <s v="Angle-D Binders with Locking Rings, Label Holders"/>
    <x v="4333"/>
    <n v="2"/>
    <n v="0"/>
    <n v="6.8619999999999992"/>
  </r>
  <r>
    <x v="6183"/>
    <x v="3077"/>
    <x v="1"/>
    <x v="481"/>
    <d v="2012-09-26T00:00:00"/>
    <s v="Standard Class"/>
    <x v="673"/>
    <s v="Giulietta Baptist"/>
    <x v="0"/>
    <s v="United States"/>
    <s v="Columbia"/>
    <x v="20"/>
    <n v="29203"/>
    <x v="0"/>
    <s v="OFF-ST-10004186"/>
    <x v="1"/>
    <x v="4"/>
    <s v="Stur-D-Stor Shelving, Vertical 5-Shelf: 72&quot;H x 36&quot;W x 18 1/2&quot;D"/>
    <x v="4334"/>
    <n v="8"/>
    <n v="0"/>
    <n v="17.756799999999998"/>
  </r>
  <r>
    <x v="6184"/>
    <x v="3078"/>
    <x v="0"/>
    <x v="25"/>
    <d v="2013-12-14T00:00:00"/>
    <s v="First Class"/>
    <x v="489"/>
    <s v="Deborah Brumfield"/>
    <x v="2"/>
    <s v="United States"/>
    <s v="Portland"/>
    <x v="21"/>
    <n v="97206"/>
    <x v="1"/>
    <s v="FUR-CH-10004218"/>
    <x v="0"/>
    <x v="1"/>
    <s v="Global Fabric Manager's Chair, Dark Gray"/>
    <x v="4335"/>
    <n v="5"/>
    <n v="0.2"/>
    <n v="25.245000000000019"/>
  </r>
  <r>
    <x v="6185"/>
    <x v="3079"/>
    <x v="1"/>
    <x v="976"/>
    <d v="2012-08-12T00:00:00"/>
    <s v="Standard Class"/>
    <x v="600"/>
    <s v="Jim Karlsson"/>
    <x v="0"/>
    <s v="United States"/>
    <s v="Philadelphia"/>
    <x v="9"/>
    <n v="19120"/>
    <x v="3"/>
    <s v="OFF-AR-10002952"/>
    <x v="1"/>
    <x v="6"/>
    <s v="Stanley Contemporary Battery Pencil Sharpeners"/>
    <x v="4336"/>
    <n v="10"/>
    <n v="0.2"/>
    <n v="10.679999999999996"/>
  </r>
  <r>
    <x v="6186"/>
    <x v="3080"/>
    <x v="1"/>
    <x v="219"/>
    <d v="2012-11-17T00:00:00"/>
    <s v="First Class"/>
    <x v="186"/>
    <s v="Maya Herman"/>
    <x v="1"/>
    <s v="United States"/>
    <s v="New York City"/>
    <x v="15"/>
    <n v="10035"/>
    <x v="3"/>
    <s v="OFF-ST-10003058"/>
    <x v="1"/>
    <x v="4"/>
    <s v="Eldon Mobile Mega Data Cart  Mega Stackable  Add-On Trays"/>
    <x v="421"/>
    <n v="3"/>
    <n v="0"/>
    <n v="20.575499999999998"/>
  </r>
  <r>
    <x v="6187"/>
    <x v="3080"/>
    <x v="1"/>
    <x v="219"/>
    <d v="2012-11-17T00:00:00"/>
    <s v="First Class"/>
    <x v="186"/>
    <s v="Maya Herman"/>
    <x v="1"/>
    <s v="United States"/>
    <s v="New York City"/>
    <x v="15"/>
    <n v="10035"/>
    <x v="3"/>
    <s v="OFF-BI-10003963"/>
    <x v="1"/>
    <x v="8"/>
    <s v="Cardinal Holdit Data Disk Pockets"/>
    <x v="4337"/>
    <n v="6"/>
    <n v="0.2"/>
    <n v="11.793599999999998"/>
  </r>
  <r>
    <x v="6188"/>
    <x v="3080"/>
    <x v="1"/>
    <x v="219"/>
    <d v="2012-11-17T00:00:00"/>
    <s v="First Class"/>
    <x v="186"/>
    <s v="Maya Herman"/>
    <x v="1"/>
    <s v="United States"/>
    <s v="New York City"/>
    <x v="15"/>
    <n v="10035"/>
    <x v="3"/>
    <s v="OFF-AR-10001955"/>
    <x v="1"/>
    <x v="6"/>
    <s v="Newell 319"/>
    <x v="4311"/>
    <n v="6"/>
    <n v="0"/>
    <n v="35.711999999999989"/>
  </r>
  <r>
    <x v="6189"/>
    <x v="3081"/>
    <x v="3"/>
    <x v="1095"/>
    <d v="2014-04-09T00:00:00"/>
    <s v="Standard Class"/>
    <x v="562"/>
    <s v="Anne McFarland"/>
    <x v="0"/>
    <s v="United States"/>
    <s v="Des Plaines"/>
    <x v="10"/>
    <n v="60016"/>
    <x v="2"/>
    <s v="TEC-PH-10004345"/>
    <x v="2"/>
    <x v="7"/>
    <s v="Cisco SPA 502G IP Phone"/>
    <x v="4338"/>
    <n v="4"/>
    <n v="0.2"/>
    <n v="47.97999999999999"/>
  </r>
  <r>
    <x v="6190"/>
    <x v="3082"/>
    <x v="0"/>
    <x v="435"/>
    <d v="2013-12-29T00:00:00"/>
    <s v="Standard Class"/>
    <x v="341"/>
    <s v="Jessica Myrick"/>
    <x v="0"/>
    <s v="United States"/>
    <s v="New York City"/>
    <x v="15"/>
    <n v="10035"/>
    <x v="3"/>
    <s v="FUR-FU-10003192"/>
    <x v="0"/>
    <x v="5"/>
    <s v="Luxo Adjustable Task Clamp Lamp"/>
    <x v="4339"/>
    <n v="9"/>
    <n v="0"/>
    <n v="207.88559999999998"/>
  </r>
  <r>
    <x v="6191"/>
    <x v="3083"/>
    <x v="3"/>
    <x v="1096"/>
    <d v="2014-12-14T00:00:00"/>
    <s v="Same Day"/>
    <x v="596"/>
    <s v="Mitch Webber"/>
    <x v="0"/>
    <s v="United States"/>
    <s v="Seattle"/>
    <x v="4"/>
    <n v="98103"/>
    <x v="1"/>
    <s v="OFF-ST-10001325"/>
    <x v="1"/>
    <x v="4"/>
    <s v="Sterilite Officeware Hinged File Box"/>
    <x v="974"/>
    <n v="3"/>
    <n v="0"/>
    <n v="8.4888000000000012"/>
  </r>
  <r>
    <x v="6192"/>
    <x v="3084"/>
    <x v="3"/>
    <x v="66"/>
    <d v="2014-12-27T00:00:00"/>
    <s v="Standard Class"/>
    <x v="743"/>
    <s v="Alex Grayson"/>
    <x v="0"/>
    <s v="United States"/>
    <s v="Houston"/>
    <x v="5"/>
    <n v="77095"/>
    <x v="2"/>
    <s v="OFF-PA-10000019"/>
    <x v="1"/>
    <x v="10"/>
    <s v="Xerox 1931"/>
    <x v="233"/>
    <n v="5"/>
    <n v="0.2"/>
    <n v="9.0719999999999992"/>
  </r>
  <r>
    <x v="6193"/>
    <x v="3084"/>
    <x v="3"/>
    <x v="66"/>
    <d v="2014-12-27T00:00:00"/>
    <s v="Standard Class"/>
    <x v="743"/>
    <s v="Alex Grayson"/>
    <x v="0"/>
    <s v="United States"/>
    <s v="Houston"/>
    <x v="5"/>
    <n v="77095"/>
    <x v="2"/>
    <s v="OFF-BI-10003429"/>
    <x v="1"/>
    <x v="8"/>
    <s v="Cardinal HOLDit! Binder Insert Strips,Extra Strips"/>
    <x v="4340"/>
    <n v="5"/>
    <n v="0.8"/>
    <n v="-9.8114999999999988"/>
  </r>
  <r>
    <x v="6194"/>
    <x v="3084"/>
    <x v="3"/>
    <x v="66"/>
    <d v="2014-12-27T00:00:00"/>
    <s v="Standard Class"/>
    <x v="743"/>
    <s v="Alex Grayson"/>
    <x v="0"/>
    <s v="United States"/>
    <s v="Houston"/>
    <x v="5"/>
    <n v="77095"/>
    <x v="2"/>
    <s v="OFF-PA-10000176"/>
    <x v="1"/>
    <x v="10"/>
    <s v="Xerox 1887"/>
    <x v="69"/>
    <n v="5"/>
    <n v="0.2"/>
    <n v="26.557999999999993"/>
  </r>
  <r>
    <x v="6195"/>
    <x v="3085"/>
    <x v="3"/>
    <x v="208"/>
    <d v="2014-10-29T00:00:00"/>
    <s v="Standard Class"/>
    <x v="380"/>
    <s v="Charles McCrossin"/>
    <x v="0"/>
    <s v="United States"/>
    <s v="Philadelphia"/>
    <x v="9"/>
    <n v="19143"/>
    <x v="3"/>
    <s v="TEC-PH-10004165"/>
    <x v="2"/>
    <x v="7"/>
    <s v="Mitel MiVoice 5330e IP Phone"/>
    <x v="4341"/>
    <n v="2"/>
    <n v="0.4"/>
    <n v="-76.997200000000021"/>
  </r>
  <r>
    <x v="6196"/>
    <x v="3085"/>
    <x v="3"/>
    <x v="208"/>
    <d v="2014-10-29T00:00:00"/>
    <s v="Standard Class"/>
    <x v="380"/>
    <s v="Charles McCrossin"/>
    <x v="0"/>
    <s v="United States"/>
    <s v="Philadelphia"/>
    <x v="9"/>
    <n v="19143"/>
    <x v="3"/>
    <s v="OFF-ST-10000352"/>
    <x v="1"/>
    <x v="4"/>
    <s v="Acco Perma 2700 Stacking Storage Drawers"/>
    <x v="4342"/>
    <n v="3"/>
    <n v="0.2"/>
    <n v="-4.460999999999995"/>
  </r>
  <r>
    <x v="6197"/>
    <x v="3086"/>
    <x v="1"/>
    <x v="50"/>
    <d v="2012-11-17T00:00:00"/>
    <s v="Standard Class"/>
    <x v="154"/>
    <s v="Russell Applegate"/>
    <x v="0"/>
    <s v="United States"/>
    <s v="Columbus"/>
    <x v="14"/>
    <n v="47201"/>
    <x v="2"/>
    <s v="OFF-PA-10000726"/>
    <x v="1"/>
    <x v="10"/>
    <s v="Black Print Carbonless Snap-Off Rapid Letter, 8 1/2&quot; x 7&quot;"/>
    <x v="4343"/>
    <n v="7"/>
    <n v="0"/>
    <n v="28.696499999999993"/>
  </r>
  <r>
    <x v="6198"/>
    <x v="3086"/>
    <x v="1"/>
    <x v="50"/>
    <d v="2012-11-17T00:00:00"/>
    <s v="Standard Class"/>
    <x v="154"/>
    <s v="Russell Applegate"/>
    <x v="0"/>
    <s v="United States"/>
    <s v="Columbus"/>
    <x v="14"/>
    <n v="47201"/>
    <x v="2"/>
    <s v="TEC-PH-10001536"/>
    <x v="2"/>
    <x v="7"/>
    <s v="Spigen Samsung Galaxy S5 Case Wallet"/>
    <x v="4344"/>
    <n v="3"/>
    <n v="0"/>
    <n v="13.252199999999997"/>
  </r>
  <r>
    <x v="6199"/>
    <x v="3086"/>
    <x v="1"/>
    <x v="50"/>
    <d v="2012-11-17T00:00:00"/>
    <s v="Standard Class"/>
    <x v="154"/>
    <s v="Russell Applegate"/>
    <x v="0"/>
    <s v="United States"/>
    <s v="Columbus"/>
    <x v="14"/>
    <n v="47201"/>
    <x v="2"/>
    <s v="OFF-PA-10001790"/>
    <x v="1"/>
    <x v="10"/>
    <s v="Xerox 1910"/>
    <x v="3656"/>
    <n v="2"/>
    <n v="0"/>
    <n v="46.118399999999994"/>
  </r>
  <r>
    <x v="6200"/>
    <x v="3087"/>
    <x v="1"/>
    <x v="392"/>
    <d v="2012-04-20T00:00:00"/>
    <s v="Standard Class"/>
    <x v="766"/>
    <s v="Sarah Brown"/>
    <x v="0"/>
    <s v="United States"/>
    <s v="Evanston"/>
    <x v="10"/>
    <n v="60201"/>
    <x v="2"/>
    <s v="TEC-CO-10001766"/>
    <x v="2"/>
    <x v="16"/>
    <s v="Canon PC940 Copier"/>
    <x v="4345"/>
    <n v="4"/>
    <n v="0.2"/>
    <n v="485.98919999999993"/>
  </r>
  <r>
    <x v="6201"/>
    <x v="3087"/>
    <x v="1"/>
    <x v="392"/>
    <d v="2012-04-20T00:00:00"/>
    <s v="Standard Class"/>
    <x v="766"/>
    <s v="Sarah Brown"/>
    <x v="0"/>
    <s v="United States"/>
    <s v="Evanston"/>
    <x v="10"/>
    <n v="60201"/>
    <x v="2"/>
    <s v="TEC-AC-10004396"/>
    <x v="2"/>
    <x v="11"/>
    <s v="Logitech Keyboard K120"/>
    <x v="1906"/>
    <n v="3"/>
    <n v="0.2"/>
    <n v="-4.9004999999999974"/>
  </r>
  <r>
    <x v="6202"/>
    <x v="3088"/>
    <x v="0"/>
    <x v="186"/>
    <d v="2013-12-24T00:00:00"/>
    <s v="Standard Class"/>
    <x v="7"/>
    <s v="Pete Kriz"/>
    <x v="0"/>
    <s v="United States"/>
    <s v="Apple Valley"/>
    <x v="1"/>
    <n v="92307"/>
    <x v="1"/>
    <s v="FUR-CH-10001708"/>
    <x v="0"/>
    <x v="1"/>
    <s v="Office Star - Contemporary Swivel Chair with Padded Adjustable Arms and Flex Back"/>
    <x v="4346"/>
    <n v="5"/>
    <n v="0.2"/>
    <n v="7.0489999999999498"/>
  </r>
  <r>
    <x v="6203"/>
    <x v="3089"/>
    <x v="0"/>
    <x v="147"/>
    <d v="2013-10-28T00:00:00"/>
    <s v="Standard Class"/>
    <x v="603"/>
    <s v="Susan Vittorini"/>
    <x v="0"/>
    <s v="United States"/>
    <s v="Columbus"/>
    <x v="24"/>
    <n v="43229"/>
    <x v="3"/>
    <s v="TEC-PH-10001305"/>
    <x v="2"/>
    <x v="7"/>
    <s v="Panasonic KX TS208W Corded phone"/>
    <x v="4347"/>
    <n v="8"/>
    <n v="0.4"/>
    <n v="-47.030399999999986"/>
  </r>
  <r>
    <x v="6204"/>
    <x v="3090"/>
    <x v="3"/>
    <x v="96"/>
    <d v="2014-12-04T00:00:00"/>
    <s v="First Class"/>
    <x v="377"/>
    <s v="Matthew Grinstein"/>
    <x v="2"/>
    <s v="United States"/>
    <s v="Marion"/>
    <x v="24"/>
    <n v="43302"/>
    <x v="3"/>
    <s v="FUR-FU-10002885"/>
    <x v="0"/>
    <x v="5"/>
    <s v="Magna Visual Magnetic Picture Hangers"/>
    <x v="326"/>
    <n v="2"/>
    <n v="0.2"/>
    <n v="1.7352000000000005"/>
  </r>
  <r>
    <x v="6205"/>
    <x v="3091"/>
    <x v="0"/>
    <x v="201"/>
    <d v="2013-10-25T00:00:00"/>
    <s v="Second Class"/>
    <x v="320"/>
    <s v="Chuck Magee"/>
    <x v="0"/>
    <s v="United States"/>
    <s v="Houston"/>
    <x v="5"/>
    <n v="77095"/>
    <x v="2"/>
    <s v="OFF-PA-10000726"/>
    <x v="1"/>
    <x v="10"/>
    <s v="Black Print Carbonless Snap-Off Rapid Letter, 8 1/2&quot; x 7&quot;"/>
    <x v="4348"/>
    <n v="7"/>
    <n v="0.2"/>
    <n v="15.942499999999992"/>
  </r>
  <r>
    <x v="6206"/>
    <x v="3091"/>
    <x v="0"/>
    <x v="201"/>
    <d v="2013-10-25T00:00:00"/>
    <s v="Second Class"/>
    <x v="320"/>
    <s v="Chuck Magee"/>
    <x v="0"/>
    <s v="United States"/>
    <s v="Houston"/>
    <x v="5"/>
    <n v="77095"/>
    <x v="2"/>
    <s v="OFF-FA-10003112"/>
    <x v="1"/>
    <x v="13"/>
    <s v="Staples"/>
    <x v="4349"/>
    <n v="4"/>
    <n v="0.2"/>
    <n v="7.8899999999999979"/>
  </r>
  <r>
    <x v="6207"/>
    <x v="3091"/>
    <x v="0"/>
    <x v="201"/>
    <d v="2013-10-25T00:00:00"/>
    <s v="Second Class"/>
    <x v="320"/>
    <s v="Chuck Magee"/>
    <x v="0"/>
    <s v="United States"/>
    <s v="Houston"/>
    <x v="5"/>
    <n v="77095"/>
    <x v="2"/>
    <s v="FUR-CH-10002372"/>
    <x v="0"/>
    <x v="1"/>
    <s v="Office Star - Ergonomically Designed Knee Chair"/>
    <x v="4350"/>
    <n v="1"/>
    <n v="0.3"/>
    <n v="-14.576399999999996"/>
  </r>
  <r>
    <x v="6208"/>
    <x v="3092"/>
    <x v="3"/>
    <x v="365"/>
    <d v="2014-10-04T00:00:00"/>
    <s v="Standard Class"/>
    <x v="545"/>
    <s v="Michelle Ellison"/>
    <x v="1"/>
    <s v="United States"/>
    <s v="Marion"/>
    <x v="24"/>
    <n v="43302"/>
    <x v="3"/>
    <s v="OFF-ST-10000563"/>
    <x v="1"/>
    <x v="4"/>
    <s v="Fellowes Bankers Box Stor/Drawer Steel Plus"/>
    <x v="4351"/>
    <n v="2"/>
    <n v="0.2"/>
    <n v="-6.3960000000000008"/>
  </r>
  <r>
    <x v="6209"/>
    <x v="3093"/>
    <x v="3"/>
    <x v="238"/>
    <d v="2014-08-26T00:00:00"/>
    <s v="Standard Class"/>
    <x v="453"/>
    <s v="Yana Sorensen"/>
    <x v="1"/>
    <s v="United States"/>
    <s v="Seattle"/>
    <x v="4"/>
    <n v="98103"/>
    <x v="1"/>
    <s v="OFF-BI-10003925"/>
    <x v="1"/>
    <x v="8"/>
    <s v="Fellowes PB300 Plastic Comb Binding Machine"/>
    <x v="4352"/>
    <n v="9"/>
    <n v="0.2"/>
    <n v="942.81569999999988"/>
  </r>
  <r>
    <x v="6210"/>
    <x v="3093"/>
    <x v="3"/>
    <x v="238"/>
    <d v="2014-08-26T00:00:00"/>
    <s v="Standard Class"/>
    <x v="453"/>
    <s v="Yana Sorensen"/>
    <x v="1"/>
    <s v="United States"/>
    <s v="Seattle"/>
    <x v="4"/>
    <n v="98103"/>
    <x v="1"/>
    <s v="OFF-ST-10003306"/>
    <x v="1"/>
    <x v="4"/>
    <s v="Letter Size Cart"/>
    <x v="1415"/>
    <n v="7"/>
    <n v="0"/>
    <n v="290.00579999999991"/>
  </r>
  <r>
    <x v="6211"/>
    <x v="3093"/>
    <x v="3"/>
    <x v="238"/>
    <d v="2014-08-26T00:00:00"/>
    <s v="Standard Class"/>
    <x v="453"/>
    <s v="Yana Sorensen"/>
    <x v="1"/>
    <s v="United States"/>
    <s v="Seattle"/>
    <x v="4"/>
    <n v="98103"/>
    <x v="1"/>
    <s v="FUR-FU-10001475"/>
    <x v="0"/>
    <x v="5"/>
    <s v="Contract Clock, 14&quot;, Brown"/>
    <x v="4353"/>
    <n v="3"/>
    <n v="0"/>
    <n v="22.419600000000003"/>
  </r>
  <r>
    <x v="6212"/>
    <x v="3094"/>
    <x v="3"/>
    <x v="105"/>
    <d v="2014-11-17T00:00:00"/>
    <s v="Second Class"/>
    <x v="93"/>
    <s v="Maria Bertelson"/>
    <x v="0"/>
    <s v="United States"/>
    <s v="Longview"/>
    <x v="4"/>
    <n v="98632"/>
    <x v="1"/>
    <s v="OFF-FA-10003495"/>
    <x v="1"/>
    <x v="13"/>
    <s v="Staples"/>
    <x v="2614"/>
    <n v="3"/>
    <n v="0"/>
    <n v="9.120000000000001"/>
  </r>
  <r>
    <x v="6213"/>
    <x v="3094"/>
    <x v="3"/>
    <x v="105"/>
    <d v="2014-11-17T00:00:00"/>
    <s v="Second Class"/>
    <x v="93"/>
    <s v="Maria Bertelson"/>
    <x v="0"/>
    <s v="United States"/>
    <s v="Longview"/>
    <x v="4"/>
    <n v="98632"/>
    <x v="1"/>
    <s v="OFF-AP-10004708"/>
    <x v="1"/>
    <x v="9"/>
    <s v="Fellowes Superior 10 Outlet Split Surge Protector"/>
    <x v="566"/>
    <n v="2"/>
    <n v="0"/>
    <n v="22.074799999999996"/>
  </r>
  <r>
    <x v="6214"/>
    <x v="3095"/>
    <x v="2"/>
    <x v="856"/>
    <d v="2011-10-15T00:00:00"/>
    <s v="Standard Class"/>
    <x v="238"/>
    <s v="Alan Shonely"/>
    <x v="0"/>
    <s v="United States"/>
    <s v="Redondo Beach"/>
    <x v="1"/>
    <n v="90278"/>
    <x v="1"/>
    <s v="OFF-EN-10001219"/>
    <x v="1"/>
    <x v="12"/>
    <s v="#10- 4 1/8&quot; x 9 1/2&quot; Security-Tint Envelopes"/>
    <x v="2522"/>
    <n v="1"/>
    <n v="0"/>
    <n v="3.7435999999999998"/>
  </r>
  <r>
    <x v="6215"/>
    <x v="3096"/>
    <x v="1"/>
    <x v="109"/>
    <d v="2012-12-03T00:00:00"/>
    <s v="Standard Class"/>
    <x v="466"/>
    <s v="Mark Cousins"/>
    <x v="1"/>
    <s v="United States"/>
    <s v="New York City"/>
    <x v="15"/>
    <n v="10035"/>
    <x v="3"/>
    <s v="FUR-FU-10000087"/>
    <x v="0"/>
    <x v="5"/>
    <s v="Executive Impressions 14&quot; Two-Color Numerals Wall Clock"/>
    <x v="4354"/>
    <n v="3"/>
    <n v="0"/>
    <n v="27.945600000000002"/>
  </r>
  <r>
    <x v="6216"/>
    <x v="3096"/>
    <x v="1"/>
    <x v="109"/>
    <d v="2012-12-03T00:00:00"/>
    <s v="Standard Class"/>
    <x v="466"/>
    <s v="Mark Cousins"/>
    <x v="1"/>
    <s v="United States"/>
    <s v="New York City"/>
    <x v="15"/>
    <n v="10035"/>
    <x v="3"/>
    <s v="OFF-EN-10001539"/>
    <x v="1"/>
    <x v="12"/>
    <s v="Staples"/>
    <x v="2586"/>
    <n v="8"/>
    <n v="0"/>
    <n v="29.252800000000001"/>
  </r>
  <r>
    <x v="6217"/>
    <x v="3097"/>
    <x v="1"/>
    <x v="1097"/>
    <d v="2012-08-02T00:00:00"/>
    <s v="Standard Class"/>
    <x v="310"/>
    <s v="Patrick Gardner"/>
    <x v="0"/>
    <s v="United States"/>
    <s v="Louisville"/>
    <x v="0"/>
    <n v="40214"/>
    <x v="0"/>
    <s v="TEC-PH-10004897"/>
    <x v="2"/>
    <x v="7"/>
    <s v="Mediabridge Sport Armband iPhone 5s"/>
    <x v="2065"/>
    <n v="3"/>
    <n v="0"/>
    <n v="0.29969999999999963"/>
  </r>
  <r>
    <x v="6218"/>
    <x v="3098"/>
    <x v="0"/>
    <x v="201"/>
    <d v="2013-10-27T00:00:00"/>
    <s v="Standard Class"/>
    <x v="559"/>
    <s v="Joy Smith"/>
    <x v="0"/>
    <s v="United States"/>
    <s v="Trenton"/>
    <x v="12"/>
    <n v="48183"/>
    <x v="2"/>
    <s v="TEC-PH-10001300"/>
    <x v="2"/>
    <x v="7"/>
    <s v="iKross Bluetooth Portable Keyboard + Cell Phone Stand Holder + Brush for Apple iPhone 5S 5C 5, 4S 4"/>
    <x v="4355"/>
    <n v="6"/>
    <n v="0"/>
    <n v="35.195999999999998"/>
  </r>
  <r>
    <x v="6219"/>
    <x v="3098"/>
    <x v="0"/>
    <x v="201"/>
    <d v="2013-10-27T00:00:00"/>
    <s v="Standard Class"/>
    <x v="559"/>
    <s v="Joy Smith"/>
    <x v="0"/>
    <s v="United States"/>
    <s v="Trenton"/>
    <x v="12"/>
    <n v="48183"/>
    <x v="2"/>
    <s v="TEC-PH-10001557"/>
    <x v="2"/>
    <x v="7"/>
    <s v="Pyle PMP37LED"/>
    <x v="772"/>
    <n v="2"/>
    <n v="0"/>
    <n v="51.834599999999995"/>
  </r>
  <r>
    <x v="6220"/>
    <x v="3098"/>
    <x v="0"/>
    <x v="201"/>
    <d v="2013-10-27T00:00:00"/>
    <s v="Standard Class"/>
    <x v="559"/>
    <s v="Joy Smith"/>
    <x v="0"/>
    <s v="United States"/>
    <s v="Trenton"/>
    <x v="12"/>
    <n v="48183"/>
    <x v="2"/>
    <s v="OFF-ST-10000617"/>
    <x v="1"/>
    <x v="4"/>
    <s v="Woodgrain Magazine Files by Perma"/>
    <x v="1539"/>
    <n v="7"/>
    <n v="0"/>
    <n v="1.4601999999999977"/>
  </r>
  <r>
    <x v="6221"/>
    <x v="3099"/>
    <x v="3"/>
    <x v="32"/>
    <d v="2014-09-19T00:00:00"/>
    <s v="Second Class"/>
    <x v="677"/>
    <s v="Joy Bell-"/>
    <x v="0"/>
    <s v="United States"/>
    <s v="Los Angeles"/>
    <x v="1"/>
    <n v="90045"/>
    <x v="1"/>
    <s v="OFF-LA-10000121"/>
    <x v="1"/>
    <x v="2"/>
    <s v="Avery 48"/>
    <x v="4356"/>
    <n v="9"/>
    <n v="0"/>
    <n v="26.081999999999997"/>
  </r>
  <r>
    <x v="6222"/>
    <x v="3100"/>
    <x v="3"/>
    <x v="331"/>
    <d v="2014-12-28T00:00:00"/>
    <s v="Standard Class"/>
    <x v="213"/>
    <s v="Darren Koutras"/>
    <x v="0"/>
    <s v="United States"/>
    <s v="Hendersonville"/>
    <x v="18"/>
    <n v="37075"/>
    <x v="0"/>
    <s v="FUR-FU-10000087"/>
    <x v="0"/>
    <x v="5"/>
    <s v="Executive Impressions 14&quot; Two-Color Numerals Wall Clock"/>
    <x v="218"/>
    <n v="4"/>
    <n v="0.2"/>
    <n v="19.084800000000005"/>
  </r>
  <r>
    <x v="6223"/>
    <x v="3100"/>
    <x v="3"/>
    <x v="331"/>
    <d v="2014-12-28T00:00:00"/>
    <s v="Standard Class"/>
    <x v="213"/>
    <s v="Darren Koutras"/>
    <x v="0"/>
    <s v="United States"/>
    <s v="Hendersonville"/>
    <x v="18"/>
    <n v="37075"/>
    <x v="0"/>
    <s v="OFF-AR-10000422"/>
    <x v="1"/>
    <x v="6"/>
    <s v="Pencil and Crayon Sharpener"/>
    <x v="4357"/>
    <n v="7"/>
    <n v="0.2"/>
    <n v="1.0730999999999993"/>
  </r>
  <r>
    <x v="6224"/>
    <x v="3100"/>
    <x v="3"/>
    <x v="331"/>
    <d v="2014-12-28T00:00:00"/>
    <s v="Standard Class"/>
    <x v="213"/>
    <s v="Darren Koutras"/>
    <x v="0"/>
    <s v="United States"/>
    <s v="Hendersonville"/>
    <x v="18"/>
    <n v="37075"/>
    <x v="0"/>
    <s v="OFF-ST-10004123"/>
    <x v="1"/>
    <x v="4"/>
    <s v="Safco Industrial Wire Shelving System"/>
    <x v="287"/>
    <n v="3"/>
    <n v="0.2"/>
    <n v="-54.588000000000008"/>
  </r>
  <r>
    <x v="6225"/>
    <x v="3101"/>
    <x v="1"/>
    <x v="348"/>
    <d v="2012-10-09T00:00:00"/>
    <s v="Standard Class"/>
    <x v="223"/>
    <s v="Jeremy Farry"/>
    <x v="0"/>
    <s v="United States"/>
    <s v="Portland"/>
    <x v="21"/>
    <n v="97206"/>
    <x v="1"/>
    <s v="FUR-BO-10003660"/>
    <x v="0"/>
    <x v="0"/>
    <s v="Bush Cubix Collection Bookcases, Fully Assembled"/>
    <x v="4358"/>
    <n v="1"/>
    <n v="0.7"/>
    <n v="-103.86059999999998"/>
  </r>
  <r>
    <x v="6226"/>
    <x v="3101"/>
    <x v="1"/>
    <x v="348"/>
    <d v="2012-10-09T00:00:00"/>
    <s v="Standard Class"/>
    <x v="223"/>
    <s v="Jeremy Farry"/>
    <x v="0"/>
    <s v="United States"/>
    <s v="Portland"/>
    <x v="21"/>
    <n v="97206"/>
    <x v="1"/>
    <s v="FUR-CH-10000422"/>
    <x v="0"/>
    <x v="1"/>
    <s v="Global Highback Leather Tilter in Burgundy"/>
    <x v="4359"/>
    <n v="4"/>
    <n v="0.2"/>
    <n v="-14.558399999999978"/>
  </r>
  <r>
    <x v="6227"/>
    <x v="3102"/>
    <x v="2"/>
    <x v="981"/>
    <d v="2011-11-07T00:00:00"/>
    <s v="Standard Class"/>
    <x v="138"/>
    <s v="Patrick O'Brill"/>
    <x v="0"/>
    <s v="United States"/>
    <s v="Irving"/>
    <x v="5"/>
    <n v="75061"/>
    <x v="2"/>
    <s v="TEC-PH-10002923"/>
    <x v="2"/>
    <x v="7"/>
    <s v="Logitech B530 USB Headset - headset - Full size, Binaural"/>
    <x v="2550"/>
    <n v="3"/>
    <n v="0.2"/>
    <n v="7.7679000000000009"/>
  </r>
  <r>
    <x v="6228"/>
    <x v="3103"/>
    <x v="0"/>
    <x v="115"/>
    <d v="2013-01-27T00:00:00"/>
    <s v="Standard Class"/>
    <x v="404"/>
    <s v="Bradley Talbott"/>
    <x v="2"/>
    <s v="United States"/>
    <s v="Cleveland"/>
    <x v="24"/>
    <n v="44105"/>
    <x v="3"/>
    <s v="TEC-PH-10004093"/>
    <x v="2"/>
    <x v="7"/>
    <s v="Panasonic Kx-TS550"/>
    <x v="4360"/>
    <n v="4"/>
    <n v="0.4"/>
    <n v="-20.235600000000005"/>
  </r>
  <r>
    <x v="6229"/>
    <x v="3103"/>
    <x v="0"/>
    <x v="115"/>
    <d v="2013-01-27T00:00:00"/>
    <s v="Standard Class"/>
    <x v="404"/>
    <s v="Bradley Talbott"/>
    <x v="2"/>
    <s v="United States"/>
    <s v="Cleveland"/>
    <x v="24"/>
    <n v="44105"/>
    <x v="3"/>
    <s v="TEC-AC-10000171"/>
    <x v="2"/>
    <x v="11"/>
    <s v="Verbatim 25 GB 6x Blu-ray Single Layer Recordable Disc, 25/Pack"/>
    <x v="498"/>
    <n v="3"/>
    <n v="0.2"/>
    <n v="15.863099999999999"/>
  </r>
  <r>
    <x v="6230"/>
    <x v="3104"/>
    <x v="3"/>
    <x v="497"/>
    <d v="2014-07-18T00:00:00"/>
    <s v="Standard Class"/>
    <x v="508"/>
    <s v="Natalie Webber"/>
    <x v="0"/>
    <s v="United States"/>
    <s v="Waterloo"/>
    <x v="23"/>
    <n v="50701"/>
    <x v="2"/>
    <s v="OFF-AR-10001166"/>
    <x v="1"/>
    <x v="6"/>
    <s v="Staples"/>
    <x v="4361"/>
    <n v="4"/>
    <n v="0"/>
    <n v="11.8248"/>
  </r>
  <r>
    <x v="6231"/>
    <x v="3105"/>
    <x v="3"/>
    <x v="220"/>
    <d v="2014-09-12T00:00:00"/>
    <s v="Same Day"/>
    <x v="226"/>
    <s v="Jennifer Ferguson"/>
    <x v="0"/>
    <s v="United States"/>
    <s v="Seattle"/>
    <x v="4"/>
    <n v="98105"/>
    <x v="1"/>
    <s v="FUR-CH-10003199"/>
    <x v="0"/>
    <x v="1"/>
    <s v="Office Star - Contemporary Task Swivel Chair"/>
    <x v="2859"/>
    <n v="2"/>
    <n v="0.2"/>
    <n v="8.8783999999999921"/>
  </r>
  <r>
    <x v="6232"/>
    <x v="3105"/>
    <x v="3"/>
    <x v="220"/>
    <d v="2014-09-12T00:00:00"/>
    <s v="Same Day"/>
    <x v="226"/>
    <s v="Jennifer Ferguson"/>
    <x v="0"/>
    <s v="United States"/>
    <s v="Seattle"/>
    <x v="4"/>
    <n v="98105"/>
    <x v="1"/>
    <s v="OFF-PA-10002005"/>
    <x v="1"/>
    <x v="10"/>
    <s v="Xerox 225"/>
    <x v="541"/>
    <n v="3"/>
    <n v="0"/>
    <n v="9.3312000000000008"/>
  </r>
  <r>
    <x v="6233"/>
    <x v="3105"/>
    <x v="3"/>
    <x v="220"/>
    <d v="2014-09-12T00:00:00"/>
    <s v="Same Day"/>
    <x v="226"/>
    <s v="Jennifer Ferguson"/>
    <x v="0"/>
    <s v="United States"/>
    <s v="Seattle"/>
    <x v="4"/>
    <n v="98105"/>
    <x v="1"/>
    <s v="OFF-PA-10004101"/>
    <x v="1"/>
    <x v="10"/>
    <s v="Xerox 1894"/>
    <x v="4362"/>
    <n v="11"/>
    <n v="0"/>
    <n v="34.214400000000005"/>
  </r>
  <r>
    <x v="6234"/>
    <x v="3105"/>
    <x v="3"/>
    <x v="220"/>
    <d v="2014-09-12T00:00:00"/>
    <s v="Same Day"/>
    <x v="226"/>
    <s v="Jennifer Ferguson"/>
    <x v="0"/>
    <s v="United States"/>
    <s v="Seattle"/>
    <x v="4"/>
    <n v="98105"/>
    <x v="1"/>
    <s v="OFF-BI-10004600"/>
    <x v="1"/>
    <x v="8"/>
    <s v="Ibico Ibimaster 300 Manual Binding System"/>
    <x v="4363"/>
    <n v="5"/>
    <n v="0.2"/>
    <n v="459.98749999999995"/>
  </r>
  <r>
    <x v="6235"/>
    <x v="3105"/>
    <x v="3"/>
    <x v="220"/>
    <d v="2014-09-12T00:00:00"/>
    <s v="Same Day"/>
    <x v="226"/>
    <s v="Jennifer Ferguson"/>
    <x v="0"/>
    <s v="United States"/>
    <s v="Seattle"/>
    <x v="4"/>
    <n v="98105"/>
    <x v="1"/>
    <s v="TEC-PH-10000127"/>
    <x v="2"/>
    <x v="7"/>
    <s v="iOttie XL Car Mount"/>
    <x v="1105"/>
    <n v="5"/>
    <n v="0.2"/>
    <n v="-17.991000000000003"/>
  </r>
  <r>
    <x v="6236"/>
    <x v="3106"/>
    <x v="0"/>
    <x v="1098"/>
    <d v="2013-02-27T00:00:00"/>
    <s v="Standard Class"/>
    <x v="141"/>
    <s v="Alyssa Crouse"/>
    <x v="1"/>
    <s v="United States"/>
    <s v="Philadelphia"/>
    <x v="9"/>
    <n v="19120"/>
    <x v="3"/>
    <s v="OFF-EN-10004386"/>
    <x v="1"/>
    <x v="12"/>
    <s v="Recycled Interoffice Envelopes with String and Button Closure, 10 x 13"/>
    <x v="264"/>
    <n v="3"/>
    <n v="0.2"/>
    <n v="21.591000000000001"/>
  </r>
  <r>
    <x v="6237"/>
    <x v="3107"/>
    <x v="0"/>
    <x v="115"/>
    <d v="2013-01-29T00:00:00"/>
    <s v="Standard Class"/>
    <x v="509"/>
    <s v="Toby Braunhardt"/>
    <x v="0"/>
    <s v="United States"/>
    <s v="New York City"/>
    <x v="15"/>
    <n v="10009"/>
    <x v="3"/>
    <s v="OFF-BI-10004506"/>
    <x v="1"/>
    <x v="8"/>
    <s v="Wilson Jones data.warehouse D-Ring Binders with DublLock"/>
    <x v="4364"/>
    <n v="4"/>
    <n v="0.2"/>
    <n v="9.2176000000000009"/>
  </r>
  <r>
    <x v="6238"/>
    <x v="3108"/>
    <x v="1"/>
    <x v="295"/>
    <d v="2012-12-16T00:00:00"/>
    <s v="Standard Class"/>
    <x v="456"/>
    <s v="Helen Abelman"/>
    <x v="0"/>
    <s v="United States"/>
    <s v="San Jose"/>
    <x v="1"/>
    <n v="95123"/>
    <x v="1"/>
    <s v="FUR-FU-10004597"/>
    <x v="0"/>
    <x v="5"/>
    <s v="Eldon Cleatmat Chair Mats for Medium Pile Carpets"/>
    <x v="4365"/>
    <n v="3"/>
    <n v="0"/>
    <n v="21.64500000000001"/>
  </r>
  <r>
    <x v="6239"/>
    <x v="3108"/>
    <x v="1"/>
    <x v="295"/>
    <d v="2012-12-16T00:00:00"/>
    <s v="Standard Class"/>
    <x v="456"/>
    <s v="Helen Abelman"/>
    <x v="0"/>
    <s v="United States"/>
    <s v="San Jose"/>
    <x v="1"/>
    <n v="95123"/>
    <x v="1"/>
    <s v="OFF-ST-10001496"/>
    <x v="1"/>
    <x v="4"/>
    <s v="Standard Rollaway File with Lock"/>
    <x v="2936"/>
    <n v="2"/>
    <n v="0"/>
    <n v="93.698800000000006"/>
  </r>
  <r>
    <x v="6240"/>
    <x v="3109"/>
    <x v="0"/>
    <x v="517"/>
    <d v="2013-11-02T00:00:00"/>
    <s v="Second Class"/>
    <x v="109"/>
    <s v="Logan Haushalter"/>
    <x v="0"/>
    <s v="United States"/>
    <s v="Los Angeles"/>
    <x v="1"/>
    <n v="90008"/>
    <x v="1"/>
    <s v="OFF-BI-10004236"/>
    <x v="1"/>
    <x v="8"/>
    <s v="XtraLife ClearVue Slant-D Ring Binder, White, 3&quot;"/>
    <x v="4366"/>
    <n v="1"/>
    <n v="0.2"/>
    <n v="3.8167999999999997"/>
  </r>
  <r>
    <x v="6241"/>
    <x v="3110"/>
    <x v="3"/>
    <x v="39"/>
    <d v="2014-06-01T00:00:00"/>
    <s v="Second Class"/>
    <x v="628"/>
    <s v="Lori Olson"/>
    <x v="1"/>
    <s v="United States"/>
    <s v="Concord"/>
    <x v="38"/>
    <n v="3301"/>
    <x v="3"/>
    <s v="FUR-FU-10001185"/>
    <x v="0"/>
    <x v="5"/>
    <s v="Advantus Employee of the Month Certificate Frame, 11 x 13-1/2"/>
    <x v="4367"/>
    <n v="8"/>
    <n v="0"/>
    <n v="101.4504"/>
  </r>
  <r>
    <x v="6242"/>
    <x v="3111"/>
    <x v="2"/>
    <x v="1059"/>
    <d v="2011-12-28T00:00:00"/>
    <s v="Standard Class"/>
    <x v="503"/>
    <s v="Dennis Pardue"/>
    <x v="2"/>
    <s v="United States"/>
    <s v="Columbia"/>
    <x v="18"/>
    <n v="38401"/>
    <x v="0"/>
    <s v="OFF-BI-10000977"/>
    <x v="1"/>
    <x v="8"/>
    <s v="Ibico Plastic Spiral Binding Combs"/>
    <x v="2614"/>
    <n v="2"/>
    <n v="0.7"/>
    <n v="-14.591999999999999"/>
  </r>
  <r>
    <x v="6243"/>
    <x v="3112"/>
    <x v="0"/>
    <x v="390"/>
    <d v="2013-11-29T00:00:00"/>
    <s v="Standard Class"/>
    <x v="615"/>
    <s v="Clay Rozendal"/>
    <x v="2"/>
    <s v="United States"/>
    <s v="Bellevue"/>
    <x v="4"/>
    <n v="98006"/>
    <x v="1"/>
    <s v="OFF-SU-10004782"/>
    <x v="1"/>
    <x v="14"/>
    <s v="Elite 5&quot; Scissors"/>
    <x v="3554"/>
    <n v="3"/>
    <n v="0"/>
    <n v="7.6049999999999978"/>
  </r>
  <r>
    <x v="6244"/>
    <x v="3113"/>
    <x v="1"/>
    <x v="312"/>
    <d v="2012-11-25T00:00:00"/>
    <s v="Standard Class"/>
    <x v="683"/>
    <s v="Katrina Bavinger"/>
    <x v="2"/>
    <s v="United States"/>
    <s v="Seattle"/>
    <x v="4"/>
    <n v="98105"/>
    <x v="1"/>
    <s v="OFF-AR-10002067"/>
    <x v="1"/>
    <x v="6"/>
    <s v="Newell 334"/>
    <x v="4311"/>
    <n v="6"/>
    <n v="0"/>
    <n v="30.950400000000002"/>
  </r>
  <r>
    <x v="6245"/>
    <x v="3113"/>
    <x v="1"/>
    <x v="312"/>
    <d v="2012-11-25T00:00:00"/>
    <s v="Standard Class"/>
    <x v="683"/>
    <s v="Katrina Bavinger"/>
    <x v="2"/>
    <s v="United States"/>
    <s v="Seattle"/>
    <x v="4"/>
    <n v="98105"/>
    <x v="1"/>
    <s v="FUR-FU-10002364"/>
    <x v="0"/>
    <x v="5"/>
    <s v="Eldon Expressions Wood Desk Accessories, Oak"/>
    <x v="3077"/>
    <n v="3"/>
    <n v="0"/>
    <n v="6.4205999999999976"/>
  </r>
  <r>
    <x v="6246"/>
    <x v="3113"/>
    <x v="1"/>
    <x v="312"/>
    <d v="2012-11-25T00:00:00"/>
    <s v="Standard Class"/>
    <x v="683"/>
    <s v="Katrina Bavinger"/>
    <x v="2"/>
    <s v="United States"/>
    <s v="Seattle"/>
    <x v="4"/>
    <n v="98105"/>
    <x v="1"/>
    <s v="TEC-AC-10002018"/>
    <x v="2"/>
    <x v="11"/>
    <s v="AmazonBasics 3-Button USB Wired Mouse"/>
    <x v="62"/>
    <n v="2"/>
    <n v="0"/>
    <n v="6.011400000000001"/>
  </r>
  <r>
    <x v="6247"/>
    <x v="3114"/>
    <x v="3"/>
    <x v="148"/>
    <d v="2014-06-05T00:00:00"/>
    <s v="Standard Class"/>
    <x v="586"/>
    <s v="Maris LaWare"/>
    <x v="0"/>
    <s v="United States"/>
    <s v="Columbus"/>
    <x v="14"/>
    <n v="47201"/>
    <x v="2"/>
    <s v="OFF-BI-10000632"/>
    <x v="1"/>
    <x v="8"/>
    <s v="Satellite Sectional Post Binders"/>
    <x v="4368"/>
    <n v="1"/>
    <n v="0"/>
    <n v="19.968599999999999"/>
  </r>
  <r>
    <x v="6248"/>
    <x v="3114"/>
    <x v="3"/>
    <x v="148"/>
    <d v="2014-06-05T00:00:00"/>
    <s v="Standard Class"/>
    <x v="586"/>
    <s v="Maris LaWare"/>
    <x v="0"/>
    <s v="United States"/>
    <s v="Columbus"/>
    <x v="14"/>
    <n v="47201"/>
    <x v="2"/>
    <s v="FUR-FU-10003981"/>
    <x v="0"/>
    <x v="5"/>
    <s v="Eldon Wave Desk Accessories"/>
    <x v="875"/>
    <n v="3"/>
    <n v="0"/>
    <n v="2.6208000000000005"/>
  </r>
  <r>
    <x v="6249"/>
    <x v="3114"/>
    <x v="3"/>
    <x v="148"/>
    <d v="2014-06-05T00:00:00"/>
    <s v="Standard Class"/>
    <x v="586"/>
    <s v="Maris LaWare"/>
    <x v="0"/>
    <s v="United States"/>
    <s v="Columbus"/>
    <x v="14"/>
    <n v="47201"/>
    <x v="2"/>
    <s v="OFF-AP-10001564"/>
    <x v="1"/>
    <x v="9"/>
    <s v="Hoover Commercial Lightweight Upright Vacuum with E-Z Empty Dirt Cup"/>
    <x v="4369"/>
    <n v="2"/>
    <n v="0"/>
    <n v="120.94159999999999"/>
  </r>
  <r>
    <x v="6250"/>
    <x v="3114"/>
    <x v="3"/>
    <x v="148"/>
    <d v="2014-06-05T00:00:00"/>
    <s v="Standard Class"/>
    <x v="586"/>
    <s v="Maris LaWare"/>
    <x v="0"/>
    <s v="United States"/>
    <s v="Columbus"/>
    <x v="14"/>
    <n v="47201"/>
    <x v="2"/>
    <s v="OFF-PA-10004082"/>
    <x v="1"/>
    <x v="10"/>
    <s v="Adams Telephone Message Book w/Frequently-Called Numbers Space, 400 Messages per Book"/>
    <x v="3373"/>
    <n v="1"/>
    <n v="0"/>
    <n v="3.99"/>
  </r>
  <r>
    <x v="6251"/>
    <x v="3115"/>
    <x v="2"/>
    <x v="266"/>
    <d v="2011-12-04T00:00:00"/>
    <s v="First Class"/>
    <x v="430"/>
    <s v="Matt Collins"/>
    <x v="0"/>
    <s v="United States"/>
    <s v="Chicago"/>
    <x v="10"/>
    <n v="60623"/>
    <x v="2"/>
    <s v="OFF-AP-10004249"/>
    <x v="1"/>
    <x v="9"/>
    <s v="Staples"/>
    <x v="4370"/>
    <n v="1"/>
    <n v="0.8"/>
    <n v="-6.344100000000001"/>
  </r>
  <r>
    <x v="6252"/>
    <x v="3116"/>
    <x v="2"/>
    <x v="884"/>
    <d v="2011-04-07T00:00:00"/>
    <s v="Same Day"/>
    <x v="91"/>
    <s v="Valerie Mitchum"/>
    <x v="2"/>
    <s v="United States"/>
    <s v="Marietta"/>
    <x v="32"/>
    <n v="30062"/>
    <x v="0"/>
    <s v="OFF-PA-10003441"/>
    <x v="1"/>
    <x v="10"/>
    <s v="Xerox 226"/>
    <x v="713"/>
    <n v="9"/>
    <n v="0"/>
    <n v="27.993600000000001"/>
  </r>
  <r>
    <x v="6253"/>
    <x v="3116"/>
    <x v="2"/>
    <x v="884"/>
    <d v="2011-04-07T00:00:00"/>
    <s v="Same Day"/>
    <x v="91"/>
    <s v="Valerie Mitchum"/>
    <x v="2"/>
    <s v="United States"/>
    <s v="Marietta"/>
    <x v="32"/>
    <n v="30062"/>
    <x v="0"/>
    <s v="TEC-PH-10004922"/>
    <x v="2"/>
    <x v="7"/>
    <s v="RCA Visys Integrated PBX 8-Line Router"/>
    <x v="4371"/>
    <n v="3"/>
    <n v="0"/>
    <n v="50.242500000000007"/>
  </r>
  <r>
    <x v="6254"/>
    <x v="3117"/>
    <x v="1"/>
    <x v="1014"/>
    <d v="2012-09-14T00:00:00"/>
    <s v="Standard Class"/>
    <x v="100"/>
    <s v="Victoria Wilson"/>
    <x v="1"/>
    <s v="United States"/>
    <s v="Montgomery"/>
    <x v="19"/>
    <n v="36116"/>
    <x v="0"/>
    <s v="FUR-FU-10001731"/>
    <x v="0"/>
    <x v="5"/>
    <s v="Acrylic Self-Standing Desk Frames"/>
    <x v="794"/>
    <n v="8"/>
    <n v="0"/>
    <n v="8.1167999999999996"/>
  </r>
  <r>
    <x v="6255"/>
    <x v="3118"/>
    <x v="3"/>
    <x v="428"/>
    <d v="2014-09-16T00:00:00"/>
    <s v="Standard Class"/>
    <x v="136"/>
    <s v="Grace Kelly"/>
    <x v="1"/>
    <s v="United States"/>
    <s v="Plano"/>
    <x v="5"/>
    <n v="75023"/>
    <x v="2"/>
    <s v="OFF-LA-10000134"/>
    <x v="1"/>
    <x v="2"/>
    <s v="Avery 511"/>
    <x v="4372"/>
    <n v="4"/>
    <n v="0.2"/>
    <n v="3.4495999999999993"/>
  </r>
  <r>
    <x v="6256"/>
    <x v="3119"/>
    <x v="1"/>
    <x v="684"/>
    <d v="2012-09-08T00:00:00"/>
    <s v="Second Class"/>
    <x v="401"/>
    <s v="Alyssa Tate"/>
    <x v="2"/>
    <s v="United States"/>
    <s v="Tamarac"/>
    <x v="2"/>
    <n v="33319"/>
    <x v="0"/>
    <s v="OFF-BI-10003166"/>
    <x v="1"/>
    <x v="8"/>
    <s v="GBC Plasticlear Binding Covers"/>
    <x v="2753"/>
    <n v="1"/>
    <n v="0.7"/>
    <n v="-2.5255999999999998"/>
  </r>
  <r>
    <x v="6257"/>
    <x v="3120"/>
    <x v="3"/>
    <x v="808"/>
    <d v="2014-11-07T00:00:00"/>
    <s v="Second Class"/>
    <x v="255"/>
    <s v="Anthony Rawles"/>
    <x v="1"/>
    <s v="United States"/>
    <s v="Columbus"/>
    <x v="24"/>
    <n v="43229"/>
    <x v="3"/>
    <s v="OFF-SU-10000646"/>
    <x v="1"/>
    <x v="14"/>
    <s v="Premier Automatic Letter Opener"/>
    <x v="4373"/>
    <n v="2"/>
    <n v="0.2"/>
    <n v="-81.725799999999978"/>
  </r>
  <r>
    <x v="6258"/>
    <x v="3121"/>
    <x v="1"/>
    <x v="262"/>
    <d v="2012-03-30T00:00:00"/>
    <s v="Second Class"/>
    <x v="581"/>
    <s v="John Huston"/>
    <x v="0"/>
    <s v="United States"/>
    <s v="New York City"/>
    <x v="15"/>
    <n v="10009"/>
    <x v="3"/>
    <s v="OFF-EN-10004459"/>
    <x v="1"/>
    <x v="12"/>
    <s v="Security-Tint Envelopes"/>
    <x v="996"/>
    <n v="3"/>
    <n v="0"/>
    <n v="11.230799999999999"/>
  </r>
  <r>
    <x v="6259"/>
    <x v="3122"/>
    <x v="1"/>
    <x v="863"/>
    <d v="2012-08-17T00:00:00"/>
    <s v="Second Class"/>
    <x v="267"/>
    <s v="Ralph Arnett"/>
    <x v="0"/>
    <s v="United States"/>
    <s v="Richmond"/>
    <x v="14"/>
    <n v="47374"/>
    <x v="2"/>
    <s v="OFF-BI-10003529"/>
    <x v="1"/>
    <x v="8"/>
    <s v="Avery Round Ring Poly Binders"/>
    <x v="716"/>
    <n v="4"/>
    <n v="0"/>
    <n v="5.5663999999999998"/>
  </r>
  <r>
    <x v="6260"/>
    <x v="3123"/>
    <x v="1"/>
    <x v="793"/>
    <d v="2012-05-18T00:00:00"/>
    <s v="Standard Class"/>
    <x v="197"/>
    <s v="Rose O'Brian"/>
    <x v="0"/>
    <s v="United States"/>
    <s v="Seattle"/>
    <x v="4"/>
    <n v="98115"/>
    <x v="1"/>
    <s v="OFF-BI-10002949"/>
    <x v="1"/>
    <x v="8"/>
    <s v="Prestige Round Ring Binders"/>
    <x v="851"/>
    <n v="3"/>
    <n v="0.2"/>
    <n v="4.9247999999999985"/>
  </r>
  <r>
    <x v="6261"/>
    <x v="3124"/>
    <x v="3"/>
    <x v="283"/>
    <d v="2014-07-28T00:00:00"/>
    <s v="Standard Class"/>
    <x v="756"/>
    <s v="Lisa Ryan"/>
    <x v="1"/>
    <s v="United States"/>
    <s v="Long Beach"/>
    <x v="15"/>
    <n v="11561"/>
    <x v="3"/>
    <s v="OFF-LA-10001158"/>
    <x v="1"/>
    <x v="2"/>
    <s v="Avery Address/Shipping Labels for Typewriters, 4&quot; x 2&quot;"/>
    <x v="1417"/>
    <n v="4"/>
    <n v="0"/>
    <n v="19.872"/>
  </r>
  <r>
    <x v="6262"/>
    <x v="3125"/>
    <x v="0"/>
    <x v="446"/>
    <d v="2013-09-27T00:00:00"/>
    <s v="First Class"/>
    <x v="149"/>
    <s v="Michael Kennedy"/>
    <x v="1"/>
    <s v="United States"/>
    <s v="Rockford"/>
    <x v="10"/>
    <n v="61107"/>
    <x v="2"/>
    <s v="OFF-BI-10004584"/>
    <x v="1"/>
    <x v="8"/>
    <s v="GBC ProClick 150 Presentation Binding System"/>
    <x v="4374"/>
    <n v="7"/>
    <n v="0.8"/>
    <n v="-729.91380000000004"/>
  </r>
  <r>
    <x v="6263"/>
    <x v="3126"/>
    <x v="3"/>
    <x v="1024"/>
    <d v="2014-05-11T00:00:00"/>
    <s v="Standard Class"/>
    <x v="453"/>
    <s v="Yana Sorensen"/>
    <x v="1"/>
    <s v="United States"/>
    <s v="Columbus"/>
    <x v="32"/>
    <n v="31907"/>
    <x v="0"/>
    <s v="OFF-BI-10004965"/>
    <x v="1"/>
    <x v="8"/>
    <s v="Ibico Covers for Plastic or Wire Binding Elements"/>
    <x v="1339"/>
    <n v="3"/>
    <n v="0"/>
    <n v="15.524999999999999"/>
  </r>
  <r>
    <x v="6264"/>
    <x v="3127"/>
    <x v="0"/>
    <x v="1099"/>
    <d v="2013-10-07T00:00:00"/>
    <s v="Same Day"/>
    <x v="101"/>
    <s v="Jonathan Howell"/>
    <x v="0"/>
    <s v="United States"/>
    <s v="Tulsa"/>
    <x v="26"/>
    <n v="74133"/>
    <x v="2"/>
    <s v="OFF-BI-10004654"/>
    <x v="1"/>
    <x v="8"/>
    <s v="Avery Binding System Hidden Tab Executive Style Index Sets"/>
    <x v="4375"/>
    <n v="5"/>
    <n v="0"/>
    <n v="14.424999999999999"/>
  </r>
  <r>
    <x v="6265"/>
    <x v="3128"/>
    <x v="2"/>
    <x v="935"/>
    <d v="2011-11-08T00:00:00"/>
    <s v="Standard Class"/>
    <x v="247"/>
    <s v="Annie Thurman"/>
    <x v="0"/>
    <s v="United States"/>
    <s v="Nashville"/>
    <x v="18"/>
    <n v="37211"/>
    <x v="0"/>
    <s v="OFF-PA-10000141"/>
    <x v="1"/>
    <x v="10"/>
    <s v="Ampad Evidence Wirebond Steno Books, 6&quot; x 9&quot;"/>
    <x v="4273"/>
    <n v="2"/>
    <n v="0.2"/>
    <n v="1.1771999999999998"/>
  </r>
  <r>
    <x v="6266"/>
    <x v="3128"/>
    <x v="2"/>
    <x v="935"/>
    <d v="2011-11-08T00:00:00"/>
    <s v="Standard Class"/>
    <x v="247"/>
    <s v="Annie Thurman"/>
    <x v="0"/>
    <s v="United States"/>
    <s v="Nashville"/>
    <x v="18"/>
    <n v="37211"/>
    <x v="0"/>
    <s v="OFF-PA-10001019"/>
    <x v="1"/>
    <x v="10"/>
    <s v="Xerox 1884"/>
    <x v="3901"/>
    <n v="9"/>
    <n v="0.2"/>
    <n v="48.551399999999994"/>
  </r>
  <r>
    <x v="6267"/>
    <x v="3129"/>
    <x v="1"/>
    <x v="486"/>
    <d v="2012-10-04T00:00:00"/>
    <s v="Second Class"/>
    <x v="84"/>
    <s v="Robert Marley"/>
    <x v="2"/>
    <s v="United States"/>
    <s v="Cambridge"/>
    <x v="31"/>
    <n v="2138"/>
    <x v="3"/>
    <s v="TEC-PH-10002496"/>
    <x v="2"/>
    <x v="7"/>
    <s v="Cisco SPA301"/>
    <x v="4376"/>
    <n v="2"/>
    <n v="0"/>
    <n v="93.593999999999994"/>
  </r>
  <r>
    <x v="6268"/>
    <x v="3129"/>
    <x v="1"/>
    <x v="486"/>
    <d v="2012-10-04T00:00:00"/>
    <s v="Second Class"/>
    <x v="84"/>
    <s v="Robert Marley"/>
    <x v="2"/>
    <s v="United States"/>
    <s v="Cambridge"/>
    <x v="31"/>
    <n v="2138"/>
    <x v="3"/>
    <s v="OFF-BI-10000829"/>
    <x v="1"/>
    <x v="8"/>
    <s v="Avery Non-Stick Binders"/>
    <x v="4377"/>
    <n v="5"/>
    <n v="0"/>
    <n v="10.327"/>
  </r>
  <r>
    <x v="6269"/>
    <x v="3130"/>
    <x v="3"/>
    <x v="574"/>
    <d v="2014-12-07T00:00:00"/>
    <s v="Standard Class"/>
    <x v="179"/>
    <s v="Brenda Bowman"/>
    <x v="1"/>
    <s v="United States"/>
    <s v="Oakland"/>
    <x v="1"/>
    <n v="94601"/>
    <x v="1"/>
    <s v="TEC-PH-10001448"/>
    <x v="2"/>
    <x v="7"/>
    <s v="Anker Astro 15000mAh USB Portable Charger"/>
    <x v="3149"/>
    <n v="1"/>
    <n v="0.2"/>
    <n v="-7.9984000000000073"/>
  </r>
  <r>
    <x v="6270"/>
    <x v="3130"/>
    <x v="3"/>
    <x v="574"/>
    <d v="2014-12-07T00:00:00"/>
    <s v="Standard Class"/>
    <x v="179"/>
    <s v="Brenda Bowman"/>
    <x v="1"/>
    <s v="United States"/>
    <s v="Oakland"/>
    <x v="1"/>
    <n v="94601"/>
    <x v="1"/>
    <s v="FUR-CH-10004983"/>
    <x v="0"/>
    <x v="1"/>
    <s v="Office Star - Mid Back Dual function Ergonomic High Back Chair with 2-Way Adjustable Arms"/>
    <x v="4378"/>
    <n v="9"/>
    <n v="0.2"/>
    <n v="43.464599999999905"/>
  </r>
  <r>
    <x v="6271"/>
    <x v="3130"/>
    <x v="3"/>
    <x v="574"/>
    <d v="2014-12-07T00:00:00"/>
    <s v="Standard Class"/>
    <x v="179"/>
    <s v="Brenda Bowman"/>
    <x v="1"/>
    <s v="United States"/>
    <s v="Oakland"/>
    <x v="1"/>
    <n v="94601"/>
    <x v="1"/>
    <s v="OFF-AR-10004022"/>
    <x v="1"/>
    <x v="6"/>
    <s v="Panasonic KP-380BK Classic Electric Pencil Sharpener"/>
    <x v="4379"/>
    <n v="5"/>
    <n v="0"/>
    <n v="44.974999999999987"/>
  </r>
  <r>
    <x v="6272"/>
    <x v="3131"/>
    <x v="3"/>
    <x v="157"/>
    <d v="2014-12-13T00:00:00"/>
    <s v="First Class"/>
    <x v="155"/>
    <s v="Alejandro Savely"/>
    <x v="1"/>
    <s v="United States"/>
    <s v="Palatine"/>
    <x v="10"/>
    <n v="60067"/>
    <x v="2"/>
    <s v="TEC-AC-10001284"/>
    <x v="2"/>
    <x v="11"/>
    <s v="Enermax Briskie RF Wireless Keyboard and Mouse Combo"/>
    <x v="4380"/>
    <n v="7"/>
    <n v="0.2"/>
    <n v="23.262400000000003"/>
  </r>
  <r>
    <x v="6273"/>
    <x v="3132"/>
    <x v="0"/>
    <x v="19"/>
    <d v="2013-07-23T00:00:00"/>
    <s v="Second Class"/>
    <x v="589"/>
    <s v="Dennis Kane"/>
    <x v="0"/>
    <s v="United States"/>
    <s v="Seattle"/>
    <x v="4"/>
    <n v="98105"/>
    <x v="1"/>
    <s v="FUR-FU-10001847"/>
    <x v="0"/>
    <x v="5"/>
    <s v="Eldon Image Series Black Desk Accessories"/>
    <x v="2162"/>
    <n v="3"/>
    <n v="0"/>
    <n v="4.4711999999999996"/>
  </r>
  <r>
    <x v="6274"/>
    <x v="3132"/>
    <x v="0"/>
    <x v="19"/>
    <d v="2013-07-23T00:00:00"/>
    <s v="Second Class"/>
    <x v="589"/>
    <s v="Dennis Kane"/>
    <x v="0"/>
    <s v="United States"/>
    <s v="Seattle"/>
    <x v="4"/>
    <n v="98105"/>
    <x v="1"/>
    <s v="TEC-AC-10004595"/>
    <x v="2"/>
    <x v="11"/>
    <s v="First Data TMFD35 PIN Pad"/>
    <x v="4381"/>
    <n v="3"/>
    <n v="0"/>
    <n v="89.963999999999999"/>
  </r>
  <r>
    <x v="6275"/>
    <x v="3132"/>
    <x v="0"/>
    <x v="19"/>
    <d v="2013-07-23T00:00:00"/>
    <s v="Second Class"/>
    <x v="589"/>
    <s v="Dennis Kane"/>
    <x v="0"/>
    <s v="United States"/>
    <s v="Seattle"/>
    <x v="4"/>
    <n v="98105"/>
    <x v="1"/>
    <s v="FUR-FU-10004164"/>
    <x v="0"/>
    <x v="5"/>
    <s v="Eldon 300 Class Desk Accessories, Black"/>
    <x v="4382"/>
    <n v="5"/>
    <n v="0"/>
    <n v="10.890000000000002"/>
  </r>
  <r>
    <x v="6276"/>
    <x v="3132"/>
    <x v="0"/>
    <x v="19"/>
    <d v="2013-07-23T00:00:00"/>
    <s v="Second Class"/>
    <x v="589"/>
    <s v="Dennis Kane"/>
    <x v="0"/>
    <s v="United States"/>
    <s v="Seattle"/>
    <x v="4"/>
    <n v="98105"/>
    <x v="1"/>
    <s v="OFF-LA-10001074"/>
    <x v="1"/>
    <x v="2"/>
    <s v="Round Specialty Laser Printer Labels"/>
    <x v="2077"/>
    <n v="7"/>
    <n v="0"/>
    <n v="41.223699999999994"/>
  </r>
  <r>
    <x v="6277"/>
    <x v="3132"/>
    <x v="0"/>
    <x v="19"/>
    <d v="2013-07-23T00:00:00"/>
    <s v="Second Class"/>
    <x v="589"/>
    <s v="Dennis Kane"/>
    <x v="0"/>
    <s v="United States"/>
    <s v="Seattle"/>
    <x v="4"/>
    <n v="98105"/>
    <x v="1"/>
    <s v="OFF-ST-10000604"/>
    <x v="1"/>
    <x v="4"/>
    <s v="Home/Office Personal File Carts"/>
    <x v="2876"/>
    <n v="2"/>
    <n v="0"/>
    <n v="17.379999999999995"/>
  </r>
  <r>
    <x v="6278"/>
    <x v="3132"/>
    <x v="0"/>
    <x v="19"/>
    <d v="2013-07-23T00:00:00"/>
    <s v="Second Class"/>
    <x v="589"/>
    <s v="Dennis Kane"/>
    <x v="0"/>
    <s v="United States"/>
    <s v="Seattle"/>
    <x v="4"/>
    <n v="98105"/>
    <x v="1"/>
    <s v="TEC-PH-10000148"/>
    <x v="2"/>
    <x v="7"/>
    <s v="Cyber Acoustics AC-202b Speech Recognition Stereo Headset"/>
    <x v="4383"/>
    <n v="2"/>
    <n v="0.2"/>
    <n v="-4.6764000000000001"/>
  </r>
  <r>
    <x v="6279"/>
    <x v="3132"/>
    <x v="0"/>
    <x v="19"/>
    <d v="2013-07-23T00:00:00"/>
    <s v="Second Class"/>
    <x v="589"/>
    <s v="Dennis Kane"/>
    <x v="0"/>
    <s v="United States"/>
    <s v="Seattle"/>
    <x v="4"/>
    <n v="98105"/>
    <x v="1"/>
    <s v="OFF-BI-10000042"/>
    <x v="1"/>
    <x v="8"/>
    <s v="Pressboard Data Binder, Crimson, 12&quot; X 8 1/2&quot;"/>
    <x v="2994"/>
    <n v="3"/>
    <n v="0.2"/>
    <n v="4.1651999999999987"/>
  </r>
  <r>
    <x v="6280"/>
    <x v="3133"/>
    <x v="3"/>
    <x v="605"/>
    <d v="2014-05-17T00:00:00"/>
    <s v="Standard Class"/>
    <x v="101"/>
    <s v="Jonathan Howell"/>
    <x v="0"/>
    <s v="United States"/>
    <s v="Cincinnati"/>
    <x v="24"/>
    <n v="45231"/>
    <x v="3"/>
    <s v="OFF-LA-10000443"/>
    <x v="1"/>
    <x v="2"/>
    <s v="Avery 501"/>
    <x v="2184"/>
    <n v="2"/>
    <n v="0.2"/>
    <n v="1.9925999999999999"/>
  </r>
  <r>
    <x v="6281"/>
    <x v="3134"/>
    <x v="1"/>
    <x v="312"/>
    <d v="2012-11-26T00:00:00"/>
    <s v="Standard Class"/>
    <x v="523"/>
    <s v="Jamie Kunitz"/>
    <x v="0"/>
    <s v="United States"/>
    <s v="Marion"/>
    <x v="24"/>
    <n v="43302"/>
    <x v="3"/>
    <s v="FUR-FU-10002874"/>
    <x v="0"/>
    <x v="5"/>
    <s v="Ultra Commercial Grade Dual Valve Door Closer"/>
    <x v="4384"/>
    <n v="2"/>
    <n v="0.2"/>
    <n v="9.5735999999999937"/>
  </r>
  <r>
    <x v="6282"/>
    <x v="3134"/>
    <x v="1"/>
    <x v="312"/>
    <d v="2012-11-26T00:00:00"/>
    <s v="Standard Class"/>
    <x v="523"/>
    <s v="Jamie Kunitz"/>
    <x v="0"/>
    <s v="United States"/>
    <s v="Marion"/>
    <x v="24"/>
    <n v="43302"/>
    <x v="3"/>
    <s v="OFF-ST-10003994"/>
    <x v="1"/>
    <x v="4"/>
    <s v="Belkin 19&quot; Center-Weighted Shelf, Gray"/>
    <x v="4385"/>
    <n v="3"/>
    <n v="0.2"/>
    <n v="-26.541000000000004"/>
  </r>
  <r>
    <x v="6283"/>
    <x v="3135"/>
    <x v="0"/>
    <x v="446"/>
    <d v="2013-09-29T00:00:00"/>
    <s v="Standard Class"/>
    <x v="553"/>
    <s v="Edward Hooks"/>
    <x v="1"/>
    <s v="United States"/>
    <s v="Los Angeles"/>
    <x v="1"/>
    <n v="90049"/>
    <x v="1"/>
    <s v="OFF-EN-10001453"/>
    <x v="1"/>
    <x v="12"/>
    <s v="Tyvek Interoffice Envelopes, 9 1/2&quot; x 12 1/2&quot;, 100/Box"/>
    <x v="4164"/>
    <n v="5"/>
    <n v="0"/>
    <n v="143.30299999999997"/>
  </r>
  <r>
    <x v="6284"/>
    <x v="3135"/>
    <x v="0"/>
    <x v="446"/>
    <d v="2013-09-29T00:00:00"/>
    <s v="Standard Class"/>
    <x v="553"/>
    <s v="Edward Hooks"/>
    <x v="1"/>
    <s v="United States"/>
    <s v="Los Angeles"/>
    <x v="1"/>
    <n v="90049"/>
    <x v="1"/>
    <s v="FUR-CH-10000988"/>
    <x v="0"/>
    <x v="1"/>
    <s v="Hon Olson Stacker Stools"/>
    <x v="4386"/>
    <n v="5"/>
    <n v="0.2"/>
    <n v="56.324000000000012"/>
  </r>
  <r>
    <x v="6285"/>
    <x v="3136"/>
    <x v="0"/>
    <x v="147"/>
    <d v="2013-10-27T00:00:00"/>
    <s v="Standard Class"/>
    <x v="100"/>
    <s v="Victoria Wilson"/>
    <x v="1"/>
    <s v="United States"/>
    <s v="Lakewood"/>
    <x v="24"/>
    <n v="44107"/>
    <x v="3"/>
    <s v="FUR-TA-10003238"/>
    <x v="0"/>
    <x v="3"/>
    <s v="Chromcraft Bull-Nose Wood 48&quot; x 96&quot; Rectangular Conference Tables"/>
    <x v="4387"/>
    <n v="2"/>
    <n v="0.4"/>
    <n v="-231.41160000000008"/>
  </r>
  <r>
    <x v="6286"/>
    <x v="3137"/>
    <x v="0"/>
    <x v="1057"/>
    <d v="2013-11-01T00:00:00"/>
    <s v="Standard Class"/>
    <x v="344"/>
    <s v="Catherine Glotzbach"/>
    <x v="2"/>
    <s v="United States"/>
    <s v="Lebanon"/>
    <x v="18"/>
    <n v="37087"/>
    <x v="0"/>
    <s v="TEC-PH-10001061"/>
    <x v="2"/>
    <x v="7"/>
    <s v="Apple iPhone 5C"/>
    <x v="1977"/>
    <n v="3"/>
    <n v="0.2"/>
    <n v="17.998199999999997"/>
  </r>
  <r>
    <x v="6287"/>
    <x v="3138"/>
    <x v="2"/>
    <x v="1001"/>
    <d v="2011-07-12T00:00:00"/>
    <s v="Standard Class"/>
    <x v="182"/>
    <s v="Ed Braxton"/>
    <x v="1"/>
    <s v="United States"/>
    <s v="San Francisco"/>
    <x v="1"/>
    <n v="94122"/>
    <x v="1"/>
    <s v="FUR-TA-10003715"/>
    <x v="0"/>
    <x v="3"/>
    <s v="Hon 2111 Invitation Series Corner Table"/>
    <x v="4388"/>
    <n v="3"/>
    <n v="0.2"/>
    <n v="-87.935400000000044"/>
  </r>
  <r>
    <x v="6288"/>
    <x v="3138"/>
    <x v="2"/>
    <x v="1001"/>
    <d v="2011-07-12T00:00:00"/>
    <s v="Standard Class"/>
    <x v="182"/>
    <s v="Ed Braxton"/>
    <x v="1"/>
    <s v="United States"/>
    <s v="San Francisco"/>
    <x v="1"/>
    <n v="94122"/>
    <x v="1"/>
    <s v="OFF-BI-10001597"/>
    <x v="1"/>
    <x v="8"/>
    <s v="Wilson Jones Ledger-Size, Piano-Hinge Binder, 2&quot;, Blue"/>
    <x v="4389"/>
    <n v="6"/>
    <n v="0.2"/>
    <n v="68.846399999999974"/>
  </r>
  <r>
    <x v="6289"/>
    <x v="3139"/>
    <x v="1"/>
    <x v="649"/>
    <d v="2012-03-18T00:00:00"/>
    <s v="Second Class"/>
    <x v="376"/>
    <s v="Nicole Fjeld"/>
    <x v="2"/>
    <s v="United States"/>
    <s v="Chico"/>
    <x v="1"/>
    <n v="95928"/>
    <x v="1"/>
    <s v="FUR-CH-10004063"/>
    <x v="0"/>
    <x v="1"/>
    <s v="Global Deluxe High-Back Manager's Chair"/>
    <x v="4390"/>
    <n v="4"/>
    <n v="0.2"/>
    <n v="102.95279999999988"/>
  </r>
  <r>
    <x v="6290"/>
    <x v="3139"/>
    <x v="1"/>
    <x v="649"/>
    <d v="2012-03-18T00:00:00"/>
    <s v="Second Class"/>
    <x v="376"/>
    <s v="Nicole Fjeld"/>
    <x v="2"/>
    <s v="United States"/>
    <s v="Chico"/>
    <x v="1"/>
    <n v="95928"/>
    <x v="1"/>
    <s v="FUR-FU-10001979"/>
    <x v="0"/>
    <x v="5"/>
    <s v="Dana Halogen Swing-Arm Architect Lamp"/>
    <x v="568"/>
    <n v="8"/>
    <n v="0"/>
    <n v="91.772800000000018"/>
  </r>
  <r>
    <x v="6291"/>
    <x v="3140"/>
    <x v="3"/>
    <x v="574"/>
    <d v="2014-12-06T00:00:00"/>
    <s v="First Class"/>
    <x v="250"/>
    <s v="Max Engle"/>
    <x v="0"/>
    <s v="United States"/>
    <s v="Salem"/>
    <x v="17"/>
    <n v="24153"/>
    <x v="0"/>
    <s v="FUR-CH-10001854"/>
    <x v="0"/>
    <x v="1"/>
    <s v="Office Star - Professional Matrix Back Chair with 2-to-1 Synchro Tilt and Mesh Fabric Seat"/>
    <x v="4391"/>
    <n v="2"/>
    <n v="0"/>
    <n v="168.47040000000004"/>
  </r>
  <r>
    <x v="6292"/>
    <x v="3141"/>
    <x v="1"/>
    <x v="1100"/>
    <d v="2012-04-26T00:00:00"/>
    <s v="Standard Class"/>
    <x v="616"/>
    <s v="Annie Zypern"/>
    <x v="0"/>
    <s v="United States"/>
    <s v="Los Angeles"/>
    <x v="1"/>
    <n v="90008"/>
    <x v="1"/>
    <s v="TEC-PH-10002923"/>
    <x v="2"/>
    <x v="7"/>
    <s v="Logitech B530 USB Headset - headset - Full size, Binaural"/>
    <x v="2550"/>
    <n v="3"/>
    <n v="0.2"/>
    <n v="7.7679000000000009"/>
  </r>
  <r>
    <x v="6293"/>
    <x v="3141"/>
    <x v="1"/>
    <x v="1100"/>
    <d v="2012-04-26T00:00:00"/>
    <s v="Standard Class"/>
    <x v="616"/>
    <s v="Annie Zypern"/>
    <x v="0"/>
    <s v="United States"/>
    <s v="Los Angeles"/>
    <x v="1"/>
    <n v="90008"/>
    <x v="1"/>
    <s v="OFF-AR-10004691"/>
    <x v="1"/>
    <x v="6"/>
    <s v="Boston 1730 StandUp Electric Pencil Sharpener"/>
    <x v="2202"/>
    <n v="3"/>
    <n v="0"/>
    <n v="16.676400000000001"/>
  </r>
  <r>
    <x v="6294"/>
    <x v="3142"/>
    <x v="2"/>
    <x v="1101"/>
    <d v="2011-09-19T00:00:00"/>
    <s v="First Class"/>
    <x v="575"/>
    <s v="Randy Ferguson"/>
    <x v="1"/>
    <s v="United States"/>
    <s v="New York City"/>
    <x v="15"/>
    <n v="10024"/>
    <x v="3"/>
    <s v="OFF-BI-10002931"/>
    <x v="1"/>
    <x v="8"/>
    <s v="Avery Trapezoid Extra Heavy Duty 4&quot; Binders"/>
    <x v="4392"/>
    <n v="1"/>
    <n v="0.2"/>
    <n v="12.581999999999999"/>
  </r>
  <r>
    <x v="6295"/>
    <x v="3143"/>
    <x v="2"/>
    <x v="129"/>
    <d v="2012-01-01T00:00:00"/>
    <s v="Standard Class"/>
    <x v="321"/>
    <s v="Anthony Jacobs"/>
    <x v="1"/>
    <s v="United States"/>
    <s v="Beverly"/>
    <x v="31"/>
    <n v="1915"/>
    <x v="3"/>
    <s v="OFF-AP-10002651"/>
    <x v="1"/>
    <x v="9"/>
    <s v="Hoover Upright Vacuum With Dirt Cup"/>
    <x v="4393"/>
    <n v="6"/>
    <n v="0"/>
    <n v="503.78219999999976"/>
  </r>
  <r>
    <x v="6296"/>
    <x v="3143"/>
    <x v="2"/>
    <x v="129"/>
    <d v="2012-01-01T00:00:00"/>
    <s v="Standard Class"/>
    <x v="321"/>
    <s v="Anthony Jacobs"/>
    <x v="1"/>
    <s v="United States"/>
    <s v="Beverly"/>
    <x v="31"/>
    <n v="1915"/>
    <x v="3"/>
    <s v="OFF-ST-10000689"/>
    <x v="1"/>
    <x v="4"/>
    <s v="Fellowes Strictly Business Drawer File, Letter/Legal Size"/>
    <x v="457"/>
    <n v="5"/>
    <n v="0"/>
    <n v="84.51"/>
  </r>
  <r>
    <x v="6297"/>
    <x v="3143"/>
    <x v="2"/>
    <x v="129"/>
    <d v="2012-01-01T00:00:00"/>
    <s v="Standard Class"/>
    <x v="321"/>
    <s v="Anthony Jacobs"/>
    <x v="1"/>
    <s v="United States"/>
    <s v="Beverly"/>
    <x v="31"/>
    <n v="1915"/>
    <x v="3"/>
    <s v="OFF-PA-10003302"/>
    <x v="1"/>
    <x v="10"/>
    <s v="Xerox 1906"/>
    <x v="275"/>
    <n v="4"/>
    <n v="0"/>
    <n v="66.627199999999988"/>
  </r>
  <r>
    <x v="6298"/>
    <x v="3144"/>
    <x v="2"/>
    <x v="618"/>
    <d v="2011-10-26T00:00:00"/>
    <s v="Standard Class"/>
    <x v="245"/>
    <s v="Sylvia Foulston"/>
    <x v="1"/>
    <s v="United States"/>
    <s v="San Diego"/>
    <x v="1"/>
    <n v="92024"/>
    <x v="1"/>
    <s v="OFF-BI-10001460"/>
    <x v="1"/>
    <x v="8"/>
    <s v="Plastic Binding Combs"/>
    <x v="4394"/>
    <n v="3"/>
    <n v="0.2"/>
    <n v="12.2715"/>
  </r>
  <r>
    <x v="6299"/>
    <x v="3145"/>
    <x v="3"/>
    <x v="329"/>
    <d v="2014-12-04T00:00:00"/>
    <s v="First Class"/>
    <x v="595"/>
    <s v="Maria Zettner"/>
    <x v="2"/>
    <s v="United States"/>
    <s v="San Francisco"/>
    <x v="1"/>
    <n v="94109"/>
    <x v="1"/>
    <s v="FUR-FU-10003489"/>
    <x v="0"/>
    <x v="5"/>
    <s v="Contemporary Borderless Frame"/>
    <x v="4395"/>
    <n v="3"/>
    <n v="0"/>
    <n v="9.5570999999999984"/>
  </r>
  <r>
    <x v="6300"/>
    <x v="3146"/>
    <x v="2"/>
    <x v="571"/>
    <d v="2011-06-12T00:00:00"/>
    <s v="Standard Class"/>
    <x v="641"/>
    <s v="Sarah Bern"/>
    <x v="0"/>
    <s v="United States"/>
    <s v="Chicago"/>
    <x v="10"/>
    <n v="60623"/>
    <x v="2"/>
    <s v="OFF-BI-10002794"/>
    <x v="1"/>
    <x v="8"/>
    <s v="Avery Trapezoid Ring Binder, 3&quot; Capacity, Black, 1040 sheets"/>
    <x v="4396"/>
    <n v="3"/>
    <n v="0.8"/>
    <n v="-38.11140000000001"/>
  </r>
  <r>
    <x v="6301"/>
    <x v="3146"/>
    <x v="2"/>
    <x v="571"/>
    <d v="2011-06-12T00:00:00"/>
    <s v="Standard Class"/>
    <x v="641"/>
    <s v="Sarah Bern"/>
    <x v="0"/>
    <s v="United States"/>
    <s v="Chicago"/>
    <x v="10"/>
    <n v="60623"/>
    <x v="2"/>
    <s v="OFF-EN-10000461"/>
    <x v="1"/>
    <x v="12"/>
    <s v="#10- 4 1/8&quot; x 9 1/2&quot; Recycled Envelopes"/>
    <x v="4397"/>
    <n v="2"/>
    <n v="0.2"/>
    <n v="4.7195999999999998"/>
  </r>
  <r>
    <x v="6302"/>
    <x v="3147"/>
    <x v="3"/>
    <x v="51"/>
    <d v="2014-11-28T00:00:00"/>
    <s v="Standard Class"/>
    <x v="117"/>
    <s v="Alan Hwang"/>
    <x v="0"/>
    <s v="United States"/>
    <s v="Dallas"/>
    <x v="5"/>
    <n v="75220"/>
    <x v="2"/>
    <s v="TEC-PH-10001305"/>
    <x v="2"/>
    <x v="7"/>
    <s v="Panasonic KX TS208W Corded phone"/>
    <x v="4398"/>
    <n v="5"/>
    <n v="0.2"/>
    <n v="19.596000000000018"/>
  </r>
  <r>
    <x v="6303"/>
    <x v="3148"/>
    <x v="3"/>
    <x v="978"/>
    <d v="2014-06-21T00:00:00"/>
    <s v="Second Class"/>
    <x v="71"/>
    <s v="Neil Knudson"/>
    <x v="2"/>
    <s v="United States"/>
    <s v="Corpus Christi"/>
    <x v="5"/>
    <n v="78415"/>
    <x v="2"/>
    <s v="OFF-PA-10000167"/>
    <x v="1"/>
    <x v="10"/>
    <s v="Xerox 1925"/>
    <x v="1355"/>
    <n v="3"/>
    <n v="0.2"/>
    <n v="23.234999999999992"/>
  </r>
  <r>
    <x v="6304"/>
    <x v="3149"/>
    <x v="3"/>
    <x v="1024"/>
    <d v="2014-05-06T00:00:00"/>
    <s v="Same Day"/>
    <x v="482"/>
    <s v="Arianne Irving"/>
    <x v="0"/>
    <s v="United States"/>
    <s v="New York City"/>
    <x v="15"/>
    <n v="10035"/>
    <x v="3"/>
    <s v="OFF-PA-10002947"/>
    <x v="1"/>
    <x v="10"/>
    <s v="Xerox 1923"/>
    <x v="3890"/>
    <n v="1"/>
    <n v="0"/>
    <n v="3.2063999999999999"/>
  </r>
  <r>
    <x v="6305"/>
    <x v="3150"/>
    <x v="0"/>
    <x v="254"/>
    <d v="2013-11-07T00:00:00"/>
    <s v="Second Class"/>
    <x v="734"/>
    <s v="Tracy Poddar"/>
    <x v="1"/>
    <s v="United States"/>
    <s v="Eugene"/>
    <x v="21"/>
    <n v="97405"/>
    <x v="1"/>
    <s v="OFF-SU-10002301"/>
    <x v="1"/>
    <x v="14"/>
    <s v="Serrated Blade or Curved Handle Hand Letter Openers"/>
    <x v="4399"/>
    <n v="7"/>
    <n v="0.2"/>
    <n v="-4.1761999999999997"/>
  </r>
  <r>
    <x v="6306"/>
    <x v="3150"/>
    <x v="0"/>
    <x v="254"/>
    <d v="2013-11-07T00:00:00"/>
    <s v="Second Class"/>
    <x v="734"/>
    <s v="Tracy Poddar"/>
    <x v="1"/>
    <s v="United States"/>
    <s v="Eugene"/>
    <x v="21"/>
    <n v="97405"/>
    <x v="1"/>
    <s v="FUR-CH-10003298"/>
    <x v="0"/>
    <x v="1"/>
    <s v="Office Star - Contemporary Task Swivel chair with Loop Arms, Charcoal"/>
    <x v="4400"/>
    <n v="1"/>
    <n v="0.2"/>
    <n v="-14.407800000000009"/>
  </r>
  <r>
    <x v="6307"/>
    <x v="3150"/>
    <x v="0"/>
    <x v="254"/>
    <d v="2013-11-07T00:00:00"/>
    <s v="Second Class"/>
    <x v="734"/>
    <s v="Tracy Poddar"/>
    <x v="1"/>
    <s v="United States"/>
    <s v="Eugene"/>
    <x v="21"/>
    <n v="97405"/>
    <x v="1"/>
    <s v="OFF-PA-10004353"/>
    <x v="1"/>
    <x v="10"/>
    <s v="Southworth 25% Cotton Premium Laser Paper and Envelopes"/>
    <x v="1107"/>
    <n v="3"/>
    <n v="0.2"/>
    <n v="16.783200000000001"/>
  </r>
  <r>
    <x v="6308"/>
    <x v="3150"/>
    <x v="0"/>
    <x v="254"/>
    <d v="2013-11-07T00:00:00"/>
    <s v="Second Class"/>
    <x v="734"/>
    <s v="Tracy Poddar"/>
    <x v="1"/>
    <s v="United States"/>
    <s v="Eugene"/>
    <x v="21"/>
    <n v="97405"/>
    <x v="1"/>
    <s v="FUR-CH-10000229"/>
    <x v="0"/>
    <x v="1"/>
    <s v="Global Enterprise Series Seating High-Back Swivel/Tilt Chairs"/>
    <x v="4401"/>
    <n v="3"/>
    <n v="0.2"/>
    <n v="-97.552800000000076"/>
  </r>
  <r>
    <x v="6309"/>
    <x v="3150"/>
    <x v="0"/>
    <x v="254"/>
    <d v="2013-11-07T00:00:00"/>
    <s v="Second Class"/>
    <x v="734"/>
    <s v="Tracy Poddar"/>
    <x v="1"/>
    <s v="United States"/>
    <s v="Eugene"/>
    <x v="21"/>
    <n v="97405"/>
    <x v="1"/>
    <s v="OFF-LA-10003930"/>
    <x v="1"/>
    <x v="2"/>
    <s v="Dot Matrix Printer Tape Reel Labels, White, 5000/Box"/>
    <x v="4402"/>
    <n v="8"/>
    <n v="0.2"/>
    <n v="228.07919999999999"/>
  </r>
  <r>
    <x v="6310"/>
    <x v="3150"/>
    <x v="0"/>
    <x v="254"/>
    <d v="2013-11-07T00:00:00"/>
    <s v="Second Class"/>
    <x v="734"/>
    <s v="Tracy Poddar"/>
    <x v="1"/>
    <s v="United States"/>
    <s v="Eugene"/>
    <x v="21"/>
    <n v="97405"/>
    <x v="1"/>
    <s v="OFF-PA-10000176"/>
    <x v="1"/>
    <x v="10"/>
    <s v="Xerox 1887"/>
    <x v="4403"/>
    <n v="1"/>
    <n v="0.2"/>
    <n v="5.3115999999999985"/>
  </r>
  <r>
    <x v="6311"/>
    <x v="3151"/>
    <x v="2"/>
    <x v="1102"/>
    <d v="2011-09-16T00:00:00"/>
    <s v="Standard Class"/>
    <x v="752"/>
    <s v="Liz Willingham"/>
    <x v="0"/>
    <s v="United States"/>
    <s v="Oxnard"/>
    <x v="1"/>
    <n v="93030"/>
    <x v="1"/>
    <s v="FUR-FU-10004006"/>
    <x v="0"/>
    <x v="5"/>
    <s v="Deflect-o DuraMat Lighweight, Studded, Beveled Mat for Low Pile Carpeting"/>
    <x v="4180"/>
    <n v="3"/>
    <n v="0"/>
    <n v="21.751499999999986"/>
  </r>
  <r>
    <x v="6312"/>
    <x v="3152"/>
    <x v="3"/>
    <x v="911"/>
    <d v="2014-02-22T00:00:00"/>
    <s v="Standard Class"/>
    <x v="243"/>
    <s v="Nat Gilpin"/>
    <x v="1"/>
    <s v="United States"/>
    <s v="Fairfield"/>
    <x v="29"/>
    <n v="6824"/>
    <x v="3"/>
    <s v="OFF-ST-10001932"/>
    <x v="1"/>
    <x v="4"/>
    <s v="Fellowes Staxonsteel Drawer Files"/>
    <x v="4404"/>
    <n v="3"/>
    <n v="0"/>
    <n v="81.131400000000014"/>
  </r>
  <r>
    <x v="6313"/>
    <x v="3152"/>
    <x v="3"/>
    <x v="911"/>
    <d v="2014-02-22T00:00:00"/>
    <s v="Standard Class"/>
    <x v="243"/>
    <s v="Nat Gilpin"/>
    <x v="1"/>
    <s v="United States"/>
    <s v="Fairfield"/>
    <x v="29"/>
    <n v="6824"/>
    <x v="3"/>
    <s v="TEC-PH-10000923"/>
    <x v="2"/>
    <x v="7"/>
    <s v="Belkin SportFit Armband For iPhone 5s/5c, Fuchsia"/>
    <x v="4405"/>
    <n v="1"/>
    <n v="0"/>
    <n v="7.3451000000000004"/>
  </r>
  <r>
    <x v="6314"/>
    <x v="3153"/>
    <x v="2"/>
    <x v="156"/>
    <d v="2011-11-29T00:00:00"/>
    <s v="Standard Class"/>
    <x v="243"/>
    <s v="Nat Gilpin"/>
    <x v="1"/>
    <s v="United States"/>
    <s v="Jackson"/>
    <x v="12"/>
    <n v="49201"/>
    <x v="2"/>
    <s v="OFF-AR-10000380"/>
    <x v="1"/>
    <x v="6"/>
    <s v="Hunt PowerHouse Electric Pencil Sharpener, Blue"/>
    <x v="4406"/>
    <n v="4"/>
    <n v="0"/>
    <n v="45.575999999999979"/>
  </r>
  <r>
    <x v="6315"/>
    <x v="3153"/>
    <x v="2"/>
    <x v="156"/>
    <d v="2011-11-29T00:00:00"/>
    <s v="Standard Class"/>
    <x v="243"/>
    <s v="Nat Gilpin"/>
    <x v="1"/>
    <s v="United States"/>
    <s v="Jackson"/>
    <x v="12"/>
    <n v="49201"/>
    <x v="2"/>
    <s v="OFF-LA-10003930"/>
    <x v="1"/>
    <x v="2"/>
    <s v="Dot Matrix Printer Tape Reel Labels, White, 5000/Box"/>
    <x v="1461"/>
    <n v="2"/>
    <n v="0"/>
    <n v="96.343800000000002"/>
  </r>
  <r>
    <x v="6316"/>
    <x v="3153"/>
    <x v="2"/>
    <x v="156"/>
    <d v="2011-11-29T00:00:00"/>
    <s v="Standard Class"/>
    <x v="243"/>
    <s v="Nat Gilpin"/>
    <x v="1"/>
    <s v="United States"/>
    <s v="Jackson"/>
    <x v="12"/>
    <n v="49201"/>
    <x v="2"/>
    <s v="OFF-PA-10001815"/>
    <x v="1"/>
    <x v="10"/>
    <s v="Xerox 1885"/>
    <x v="3803"/>
    <n v="3"/>
    <n v="0"/>
    <n v="69.177599999999984"/>
  </r>
  <r>
    <x v="6317"/>
    <x v="3153"/>
    <x v="2"/>
    <x v="156"/>
    <d v="2011-11-29T00:00:00"/>
    <s v="Standard Class"/>
    <x v="243"/>
    <s v="Nat Gilpin"/>
    <x v="1"/>
    <s v="United States"/>
    <s v="Jackson"/>
    <x v="12"/>
    <n v="49201"/>
    <x v="2"/>
    <s v="OFF-PA-10004082"/>
    <x v="1"/>
    <x v="10"/>
    <s v="Adams Telephone Message Book w/Frequently-Called Numbers Space, 400 Messages per Book"/>
    <x v="3888"/>
    <n v="2"/>
    <n v="0"/>
    <n v="7.98"/>
  </r>
  <r>
    <x v="6318"/>
    <x v="3154"/>
    <x v="3"/>
    <x v="920"/>
    <d v="2014-11-30T00:00:00"/>
    <s v="Second Class"/>
    <x v="494"/>
    <s v="Edward Becker"/>
    <x v="1"/>
    <s v="United States"/>
    <s v="Laguna Niguel"/>
    <x v="1"/>
    <n v="92677"/>
    <x v="1"/>
    <s v="TEC-PH-10004071"/>
    <x v="2"/>
    <x v="7"/>
    <s v="PayAnywhere Card Reader"/>
    <x v="1409"/>
    <n v="5"/>
    <n v="0.2"/>
    <n v="3.4964999999999993"/>
  </r>
  <r>
    <x v="6319"/>
    <x v="3154"/>
    <x v="3"/>
    <x v="920"/>
    <d v="2014-11-30T00:00:00"/>
    <s v="Second Class"/>
    <x v="494"/>
    <s v="Edward Becker"/>
    <x v="1"/>
    <s v="United States"/>
    <s v="Laguna Niguel"/>
    <x v="1"/>
    <n v="92677"/>
    <x v="1"/>
    <s v="OFF-PA-10002377"/>
    <x v="1"/>
    <x v="10"/>
    <s v="Adams Telephone Message Book W/Dividers/Space For Phone Numbers, 5 1/4&quot;X8 1/2&quot;, 200/Messages"/>
    <x v="3229"/>
    <n v="6"/>
    <n v="0"/>
    <n v="15.335999999999999"/>
  </r>
  <r>
    <x v="6320"/>
    <x v="3155"/>
    <x v="3"/>
    <x v="394"/>
    <d v="2014-10-03T00:00:00"/>
    <s v="Standard Class"/>
    <x v="133"/>
    <s v="Sung Pak"/>
    <x v="1"/>
    <s v="United States"/>
    <s v="Jacksonville"/>
    <x v="2"/>
    <n v="32216"/>
    <x v="0"/>
    <s v="OFF-PA-10001800"/>
    <x v="1"/>
    <x v="10"/>
    <s v="Xerox 220"/>
    <x v="563"/>
    <n v="2"/>
    <n v="0.2"/>
    <n v="3.6288"/>
  </r>
  <r>
    <x v="6321"/>
    <x v="3156"/>
    <x v="2"/>
    <x v="303"/>
    <d v="2011-10-17T00:00:00"/>
    <s v="Standard Class"/>
    <x v="259"/>
    <s v="Sibella Parks"/>
    <x v="1"/>
    <s v="United States"/>
    <s v="Mount Vernon"/>
    <x v="15"/>
    <n v="10550"/>
    <x v="3"/>
    <s v="OFF-BI-10002764"/>
    <x v="1"/>
    <x v="8"/>
    <s v="Recycled Pressboard Report Cover with Reinforced Top Hinge"/>
    <x v="3294"/>
    <n v="3"/>
    <n v="0.2"/>
    <n v="2.8100999999999998"/>
  </r>
  <r>
    <x v="6322"/>
    <x v="3157"/>
    <x v="2"/>
    <x v="561"/>
    <d v="2011-06-07T00:00:00"/>
    <s v="Second Class"/>
    <x v="176"/>
    <s v="Ross Baird"/>
    <x v="2"/>
    <s v="United States"/>
    <s v="Midland"/>
    <x v="12"/>
    <n v="48640"/>
    <x v="2"/>
    <s v="OFF-EN-10004459"/>
    <x v="1"/>
    <x v="12"/>
    <s v="Security-Tint Envelopes"/>
    <x v="770"/>
    <n v="2"/>
    <n v="0"/>
    <n v="7.4871999999999996"/>
  </r>
  <r>
    <x v="6323"/>
    <x v="3158"/>
    <x v="2"/>
    <x v="1103"/>
    <d v="2011-06-23T00:00:00"/>
    <s v="Standard Class"/>
    <x v="551"/>
    <s v="Duane Benoit"/>
    <x v="0"/>
    <s v="United States"/>
    <s v="Newark"/>
    <x v="13"/>
    <n v="19711"/>
    <x v="3"/>
    <s v="TEC-MA-10000423"/>
    <x v="2"/>
    <x v="15"/>
    <s v="Texas Instruments TI-34 Scientific Calculator"/>
    <x v="4407"/>
    <n v="3"/>
    <n v="0"/>
    <n v="31.005899999999997"/>
  </r>
  <r>
    <x v="6324"/>
    <x v="3159"/>
    <x v="1"/>
    <x v="1104"/>
    <d v="2012-11-02T00:00:00"/>
    <s v="Standard Class"/>
    <x v="240"/>
    <s v="Nona Balk"/>
    <x v="1"/>
    <s v="United States"/>
    <s v="San Francisco"/>
    <x v="1"/>
    <n v="94109"/>
    <x v="1"/>
    <s v="OFF-PA-10002986"/>
    <x v="1"/>
    <x v="10"/>
    <s v="Xerox 1898"/>
    <x v="657"/>
    <n v="5"/>
    <n v="0"/>
    <n v="16.032"/>
  </r>
  <r>
    <x v="6325"/>
    <x v="3159"/>
    <x v="1"/>
    <x v="1104"/>
    <d v="2012-11-02T00:00:00"/>
    <s v="Standard Class"/>
    <x v="240"/>
    <s v="Nona Balk"/>
    <x v="1"/>
    <s v="United States"/>
    <s v="San Francisco"/>
    <x v="1"/>
    <n v="94109"/>
    <x v="1"/>
    <s v="OFF-EN-10001434"/>
    <x v="1"/>
    <x v="12"/>
    <s v="Strathmore #10 Envelopes, Ultimate White"/>
    <x v="4408"/>
    <n v="4"/>
    <n v="0"/>
    <n v="103.3116"/>
  </r>
  <r>
    <x v="6326"/>
    <x v="3160"/>
    <x v="2"/>
    <x v="407"/>
    <d v="2011-01-27T00:00:00"/>
    <s v="Standard Class"/>
    <x v="190"/>
    <s v="Xylona Preis"/>
    <x v="0"/>
    <s v="United States"/>
    <s v="Westland"/>
    <x v="12"/>
    <n v="48185"/>
    <x v="2"/>
    <s v="OFF-ST-10000760"/>
    <x v="1"/>
    <x v="4"/>
    <s v="Eldon Fold 'N Roll Cart System"/>
    <x v="62"/>
    <n v="1"/>
    <n v="0"/>
    <n v="4.0541999999999998"/>
  </r>
  <r>
    <x v="6327"/>
    <x v="3160"/>
    <x v="2"/>
    <x v="407"/>
    <d v="2011-01-27T00:00:00"/>
    <s v="Standard Class"/>
    <x v="190"/>
    <s v="Xylona Preis"/>
    <x v="0"/>
    <s v="United States"/>
    <s v="Westland"/>
    <x v="12"/>
    <n v="48185"/>
    <x v="2"/>
    <s v="FUR-FU-10002918"/>
    <x v="0"/>
    <x v="5"/>
    <s v="Eldon ClusterMat Chair Mat with Cordless Antistatic Protection"/>
    <x v="1050"/>
    <n v="3"/>
    <n v="0"/>
    <n v="30.023400000000009"/>
  </r>
  <r>
    <x v="6328"/>
    <x v="3160"/>
    <x v="2"/>
    <x v="407"/>
    <d v="2011-01-27T00:00:00"/>
    <s v="Standard Class"/>
    <x v="190"/>
    <s v="Xylona Preis"/>
    <x v="0"/>
    <s v="United States"/>
    <s v="Westland"/>
    <x v="12"/>
    <n v="48185"/>
    <x v="2"/>
    <s v="OFF-BI-10000605"/>
    <x v="1"/>
    <x v="8"/>
    <s v="Acco Pressboard Covers with Storage Hooks, 9 1/2&quot; x 11&quot;, Executive Red"/>
    <x v="4409"/>
    <n v="5"/>
    <n v="0"/>
    <n v="8.9534999999999982"/>
  </r>
  <r>
    <x v="6329"/>
    <x v="3160"/>
    <x v="2"/>
    <x v="407"/>
    <d v="2011-01-27T00:00:00"/>
    <s v="Standard Class"/>
    <x v="190"/>
    <s v="Xylona Preis"/>
    <x v="0"/>
    <s v="United States"/>
    <s v="Westland"/>
    <x v="12"/>
    <n v="48185"/>
    <x v="2"/>
    <s v="OFF-AP-10002311"/>
    <x v="1"/>
    <x v="9"/>
    <s v="Holmes Replacement Filter for HEPA Air Cleaner, Very Large Room, HEPA Filter"/>
    <x v="4410"/>
    <n v="4"/>
    <n v="0.1"/>
    <n v="93.581600000000009"/>
  </r>
  <r>
    <x v="6330"/>
    <x v="3160"/>
    <x v="2"/>
    <x v="407"/>
    <d v="2011-01-27T00:00:00"/>
    <s v="Standard Class"/>
    <x v="190"/>
    <s v="Xylona Preis"/>
    <x v="0"/>
    <s v="United States"/>
    <s v="Westland"/>
    <x v="12"/>
    <n v="48185"/>
    <x v="2"/>
    <s v="OFF-ST-10003123"/>
    <x v="1"/>
    <x v="4"/>
    <s v="Fellowes Bases and Tops For Staxonsteel/High-Stak Systems"/>
    <x v="4411"/>
    <n v="2"/>
    <n v="0"/>
    <n v="15.979199999999999"/>
  </r>
  <r>
    <x v="6331"/>
    <x v="3160"/>
    <x v="2"/>
    <x v="407"/>
    <d v="2011-01-27T00:00:00"/>
    <s v="Standard Class"/>
    <x v="190"/>
    <s v="Xylona Preis"/>
    <x v="0"/>
    <s v="United States"/>
    <s v="Westland"/>
    <x v="12"/>
    <n v="48185"/>
    <x v="2"/>
    <s v="OFF-AR-10004456"/>
    <x v="1"/>
    <x v="6"/>
    <s v="Panasonic KP-4ABK Battery-Operated Pencil Sharpener"/>
    <x v="2911"/>
    <n v="3"/>
    <n v="0"/>
    <n v="12.736799999999999"/>
  </r>
  <r>
    <x v="6332"/>
    <x v="3160"/>
    <x v="2"/>
    <x v="407"/>
    <d v="2011-01-27T00:00:00"/>
    <s v="Standard Class"/>
    <x v="190"/>
    <s v="Xylona Preis"/>
    <x v="0"/>
    <s v="United States"/>
    <s v="Westland"/>
    <x v="12"/>
    <n v="48185"/>
    <x v="2"/>
    <s v="FUR-FU-10002268"/>
    <x v="0"/>
    <x v="5"/>
    <s v="Ultra Door Push Plate"/>
    <x v="1674"/>
    <n v="3"/>
    <n v="0"/>
    <n v="4.8608999999999991"/>
  </r>
  <r>
    <x v="6333"/>
    <x v="3160"/>
    <x v="2"/>
    <x v="407"/>
    <d v="2011-01-27T00:00:00"/>
    <s v="Standard Class"/>
    <x v="190"/>
    <s v="Xylona Preis"/>
    <x v="0"/>
    <s v="United States"/>
    <s v="Westland"/>
    <x v="12"/>
    <n v="48185"/>
    <x v="2"/>
    <s v="OFF-BI-10004364"/>
    <x v="1"/>
    <x v="8"/>
    <s v="Storex Dura Pro Binders"/>
    <x v="1286"/>
    <n v="5"/>
    <n v="0"/>
    <n v="13.365"/>
  </r>
  <r>
    <x v="6334"/>
    <x v="3161"/>
    <x v="2"/>
    <x v="384"/>
    <d v="2011-07-15T00:00:00"/>
    <s v="Standard Class"/>
    <x v="708"/>
    <s v="Mark Hamilton"/>
    <x v="0"/>
    <s v="United States"/>
    <s v="New York City"/>
    <x v="15"/>
    <n v="10011"/>
    <x v="3"/>
    <s v="OFF-PA-10001970"/>
    <x v="1"/>
    <x v="10"/>
    <s v="Xerox 1881"/>
    <x v="338"/>
    <n v="4"/>
    <n v="0"/>
    <n v="23.086399999999998"/>
  </r>
  <r>
    <x v="6335"/>
    <x v="3161"/>
    <x v="2"/>
    <x v="384"/>
    <d v="2011-07-15T00:00:00"/>
    <s v="Standard Class"/>
    <x v="708"/>
    <s v="Mark Hamilton"/>
    <x v="0"/>
    <s v="United States"/>
    <s v="New York City"/>
    <x v="15"/>
    <n v="10011"/>
    <x v="3"/>
    <s v="OFF-BI-10002954"/>
    <x v="1"/>
    <x v="8"/>
    <s v="Newell 3-Hole Punched Plastic Slotted Magazine Holders for Binders"/>
    <x v="723"/>
    <n v="5"/>
    <n v="0.2"/>
    <n v="6.3979999999999997"/>
  </r>
  <r>
    <x v="6336"/>
    <x v="3162"/>
    <x v="0"/>
    <x v="133"/>
    <d v="2013-09-07T00:00:00"/>
    <s v="Standard Class"/>
    <x v="696"/>
    <s v="Bruce Geld"/>
    <x v="0"/>
    <s v="United States"/>
    <s v="Los Angeles"/>
    <x v="1"/>
    <n v="90008"/>
    <x v="1"/>
    <s v="FUR-FU-10000672"/>
    <x v="0"/>
    <x v="5"/>
    <s v="Executive Impressions 10&quot; Spectator Wall Clock"/>
    <x v="116"/>
    <n v="4"/>
    <n v="0"/>
    <n v="15.993599999999997"/>
  </r>
  <r>
    <x v="6337"/>
    <x v="3162"/>
    <x v="0"/>
    <x v="133"/>
    <d v="2013-09-07T00:00:00"/>
    <s v="Standard Class"/>
    <x v="696"/>
    <s v="Bruce Geld"/>
    <x v="0"/>
    <s v="United States"/>
    <s v="Los Angeles"/>
    <x v="1"/>
    <n v="90008"/>
    <x v="1"/>
    <s v="TEC-PH-10004908"/>
    <x v="2"/>
    <x v="7"/>
    <s v="Panasonic KX TS3282W Corded phone"/>
    <x v="107"/>
    <n v="5"/>
    <n v="0.2"/>
    <n v="42.494999999999948"/>
  </r>
  <r>
    <x v="6338"/>
    <x v="3163"/>
    <x v="3"/>
    <x v="361"/>
    <d v="2014-10-10T00:00:00"/>
    <s v="Standard Class"/>
    <x v="477"/>
    <s v="Todd Sumrall"/>
    <x v="1"/>
    <s v="United States"/>
    <s v="New York City"/>
    <x v="15"/>
    <n v="10035"/>
    <x v="3"/>
    <s v="TEC-PH-10003095"/>
    <x v="2"/>
    <x v="7"/>
    <s v="Samsung HM1900 Bluetooth Headset"/>
    <x v="4412"/>
    <n v="4"/>
    <n v="0"/>
    <n v="43.9"/>
  </r>
  <r>
    <x v="6339"/>
    <x v="3163"/>
    <x v="3"/>
    <x v="361"/>
    <d v="2014-10-10T00:00:00"/>
    <s v="Standard Class"/>
    <x v="477"/>
    <s v="Todd Sumrall"/>
    <x v="1"/>
    <s v="United States"/>
    <s v="New York City"/>
    <x v="15"/>
    <n v="10035"/>
    <x v="3"/>
    <s v="FUR-CH-10002880"/>
    <x v="0"/>
    <x v="1"/>
    <s v="Global High-Back Leather Tilter, Burgundy"/>
    <x v="4413"/>
    <n v="2"/>
    <n v="0.1"/>
    <n v="2.4597999999999871"/>
  </r>
  <r>
    <x v="6340"/>
    <x v="3163"/>
    <x v="3"/>
    <x v="361"/>
    <d v="2014-10-10T00:00:00"/>
    <s v="Standard Class"/>
    <x v="477"/>
    <s v="Todd Sumrall"/>
    <x v="1"/>
    <s v="United States"/>
    <s v="New York City"/>
    <x v="15"/>
    <n v="10035"/>
    <x v="3"/>
    <s v="TEC-MA-10001047"/>
    <x v="2"/>
    <x v="15"/>
    <s v="3D Systems Cube Printer, 2nd Generation, Magenta"/>
    <x v="4414"/>
    <n v="4"/>
    <n v="0"/>
    <n v="1351.9895999999999"/>
  </r>
  <r>
    <x v="6341"/>
    <x v="3164"/>
    <x v="3"/>
    <x v="413"/>
    <d v="2014-01-03T00:00:00"/>
    <s v="First Class"/>
    <x v="551"/>
    <s v="Duane Benoit"/>
    <x v="0"/>
    <s v="United States"/>
    <s v="Lancaster"/>
    <x v="24"/>
    <n v="43130"/>
    <x v="3"/>
    <s v="OFF-ST-10002554"/>
    <x v="1"/>
    <x v="4"/>
    <s v="Tennsco Industrial Shelving"/>
    <x v="4415"/>
    <n v="4"/>
    <n v="0.2"/>
    <n v="-35.215199999999996"/>
  </r>
  <r>
    <x v="6342"/>
    <x v="3165"/>
    <x v="1"/>
    <x v="1105"/>
    <d v="2012-03-10T00:00:00"/>
    <s v="First Class"/>
    <x v="670"/>
    <s v="Eugene Moren"/>
    <x v="2"/>
    <s v="United States"/>
    <s v="Newark"/>
    <x v="13"/>
    <n v="19711"/>
    <x v="3"/>
    <s v="TEC-AC-10004469"/>
    <x v="2"/>
    <x v="11"/>
    <s v="Microsoft Sculpt Comfort Mouse"/>
    <x v="4416"/>
    <n v="3"/>
    <n v="0"/>
    <n v="52.734000000000009"/>
  </r>
  <r>
    <x v="6343"/>
    <x v="3165"/>
    <x v="1"/>
    <x v="1105"/>
    <d v="2012-03-10T00:00:00"/>
    <s v="First Class"/>
    <x v="670"/>
    <s v="Eugene Moren"/>
    <x v="2"/>
    <s v="United States"/>
    <s v="Newark"/>
    <x v="13"/>
    <n v="19711"/>
    <x v="3"/>
    <s v="OFF-BI-10000309"/>
    <x v="1"/>
    <x v="8"/>
    <s v="GBC Twin Loop Wire Binding Elements, 9/16&quot; Spine, Black"/>
    <x v="2690"/>
    <n v="2"/>
    <n v="0"/>
    <n v="14.9156"/>
  </r>
  <r>
    <x v="6344"/>
    <x v="3165"/>
    <x v="1"/>
    <x v="1105"/>
    <d v="2012-03-10T00:00:00"/>
    <s v="First Class"/>
    <x v="670"/>
    <s v="Eugene Moren"/>
    <x v="2"/>
    <s v="United States"/>
    <s v="Newark"/>
    <x v="13"/>
    <n v="19711"/>
    <x v="3"/>
    <s v="OFF-BI-10001765"/>
    <x v="1"/>
    <x v="8"/>
    <s v="Wilson Jones Heavy-Duty Casebound Ring Binders with Metal Hinges"/>
    <x v="4417"/>
    <n v="2"/>
    <n v="0"/>
    <n v="33.254399999999997"/>
  </r>
  <r>
    <x v="6345"/>
    <x v="3165"/>
    <x v="1"/>
    <x v="1105"/>
    <d v="2012-03-10T00:00:00"/>
    <s v="First Class"/>
    <x v="670"/>
    <s v="Eugene Moren"/>
    <x v="2"/>
    <s v="United States"/>
    <s v="Newark"/>
    <x v="13"/>
    <n v="19711"/>
    <x v="3"/>
    <s v="TEC-PH-10001619"/>
    <x v="2"/>
    <x v="7"/>
    <s v="LG G3"/>
    <x v="2173"/>
    <n v="3"/>
    <n v="0"/>
    <n v="170.51129999999998"/>
  </r>
  <r>
    <x v="6346"/>
    <x v="3166"/>
    <x v="3"/>
    <x v="179"/>
    <d v="2014-10-21T00:00:00"/>
    <s v="Same Day"/>
    <x v="46"/>
    <s v="Rick Bensley"/>
    <x v="2"/>
    <s v="United States"/>
    <s v="New York City"/>
    <x v="15"/>
    <n v="10024"/>
    <x v="3"/>
    <s v="OFF-LA-10002034"/>
    <x v="1"/>
    <x v="2"/>
    <s v="Avery 478"/>
    <x v="4418"/>
    <n v="5"/>
    <n v="0"/>
    <n v="12.029499999999999"/>
  </r>
  <r>
    <x v="6347"/>
    <x v="3167"/>
    <x v="1"/>
    <x v="489"/>
    <d v="2012-05-06T00:00:00"/>
    <s v="Standard Class"/>
    <x v="138"/>
    <s v="Patrick O'Brill"/>
    <x v="0"/>
    <s v="United States"/>
    <s v="San Francisco"/>
    <x v="1"/>
    <n v="94109"/>
    <x v="1"/>
    <s v="OFF-BI-10000309"/>
    <x v="1"/>
    <x v="8"/>
    <s v="GBC Twin Loop Wire Binding Elements, 9/16&quot; Spine, Black"/>
    <x v="4419"/>
    <n v="1"/>
    <n v="0.2"/>
    <n v="4.4137999999999993"/>
  </r>
  <r>
    <x v="6348"/>
    <x v="3167"/>
    <x v="1"/>
    <x v="489"/>
    <d v="2012-05-06T00:00:00"/>
    <s v="Standard Class"/>
    <x v="138"/>
    <s v="Patrick O'Brill"/>
    <x v="0"/>
    <s v="United States"/>
    <s v="San Francisco"/>
    <x v="1"/>
    <n v="94109"/>
    <x v="1"/>
    <s v="OFF-ST-10000876"/>
    <x v="1"/>
    <x v="4"/>
    <s v="Eldon Simplefile Box Office"/>
    <x v="2191"/>
    <n v="3"/>
    <n v="0"/>
    <n v="10.4496"/>
  </r>
  <r>
    <x v="6349"/>
    <x v="3167"/>
    <x v="1"/>
    <x v="489"/>
    <d v="2012-05-06T00:00:00"/>
    <s v="Standard Class"/>
    <x v="138"/>
    <s v="Patrick O'Brill"/>
    <x v="0"/>
    <s v="United States"/>
    <s v="San Francisco"/>
    <x v="1"/>
    <n v="94109"/>
    <x v="1"/>
    <s v="OFF-SU-10002573"/>
    <x v="1"/>
    <x v="14"/>
    <s v="Acme 10&quot; Easy Grip Assistive Scissors"/>
    <x v="1530"/>
    <n v="2"/>
    <n v="0"/>
    <n v="10.517999999999997"/>
  </r>
  <r>
    <x v="6350"/>
    <x v="3168"/>
    <x v="3"/>
    <x v="213"/>
    <d v="2014-09-09T00:00:00"/>
    <s v="Standard Class"/>
    <x v="151"/>
    <s v="Arthur Gainer"/>
    <x v="0"/>
    <s v="United States"/>
    <s v="Dallas"/>
    <x v="5"/>
    <n v="75217"/>
    <x v="2"/>
    <s v="FUR-FU-10004622"/>
    <x v="0"/>
    <x v="5"/>
    <s v="Eldon Advantage Foldable Chair Mats for Low Pile Carpets"/>
    <x v="4420"/>
    <n v="5"/>
    <n v="0.6"/>
    <n v="-105.69000000000003"/>
  </r>
  <r>
    <x v="6351"/>
    <x v="3169"/>
    <x v="3"/>
    <x v="132"/>
    <d v="2014-11-09T00:00:00"/>
    <s v="Standard Class"/>
    <x v="667"/>
    <s v="Beth Fritzler"/>
    <x v="1"/>
    <s v="United States"/>
    <s v="Miami"/>
    <x v="2"/>
    <n v="33178"/>
    <x v="0"/>
    <s v="TEC-PH-10002549"/>
    <x v="2"/>
    <x v="7"/>
    <s v="Polycom SoundPoint IP 450 VoIP phone"/>
    <x v="3348"/>
    <n v="2"/>
    <n v="0.2"/>
    <n v="27.103200000000001"/>
  </r>
  <r>
    <x v="6352"/>
    <x v="3170"/>
    <x v="1"/>
    <x v="1023"/>
    <d v="2012-09-19T00:00:00"/>
    <s v="Standard Class"/>
    <x v="668"/>
    <s v="Harry Greene"/>
    <x v="0"/>
    <s v="United States"/>
    <s v="Philadelphia"/>
    <x v="9"/>
    <n v="19120"/>
    <x v="3"/>
    <s v="OFF-BI-10004209"/>
    <x v="1"/>
    <x v="8"/>
    <s v="Fellowes Twister Kit, Gray/Clear, 3/pkg"/>
    <x v="4421"/>
    <n v="1"/>
    <n v="0.7"/>
    <n v="-2.0099999999999998"/>
  </r>
  <r>
    <x v="6353"/>
    <x v="3171"/>
    <x v="1"/>
    <x v="684"/>
    <d v="2012-09-12T00:00:00"/>
    <s v="Standard Class"/>
    <x v="29"/>
    <s v="Brendan Sweed"/>
    <x v="1"/>
    <s v="United States"/>
    <s v="New York City"/>
    <x v="15"/>
    <n v="10011"/>
    <x v="3"/>
    <s v="OFF-AP-10001962"/>
    <x v="1"/>
    <x v="9"/>
    <s v="Black &amp; Decker Filter for Double Action Dustbuster Cordless Vac BLDV7210"/>
    <x v="4422"/>
    <n v="1"/>
    <n v="0"/>
    <n v="2.0975000000000001"/>
  </r>
  <r>
    <x v="6354"/>
    <x v="3171"/>
    <x v="1"/>
    <x v="684"/>
    <d v="2012-09-12T00:00:00"/>
    <s v="Standard Class"/>
    <x v="29"/>
    <s v="Brendan Sweed"/>
    <x v="1"/>
    <s v="United States"/>
    <s v="New York City"/>
    <x v="15"/>
    <n v="10011"/>
    <x v="3"/>
    <s v="TEC-PH-10002922"/>
    <x v="2"/>
    <x v="7"/>
    <s v="ShoreTel ShorePhone IP 230 VoIP phone"/>
    <x v="4423"/>
    <n v="2"/>
    <n v="0"/>
    <n v="101.39399999999998"/>
  </r>
  <r>
    <x v="6355"/>
    <x v="3172"/>
    <x v="2"/>
    <x v="191"/>
    <d v="2011-10-13T00:00:00"/>
    <s v="Standard Class"/>
    <x v="557"/>
    <s v="Joy Daniels"/>
    <x v="0"/>
    <s v="United States"/>
    <s v="Philadelphia"/>
    <x v="9"/>
    <n v="19120"/>
    <x v="3"/>
    <s v="OFF-ST-10000642"/>
    <x v="1"/>
    <x v="4"/>
    <s v="Tennsco Lockers, Gray"/>
    <x v="2067"/>
    <n v="5"/>
    <n v="0.2"/>
    <n v="-13.637000000000011"/>
  </r>
  <r>
    <x v="6356"/>
    <x v="3173"/>
    <x v="3"/>
    <x v="205"/>
    <d v="2014-01-29T00:00:00"/>
    <s v="Standard Class"/>
    <x v="294"/>
    <s v="Chris Selesnick"/>
    <x v="1"/>
    <s v="United States"/>
    <s v="Seattle"/>
    <x v="4"/>
    <n v="98103"/>
    <x v="1"/>
    <s v="OFF-BI-10001757"/>
    <x v="1"/>
    <x v="8"/>
    <s v="Pressboard Hanging Data Binders for Unburst Sheets"/>
    <x v="1209"/>
    <n v="5"/>
    <n v="0.2"/>
    <n v="6.8879999999999981"/>
  </r>
  <r>
    <x v="6357"/>
    <x v="3173"/>
    <x v="3"/>
    <x v="205"/>
    <d v="2014-01-29T00:00:00"/>
    <s v="Standard Class"/>
    <x v="294"/>
    <s v="Chris Selesnick"/>
    <x v="1"/>
    <s v="United States"/>
    <s v="Seattle"/>
    <x v="4"/>
    <n v="98103"/>
    <x v="1"/>
    <s v="OFF-PA-10004621"/>
    <x v="1"/>
    <x v="10"/>
    <s v="Xerox 212"/>
    <x v="243"/>
    <n v="4"/>
    <n v="0"/>
    <n v="12.441600000000001"/>
  </r>
  <r>
    <x v="6358"/>
    <x v="3173"/>
    <x v="3"/>
    <x v="205"/>
    <d v="2014-01-29T00:00:00"/>
    <s v="Standard Class"/>
    <x v="294"/>
    <s v="Chris Selesnick"/>
    <x v="1"/>
    <s v="United States"/>
    <s v="Seattle"/>
    <x v="4"/>
    <n v="98103"/>
    <x v="1"/>
    <s v="OFF-PA-10002262"/>
    <x v="1"/>
    <x v="10"/>
    <s v="Xerox 192"/>
    <x v="90"/>
    <n v="1"/>
    <n v="0"/>
    <n v="3.1104000000000003"/>
  </r>
  <r>
    <x v="6359"/>
    <x v="3173"/>
    <x v="3"/>
    <x v="205"/>
    <d v="2014-01-29T00:00:00"/>
    <s v="Standard Class"/>
    <x v="294"/>
    <s v="Chris Selesnick"/>
    <x v="1"/>
    <s v="United States"/>
    <s v="Seattle"/>
    <x v="4"/>
    <n v="98103"/>
    <x v="1"/>
    <s v="TEC-PH-10004100"/>
    <x v="2"/>
    <x v="7"/>
    <s v="Griffin GC17055 Auxiliary Audio Cable"/>
    <x v="1146"/>
    <n v="6"/>
    <n v="0.2"/>
    <n v="8.6352000000000011"/>
  </r>
  <r>
    <x v="6360"/>
    <x v="3174"/>
    <x v="1"/>
    <x v="895"/>
    <d v="2012-12-15T00:00:00"/>
    <s v="Standard Class"/>
    <x v="763"/>
    <s v="Frank Carlisle"/>
    <x v="2"/>
    <s v="United States"/>
    <s v="Los Angeles"/>
    <x v="1"/>
    <n v="90032"/>
    <x v="1"/>
    <s v="OFF-AR-10003582"/>
    <x v="1"/>
    <x v="6"/>
    <s v="Boston Electric Pencil Sharpener, Model 1818, Charcoal Black"/>
    <x v="2471"/>
    <n v="2"/>
    <n v="0"/>
    <n v="15.764000000000003"/>
  </r>
  <r>
    <x v="6361"/>
    <x v="3175"/>
    <x v="2"/>
    <x v="641"/>
    <d v="2011-11-30T00:00:00"/>
    <s v="Standard Class"/>
    <x v="339"/>
    <s v="Sanjit Engle"/>
    <x v="0"/>
    <s v="United States"/>
    <s v="Springfield"/>
    <x v="21"/>
    <n v="97477"/>
    <x v="1"/>
    <s v="OFF-AR-10003179"/>
    <x v="1"/>
    <x v="6"/>
    <s v="Dixon Ticonderoga Core-Lock Colored Pencils"/>
    <x v="4348"/>
    <n v="7"/>
    <n v="0.2"/>
    <n v="8.2900999999999954"/>
  </r>
  <r>
    <x v="6362"/>
    <x v="3176"/>
    <x v="3"/>
    <x v="610"/>
    <d v="2014-11-26T00:00:00"/>
    <s v="Standard Class"/>
    <x v="237"/>
    <s v="Chloris Kastensmidt"/>
    <x v="0"/>
    <s v="United States"/>
    <s v="Renton"/>
    <x v="4"/>
    <n v="98059"/>
    <x v="1"/>
    <s v="OFF-BI-10001670"/>
    <x v="1"/>
    <x v="8"/>
    <s v="Vinyl Sectional Post Binders"/>
    <x v="4424"/>
    <n v="5"/>
    <n v="0.2"/>
    <n v="56.55"/>
  </r>
  <r>
    <x v="6363"/>
    <x v="3176"/>
    <x v="3"/>
    <x v="610"/>
    <d v="2014-11-26T00:00:00"/>
    <s v="Standard Class"/>
    <x v="237"/>
    <s v="Chloris Kastensmidt"/>
    <x v="0"/>
    <s v="United States"/>
    <s v="Renton"/>
    <x v="4"/>
    <n v="98059"/>
    <x v="1"/>
    <s v="TEC-MA-10002073"/>
    <x v="2"/>
    <x v="15"/>
    <s v="3D Systems Cube Printer, 2nd Generation, White"/>
    <x v="4425"/>
    <n v="1"/>
    <n v="0.2"/>
    <n v="103.99920000000003"/>
  </r>
  <r>
    <x v="6364"/>
    <x v="3176"/>
    <x v="3"/>
    <x v="610"/>
    <d v="2014-11-26T00:00:00"/>
    <s v="Standard Class"/>
    <x v="237"/>
    <s v="Chloris Kastensmidt"/>
    <x v="0"/>
    <s v="United States"/>
    <s v="Renton"/>
    <x v="4"/>
    <n v="98059"/>
    <x v="1"/>
    <s v="OFF-PA-10003797"/>
    <x v="1"/>
    <x v="10"/>
    <s v="Xerox 209"/>
    <x v="187"/>
    <n v="8"/>
    <n v="0"/>
    <n v="24.883200000000002"/>
  </r>
  <r>
    <x v="6365"/>
    <x v="3177"/>
    <x v="3"/>
    <x v="1095"/>
    <d v="2014-04-06T00:00:00"/>
    <s v="First Class"/>
    <x v="284"/>
    <s v="Darrin Sayre"/>
    <x v="2"/>
    <s v="United States"/>
    <s v="New York City"/>
    <x v="15"/>
    <n v="10009"/>
    <x v="3"/>
    <s v="TEC-PH-10004006"/>
    <x v="2"/>
    <x v="7"/>
    <s v="Panasonic KX - TS880B Telephone"/>
    <x v="4426"/>
    <n v="1"/>
    <n v="0"/>
    <n v="11.1294"/>
  </r>
  <r>
    <x v="6366"/>
    <x v="3177"/>
    <x v="3"/>
    <x v="1095"/>
    <d v="2014-04-06T00:00:00"/>
    <s v="First Class"/>
    <x v="284"/>
    <s v="Darrin Sayre"/>
    <x v="2"/>
    <s v="United States"/>
    <s v="New York City"/>
    <x v="15"/>
    <n v="10009"/>
    <x v="3"/>
    <s v="OFF-SU-10000646"/>
    <x v="1"/>
    <x v="14"/>
    <s v="Premier Automatic Letter Opener"/>
    <x v="4427"/>
    <n v="1"/>
    <n v="0"/>
    <n v="7.2111000000000161"/>
  </r>
  <r>
    <x v="6367"/>
    <x v="3177"/>
    <x v="3"/>
    <x v="1095"/>
    <d v="2014-04-06T00:00:00"/>
    <s v="First Class"/>
    <x v="284"/>
    <s v="Darrin Sayre"/>
    <x v="2"/>
    <s v="United States"/>
    <s v="New York City"/>
    <x v="15"/>
    <n v="10009"/>
    <x v="3"/>
    <s v="TEC-PH-10002262"/>
    <x v="2"/>
    <x v="7"/>
    <s v="LG Electronics Tone+ HBS-730 Bluetooth Headset"/>
    <x v="4428"/>
    <n v="2"/>
    <n v="0"/>
    <n v="33.325600000000009"/>
  </r>
  <r>
    <x v="6368"/>
    <x v="3178"/>
    <x v="3"/>
    <x v="240"/>
    <d v="2014-05-25T00:00:00"/>
    <s v="Standard Class"/>
    <x v="193"/>
    <s v="Sue Ann Reed"/>
    <x v="0"/>
    <s v="United States"/>
    <s v="San Jose"/>
    <x v="1"/>
    <n v="95123"/>
    <x v="1"/>
    <s v="OFF-BI-10002082"/>
    <x v="1"/>
    <x v="8"/>
    <s v="GBC Twin Loop Wire Binding Elements"/>
    <x v="4429"/>
    <n v="5"/>
    <n v="0.2"/>
    <n v="49.92"/>
  </r>
  <r>
    <x v="6369"/>
    <x v="3179"/>
    <x v="0"/>
    <x v="339"/>
    <d v="2013-10-08T00:00:00"/>
    <s v="Standard Class"/>
    <x v="734"/>
    <s v="Tracy Poddar"/>
    <x v="1"/>
    <s v="United States"/>
    <s v="Grand Prairie"/>
    <x v="5"/>
    <n v="75051"/>
    <x v="2"/>
    <s v="FUR-FU-10001756"/>
    <x v="0"/>
    <x v="5"/>
    <s v="Eldon Expressions Desk Accessory, Wood Photo Frame, Mahogany"/>
    <x v="4430"/>
    <n v="5"/>
    <n v="0.6"/>
    <n v="-29.512000000000008"/>
  </r>
  <r>
    <x v="6370"/>
    <x v="3180"/>
    <x v="0"/>
    <x v="831"/>
    <d v="2013-11-22T00:00:00"/>
    <s v="Same Day"/>
    <x v="451"/>
    <s v="Julie Kriz"/>
    <x v="2"/>
    <s v="United States"/>
    <s v="New York City"/>
    <x v="15"/>
    <n v="10009"/>
    <x v="3"/>
    <s v="FUR-BO-10002598"/>
    <x v="0"/>
    <x v="0"/>
    <s v="Hon Metal Bookcases, Putty"/>
    <x v="394"/>
    <n v="2"/>
    <n v="0.2"/>
    <n v="12.776399999999988"/>
  </r>
  <r>
    <x v="6371"/>
    <x v="3181"/>
    <x v="3"/>
    <x v="621"/>
    <d v="2014-10-06T00:00:00"/>
    <s v="Second Class"/>
    <x v="254"/>
    <s v="Chuck Clark"/>
    <x v="2"/>
    <s v="United States"/>
    <s v="New York City"/>
    <x v="15"/>
    <n v="10009"/>
    <x v="3"/>
    <s v="FUR-FU-10001934"/>
    <x v="0"/>
    <x v="5"/>
    <s v="Magnifier Swing Arm Lamp"/>
    <x v="202"/>
    <n v="4"/>
    <n v="0"/>
    <n v="21.819200000000002"/>
  </r>
  <r>
    <x v="6372"/>
    <x v="3181"/>
    <x v="3"/>
    <x v="621"/>
    <d v="2014-10-06T00:00:00"/>
    <s v="Second Class"/>
    <x v="254"/>
    <s v="Chuck Clark"/>
    <x v="2"/>
    <s v="United States"/>
    <s v="New York City"/>
    <x v="15"/>
    <n v="10009"/>
    <x v="3"/>
    <s v="OFF-AR-10001130"/>
    <x v="1"/>
    <x v="6"/>
    <s v="Quartet Alpha White Chalk, 12/Pack"/>
    <x v="153"/>
    <n v="3"/>
    <n v="0"/>
    <n v="3.1160999999999999"/>
  </r>
  <r>
    <x v="6373"/>
    <x v="3181"/>
    <x v="3"/>
    <x v="621"/>
    <d v="2014-10-06T00:00:00"/>
    <s v="Second Class"/>
    <x v="254"/>
    <s v="Chuck Clark"/>
    <x v="2"/>
    <s v="United States"/>
    <s v="New York City"/>
    <x v="15"/>
    <n v="10009"/>
    <x v="3"/>
    <s v="TEC-AC-10002049"/>
    <x v="2"/>
    <x v="11"/>
    <s v="Logitech G19 Programmable Gaming Keyboard"/>
    <x v="810"/>
    <n v="3"/>
    <n v="0"/>
    <n v="66.954599999999971"/>
  </r>
  <r>
    <x v="6374"/>
    <x v="3182"/>
    <x v="2"/>
    <x v="333"/>
    <d v="2011-05-03T00:00:00"/>
    <s v="Standard Class"/>
    <x v="156"/>
    <s v="Laura Armstrong"/>
    <x v="1"/>
    <s v="United States"/>
    <s v="Memphis"/>
    <x v="18"/>
    <n v="38109"/>
    <x v="0"/>
    <s v="FUR-CH-10001394"/>
    <x v="0"/>
    <x v="1"/>
    <s v="Global Leather Executive Chair"/>
    <x v="4431"/>
    <n v="2"/>
    <n v="0.2"/>
    <n v="70.197999999999922"/>
  </r>
  <r>
    <x v="6375"/>
    <x v="3182"/>
    <x v="2"/>
    <x v="333"/>
    <d v="2011-05-03T00:00:00"/>
    <s v="Standard Class"/>
    <x v="156"/>
    <s v="Laura Armstrong"/>
    <x v="1"/>
    <s v="United States"/>
    <s v="Memphis"/>
    <x v="18"/>
    <n v="38109"/>
    <x v="0"/>
    <s v="OFF-ST-10000798"/>
    <x v="1"/>
    <x v="4"/>
    <s v="2300 Heavy-Duty Transfer File Systems by Perma"/>
    <x v="4432"/>
    <n v="5"/>
    <n v="0.2"/>
    <n v="-1.249000000000013"/>
  </r>
  <r>
    <x v="6376"/>
    <x v="3183"/>
    <x v="0"/>
    <x v="877"/>
    <d v="2013-10-11T00:00:00"/>
    <s v="First Class"/>
    <x v="585"/>
    <s v="Arthur Wiediger"/>
    <x v="2"/>
    <s v="United States"/>
    <s v="Philadelphia"/>
    <x v="9"/>
    <n v="19143"/>
    <x v="3"/>
    <s v="OFF-LA-10000134"/>
    <x v="1"/>
    <x v="2"/>
    <s v="Avery 511"/>
    <x v="1268"/>
    <n v="2"/>
    <n v="0.2"/>
    <n v="1.7247999999999997"/>
  </r>
  <r>
    <x v="6377"/>
    <x v="3184"/>
    <x v="0"/>
    <x v="272"/>
    <d v="2013-12-23T00:00:00"/>
    <s v="Standard Class"/>
    <x v="546"/>
    <s v="Benjamin Patterson"/>
    <x v="0"/>
    <s v="United States"/>
    <s v="Los Angeles"/>
    <x v="1"/>
    <n v="90004"/>
    <x v="1"/>
    <s v="FUR-FU-10002364"/>
    <x v="0"/>
    <x v="5"/>
    <s v="Eldon Expressions Wood Desk Accessories, Oak"/>
    <x v="1816"/>
    <n v="2"/>
    <n v="0"/>
    <n v="4.2803999999999984"/>
  </r>
  <r>
    <x v="6378"/>
    <x v="3185"/>
    <x v="3"/>
    <x v="318"/>
    <d v="2014-04-15T00:00:00"/>
    <s v="Standard Class"/>
    <x v="748"/>
    <s v="Dennis Bolton"/>
    <x v="2"/>
    <s v="United States"/>
    <s v="Waterbury"/>
    <x v="29"/>
    <n v="6708"/>
    <x v="3"/>
    <s v="TEC-AC-10004571"/>
    <x v="2"/>
    <x v="11"/>
    <s v="Logitech G700s Rechargeable Gaming Mouse"/>
    <x v="313"/>
    <n v="1"/>
    <n v="0"/>
    <n v="41.995800000000003"/>
  </r>
  <r>
    <x v="6379"/>
    <x v="3185"/>
    <x v="3"/>
    <x v="318"/>
    <d v="2014-04-15T00:00:00"/>
    <s v="Standard Class"/>
    <x v="748"/>
    <s v="Dennis Bolton"/>
    <x v="2"/>
    <s v="United States"/>
    <s v="Waterbury"/>
    <x v="29"/>
    <n v="6708"/>
    <x v="3"/>
    <s v="OFF-ST-10003692"/>
    <x v="1"/>
    <x v="4"/>
    <s v="Recycled Steel Personal File for Hanging File Folders"/>
    <x v="4433"/>
    <n v="5"/>
    <n v="0"/>
    <n v="71.537499999999994"/>
  </r>
  <r>
    <x v="6380"/>
    <x v="3186"/>
    <x v="2"/>
    <x v="918"/>
    <d v="2011-04-13T00:00:00"/>
    <s v="Standard Class"/>
    <x v="480"/>
    <s v="Pauline Chand"/>
    <x v="2"/>
    <s v="United States"/>
    <s v="Chandler"/>
    <x v="16"/>
    <n v="85224"/>
    <x v="1"/>
    <s v="OFF-FA-10001883"/>
    <x v="1"/>
    <x v="13"/>
    <s v="Alliance Super-Size Bands, Assorted Sizes"/>
    <x v="4434"/>
    <n v="8"/>
    <n v="0.2"/>
    <n v="-11.825600000000001"/>
  </r>
  <r>
    <x v="6381"/>
    <x v="3187"/>
    <x v="0"/>
    <x v="892"/>
    <d v="2013-04-03T00:00:00"/>
    <s v="Standard Class"/>
    <x v="180"/>
    <s v="Troy Blackwell"/>
    <x v="0"/>
    <s v="United States"/>
    <s v="Springfield"/>
    <x v="24"/>
    <n v="45503"/>
    <x v="3"/>
    <s v="FUR-BO-10004015"/>
    <x v="0"/>
    <x v="0"/>
    <s v="Bush Andora Bookcase, Maple/Graphite Gray Finish"/>
    <x v="4435"/>
    <n v="5"/>
    <n v="0.5"/>
    <n v="-167.98600000000002"/>
  </r>
  <r>
    <x v="6382"/>
    <x v="3187"/>
    <x v="0"/>
    <x v="892"/>
    <d v="2013-04-03T00:00:00"/>
    <s v="Standard Class"/>
    <x v="180"/>
    <s v="Troy Blackwell"/>
    <x v="0"/>
    <s v="United States"/>
    <s v="Springfield"/>
    <x v="24"/>
    <n v="45503"/>
    <x v="3"/>
    <s v="TEC-PH-10000141"/>
    <x v="2"/>
    <x v="7"/>
    <s v="Clearsounds A400"/>
    <x v="3608"/>
    <n v="4"/>
    <n v="0.4"/>
    <n v="-36.954399999999993"/>
  </r>
  <r>
    <x v="6383"/>
    <x v="3188"/>
    <x v="3"/>
    <x v="787"/>
    <d v="2014-01-19T00:00:00"/>
    <s v="First Class"/>
    <x v="621"/>
    <s v="Tim Brockman"/>
    <x v="0"/>
    <s v="United States"/>
    <s v="Austin"/>
    <x v="5"/>
    <n v="78745"/>
    <x v="2"/>
    <s v="OFF-BI-10001597"/>
    <x v="1"/>
    <x v="8"/>
    <s v="Wilson Jones Ledger-Size, Piano-Hinge Binder, 2&quot;, Blue"/>
    <x v="2102"/>
    <n v="4"/>
    <n v="0.8"/>
    <n v="-52.454400000000007"/>
  </r>
  <r>
    <x v="6384"/>
    <x v="3188"/>
    <x v="3"/>
    <x v="787"/>
    <d v="2014-01-19T00:00:00"/>
    <s v="First Class"/>
    <x v="621"/>
    <s v="Tim Brockman"/>
    <x v="0"/>
    <s v="United States"/>
    <s v="Austin"/>
    <x v="5"/>
    <n v="78745"/>
    <x v="2"/>
    <s v="TEC-AC-10003628"/>
    <x v="2"/>
    <x v="11"/>
    <s v="Logitech 910-002974 M325 Wireless Mouse for Web Scrolling"/>
    <x v="736"/>
    <n v="2"/>
    <n v="0.2"/>
    <n v="14.395200000000004"/>
  </r>
  <r>
    <x v="6385"/>
    <x v="3188"/>
    <x v="3"/>
    <x v="787"/>
    <d v="2014-01-19T00:00:00"/>
    <s v="First Class"/>
    <x v="621"/>
    <s v="Tim Brockman"/>
    <x v="0"/>
    <s v="United States"/>
    <s v="Austin"/>
    <x v="5"/>
    <n v="78745"/>
    <x v="2"/>
    <s v="TEC-AC-10002331"/>
    <x v="2"/>
    <x v="11"/>
    <s v="Maxell 74 Minute CDR, 10/Pack"/>
    <x v="4436"/>
    <n v="8"/>
    <n v="0.2"/>
    <n v="13.300799999999999"/>
  </r>
  <r>
    <x v="6386"/>
    <x v="3188"/>
    <x v="3"/>
    <x v="787"/>
    <d v="2014-01-19T00:00:00"/>
    <s v="First Class"/>
    <x v="621"/>
    <s v="Tim Brockman"/>
    <x v="0"/>
    <s v="United States"/>
    <s v="Austin"/>
    <x v="5"/>
    <n v="78745"/>
    <x v="2"/>
    <s v="OFF-BI-10001098"/>
    <x v="1"/>
    <x v="8"/>
    <s v="Acco D-Ring Binder w/DublLock"/>
    <x v="4437"/>
    <n v="1"/>
    <n v="0.8"/>
    <n v="-6.6278000000000006"/>
  </r>
  <r>
    <x v="6387"/>
    <x v="3189"/>
    <x v="2"/>
    <x v="1106"/>
    <d v="2011-02-05T00:00:00"/>
    <s v="Standard Class"/>
    <x v="160"/>
    <s v="Mike Vittorini"/>
    <x v="0"/>
    <s v="United States"/>
    <s v="Detroit"/>
    <x v="12"/>
    <n v="48234"/>
    <x v="2"/>
    <s v="OFF-PA-10001204"/>
    <x v="1"/>
    <x v="10"/>
    <s v="Xerox 1972"/>
    <x v="232"/>
    <n v="2"/>
    <n v="0"/>
    <n v="4.7519999999999998"/>
  </r>
  <r>
    <x v="6388"/>
    <x v="3189"/>
    <x v="2"/>
    <x v="1106"/>
    <d v="2011-02-05T00:00:00"/>
    <s v="Standard Class"/>
    <x v="160"/>
    <s v="Mike Vittorini"/>
    <x v="0"/>
    <s v="United States"/>
    <s v="Detroit"/>
    <x v="12"/>
    <n v="48234"/>
    <x v="2"/>
    <s v="OFF-ST-10000991"/>
    <x v="1"/>
    <x v="4"/>
    <s v="Space Solutions HD Industrial Steel Shelving."/>
    <x v="4438"/>
    <n v="2"/>
    <n v="0"/>
    <n v="6.8982000000000028"/>
  </r>
  <r>
    <x v="6389"/>
    <x v="3190"/>
    <x v="1"/>
    <x v="1107"/>
    <d v="2012-02-11T00:00:00"/>
    <s v="Standard Class"/>
    <x v="460"/>
    <s v="Damala Kotsonis"/>
    <x v="1"/>
    <s v="United States"/>
    <s v="Springfield"/>
    <x v="17"/>
    <n v="22153"/>
    <x v="0"/>
    <s v="OFF-EN-10000056"/>
    <x v="1"/>
    <x v="12"/>
    <s v="Cameo Buff Policy Envelopes"/>
    <x v="4439"/>
    <n v="5"/>
    <n v="0"/>
    <n v="146.24049999999997"/>
  </r>
  <r>
    <x v="6390"/>
    <x v="3190"/>
    <x v="1"/>
    <x v="1107"/>
    <d v="2012-02-11T00:00:00"/>
    <s v="Standard Class"/>
    <x v="460"/>
    <s v="Damala Kotsonis"/>
    <x v="1"/>
    <s v="United States"/>
    <s v="Springfield"/>
    <x v="17"/>
    <n v="22153"/>
    <x v="0"/>
    <s v="OFF-PA-10003349"/>
    <x v="1"/>
    <x v="10"/>
    <s v="Xerox 1957"/>
    <x v="91"/>
    <n v="2"/>
    <n v="0"/>
    <n v="6.3504000000000005"/>
  </r>
  <r>
    <x v="6391"/>
    <x v="3191"/>
    <x v="0"/>
    <x v="882"/>
    <d v="2013-12-20T00:00:00"/>
    <s v="Standard Class"/>
    <x v="7"/>
    <s v="Pete Kriz"/>
    <x v="0"/>
    <s v="United States"/>
    <s v="New York City"/>
    <x v="15"/>
    <n v="10011"/>
    <x v="3"/>
    <s v="OFF-PA-10001471"/>
    <x v="1"/>
    <x v="10"/>
    <s v="Strathmore Photo Frame Cards"/>
    <x v="2"/>
    <n v="2"/>
    <n v="0"/>
    <n v="6.7251999999999992"/>
  </r>
  <r>
    <x v="6392"/>
    <x v="3191"/>
    <x v="0"/>
    <x v="882"/>
    <d v="2013-12-20T00:00:00"/>
    <s v="Standard Class"/>
    <x v="7"/>
    <s v="Pete Kriz"/>
    <x v="0"/>
    <s v="United States"/>
    <s v="New York City"/>
    <x v="15"/>
    <n v="10011"/>
    <x v="3"/>
    <s v="OFF-LA-10003190"/>
    <x v="1"/>
    <x v="2"/>
    <s v="Avery 474"/>
    <x v="1784"/>
    <n v="2"/>
    <n v="0"/>
    <n v="2.8224"/>
  </r>
  <r>
    <x v="6393"/>
    <x v="3191"/>
    <x v="0"/>
    <x v="882"/>
    <d v="2013-12-20T00:00:00"/>
    <s v="Standard Class"/>
    <x v="7"/>
    <s v="Pete Kriz"/>
    <x v="0"/>
    <s v="United States"/>
    <s v="New York City"/>
    <x v="15"/>
    <n v="10011"/>
    <x v="3"/>
    <s v="OFF-FA-10000621"/>
    <x v="1"/>
    <x v="13"/>
    <s v="OIC Colored Binder Clips, Assorted Sizes"/>
    <x v="1385"/>
    <n v="6"/>
    <n v="0"/>
    <n v="10.5252"/>
  </r>
  <r>
    <x v="6394"/>
    <x v="3191"/>
    <x v="0"/>
    <x v="882"/>
    <d v="2013-12-20T00:00:00"/>
    <s v="Standard Class"/>
    <x v="7"/>
    <s v="Pete Kriz"/>
    <x v="0"/>
    <s v="United States"/>
    <s v="New York City"/>
    <x v="15"/>
    <n v="10011"/>
    <x v="3"/>
    <s v="FUR-FU-10002937"/>
    <x v="0"/>
    <x v="5"/>
    <s v="GE 48&quot; Fluorescent Tube, Cool White Energy Saver, 34 Watts, 30/Box"/>
    <x v="4440"/>
    <n v="4"/>
    <n v="0"/>
    <n v="198.46"/>
  </r>
  <r>
    <x v="6395"/>
    <x v="3191"/>
    <x v="0"/>
    <x v="882"/>
    <d v="2013-12-20T00:00:00"/>
    <s v="Standard Class"/>
    <x v="7"/>
    <s v="Pete Kriz"/>
    <x v="0"/>
    <s v="United States"/>
    <s v="New York City"/>
    <x v="15"/>
    <n v="10011"/>
    <x v="3"/>
    <s v="OFF-ST-10004507"/>
    <x v="1"/>
    <x v="4"/>
    <s v="Advantus Rolling Storage Box"/>
    <x v="4441"/>
    <n v="1"/>
    <n v="0"/>
    <n v="4.6304999999999996"/>
  </r>
  <r>
    <x v="6396"/>
    <x v="3191"/>
    <x v="0"/>
    <x v="882"/>
    <d v="2013-12-20T00:00:00"/>
    <s v="Standard Class"/>
    <x v="7"/>
    <s v="Pete Kriz"/>
    <x v="0"/>
    <s v="United States"/>
    <s v="New York City"/>
    <x v="15"/>
    <n v="10011"/>
    <x v="3"/>
    <s v="OFF-BI-10000279"/>
    <x v="1"/>
    <x v="8"/>
    <s v="Acco Recycled 2&quot; Capacity Laser Printer Hanging Data Binders"/>
    <x v="1071"/>
    <n v="2"/>
    <n v="0.2"/>
    <n v="7.8029999999999982"/>
  </r>
  <r>
    <x v="6397"/>
    <x v="3192"/>
    <x v="3"/>
    <x v="1108"/>
    <d v="2014-11-05T00:00:00"/>
    <s v="Standard Class"/>
    <x v="571"/>
    <s v="Adrian Hane"/>
    <x v="2"/>
    <s v="United States"/>
    <s v="Dallas"/>
    <x v="5"/>
    <n v="75217"/>
    <x v="2"/>
    <s v="OFF-AR-10003651"/>
    <x v="1"/>
    <x v="6"/>
    <s v="Newell 350"/>
    <x v="797"/>
    <n v="2"/>
    <n v="0.2"/>
    <n v="0.59039999999999915"/>
  </r>
  <r>
    <x v="6398"/>
    <x v="3193"/>
    <x v="3"/>
    <x v="634"/>
    <d v="2014-08-13T00:00:00"/>
    <s v="Standard Class"/>
    <x v="39"/>
    <s v="Gary Mitchum"/>
    <x v="2"/>
    <s v="United States"/>
    <s v="Concord"/>
    <x v="38"/>
    <n v="3301"/>
    <x v="3"/>
    <s v="TEC-PH-10003601"/>
    <x v="2"/>
    <x v="7"/>
    <s v="Ativa D5772 2-Line 5.8GHz Digital Expandable Corded/Cordless Phone System with Answering &amp; Caller ID/Call Waiting, Black/Silver"/>
    <x v="4442"/>
    <n v="5"/>
    <n v="0"/>
    <n v="247.48499999999993"/>
  </r>
  <r>
    <x v="6399"/>
    <x v="3193"/>
    <x v="3"/>
    <x v="634"/>
    <d v="2014-08-13T00:00:00"/>
    <s v="Standard Class"/>
    <x v="39"/>
    <s v="Gary Mitchum"/>
    <x v="2"/>
    <s v="United States"/>
    <s v="Concord"/>
    <x v="38"/>
    <n v="3301"/>
    <x v="3"/>
    <s v="OFF-LA-10002195"/>
    <x v="1"/>
    <x v="2"/>
    <s v="Avery 481"/>
    <x v="4443"/>
    <n v="8"/>
    <n v="0"/>
    <n v="11.827199999999999"/>
  </r>
  <r>
    <x v="6400"/>
    <x v="3193"/>
    <x v="3"/>
    <x v="634"/>
    <d v="2014-08-13T00:00:00"/>
    <s v="Standard Class"/>
    <x v="39"/>
    <s v="Gary Mitchum"/>
    <x v="2"/>
    <s v="United States"/>
    <s v="Concord"/>
    <x v="38"/>
    <n v="3301"/>
    <x v="3"/>
    <s v="OFF-AR-10000380"/>
    <x v="1"/>
    <x v="6"/>
    <s v="Hunt PowerHouse Electric Pencil Sharpener, Blue"/>
    <x v="4444"/>
    <n v="6"/>
    <n v="0"/>
    <n v="68.363999999999976"/>
  </r>
  <r>
    <x v="6401"/>
    <x v="3194"/>
    <x v="3"/>
    <x v="1109"/>
    <d v="2014-06-01T00:00:00"/>
    <s v="First Class"/>
    <x v="232"/>
    <s v="Bruce Degenhardt"/>
    <x v="0"/>
    <s v="United States"/>
    <s v="Lafayette"/>
    <x v="28"/>
    <n v="70506"/>
    <x v="0"/>
    <s v="FUR-BO-10000330"/>
    <x v="0"/>
    <x v="0"/>
    <s v="Sauder Camden County Barrister Bookcase, Planked Cherry Finish"/>
    <x v="1805"/>
    <n v="2"/>
    <n v="0"/>
    <n v="33.874400000000009"/>
  </r>
  <r>
    <x v="6402"/>
    <x v="3194"/>
    <x v="3"/>
    <x v="1109"/>
    <d v="2014-06-01T00:00:00"/>
    <s v="First Class"/>
    <x v="232"/>
    <s v="Bruce Degenhardt"/>
    <x v="0"/>
    <s v="United States"/>
    <s v="Lafayette"/>
    <x v="28"/>
    <n v="70506"/>
    <x v="0"/>
    <s v="OFF-BI-10000591"/>
    <x v="1"/>
    <x v="8"/>
    <s v="Avery Binder Labels"/>
    <x v="3857"/>
    <n v="1"/>
    <n v="0"/>
    <n v="1.8672"/>
  </r>
  <r>
    <x v="6403"/>
    <x v="3194"/>
    <x v="3"/>
    <x v="1109"/>
    <d v="2014-06-01T00:00:00"/>
    <s v="First Class"/>
    <x v="232"/>
    <s v="Bruce Degenhardt"/>
    <x v="0"/>
    <s v="United States"/>
    <s v="Lafayette"/>
    <x v="28"/>
    <n v="70506"/>
    <x v="0"/>
    <s v="FUR-FU-10001731"/>
    <x v="0"/>
    <x v="5"/>
    <s v="Acrylic Self-Standing Desk Frames"/>
    <x v="4445"/>
    <n v="3"/>
    <n v="0"/>
    <n v="3.0438000000000001"/>
  </r>
  <r>
    <x v="6404"/>
    <x v="3195"/>
    <x v="1"/>
    <x v="672"/>
    <d v="2012-12-05T00:00:00"/>
    <s v="Standard Class"/>
    <x v="528"/>
    <s v="Raymond Messe"/>
    <x v="0"/>
    <s v="United States"/>
    <s v="Raleigh"/>
    <x v="3"/>
    <n v="27604"/>
    <x v="0"/>
    <s v="TEC-PH-10001198"/>
    <x v="2"/>
    <x v="7"/>
    <s v="Avaya 4621SW VoIP phone"/>
    <x v="1665"/>
    <n v="3"/>
    <n v="0.2"/>
    <n v="19.966499999999982"/>
  </r>
  <r>
    <x v="6405"/>
    <x v="3196"/>
    <x v="3"/>
    <x v="515"/>
    <d v="2014-09-03T00:00:00"/>
    <s v="Second Class"/>
    <x v="308"/>
    <s v="Bart Watters"/>
    <x v="1"/>
    <s v="United States"/>
    <s v="Spokane"/>
    <x v="4"/>
    <n v="99207"/>
    <x v="1"/>
    <s v="FUR-CH-10002331"/>
    <x v="0"/>
    <x v="1"/>
    <s v="Hon 4700 Series Mobuis Mid-Back Task Chairs with Adjustable Arms"/>
    <x v="4446"/>
    <n v="2"/>
    <n v="0.2"/>
    <n v="7.119599999999906"/>
  </r>
  <r>
    <x v="6406"/>
    <x v="3196"/>
    <x v="3"/>
    <x v="515"/>
    <d v="2014-09-03T00:00:00"/>
    <s v="Second Class"/>
    <x v="308"/>
    <s v="Bart Watters"/>
    <x v="1"/>
    <s v="United States"/>
    <s v="Spokane"/>
    <x v="4"/>
    <n v="99207"/>
    <x v="1"/>
    <s v="OFF-ST-10002370"/>
    <x v="1"/>
    <x v="4"/>
    <s v="Sortfiler Multipurpose Personal File Organizer, Black"/>
    <x v="4447"/>
    <n v="7"/>
    <n v="0"/>
    <n v="43.421699999999994"/>
  </r>
  <r>
    <x v="6407"/>
    <x v="3197"/>
    <x v="3"/>
    <x v="304"/>
    <d v="2014-05-16T00:00:00"/>
    <s v="First Class"/>
    <x v="218"/>
    <s v="Greg Tran"/>
    <x v="0"/>
    <s v="United States"/>
    <s v="Houston"/>
    <x v="5"/>
    <n v="77041"/>
    <x v="2"/>
    <s v="FUR-CH-10003981"/>
    <x v="0"/>
    <x v="1"/>
    <s v="Global Commerce Series Low-Back Swivel/Tilt Chairs"/>
    <x v="4448"/>
    <n v="5"/>
    <n v="0.3"/>
    <n v="-12.84900000000016"/>
  </r>
  <r>
    <x v="6408"/>
    <x v="3197"/>
    <x v="3"/>
    <x v="304"/>
    <d v="2014-05-16T00:00:00"/>
    <s v="First Class"/>
    <x v="218"/>
    <s v="Greg Tran"/>
    <x v="0"/>
    <s v="United States"/>
    <s v="Houston"/>
    <x v="5"/>
    <n v="77041"/>
    <x v="2"/>
    <s v="OFF-AR-10001446"/>
    <x v="1"/>
    <x v="6"/>
    <s v="Newell 309"/>
    <x v="849"/>
    <n v="5"/>
    <n v="0.2"/>
    <n v="5.7749999999999986"/>
  </r>
  <r>
    <x v="6409"/>
    <x v="3197"/>
    <x v="3"/>
    <x v="304"/>
    <d v="2014-05-16T00:00:00"/>
    <s v="First Class"/>
    <x v="218"/>
    <s v="Greg Tran"/>
    <x v="0"/>
    <s v="United States"/>
    <s v="Houston"/>
    <x v="5"/>
    <n v="77041"/>
    <x v="2"/>
    <s v="OFF-PA-10000300"/>
    <x v="1"/>
    <x v="10"/>
    <s v="Xerox 1936"/>
    <x v="1107"/>
    <n v="3"/>
    <n v="0.2"/>
    <n v="16.183799999999998"/>
  </r>
  <r>
    <x v="6410"/>
    <x v="3197"/>
    <x v="3"/>
    <x v="304"/>
    <d v="2014-05-16T00:00:00"/>
    <s v="First Class"/>
    <x v="218"/>
    <s v="Greg Tran"/>
    <x v="0"/>
    <s v="United States"/>
    <s v="Houston"/>
    <x v="5"/>
    <n v="77041"/>
    <x v="2"/>
    <s v="TEC-PH-10004071"/>
    <x v="2"/>
    <x v="7"/>
    <s v="PayAnywhere Card Reader"/>
    <x v="465"/>
    <n v="1"/>
    <n v="0.2"/>
    <n v="0.69930000000000003"/>
  </r>
  <r>
    <x v="6411"/>
    <x v="3197"/>
    <x v="3"/>
    <x v="304"/>
    <d v="2014-05-16T00:00:00"/>
    <s v="First Class"/>
    <x v="218"/>
    <s v="Greg Tran"/>
    <x v="0"/>
    <s v="United States"/>
    <s v="Houston"/>
    <x v="5"/>
    <n v="77041"/>
    <x v="2"/>
    <s v="OFF-PA-10003134"/>
    <x v="1"/>
    <x v="10"/>
    <s v="Xerox 1937"/>
    <x v="4449"/>
    <n v="2"/>
    <n v="0.2"/>
    <n v="26.902399999999993"/>
  </r>
  <r>
    <x v="6412"/>
    <x v="3198"/>
    <x v="3"/>
    <x v="629"/>
    <d v="2014-08-24T00:00:00"/>
    <s v="Standard Class"/>
    <x v="571"/>
    <s v="Adrian Hane"/>
    <x v="2"/>
    <s v="United States"/>
    <s v="Louisville"/>
    <x v="0"/>
    <n v="40214"/>
    <x v="0"/>
    <s v="OFF-BI-10002735"/>
    <x v="1"/>
    <x v="8"/>
    <s v="GBC Prestige Therm-A-Bind Covers"/>
    <x v="4450"/>
    <n v="3"/>
    <n v="0"/>
    <n v="48.377100000000006"/>
  </r>
  <r>
    <x v="6413"/>
    <x v="3198"/>
    <x v="3"/>
    <x v="629"/>
    <d v="2014-08-24T00:00:00"/>
    <s v="Standard Class"/>
    <x v="571"/>
    <s v="Adrian Hane"/>
    <x v="2"/>
    <s v="United States"/>
    <s v="Louisville"/>
    <x v="0"/>
    <n v="40214"/>
    <x v="0"/>
    <s v="TEC-AC-10004510"/>
    <x v="2"/>
    <x v="11"/>
    <s v="Logitech Desktop MK120 Mouse and keyboard Combo"/>
    <x v="1548"/>
    <n v="6"/>
    <n v="0"/>
    <n v="9.8159999999999954"/>
  </r>
  <r>
    <x v="6414"/>
    <x v="3199"/>
    <x v="3"/>
    <x v="468"/>
    <d v="2014-11-15T00:00:00"/>
    <s v="Second Class"/>
    <x v="660"/>
    <s v="Daniel Raglin"/>
    <x v="2"/>
    <s v="United States"/>
    <s v="Hollywood"/>
    <x v="2"/>
    <n v="33021"/>
    <x v="0"/>
    <s v="OFF-BI-10004099"/>
    <x v="1"/>
    <x v="8"/>
    <s v="GBC VeloBinder Strips"/>
    <x v="2828"/>
    <n v="5"/>
    <n v="0.7"/>
    <n v="-7.6799999999999962"/>
  </r>
  <r>
    <x v="6415"/>
    <x v="3200"/>
    <x v="3"/>
    <x v="170"/>
    <d v="2014-08-22T00:00:00"/>
    <s v="Same Day"/>
    <x v="393"/>
    <s v="Dionis Lloyd"/>
    <x v="1"/>
    <s v="United States"/>
    <s v="Chandler"/>
    <x v="16"/>
    <n v="85224"/>
    <x v="1"/>
    <s v="OFF-PA-10003395"/>
    <x v="1"/>
    <x v="10"/>
    <s v="Xerox 1941"/>
    <x v="1148"/>
    <n v="1"/>
    <n v="0.2"/>
    <n v="29.357999999999997"/>
  </r>
  <r>
    <x v="6416"/>
    <x v="3201"/>
    <x v="0"/>
    <x v="387"/>
    <d v="2013-03-13T00:00:00"/>
    <s v="Standard Class"/>
    <x v="379"/>
    <s v="Brian DeCherney"/>
    <x v="0"/>
    <s v="United States"/>
    <s v="Philadelphia"/>
    <x v="9"/>
    <n v="19120"/>
    <x v="3"/>
    <s v="TEC-PH-10002890"/>
    <x v="2"/>
    <x v="7"/>
    <s v="AT&amp;T 17929 Lendline Telephone"/>
    <x v="4451"/>
    <n v="4"/>
    <n v="0.4"/>
    <n v="-25.334400000000002"/>
  </r>
  <r>
    <x v="6417"/>
    <x v="3201"/>
    <x v="0"/>
    <x v="387"/>
    <d v="2013-03-13T00:00:00"/>
    <s v="Standard Class"/>
    <x v="379"/>
    <s v="Brian DeCherney"/>
    <x v="0"/>
    <s v="United States"/>
    <s v="Philadelphia"/>
    <x v="9"/>
    <n v="19120"/>
    <x v="3"/>
    <s v="OFF-FA-10004968"/>
    <x v="1"/>
    <x v="13"/>
    <s v="Rubber Band Ball"/>
    <x v="4452"/>
    <n v="2"/>
    <n v="0.2"/>
    <n v="-1.3463999999999998"/>
  </r>
  <r>
    <x v="6418"/>
    <x v="3202"/>
    <x v="0"/>
    <x v="731"/>
    <d v="2013-11-06T00:00:00"/>
    <s v="Standard Class"/>
    <x v="304"/>
    <s v="Helen Wasserman"/>
    <x v="1"/>
    <s v="United States"/>
    <s v="Tulsa"/>
    <x v="26"/>
    <n v="74133"/>
    <x v="2"/>
    <s v="OFF-SU-10001218"/>
    <x v="1"/>
    <x v="14"/>
    <s v="Fiskars Softgrip Scissors"/>
    <x v="2138"/>
    <n v="2"/>
    <n v="0"/>
    <n v="6.1488000000000014"/>
  </r>
  <r>
    <x v="6419"/>
    <x v="3202"/>
    <x v="0"/>
    <x v="731"/>
    <d v="2013-11-06T00:00:00"/>
    <s v="Standard Class"/>
    <x v="304"/>
    <s v="Helen Wasserman"/>
    <x v="1"/>
    <s v="United States"/>
    <s v="Tulsa"/>
    <x v="26"/>
    <n v="74133"/>
    <x v="2"/>
    <s v="FUR-CH-10002084"/>
    <x v="0"/>
    <x v="1"/>
    <s v="Hon Mobius Operator's Chair"/>
    <x v="2411"/>
    <n v="3"/>
    <n v="0"/>
    <n v="81.173400000000001"/>
  </r>
  <r>
    <x v="6420"/>
    <x v="3202"/>
    <x v="0"/>
    <x v="731"/>
    <d v="2013-11-06T00:00:00"/>
    <s v="Standard Class"/>
    <x v="304"/>
    <s v="Helen Wasserman"/>
    <x v="1"/>
    <s v="United States"/>
    <s v="Tulsa"/>
    <x v="26"/>
    <n v="74133"/>
    <x v="2"/>
    <s v="OFF-AR-10004269"/>
    <x v="1"/>
    <x v="6"/>
    <s v="Newell 31"/>
    <x v="714"/>
    <n v="3"/>
    <n v="0"/>
    <n v="3.4692000000000003"/>
  </r>
  <r>
    <x v="6421"/>
    <x v="3202"/>
    <x v="0"/>
    <x v="731"/>
    <d v="2013-11-06T00:00:00"/>
    <s v="Standard Class"/>
    <x v="304"/>
    <s v="Helen Wasserman"/>
    <x v="1"/>
    <s v="United States"/>
    <s v="Tulsa"/>
    <x v="26"/>
    <n v="74133"/>
    <x v="2"/>
    <s v="OFF-ST-10001128"/>
    <x v="1"/>
    <x v="4"/>
    <s v="Carina Mini System Audio Rack, Model AR050B"/>
    <x v="743"/>
    <n v="3"/>
    <n v="0"/>
    <n v="9.9882000000000204"/>
  </r>
  <r>
    <x v="6422"/>
    <x v="3203"/>
    <x v="2"/>
    <x v="711"/>
    <d v="2011-08-01T00:00:00"/>
    <s v="Standard Class"/>
    <x v="705"/>
    <s v="Jack O'Briant"/>
    <x v="1"/>
    <s v="United States"/>
    <s v="Draper"/>
    <x v="7"/>
    <n v="84020"/>
    <x v="1"/>
    <s v="TEC-AC-10002006"/>
    <x v="2"/>
    <x v="11"/>
    <s v="Memorex Micro Travel Drive 16 GB"/>
    <x v="4453"/>
    <n v="7"/>
    <n v="0"/>
    <n v="34.698299999999996"/>
  </r>
  <r>
    <x v="6423"/>
    <x v="3204"/>
    <x v="1"/>
    <x v="1040"/>
    <d v="2012-10-27T00:00:00"/>
    <s v="First Class"/>
    <x v="372"/>
    <s v="Robert Dilbeck"/>
    <x v="2"/>
    <s v="United States"/>
    <s v="Oakland"/>
    <x v="1"/>
    <n v="94601"/>
    <x v="1"/>
    <s v="FUR-CH-10003956"/>
    <x v="0"/>
    <x v="1"/>
    <s v="Novimex High-Tech Fabric Mesh Task Chair"/>
    <x v="4454"/>
    <n v="8"/>
    <n v="0.2"/>
    <n v="-73.819200000000052"/>
  </r>
  <r>
    <x v="6424"/>
    <x v="3205"/>
    <x v="3"/>
    <x v="971"/>
    <d v="2014-08-25T00:00:00"/>
    <s v="Standard Class"/>
    <x v="770"/>
    <s v="Doug O'Connell"/>
    <x v="0"/>
    <s v="United States"/>
    <s v="Lawrence"/>
    <x v="31"/>
    <n v="1841"/>
    <x v="3"/>
    <s v="OFF-PA-10000552"/>
    <x v="1"/>
    <x v="10"/>
    <s v="Xerox 200"/>
    <x v="541"/>
    <n v="3"/>
    <n v="0"/>
    <n v="9.3312000000000008"/>
  </r>
  <r>
    <x v="6425"/>
    <x v="3206"/>
    <x v="0"/>
    <x v="454"/>
    <d v="2013-05-28T00:00:00"/>
    <s v="Standard Class"/>
    <x v="666"/>
    <s v="Christopher Conant"/>
    <x v="0"/>
    <s v="United States"/>
    <s v="Philadelphia"/>
    <x v="9"/>
    <n v="19120"/>
    <x v="3"/>
    <s v="TEC-CO-10004722"/>
    <x v="2"/>
    <x v="16"/>
    <s v="Canon imageCLASS 2200 Advanced Copier"/>
    <x v="4455"/>
    <n v="4"/>
    <n v="0.4"/>
    <n v="1119.996799999999"/>
  </r>
  <r>
    <x v="6426"/>
    <x v="3206"/>
    <x v="0"/>
    <x v="454"/>
    <d v="2013-05-28T00:00:00"/>
    <s v="Standard Class"/>
    <x v="666"/>
    <s v="Christopher Conant"/>
    <x v="0"/>
    <s v="United States"/>
    <s v="Philadelphia"/>
    <x v="9"/>
    <n v="19120"/>
    <x v="3"/>
    <s v="OFF-BI-10004308"/>
    <x v="1"/>
    <x v="8"/>
    <s v="Avery Legal 4-Ring Binder"/>
    <x v="4456"/>
    <n v="1"/>
    <n v="0.7"/>
    <n v="-4.1959999999999997"/>
  </r>
  <r>
    <x v="6427"/>
    <x v="3206"/>
    <x v="0"/>
    <x v="454"/>
    <d v="2013-05-28T00:00:00"/>
    <s v="Standard Class"/>
    <x v="666"/>
    <s v="Christopher Conant"/>
    <x v="0"/>
    <s v="United States"/>
    <s v="Philadelphia"/>
    <x v="9"/>
    <n v="19120"/>
    <x v="3"/>
    <s v="OFF-PA-10000029"/>
    <x v="1"/>
    <x v="10"/>
    <s v="Xerox 224"/>
    <x v="563"/>
    <n v="2"/>
    <n v="0.2"/>
    <n v="3.6288"/>
  </r>
  <r>
    <x v="6428"/>
    <x v="3206"/>
    <x v="0"/>
    <x v="454"/>
    <d v="2013-05-28T00:00:00"/>
    <s v="Standard Class"/>
    <x v="666"/>
    <s v="Christopher Conant"/>
    <x v="0"/>
    <s v="United States"/>
    <s v="Philadelphia"/>
    <x v="9"/>
    <n v="19120"/>
    <x v="3"/>
    <s v="TEC-PH-10004080"/>
    <x v="2"/>
    <x v="7"/>
    <s v="Avaya 5410 Digital phone"/>
    <x v="4457"/>
    <n v="3"/>
    <n v="0.4"/>
    <n v="-24.476399999999998"/>
  </r>
  <r>
    <x v="6429"/>
    <x v="3207"/>
    <x v="2"/>
    <x v="935"/>
    <d v="2011-11-07T00:00:00"/>
    <s v="Standard Class"/>
    <x v="129"/>
    <s v="Shahid Hopkins"/>
    <x v="0"/>
    <s v="United States"/>
    <s v="Jacksonville"/>
    <x v="3"/>
    <n v="28540"/>
    <x v="0"/>
    <s v="OFF-ST-10001558"/>
    <x v="1"/>
    <x v="4"/>
    <s v="Acco Perma 4000 Stacking Storage Drawers"/>
    <x v="3346"/>
    <n v="2"/>
    <n v="0.2"/>
    <n v="-1.6239999999999997"/>
  </r>
  <r>
    <x v="6430"/>
    <x v="3207"/>
    <x v="2"/>
    <x v="935"/>
    <d v="2011-11-07T00:00:00"/>
    <s v="Standard Class"/>
    <x v="129"/>
    <s v="Shahid Hopkins"/>
    <x v="0"/>
    <s v="United States"/>
    <s v="Jacksonville"/>
    <x v="3"/>
    <n v="28540"/>
    <x v="0"/>
    <s v="FUR-TA-10001768"/>
    <x v="0"/>
    <x v="3"/>
    <s v="Hon Racetrack Conference Tables"/>
    <x v="4458"/>
    <n v="6"/>
    <n v="0.4"/>
    <n v="-299.26140000000009"/>
  </r>
  <r>
    <x v="6431"/>
    <x v="3207"/>
    <x v="2"/>
    <x v="935"/>
    <d v="2011-11-07T00:00:00"/>
    <s v="Standard Class"/>
    <x v="129"/>
    <s v="Shahid Hopkins"/>
    <x v="0"/>
    <s v="United States"/>
    <s v="Jacksonville"/>
    <x v="3"/>
    <n v="28540"/>
    <x v="0"/>
    <s v="OFF-BI-10002982"/>
    <x v="1"/>
    <x v="8"/>
    <s v="Avery Self-Adhesive Photo Pockets for Polaroid Photos"/>
    <x v="4459"/>
    <n v="7"/>
    <n v="0.7"/>
    <n v="-10.487400000000001"/>
  </r>
  <r>
    <x v="6432"/>
    <x v="3207"/>
    <x v="2"/>
    <x v="935"/>
    <d v="2011-11-07T00:00:00"/>
    <s v="Standard Class"/>
    <x v="129"/>
    <s v="Shahid Hopkins"/>
    <x v="0"/>
    <s v="United States"/>
    <s v="Jacksonville"/>
    <x v="3"/>
    <n v="28540"/>
    <x v="0"/>
    <s v="FUR-FU-10001468"/>
    <x v="0"/>
    <x v="5"/>
    <s v="Tenex Antistatic Computer Chair Mats"/>
    <x v="4460"/>
    <n v="3"/>
    <n v="0.2"/>
    <n v="-51.29400000000004"/>
  </r>
  <r>
    <x v="6433"/>
    <x v="3208"/>
    <x v="1"/>
    <x v="1110"/>
    <d v="2012-04-04T00:00:00"/>
    <s v="Standard Class"/>
    <x v="712"/>
    <s v="Fred Chung"/>
    <x v="1"/>
    <s v="United States"/>
    <s v="Chicago"/>
    <x v="10"/>
    <n v="60610"/>
    <x v="2"/>
    <s v="OFF-PA-10001838"/>
    <x v="1"/>
    <x v="10"/>
    <s v="Adams Telephone Message Book W/Dividers/Space For Phone Numbers, 5 1/4&quot;X8 1/2&quot;, 300/Messages"/>
    <x v="4461"/>
    <n v="5"/>
    <n v="0.2"/>
    <n v="8.5259999999999998"/>
  </r>
  <r>
    <x v="6434"/>
    <x v="3208"/>
    <x v="1"/>
    <x v="1110"/>
    <d v="2012-04-04T00:00:00"/>
    <s v="Standard Class"/>
    <x v="712"/>
    <s v="Fred Chung"/>
    <x v="1"/>
    <s v="United States"/>
    <s v="Chicago"/>
    <x v="10"/>
    <n v="60610"/>
    <x v="2"/>
    <s v="TEC-PH-10002890"/>
    <x v="2"/>
    <x v="7"/>
    <s v="AT&amp;T 17929 Lendline Telephone"/>
    <x v="2171"/>
    <n v="5"/>
    <n v="0.2"/>
    <n v="13.571999999999996"/>
  </r>
  <r>
    <x v="6435"/>
    <x v="3209"/>
    <x v="3"/>
    <x v="837"/>
    <d v="2014-05-30T00:00:00"/>
    <s v="First Class"/>
    <x v="506"/>
    <s v="James Galang"/>
    <x v="0"/>
    <s v="United States"/>
    <s v="Pocatello"/>
    <x v="45"/>
    <n v="83201"/>
    <x v="1"/>
    <s v="FUR-FU-10004963"/>
    <x v="0"/>
    <x v="5"/>
    <s v="Eldon 400 Class Desk Accessories, Black Carbon"/>
    <x v="768"/>
    <n v="4"/>
    <n v="0"/>
    <n v="14.700000000000003"/>
  </r>
  <r>
    <x v="6436"/>
    <x v="3209"/>
    <x v="3"/>
    <x v="837"/>
    <d v="2014-05-30T00:00:00"/>
    <s v="First Class"/>
    <x v="506"/>
    <s v="James Galang"/>
    <x v="0"/>
    <s v="United States"/>
    <s v="Pocatello"/>
    <x v="45"/>
    <n v="83201"/>
    <x v="1"/>
    <s v="OFF-ST-10000025"/>
    <x v="1"/>
    <x v="4"/>
    <s v="Fellowes Stor/Drawer Steel Plus Storage Drawers"/>
    <x v="4462"/>
    <n v="5"/>
    <n v="0"/>
    <n v="28.628999999999962"/>
  </r>
  <r>
    <x v="6437"/>
    <x v="3209"/>
    <x v="3"/>
    <x v="837"/>
    <d v="2014-05-30T00:00:00"/>
    <s v="First Class"/>
    <x v="506"/>
    <s v="James Galang"/>
    <x v="0"/>
    <s v="United States"/>
    <s v="Pocatello"/>
    <x v="45"/>
    <n v="83201"/>
    <x v="1"/>
    <s v="TEC-PH-10004389"/>
    <x v="2"/>
    <x v="7"/>
    <s v="Nokia Lumia 925"/>
    <x v="214"/>
    <n v="3"/>
    <n v="0.2"/>
    <n v="22.678200000000018"/>
  </r>
  <r>
    <x v="6438"/>
    <x v="3210"/>
    <x v="3"/>
    <x v="817"/>
    <d v="2014-12-20T00:00:00"/>
    <s v="Standard Class"/>
    <x v="62"/>
    <s v="Lena Creighton"/>
    <x v="0"/>
    <s v="United States"/>
    <s v="Plano"/>
    <x v="5"/>
    <n v="75023"/>
    <x v="2"/>
    <s v="FUR-TA-10000577"/>
    <x v="0"/>
    <x v="3"/>
    <s v="Bretford CR4500 Series Slim Rectangular Table"/>
    <x v="4463"/>
    <n v="4"/>
    <n v="0.3"/>
    <n v="-97.49879999999996"/>
  </r>
  <r>
    <x v="6439"/>
    <x v="3211"/>
    <x v="2"/>
    <x v="777"/>
    <d v="2011-10-06T00:00:00"/>
    <s v="First Class"/>
    <x v="417"/>
    <s v="Chris Cortes"/>
    <x v="0"/>
    <s v="United States"/>
    <s v="New York City"/>
    <x v="15"/>
    <n v="10024"/>
    <x v="3"/>
    <s v="FUR-CH-10003298"/>
    <x v="0"/>
    <x v="1"/>
    <s v="Office Star - Contemporary Task Swivel chair with Loop Arms, Charcoal"/>
    <x v="4464"/>
    <n v="5"/>
    <n v="0.1"/>
    <n v="-6.5490000000000492"/>
  </r>
  <r>
    <x v="6440"/>
    <x v="3212"/>
    <x v="0"/>
    <x v="63"/>
    <d v="2013-10-21T00:00:00"/>
    <s v="Standard Class"/>
    <x v="308"/>
    <s v="Bart Watters"/>
    <x v="1"/>
    <s v="United States"/>
    <s v="New York City"/>
    <x v="15"/>
    <n v="10024"/>
    <x v="3"/>
    <s v="OFF-AR-10001860"/>
    <x v="1"/>
    <x v="6"/>
    <s v="BIC Liqua Brite Liner"/>
    <x v="2890"/>
    <n v="5"/>
    <n v="0"/>
    <n v="12.492000000000001"/>
  </r>
  <r>
    <x v="6441"/>
    <x v="3212"/>
    <x v="0"/>
    <x v="63"/>
    <d v="2013-10-21T00:00:00"/>
    <s v="Standard Class"/>
    <x v="308"/>
    <s v="Bart Watters"/>
    <x v="1"/>
    <s v="United States"/>
    <s v="New York City"/>
    <x v="15"/>
    <n v="10024"/>
    <x v="3"/>
    <s v="OFF-ST-10003123"/>
    <x v="1"/>
    <x v="4"/>
    <s v="Fellowes Bases and Tops For Staxonsteel/High-Stak Systems"/>
    <x v="4191"/>
    <n v="3"/>
    <n v="0"/>
    <n v="23.968799999999998"/>
  </r>
  <r>
    <x v="6442"/>
    <x v="3212"/>
    <x v="0"/>
    <x v="63"/>
    <d v="2013-10-21T00:00:00"/>
    <s v="Standard Class"/>
    <x v="308"/>
    <s v="Bart Watters"/>
    <x v="1"/>
    <s v="United States"/>
    <s v="New York City"/>
    <x v="15"/>
    <n v="10024"/>
    <x v="3"/>
    <s v="OFF-PA-10001295"/>
    <x v="1"/>
    <x v="10"/>
    <s v="Computer Printout Paper with Letter-Trim Perforations"/>
    <x v="2479"/>
    <n v="2"/>
    <n v="0"/>
    <n v="18.211199999999998"/>
  </r>
  <r>
    <x v="6443"/>
    <x v="3212"/>
    <x v="0"/>
    <x v="63"/>
    <d v="2013-10-21T00:00:00"/>
    <s v="Standard Class"/>
    <x v="308"/>
    <s v="Bart Watters"/>
    <x v="1"/>
    <s v="United States"/>
    <s v="New York City"/>
    <x v="15"/>
    <n v="10024"/>
    <x v="3"/>
    <s v="OFF-LA-10000407"/>
    <x v="1"/>
    <x v="2"/>
    <s v="Avery White Multi-Purpose Labels"/>
    <x v="1691"/>
    <n v="5"/>
    <n v="0"/>
    <n v="11.454000000000001"/>
  </r>
  <r>
    <x v="6444"/>
    <x v="3212"/>
    <x v="0"/>
    <x v="63"/>
    <d v="2013-10-21T00:00:00"/>
    <s v="Standard Class"/>
    <x v="308"/>
    <s v="Bart Watters"/>
    <x v="1"/>
    <s v="United States"/>
    <s v="New York City"/>
    <x v="15"/>
    <n v="10024"/>
    <x v="3"/>
    <s v="FUR-FU-10003535"/>
    <x v="0"/>
    <x v="5"/>
    <s v="Howard Miller Distant Time Traveler Alarm Clock"/>
    <x v="4465"/>
    <n v="3"/>
    <n v="0"/>
    <n v="33.726600000000005"/>
  </r>
  <r>
    <x v="6445"/>
    <x v="3213"/>
    <x v="1"/>
    <x v="616"/>
    <d v="2012-03-10T00:00:00"/>
    <s v="Standard Class"/>
    <x v="370"/>
    <s v="Jennifer Jackson"/>
    <x v="0"/>
    <s v="United States"/>
    <s v="Chicago"/>
    <x v="10"/>
    <n v="60623"/>
    <x v="2"/>
    <s v="OFF-FA-10000611"/>
    <x v="1"/>
    <x v="13"/>
    <s v="Binder Clips by OIC"/>
    <x v="4466"/>
    <n v="6"/>
    <n v="0.2"/>
    <n v="2.4863999999999997"/>
  </r>
  <r>
    <x v="6446"/>
    <x v="3214"/>
    <x v="3"/>
    <x v="168"/>
    <d v="2014-03-07T00:00:00"/>
    <s v="Second Class"/>
    <x v="499"/>
    <s v="Tonja Turnell"/>
    <x v="2"/>
    <s v="United States"/>
    <s v="Houston"/>
    <x v="5"/>
    <n v="77095"/>
    <x v="2"/>
    <s v="FUR-FU-10004848"/>
    <x v="0"/>
    <x v="5"/>
    <s v="Howard Miller 13-3/4&quot; Diameter Brushed Chrome Round Wall Clock"/>
    <x v="4467"/>
    <n v="5"/>
    <n v="0.6"/>
    <n v="-77.625"/>
  </r>
  <r>
    <x v="6447"/>
    <x v="3214"/>
    <x v="3"/>
    <x v="168"/>
    <d v="2014-03-07T00:00:00"/>
    <s v="Second Class"/>
    <x v="499"/>
    <s v="Tonja Turnell"/>
    <x v="2"/>
    <s v="United States"/>
    <s v="Houston"/>
    <x v="5"/>
    <n v="77095"/>
    <x v="2"/>
    <s v="OFF-LA-10002381"/>
    <x v="1"/>
    <x v="2"/>
    <s v="Avery 497"/>
    <x v="4468"/>
    <n v="1"/>
    <n v="0.2"/>
    <n v="0.86239999999999983"/>
  </r>
  <r>
    <x v="6448"/>
    <x v="3214"/>
    <x v="3"/>
    <x v="168"/>
    <d v="2014-03-07T00:00:00"/>
    <s v="Second Class"/>
    <x v="499"/>
    <s v="Tonja Turnell"/>
    <x v="2"/>
    <s v="United States"/>
    <s v="Houston"/>
    <x v="5"/>
    <n v="77095"/>
    <x v="2"/>
    <s v="OFF-ST-10000918"/>
    <x v="1"/>
    <x v="4"/>
    <s v="Crate-A-Files"/>
    <x v="525"/>
    <n v="1"/>
    <n v="0.2"/>
    <n v="0.65399999999999947"/>
  </r>
  <r>
    <x v="6449"/>
    <x v="3215"/>
    <x v="1"/>
    <x v="12"/>
    <d v="2012-09-29T00:00:00"/>
    <s v="Standard Class"/>
    <x v="552"/>
    <s v="Erica Hackney"/>
    <x v="0"/>
    <s v="United States"/>
    <s v="Meriden"/>
    <x v="29"/>
    <n v="6450"/>
    <x v="3"/>
    <s v="OFF-BI-10000822"/>
    <x v="1"/>
    <x v="8"/>
    <s v="Acco PRESSTEX Data Binder with Storage Hooks, Light Blue, 9 1/2&quot; X 11&quot;"/>
    <x v="4469"/>
    <n v="2"/>
    <n v="0"/>
    <n v="5.1647999999999996"/>
  </r>
  <r>
    <x v="6450"/>
    <x v="3215"/>
    <x v="1"/>
    <x v="12"/>
    <d v="2012-09-29T00:00:00"/>
    <s v="Standard Class"/>
    <x v="552"/>
    <s v="Erica Hackney"/>
    <x v="0"/>
    <s v="United States"/>
    <s v="Meriden"/>
    <x v="29"/>
    <n v="6450"/>
    <x v="3"/>
    <s v="OFF-PA-10002222"/>
    <x v="1"/>
    <x v="10"/>
    <s v="Xerox Color Copier Paper, 11&quot; x 17&quot;, Ream"/>
    <x v="1846"/>
    <n v="2"/>
    <n v="0"/>
    <n v="21.012799999999999"/>
  </r>
  <r>
    <x v="6451"/>
    <x v="3215"/>
    <x v="1"/>
    <x v="12"/>
    <d v="2012-09-29T00:00:00"/>
    <s v="Standard Class"/>
    <x v="552"/>
    <s v="Erica Hackney"/>
    <x v="0"/>
    <s v="United States"/>
    <s v="Meriden"/>
    <x v="29"/>
    <n v="6450"/>
    <x v="3"/>
    <s v="OFF-AR-10004930"/>
    <x v="1"/>
    <x v="6"/>
    <s v="Turquoise Lead Holder with Pocket Clip"/>
    <x v="4470"/>
    <n v="1"/>
    <n v="0"/>
    <n v="2.2109999999999994"/>
  </r>
  <r>
    <x v="6452"/>
    <x v="3216"/>
    <x v="1"/>
    <x v="546"/>
    <d v="2012-12-23T00:00:00"/>
    <s v="Second Class"/>
    <x v="701"/>
    <s v="Patrick Ryan"/>
    <x v="0"/>
    <s v="United States"/>
    <s v="Glenview"/>
    <x v="10"/>
    <n v="60025"/>
    <x v="2"/>
    <s v="TEC-PH-10001750"/>
    <x v="2"/>
    <x v="7"/>
    <s v="Samsung Rugby III"/>
    <x v="3180"/>
    <n v="3"/>
    <n v="0.2"/>
    <n v="13.857900000000008"/>
  </r>
  <r>
    <x v="6453"/>
    <x v="3217"/>
    <x v="1"/>
    <x v="1049"/>
    <d v="2012-10-13T00:00:00"/>
    <s v="Standard Class"/>
    <x v="537"/>
    <s v="Brian Thompson"/>
    <x v="0"/>
    <s v="United States"/>
    <s v="Houston"/>
    <x v="5"/>
    <n v="77036"/>
    <x v="2"/>
    <s v="OFF-AR-10000657"/>
    <x v="1"/>
    <x v="6"/>
    <s v="Binney &amp; Smith inkTank Desk Highlighter, Chisel Tip, Yellow, 12/Box"/>
    <x v="4471"/>
    <n v="2"/>
    <n v="0.2"/>
    <n v="0.55899999999999961"/>
  </r>
  <r>
    <x v="6454"/>
    <x v="3218"/>
    <x v="3"/>
    <x v="689"/>
    <d v="2014-08-04T00:00:00"/>
    <s v="First Class"/>
    <x v="685"/>
    <s v="Erin Creighton"/>
    <x v="0"/>
    <s v="United States"/>
    <s v="San Francisco"/>
    <x v="1"/>
    <n v="94110"/>
    <x v="1"/>
    <s v="OFF-ST-10003442"/>
    <x v="1"/>
    <x v="4"/>
    <s v="Eldon Portable Mobile Manager"/>
    <x v="403"/>
    <n v="2"/>
    <n v="0"/>
    <n v="15.2712"/>
  </r>
  <r>
    <x v="6455"/>
    <x v="3218"/>
    <x v="3"/>
    <x v="689"/>
    <d v="2014-08-04T00:00:00"/>
    <s v="First Class"/>
    <x v="685"/>
    <s v="Erin Creighton"/>
    <x v="0"/>
    <s v="United States"/>
    <s v="San Francisco"/>
    <x v="1"/>
    <n v="94110"/>
    <x v="1"/>
    <s v="FUR-FU-10003142"/>
    <x v="0"/>
    <x v="5"/>
    <s v="Master Big Foot Doorstop, Beige"/>
    <x v="3322"/>
    <n v="7"/>
    <n v="0"/>
    <n v="11.457599999999998"/>
  </r>
  <r>
    <x v="6456"/>
    <x v="3219"/>
    <x v="2"/>
    <x v="79"/>
    <d v="2011-08-11T00:00:00"/>
    <s v="Standard Class"/>
    <x v="70"/>
    <s v="Stephanie Phelps"/>
    <x v="1"/>
    <s v="United States"/>
    <s v="New York City"/>
    <x v="15"/>
    <n v="10009"/>
    <x v="3"/>
    <s v="TEC-PH-10002468"/>
    <x v="2"/>
    <x v="7"/>
    <s v="Plantronics CS 50-USB - headset - Convertible, Monaural"/>
    <x v="4472"/>
    <n v="1"/>
    <n v="0"/>
    <n v="36.717300000000009"/>
  </r>
  <r>
    <x v="6457"/>
    <x v="3219"/>
    <x v="2"/>
    <x v="79"/>
    <d v="2011-08-11T00:00:00"/>
    <s v="Standard Class"/>
    <x v="70"/>
    <s v="Stephanie Phelps"/>
    <x v="1"/>
    <s v="United States"/>
    <s v="New York City"/>
    <x v="15"/>
    <n v="10009"/>
    <x v="3"/>
    <s v="OFF-AR-10004165"/>
    <x v="1"/>
    <x v="6"/>
    <s v="Binney &amp; Smith inkTank Erasable Pocket Highlighter, Chisel Tip, Yellow"/>
    <x v="4473"/>
    <n v="7"/>
    <n v="0"/>
    <n v="7.0224000000000011"/>
  </r>
  <r>
    <x v="6458"/>
    <x v="3220"/>
    <x v="3"/>
    <x v="304"/>
    <d v="2014-05-18T00:00:00"/>
    <s v="First Class"/>
    <x v="321"/>
    <s v="Anthony Jacobs"/>
    <x v="1"/>
    <s v="United States"/>
    <s v="Baltimore"/>
    <x v="39"/>
    <n v="21215"/>
    <x v="3"/>
    <s v="OFF-AR-10001919"/>
    <x v="1"/>
    <x v="6"/>
    <s v="OIC #2 Pencils, Medium Soft"/>
    <x v="1061"/>
    <n v="2"/>
    <n v="0"/>
    <n v="1.0903999999999998"/>
  </r>
  <r>
    <x v="6459"/>
    <x v="3220"/>
    <x v="3"/>
    <x v="304"/>
    <d v="2014-05-18T00:00:00"/>
    <s v="First Class"/>
    <x v="321"/>
    <s v="Anthony Jacobs"/>
    <x v="1"/>
    <s v="United States"/>
    <s v="Baltimore"/>
    <x v="39"/>
    <n v="21215"/>
    <x v="3"/>
    <s v="OFF-AR-10003045"/>
    <x v="1"/>
    <x v="6"/>
    <s v="Prang Colored Pencils"/>
    <x v="456"/>
    <n v="5"/>
    <n v="0"/>
    <n v="6.6150000000000002"/>
  </r>
  <r>
    <x v="6460"/>
    <x v="3220"/>
    <x v="3"/>
    <x v="304"/>
    <d v="2014-05-18T00:00:00"/>
    <s v="First Class"/>
    <x v="321"/>
    <s v="Anthony Jacobs"/>
    <x v="1"/>
    <s v="United States"/>
    <s v="Baltimore"/>
    <x v="39"/>
    <n v="21215"/>
    <x v="3"/>
    <s v="OFF-AR-10003338"/>
    <x v="1"/>
    <x v="6"/>
    <s v="Eberhard Faber 3 1/2&quot; Golf Pencils"/>
    <x v="4474"/>
    <n v="5"/>
    <n v="0"/>
    <n v="9.3000000000000007"/>
  </r>
  <r>
    <x v="6461"/>
    <x v="3220"/>
    <x v="3"/>
    <x v="304"/>
    <d v="2014-05-18T00:00:00"/>
    <s v="First Class"/>
    <x v="321"/>
    <s v="Anthony Jacobs"/>
    <x v="1"/>
    <s v="United States"/>
    <s v="Baltimore"/>
    <x v="39"/>
    <n v="21215"/>
    <x v="3"/>
    <s v="TEC-AC-10003280"/>
    <x v="2"/>
    <x v="11"/>
    <s v="Belkin F8E887 USB Wired Ergonomic Keyboard"/>
    <x v="1324"/>
    <n v="3"/>
    <n v="0"/>
    <n v="18.893699999999995"/>
  </r>
  <r>
    <x v="6462"/>
    <x v="3220"/>
    <x v="3"/>
    <x v="304"/>
    <d v="2014-05-18T00:00:00"/>
    <s v="First Class"/>
    <x v="321"/>
    <s v="Anthony Jacobs"/>
    <x v="1"/>
    <s v="United States"/>
    <s v="Baltimore"/>
    <x v="39"/>
    <n v="21215"/>
    <x v="3"/>
    <s v="FUR-CH-10003298"/>
    <x v="0"/>
    <x v="1"/>
    <s v="Office Star - Contemporary Task Swivel chair with Loop Arms, Charcoal"/>
    <x v="0"/>
    <n v="2"/>
    <n v="0"/>
    <n v="23.576399999999978"/>
  </r>
  <r>
    <x v="6463"/>
    <x v="3220"/>
    <x v="3"/>
    <x v="304"/>
    <d v="2014-05-18T00:00:00"/>
    <s v="First Class"/>
    <x v="321"/>
    <s v="Anthony Jacobs"/>
    <x v="1"/>
    <s v="United States"/>
    <s v="Baltimore"/>
    <x v="39"/>
    <n v="21215"/>
    <x v="3"/>
    <s v="OFF-LA-10004544"/>
    <x v="1"/>
    <x v="2"/>
    <s v="Avery 505"/>
    <x v="3066"/>
    <n v="5"/>
    <n v="0"/>
    <n v="37"/>
  </r>
  <r>
    <x v="6464"/>
    <x v="3221"/>
    <x v="0"/>
    <x v="897"/>
    <d v="2013-09-29T00:00:00"/>
    <s v="Standard Class"/>
    <x v="357"/>
    <s v="Ann Steele"/>
    <x v="2"/>
    <s v="United States"/>
    <s v="Louisville"/>
    <x v="0"/>
    <n v="40214"/>
    <x v="0"/>
    <s v="FUR-FU-10004586"/>
    <x v="0"/>
    <x v="5"/>
    <s v="G.E. Longer-Life Indoor Recessed Floodlight Bulbs"/>
    <x v="2537"/>
    <n v="2"/>
    <n v="0"/>
    <n v="6.3743999999999996"/>
  </r>
  <r>
    <x v="6465"/>
    <x v="3222"/>
    <x v="1"/>
    <x v="50"/>
    <d v="2012-11-17T00:00:00"/>
    <s v="Standard Class"/>
    <x v="211"/>
    <s v="Allen Armold"/>
    <x v="0"/>
    <s v="United States"/>
    <s v="Lebanon"/>
    <x v="18"/>
    <n v="37087"/>
    <x v="0"/>
    <s v="OFF-ST-10003572"/>
    <x v="1"/>
    <x v="4"/>
    <s v="Portfile Personal File Boxes"/>
    <x v="4475"/>
    <n v="6"/>
    <n v="0.2"/>
    <n v="6.3719999999999999"/>
  </r>
  <r>
    <x v="6466"/>
    <x v="3223"/>
    <x v="3"/>
    <x v="1053"/>
    <d v="2014-05-26T00:00:00"/>
    <s v="Second Class"/>
    <x v="13"/>
    <s v="Eric Hoffmann"/>
    <x v="0"/>
    <s v="United States"/>
    <s v="Los Angeles"/>
    <x v="1"/>
    <n v="90008"/>
    <x v="1"/>
    <s v="TEC-AC-10002331"/>
    <x v="2"/>
    <x v="11"/>
    <s v="Maxell 74 Minute CDR, 10/Pack"/>
    <x v="3776"/>
    <n v="7"/>
    <n v="0"/>
    <n v="25.330199999999998"/>
  </r>
  <r>
    <x v="6467"/>
    <x v="3224"/>
    <x v="0"/>
    <x v="499"/>
    <d v="2013-12-09T00:00:00"/>
    <s v="Standard Class"/>
    <x v="489"/>
    <s v="Deborah Brumfield"/>
    <x v="2"/>
    <s v="United States"/>
    <s v="Providence"/>
    <x v="34"/>
    <n v="2908"/>
    <x v="3"/>
    <s v="OFF-ST-10000142"/>
    <x v="1"/>
    <x v="4"/>
    <s v="Deluxe Rollaway Locking File with Drawer"/>
    <x v="4476"/>
    <n v="5"/>
    <n v="0"/>
    <n v="582.23199999999997"/>
  </r>
  <r>
    <x v="6468"/>
    <x v="3224"/>
    <x v="0"/>
    <x v="499"/>
    <d v="2013-12-09T00:00:00"/>
    <s v="Standard Class"/>
    <x v="489"/>
    <s v="Deborah Brumfield"/>
    <x v="2"/>
    <s v="United States"/>
    <s v="Providence"/>
    <x v="34"/>
    <n v="2908"/>
    <x v="3"/>
    <s v="TEC-PH-10000441"/>
    <x v="2"/>
    <x v="7"/>
    <s v="VTech DS6151"/>
    <x v="3211"/>
    <n v="5"/>
    <n v="0"/>
    <n v="176.38600000000002"/>
  </r>
  <r>
    <x v="6469"/>
    <x v="3224"/>
    <x v="0"/>
    <x v="499"/>
    <d v="2013-12-09T00:00:00"/>
    <s v="Standard Class"/>
    <x v="489"/>
    <s v="Deborah Brumfield"/>
    <x v="2"/>
    <s v="United States"/>
    <s v="Providence"/>
    <x v="34"/>
    <n v="2908"/>
    <x v="3"/>
    <s v="FUR-FU-10004864"/>
    <x v="0"/>
    <x v="5"/>
    <s v="Eldon 500 Class Desk Accessories"/>
    <x v="4477"/>
    <n v="6"/>
    <n v="0"/>
    <n v="23.898600000000002"/>
  </r>
  <r>
    <x v="6470"/>
    <x v="3225"/>
    <x v="1"/>
    <x v="1111"/>
    <d v="2012-09-02T00:00:00"/>
    <s v="Standard Class"/>
    <x v="385"/>
    <s v="Chad Cunningham"/>
    <x v="2"/>
    <s v="United States"/>
    <s v="Detroit"/>
    <x v="12"/>
    <n v="48234"/>
    <x v="2"/>
    <s v="TEC-PH-10001750"/>
    <x v="2"/>
    <x v="7"/>
    <s v="Samsung Rugby III"/>
    <x v="203"/>
    <n v="2"/>
    <n v="0"/>
    <n v="35.634600000000006"/>
  </r>
  <r>
    <x v="6471"/>
    <x v="3225"/>
    <x v="1"/>
    <x v="1111"/>
    <d v="2012-09-02T00:00:00"/>
    <s v="Standard Class"/>
    <x v="385"/>
    <s v="Chad Cunningham"/>
    <x v="2"/>
    <s v="United States"/>
    <s v="Detroit"/>
    <x v="12"/>
    <n v="48234"/>
    <x v="2"/>
    <s v="TEC-AC-10004510"/>
    <x v="2"/>
    <x v="11"/>
    <s v="Logitech Desktop MK120 Mouse and keyboard Combo"/>
    <x v="4478"/>
    <n v="7"/>
    <n v="0"/>
    <n v="11.451999999999995"/>
  </r>
  <r>
    <x v="6472"/>
    <x v="3226"/>
    <x v="2"/>
    <x v="571"/>
    <d v="2011-06-10T00:00:00"/>
    <s v="Standard Class"/>
    <x v="725"/>
    <s v="Valerie Takahito"/>
    <x v="2"/>
    <s v="United States"/>
    <s v="Houston"/>
    <x v="5"/>
    <n v="77070"/>
    <x v="2"/>
    <s v="OFF-LA-10001074"/>
    <x v="1"/>
    <x v="2"/>
    <s v="Round Specialty Laser Printer Labels"/>
    <x v="318"/>
    <n v="10"/>
    <n v="0.2"/>
    <n v="33.830999999999989"/>
  </r>
  <r>
    <x v="6473"/>
    <x v="3227"/>
    <x v="0"/>
    <x v="196"/>
    <d v="2013-03-21T00:00:00"/>
    <s v="Second Class"/>
    <x v="72"/>
    <s v="Dave Brooks"/>
    <x v="0"/>
    <s v="United States"/>
    <s v="Columbia"/>
    <x v="18"/>
    <n v="38401"/>
    <x v="0"/>
    <s v="OFF-AP-10003590"/>
    <x v="1"/>
    <x v="9"/>
    <s v="Hoover WindTunnel Plus Canister Vacuum"/>
    <x v="4479"/>
    <n v="3"/>
    <n v="0.2"/>
    <n v="87.180000000000092"/>
  </r>
  <r>
    <x v="6474"/>
    <x v="3228"/>
    <x v="2"/>
    <x v="1112"/>
    <d v="2011-01-16T00:00:00"/>
    <s v="First Class"/>
    <x v="29"/>
    <s v="Brendan Sweed"/>
    <x v="1"/>
    <s v="United States"/>
    <s v="Philadelphia"/>
    <x v="9"/>
    <n v="19140"/>
    <x v="3"/>
    <s v="FUR-BO-10003433"/>
    <x v="0"/>
    <x v="0"/>
    <s v="Sauder Cornerstone Collection Library"/>
    <x v="1168"/>
    <n v="4"/>
    <n v="0.5"/>
    <n v="-53.285600000000009"/>
  </r>
  <r>
    <x v="6475"/>
    <x v="3229"/>
    <x v="3"/>
    <x v="95"/>
    <d v="2014-06-11T00:00:00"/>
    <s v="Standard Class"/>
    <x v="749"/>
    <s v="Nick Radford"/>
    <x v="0"/>
    <s v="United States"/>
    <s v="Pembroke Pines"/>
    <x v="2"/>
    <n v="33024"/>
    <x v="0"/>
    <s v="OFF-BI-10002432"/>
    <x v="1"/>
    <x v="8"/>
    <s v="Wilson Jones Standard D-Ring Binders"/>
    <x v="4480"/>
    <n v="3"/>
    <n v="0.7"/>
    <n v="-3.4913999999999987"/>
  </r>
  <r>
    <x v="6476"/>
    <x v="3229"/>
    <x v="3"/>
    <x v="95"/>
    <d v="2014-06-11T00:00:00"/>
    <s v="Standard Class"/>
    <x v="749"/>
    <s v="Nick Radford"/>
    <x v="0"/>
    <s v="United States"/>
    <s v="Pembroke Pines"/>
    <x v="2"/>
    <n v="33024"/>
    <x v="0"/>
    <s v="OFF-AP-10003622"/>
    <x v="1"/>
    <x v="9"/>
    <s v="Bravo II Megaboss 12-Amp Hard Body Upright, Replacement Belts, 2 Belts per Pack"/>
    <x v="4481"/>
    <n v="2"/>
    <n v="0.2"/>
    <n v="0.58499999999999974"/>
  </r>
  <r>
    <x v="6477"/>
    <x v="3229"/>
    <x v="3"/>
    <x v="95"/>
    <d v="2014-06-11T00:00:00"/>
    <s v="Standard Class"/>
    <x v="749"/>
    <s v="Nick Radford"/>
    <x v="0"/>
    <s v="United States"/>
    <s v="Pembroke Pines"/>
    <x v="2"/>
    <n v="33024"/>
    <x v="0"/>
    <s v="TEC-AC-10003832"/>
    <x v="2"/>
    <x v="11"/>
    <s v="Logitech P710e Mobile Speakerphone"/>
    <x v="4482"/>
    <n v="1"/>
    <n v="0.2"/>
    <n v="-2.5749000000000279"/>
  </r>
  <r>
    <x v="6478"/>
    <x v="3229"/>
    <x v="3"/>
    <x v="95"/>
    <d v="2014-06-11T00:00:00"/>
    <s v="Standard Class"/>
    <x v="749"/>
    <s v="Nick Radford"/>
    <x v="0"/>
    <s v="United States"/>
    <s v="Pembroke Pines"/>
    <x v="2"/>
    <n v="33024"/>
    <x v="0"/>
    <s v="OFF-PA-10000809"/>
    <x v="1"/>
    <x v="10"/>
    <s v="Xerox 206"/>
    <x v="12"/>
    <n v="3"/>
    <n v="0.2"/>
    <n v="5.4432"/>
  </r>
  <r>
    <x v="6479"/>
    <x v="3229"/>
    <x v="3"/>
    <x v="95"/>
    <d v="2014-06-11T00:00:00"/>
    <s v="Standard Class"/>
    <x v="749"/>
    <s v="Nick Radford"/>
    <x v="0"/>
    <s v="United States"/>
    <s v="Pembroke Pines"/>
    <x v="2"/>
    <n v="33024"/>
    <x v="0"/>
    <s v="TEC-PH-10000441"/>
    <x v="2"/>
    <x v="7"/>
    <s v="VTech DS6151"/>
    <x v="4483"/>
    <n v="5"/>
    <n v="0.2"/>
    <n v="50.396000000000015"/>
  </r>
  <r>
    <x v="6480"/>
    <x v="3229"/>
    <x v="3"/>
    <x v="95"/>
    <d v="2014-06-11T00:00:00"/>
    <s v="Standard Class"/>
    <x v="749"/>
    <s v="Nick Radford"/>
    <x v="0"/>
    <s v="United States"/>
    <s v="Pembroke Pines"/>
    <x v="2"/>
    <n v="33024"/>
    <x v="0"/>
    <s v="OFF-AP-10002287"/>
    <x v="1"/>
    <x v="9"/>
    <s v="Eureka Sanitaire  Multi-Pro Heavy-Duty Upright, Disposable Bags"/>
    <x v="4484"/>
    <n v="7"/>
    <n v="0.2"/>
    <n v="1.8353999999999999"/>
  </r>
  <r>
    <x v="6481"/>
    <x v="3229"/>
    <x v="3"/>
    <x v="95"/>
    <d v="2014-06-11T00:00:00"/>
    <s v="Standard Class"/>
    <x v="749"/>
    <s v="Nick Radford"/>
    <x v="0"/>
    <s v="United States"/>
    <s v="Pembroke Pines"/>
    <x v="2"/>
    <n v="33024"/>
    <x v="0"/>
    <s v="FUR-BO-10002824"/>
    <x v="0"/>
    <x v="0"/>
    <s v="Bush Mission Pointe Library"/>
    <x v="475"/>
    <n v="2"/>
    <n v="0.2"/>
    <n v="0"/>
  </r>
  <r>
    <x v="6482"/>
    <x v="3229"/>
    <x v="3"/>
    <x v="95"/>
    <d v="2014-06-11T00:00:00"/>
    <s v="Standard Class"/>
    <x v="749"/>
    <s v="Nick Radford"/>
    <x v="0"/>
    <s v="United States"/>
    <s v="Pembroke Pines"/>
    <x v="2"/>
    <n v="33024"/>
    <x v="0"/>
    <s v="TEC-AC-10002942"/>
    <x v="2"/>
    <x v="11"/>
    <s v="WD My Passport Ultra 1TB Portable External Hard Drive"/>
    <x v="4485"/>
    <n v="2"/>
    <n v="0.2"/>
    <n v="-4.1400000000000077"/>
  </r>
  <r>
    <x v="6483"/>
    <x v="3230"/>
    <x v="3"/>
    <x v="95"/>
    <d v="2014-06-10T00:00:00"/>
    <s v="Standard Class"/>
    <x v="471"/>
    <s v="Katherine Nockton"/>
    <x v="1"/>
    <s v="United States"/>
    <s v="New York City"/>
    <x v="15"/>
    <n v="10011"/>
    <x v="3"/>
    <s v="FUR-TA-10001932"/>
    <x v="0"/>
    <x v="3"/>
    <s v="Chromcraft 48&quot; x 96&quot; Racetrack Double Pedestal Table"/>
    <x v="4486"/>
    <n v="2"/>
    <n v="0.4"/>
    <n v="-115.43040000000002"/>
  </r>
  <r>
    <x v="6484"/>
    <x v="3230"/>
    <x v="3"/>
    <x v="95"/>
    <d v="2014-06-10T00:00:00"/>
    <s v="Standard Class"/>
    <x v="471"/>
    <s v="Katherine Nockton"/>
    <x v="1"/>
    <s v="United States"/>
    <s v="New York City"/>
    <x v="15"/>
    <n v="10011"/>
    <x v="3"/>
    <s v="TEC-MA-10003173"/>
    <x v="2"/>
    <x v="15"/>
    <s v="Hewlett-Packard 300S Scientific Calculator"/>
    <x v="4487"/>
    <n v="6"/>
    <n v="0"/>
    <n v="36.183599999999991"/>
  </r>
  <r>
    <x v="6485"/>
    <x v="3230"/>
    <x v="3"/>
    <x v="95"/>
    <d v="2014-06-10T00:00:00"/>
    <s v="Standard Class"/>
    <x v="471"/>
    <s v="Katherine Nockton"/>
    <x v="1"/>
    <s v="United States"/>
    <s v="New York City"/>
    <x v="15"/>
    <n v="10011"/>
    <x v="3"/>
    <s v="OFF-PA-10004156"/>
    <x v="1"/>
    <x v="10"/>
    <s v="Xerox 188"/>
    <x v="1568"/>
    <n v="4"/>
    <n v="0"/>
    <n v="22.226399999999998"/>
  </r>
  <r>
    <x v="6486"/>
    <x v="3231"/>
    <x v="1"/>
    <x v="1113"/>
    <d v="2012-03-26T00:00:00"/>
    <s v="Standard Class"/>
    <x v="493"/>
    <s v="Julia West"/>
    <x v="0"/>
    <s v="United States"/>
    <s v="Jacksonville"/>
    <x v="3"/>
    <n v="28540"/>
    <x v="0"/>
    <s v="OFF-AP-10002945"/>
    <x v="1"/>
    <x v="9"/>
    <s v="Honeywell Enviracaire Portable HEPA Air Cleaner for 17' x 22' Room"/>
    <x v="4488"/>
    <n v="4"/>
    <n v="0.2"/>
    <n v="156.33799999999997"/>
  </r>
  <r>
    <x v="6487"/>
    <x v="3231"/>
    <x v="1"/>
    <x v="1113"/>
    <d v="2012-03-26T00:00:00"/>
    <s v="Standard Class"/>
    <x v="493"/>
    <s v="Julia West"/>
    <x v="0"/>
    <s v="United States"/>
    <s v="Jacksonville"/>
    <x v="3"/>
    <n v="28540"/>
    <x v="0"/>
    <s v="OFF-BI-10000948"/>
    <x v="1"/>
    <x v="8"/>
    <s v="GBC Laser Imprintable Binding System Covers, Desert Sand"/>
    <x v="4489"/>
    <n v="3"/>
    <n v="0.7"/>
    <n v="-9.8462999999999994"/>
  </r>
  <r>
    <x v="6488"/>
    <x v="3231"/>
    <x v="1"/>
    <x v="1113"/>
    <d v="2012-03-26T00:00:00"/>
    <s v="Standard Class"/>
    <x v="493"/>
    <s v="Julia West"/>
    <x v="0"/>
    <s v="United States"/>
    <s v="Jacksonville"/>
    <x v="3"/>
    <n v="28540"/>
    <x v="0"/>
    <s v="OFF-PA-10002254"/>
    <x v="1"/>
    <x v="10"/>
    <s v="Xerox 1883"/>
    <x v="4490"/>
    <n v="14"/>
    <n v="0.2"/>
    <n v="96.023199999999974"/>
  </r>
  <r>
    <x v="6489"/>
    <x v="3232"/>
    <x v="3"/>
    <x v="20"/>
    <d v="2014-09-25T00:00:00"/>
    <s v="Standard Class"/>
    <x v="341"/>
    <s v="Jessica Myrick"/>
    <x v="0"/>
    <s v="United States"/>
    <s v="New York City"/>
    <x v="15"/>
    <n v="10011"/>
    <x v="3"/>
    <s v="OFF-PA-10004782"/>
    <x v="1"/>
    <x v="10"/>
    <s v="Xerox 228"/>
    <x v="56"/>
    <n v="5"/>
    <n v="0"/>
    <n v="15.552000000000001"/>
  </r>
  <r>
    <x v="6490"/>
    <x v="3233"/>
    <x v="2"/>
    <x v="1114"/>
    <d v="2011-09-19T00:00:00"/>
    <s v="Standard Class"/>
    <x v="751"/>
    <s v="Monica Federle"/>
    <x v="1"/>
    <s v="United States"/>
    <s v="Philadelphia"/>
    <x v="9"/>
    <n v="19120"/>
    <x v="3"/>
    <s v="FUR-FU-10000222"/>
    <x v="0"/>
    <x v="5"/>
    <s v="Seth Thomas 16&quot; Steel Case Clock"/>
    <x v="4491"/>
    <n v="4"/>
    <n v="0.2"/>
    <n v="16.889599999999998"/>
  </r>
  <r>
    <x v="6491"/>
    <x v="3234"/>
    <x v="0"/>
    <x v="73"/>
    <d v="2013-11-26T00:00:00"/>
    <s v="Standard Class"/>
    <x v="135"/>
    <s v="Frank Atkinson"/>
    <x v="1"/>
    <s v="United States"/>
    <s v="Orlando"/>
    <x v="2"/>
    <n v="32839"/>
    <x v="0"/>
    <s v="FUR-BO-10004695"/>
    <x v="0"/>
    <x v="0"/>
    <s v="O'Sullivan 2-Door Barrister Bookcase in Odessa Pine"/>
    <x v="4492"/>
    <n v="2"/>
    <n v="0.2"/>
    <n v="10.858799999999974"/>
  </r>
  <r>
    <x v="6492"/>
    <x v="3234"/>
    <x v="0"/>
    <x v="73"/>
    <d v="2013-11-26T00:00:00"/>
    <s v="Standard Class"/>
    <x v="135"/>
    <s v="Frank Atkinson"/>
    <x v="1"/>
    <s v="United States"/>
    <s v="Orlando"/>
    <x v="2"/>
    <n v="32839"/>
    <x v="0"/>
    <s v="OFF-ST-10003327"/>
    <x v="1"/>
    <x v="4"/>
    <s v="Akro-Mils 12-Gallon Tote"/>
    <x v="4493"/>
    <n v="5"/>
    <n v="0.2"/>
    <n v="4.4684999999999953"/>
  </r>
  <r>
    <x v="6493"/>
    <x v="3234"/>
    <x v="0"/>
    <x v="73"/>
    <d v="2013-11-26T00:00:00"/>
    <s v="Standard Class"/>
    <x v="135"/>
    <s v="Frank Atkinson"/>
    <x v="1"/>
    <s v="United States"/>
    <s v="Orlando"/>
    <x v="2"/>
    <n v="32839"/>
    <x v="0"/>
    <s v="TEC-PH-10003357"/>
    <x v="2"/>
    <x v="7"/>
    <s v="Grandstream GXP2100 Mainstream Business Phone"/>
    <x v="4494"/>
    <n v="4"/>
    <n v="0.2"/>
    <n v="24.476800000000004"/>
  </r>
  <r>
    <x v="6494"/>
    <x v="3235"/>
    <x v="3"/>
    <x v="960"/>
    <d v="2014-11-02T00:00:00"/>
    <s v="Second Class"/>
    <x v="168"/>
    <s v="Keith Herrera"/>
    <x v="0"/>
    <s v="United States"/>
    <s v="Houston"/>
    <x v="5"/>
    <n v="77095"/>
    <x v="2"/>
    <s v="TEC-AC-10002167"/>
    <x v="2"/>
    <x v="11"/>
    <s v="Imation 8gb Micro Traveldrive Usb 2.0 Flash Drive"/>
    <x v="734"/>
    <n v="2"/>
    <n v="0.2"/>
    <n v="-2.6999999999999993"/>
  </r>
  <r>
    <x v="6495"/>
    <x v="3235"/>
    <x v="3"/>
    <x v="960"/>
    <d v="2014-11-02T00:00:00"/>
    <s v="Second Class"/>
    <x v="168"/>
    <s v="Keith Herrera"/>
    <x v="0"/>
    <s v="United States"/>
    <s v="Houston"/>
    <x v="5"/>
    <n v="77095"/>
    <x v="2"/>
    <s v="OFF-PA-10001937"/>
    <x v="1"/>
    <x v="10"/>
    <s v="Xerox 21"/>
    <x v="12"/>
    <n v="3"/>
    <n v="0.2"/>
    <n v="5.4432"/>
  </r>
  <r>
    <x v="6496"/>
    <x v="3235"/>
    <x v="3"/>
    <x v="960"/>
    <d v="2014-11-02T00:00:00"/>
    <s v="Second Class"/>
    <x v="168"/>
    <s v="Keith Herrera"/>
    <x v="0"/>
    <s v="United States"/>
    <s v="Houston"/>
    <x v="5"/>
    <n v="77095"/>
    <x v="2"/>
    <s v="TEC-AC-10004510"/>
    <x v="2"/>
    <x v="11"/>
    <s v="Logitech Desktop MK120 Mouse and keyboard Combo"/>
    <x v="2689"/>
    <n v="2"/>
    <n v="0.2"/>
    <n v="-3.272000000000002"/>
  </r>
  <r>
    <x v="6497"/>
    <x v="3236"/>
    <x v="1"/>
    <x v="1115"/>
    <d v="2012-07-28T00:00:00"/>
    <s v="Standard Class"/>
    <x v="776"/>
    <s v="Shirley Schmidt"/>
    <x v="2"/>
    <s v="United States"/>
    <s v="Louisville"/>
    <x v="0"/>
    <n v="40214"/>
    <x v="0"/>
    <s v="FUR-FU-10001487"/>
    <x v="0"/>
    <x v="5"/>
    <s v="Eldon Expressions Wood and Plastic Desk Accessories, Cherry Wood"/>
    <x v="167"/>
    <n v="3"/>
    <n v="0"/>
    <n v="6.0725999999999987"/>
  </r>
  <r>
    <x v="6498"/>
    <x v="3236"/>
    <x v="1"/>
    <x v="1115"/>
    <d v="2012-07-28T00:00:00"/>
    <s v="Standard Class"/>
    <x v="776"/>
    <s v="Shirley Schmidt"/>
    <x v="2"/>
    <s v="United States"/>
    <s v="Louisville"/>
    <x v="0"/>
    <n v="40214"/>
    <x v="0"/>
    <s v="OFF-BI-10000069"/>
    <x v="1"/>
    <x v="8"/>
    <s v="GBC Prepunched Paper, 19-Hole, for Binding Systems, 24-lb"/>
    <x v="4495"/>
    <n v="9"/>
    <n v="0"/>
    <n v="62.14139999999999"/>
  </r>
  <r>
    <x v="6499"/>
    <x v="3236"/>
    <x v="1"/>
    <x v="1115"/>
    <d v="2012-07-28T00:00:00"/>
    <s v="Standard Class"/>
    <x v="776"/>
    <s v="Shirley Schmidt"/>
    <x v="2"/>
    <s v="United States"/>
    <s v="Louisville"/>
    <x v="0"/>
    <n v="40214"/>
    <x v="0"/>
    <s v="TEC-AC-10003289"/>
    <x v="2"/>
    <x v="11"/>
    <s v="Anker Ultra-Slim Mini Bluetooth 3.0 Wireless Keyboard"/>
    <x v="4496"/>
    <n v="14"/>
    <n v="0"/>
    <n v="64.367799999999988"/>
  </r>
  <r>
    <x v="6500"/>
    <x v="3236"/>
    <x v="1"/>
    <x v="1115"/>
    <d v="2012-07-28T00:00:00"/>
    <s v="Standard Class"/>
    <x v="776"/>
    <s v="Shirley Schmidt"/>
    <x v="2"/>
    <s v="United States"/>
    <s v="Louisville"/>
    <x v="0"/>
    <n v="40214"/>
    <x v="0"/>
    <s v="OFF-BI-10000069"/>
    <x v="1"/>
    <x v="8"/>
    <s v="GBC Prepunched Paper, 19-Hole, for Binding Systems, 24-lb"/>
    <x v="4497"/>
    <n v="6"/>
    <n v="0"/>
    <n v="41.427599999999991"/>
  </r>
  <r>
    <x v="6501"/>
    <x v="3237"/>
    <x v="2"/>
    <x v="981"/>
    <d v="2011-11-06T00:00:00"/>
    <s v="Standard Class"/>
    <x v="702"/>
    <s v="Liz Carlisle"/>
    <x v="0"/>
    <s v="United States"/>
    <s v="Medina"/>
    <x v="24"/>
    <n v="44256"/>
    <x v="3"/>
    <s v="TEC-PH-10001299"/>
    <x v="2"/>
    <x v="7"/>
    <s v="Polycom CX300 Desktop Phone USB VoIP phone"/>
    <x v="2651"/>
    <n v="6"/>
    <n v="0.4"/>
    <n v="-107.99280000000002"/>
  </r>
  <r>
    <x v="6502"/>
    <x v="3237"/>
    <x v="2"/>
    <x v="981"/>
    <d v="2011-11-06T00:00:00"/>
    <s v="Standard Class"/>
    <x v="702"/>
    <s v="Liz Carlisle"/>
    <x v="0"/>
    <s v="United States"/>
    <s v="Medina"/>
    <x v="24"/>
    <n v="44256"/>
    <x v="3"/>
    <s v="TEC-PH-10001552"/>
    <x v="2"/>
    <x v="7"/>
    <s v="I Need's 3d Hello Kitty Hybrid Silicone Case Cover for HTC One X 4g with 3d Hello Kitty Stylus Pen Green/pink"/>
    <x v="4498"/>
    <n v="7"/>
    <n v="0.4"/>
    <n v="-10.046400000000002"/>
  </r>
  <r>
    <x v="6503"/>
    <x v="3237"/>
    <x v="2"/>
    <x v="981"/>
    <d v="2011-11-06T00:00:00"/>
    <s v="Standard Class"/>
    <x v="702"/>
    <s v="Liz Carlisle"/>
    <x v="0"/>
    <s v="United States"/>
    <s v="Medina"/>
    <x v="24"/>
    <n v="44256"/>
    <x v="3"/>
    <s v="OFF-BI-10001098"/>
    <x v="1"/>
    <x v="8"/>
    <s v="Acco D-Ring Binder w/DublLock"/>
    <x v="4499"/>
    <n v="3"/>
    <n v="0.7"/>
    <n v="-13.4694"/>
  </r>
  <r>
    <x v="6504"/>
    <x v="3238"/>
    <x v="3"/>
    <x v="701"/>
    <d v="2014-11-23T00:00:00"/>
    <s v="Second Class"/>
    <x v="100"/>
    <s v="Victoria Wilson"/>
    <x v="1"/>
    <s v="United States"/>
    <s v="New York City"/>
    <x v="15"/>
    <n v="10011"/>
    <x v="3"/>
    <s v="OFF-ST-10000142"/>
    <x v="1"/>
    <x v="4"/>
    <s v="Deluxe Rollaway Locking File with Drawer"/>
    <x v="1439"/>
    <n v="3"/>
    <n v="0"/>
    <n v="349.33919999999995"/>
  </r>
  <r>
    <x v="6505"/>
    <x v="3239"/>
    <x v="0"/>
    <x v="190"/>
    <d v="2013-07-01T00:00:00"/>
    <s v="Standard Class"/>
    <x v="777"/>
    <s v="Lela Donovan"/>
    <x v="1"/>
    <s v="United States"/>
    <s v="Chicago"/>
    <x v="10"/>
    <n v="60653"/>
    <x v="2"/>
    <s v="OFF-AR-10001547"/>
    <x v="1"/>
    <x v="6"/>
    <s v="Newell 311"/>
    <x v="4500"/>
    <n v="3"/>
    <n v="0.2"/>
    <n v="0.46409999999999996"/>
  </r>
  <r>
    <x v="6506"/>
    <x v="3240"/>
    <x v="0"/>
    <x v="790"/>
    <d v="2013-10-12T00:00:00"/>
    <s v="Second Class"/>
    <x v="259"/>
    <s v="Sibella Parks"/>
    <x v="1"/>
    <s v="United States"/>
    <s v="Philadelphia"/>
    <x v="9"/>
    <n v="19143"/>
    <x v="3"/>
    <s v="OFF-PA-10001593"/>
    <x v="1"/>
    <x v="10"/>
    <s v="Xerox 1947"/>
    <x v="4501"/>
    <n v="4"/>
    <n v="0.2"/>
    <n v="5.9799999999999986"/>
  </r>
  <r>
    <x v="6507"/>
    <x v="3240"/>
    <x v="0"/>
    <x v="790"/>
    <d v="2013-10-12T00:00:00"/>
    <s v="Second Class"/>
    <x v="259"/>
    <s v="Sibella Parks"/>
    <x v="1"/>
    <s v="United States"/>
    <s v="Philadelphia"/>
    <x v="9"/>
    <n v="19143"/>
    <x v="3"/>
    <s v="FUR-FU-10004071"/>
    <x v="0"/>
    <x v="5"/>
    <s v="Luxo Professional Magnifying Clamp-On Fluorescent Lamps"/>
    <x v="4502"/>
    <n v="4"/>
    <n v="0.2"/>
    <n v="-24.962399999999988"/>
  </r>
  <r>
    <x v="6508"/>
    <x v="3241"/>
    <x v="3"/>
    <x v="698"/>
    <d v="2014-12-27T00:00:00"/>
    <s v="Standard Class"/>
    <x v="83"/>
    <s v="David Kendrick"/>
    <x v="1"/>
    <s v="United States"/>
    <s v="New York City"/>
    <x v="15"/>
    <n v="10009"/>
    <x v="3"/>
    <s v="OFF-PA-10001970"/>
    <x v="1"/>
    <x v="10"/>
    <s v="Xerox 1908"/>
    <x v="1007"/>
    <n v="5"/>
    <n v="0"/>
    <n v="137.15100000000001"/>
  </r>
  <r>
    <x v="6509"/>
    <x v="3241"/>
    <x v="3"/>
    <x v="698"/>
    <d v="2014-12-27T00:00:00"/>
    <s v="Standard Class"/>
    <x v="83"/>
    <s v="David Kendrick"/>
    <x v="1"/>
    <s v="United States"/>
    <s v="New York City"/>
    <x v="15"/>
    <n v="10009"/>
    <x v="3"/>
    <s v="OFF-BI-10001524"/>
    <x v="1"/>
    <x v="8"/>
    <s v="GBC Premium Transparent Covers with Diagonal Lined Pattern"/>
    <x v="4503"/>
    <n v="3"/>
    <n v="0.2"/>
    <n v="17.623199999999997"/>
  </r>
  <r>
    <x v="6510"/>
    <x v="3241"/>
    <x v="3"/>
    <x v="698"/>
    <d v="2014-12-27T00:00:00"/>
    <s v="Standard Class"/>
    <x v="83"/>
    <s v="David Kendrick"/>
    <x v="1"/>
    <s v="United States"/>
    <s v="New York City"/>
    <x v="15"/>
    <n v="10009"/>
    <x v="3"/>
    <s v="OFF-PA-10004156"/>
    <x v="1"/>
    <x v="10"/>
    <s v="Xerox 188"/>
    <x v="887"/>
    <n v="3"/>
    <n v="0"/>
    <n v="16.669799999999999"/>
  </r>
  <r>
    <x v="6511"/>
    <x v="3242"/>
    <x v="3"/>
    <x v="904"/>
    <d v="2014-03-11T00:00:00"/>
    <s v="Standard Class"/>
    <x v="763"/>
    <s v="Frank Carlisle"/>
    <x v="2"/>
    <s v="United States"/>
    <s v="San Francisco"/>
    <x v="1"/>
    <n v="94109"/>
    <x v="1"/>
    <s v="OFF-AR-10003158"/>
    <x v="1"/>
    <x v="6"/>
    <s v="Fluorescent Highlighters by Dixon"/>
    <x v="1708"/>
    <n v="6"/>
    <n v="0"/>
    <n v="8.1191999999999993"/>
  </r>
  <r>
    <x v="6512"/>
    <x v="3242"/>
    <x v="3"/>
    <x v="904"/>
    <d v="2014-03-11T00:00:00"/>
    <s v="Standard Class"/>
    <x v="763"/>
    <s v="Frank Carlisle"/>
    <x v="2"/>
    <s v="United States"/>
    <s v="San Francisco"/>
    <x v="1"/>
    <n v="94109"/>
    <x v="1"/>
    <s v="OFF-LA-10004559"/>
    <x v="1"/>
    <x v="2"/>
    <s v="Avery 49"/>
    <x v="132"/>
    <n v="4"/>
    <n v="0"/>
    <n v="5.6448"/>
  </r>
  <r>
    <x v="6513"/>
    <x v="3242"/>
    <x v="3"/>
    <x v="904"/>
    <d v="2014-03-11T00:00:00"/>
    <s v="Standard Class"/>
    <x v="763"/>
    <s v="Frank Carlisle"/>
    <x v="2"/>
    <s v="United States"/>
    <s v="San Francisco"/>
    <x v="1"/>
    <n v="94109"/>
    <x v="1"/>
    <s v="OFF-PA-10001033"/>
    <x v="1"/>
    <x v="10"/>
    <s v="Xerox 1893"/>
    <x v="2357"/>
    <n v="7"/>
    <n v="0"/>
    <n v="140.59569999999999"/>
  </r>
  <r>
    <x v="6514"/>
    <x v="3242"/>
    <x v="3"/>
    <x v="904"/>
    <d v="2014-03-11T00:00:00"/>
    <s v="Standard Class"/>
    <x v="763"/>
    <s v="Frank Carlisle"/>
    <x v="2"/>
    <s v="United States"/>
    <s v="San Francisco"/>
    <x v="1"/>
    <n v="94109"/>
    <x v="1"/>
    <s v="TEC-PH-10001336"/>
    <x v="2"/>
    <x v="7"/>
    <s v="Digium D40 VoIP phone"/>
    <x v="4504"/>
    <n v="2"/>
    <n v="0.2"/>
    <n v="23.218199999999996"/>
  </r>
  <r>
    <x v="6515"/>
    <x v="3243"/>
    <x v="3"/>
    <x v="175"/>
    <d v="2014-09-20T00:00:00"/>
    <s v="Standard Class"/>
    <x v="502"/>
    <s v="Rick Duston"/>
    <x v="0"/>
    <s v="United States"/>
    <s v="San Francisco"/>
    <x v="1"/>
    <n v="94122"/>
    <x v="1"/>
    <s v="FUR-CH-10002961"/>
    <x v="0"/>
    <x v="1"/>
    <s v="Leather Task Chair, Black"/>
    <x v="287"/>
    <n v="3"/>
    <n v="0.2"/>
    <n v="0"/>
  </r>
  <r>
    <x v="6516"/>
    <x v="3243"/>
    <x v="3"/>
    <x v="175"/>
    <d v="2014-09-20T00:00:00"/>
    <s v="Standard Class"/>
    <x v="502"/>
    <s v="Rick Duston"/>
    <x v="0"/>
    <s v="United States"/>
    <s v="San Francisco"/>
    <x v="1"/>
    <n v="94122"/>
    <x v="1"/>
    <s v="FUR-FU-10001488"/>
    <x v="0"/>
    <x v="5"/>
    <s v="Tenex 46&quot; x 60&quot; Computer Anti-Static Chairmat, Rectangular Shaped"/>
    <x v="4505"/>
    <n v="5"/>
    <n v="0"/>
    <n v="105.97999999999999"/>
  </r>
  <r>
    <x v="6517"/>
    <x v="3243"/>
    <x v="3"/>
    <x v="175"/>
    <d v="2014-09-20T00:00:00"/>
    <s v="Standard Class"/>
    <x v="502"/>
    <s v="Rick Duston"/>
    <x v="0"/>
    <s v="United States"/>
    <s v="San Francisco"/>
    <x v="1"/>
    <n v="94122"/>
    <x v="1"/>
    <s v="OFF-AR-10001915"/>
    <x v="1"/>
    <x v="6"/>
    <s v="Peel-Off China Markers"/>
    <x v="4506"/>
    <n v="10"/>
    <n v="0"/>
    <n v="41.706000000000003"/>
  </r>
  <r>
    <x v="6518"/>
    <x v="3243"/>
    <x v="3"/>
    <x v="175"/>
    <d v="2014-09-20T00:00:00"/>
    <s v="Standard Class"/>
    <x v="502"/>
    <s v="Rick Duston"/>
    <x v="0"/>
    <s v="United States"/>
    <s v="San Francisco"/>
    <x v="1"/>
    <n v="94122"/>
    <x v="1"/>
    <s v="OFF-AP-10001205"/>
    <x v="1"/>
    <x v="9"/>
    <s v="Belkin 5 Outlet SurgeMaster Power Centers"/>
    <x v="4507"/>
    <n v="2"/>
    <n v="0"/>
    <n v="30.508800000000008"/>
  </r>
  <r>
    <x v="6519"/>
    <x v="3243"/>
    <x v="3"/>
    <x v="175"/>
    <d v="2014-09-20T00:00:00"/>
    <s v="Standard Class"/>
    <x v="502"/>
    <s v="Rick Duston"/>
    <x v="0"/>
    <s v="United States"/>
    <s v="San Francisco"/>
    <x v="1"/>
    <n v="94122"/>
    <x v="1"/>
    <s v="OFF-BI-10004528"/>
    <x v="1"/>
    <x v="8"/>
    <s v="Cardinal Poly Pocket Divider Pockets for Ring Binders"/>
    <x v="3794"/>
    <n v="1"/>
    <n v="0.2"/>
    <n v="0.83999999999999975"/>
  </r>
  <r>
    <x v="6520"/>
    <x v="3244"/>
    <x v="3"/>
    <x v="1034"/>
    <d v="2014-01-19T00:00:00"/>
    <s v="Second Class"/>
    <x v="481"/>
    <s v="Andy Reiter"/>
    <x v="0"/>
    <s v="United States"/>
    <s v="Jackson"/>
    <x v="12"/>
    <n v="49201"/>
    <x v="2"/>
    <s v="OFF-BI-10004995"/>
    <x v="1"/>
    <x v="8"/>
    <s v="GBC DocuBind P400 Electric Binding System"/>
    <x v="4508"/>
    <n v="4"/>
    <n v="0"/>
    <n v="2504.2215999999999"/>
  </r>
  <r>
    <x v="6521"/>
    <x v="3244"/>
    <x v="3"/>
    <x v="1034"/>
    <d v="2014-01-19T00:00:00"/>
    <s v="Second Class"/>
    <x v="481"/>
    <s v="Andy Reiter"/>
    <x v="0"/>
    <s v="United States"/>
    <s v="Jackson"/>
    <x v="12"/>
    <n v="49201"/>
    <x v="2"/>
    <s v="FUR-CH-10004626"/>
    <x v="0"/>
    <x v="1"/>
    <s v="Office Star Flex Back Scooter Chair with Aluminum Finish Frame"/>
    <x v="3722"/>
    <n v="3"/>
    <n v="0"/>
    <n v="72.640799999999999"/>
  </r>
  <r>
    <x v="6522"/>
    <x v="3244"/>
    <x v="3"/>
    <x v="1034"/>
    <d v="2014-01-19T00:00:00"/>
    <s v="Second Class"/>
    <x v="481"/>
    <s v="Andy Reiter"/>
    <x v="0"/>
    <s v="United States"/>
    <s v="Jackson"/>
    <x v="12"/>
    <n v="49201"/>
    <x v="2"/>
    <s v="OFF-PA-10001260"/>
    <x v="1"/>
    <x v="10"/>
    <s v="TOPS Money Receipt Book, Consecutively Numbered in Red,"/>
    <x v="4509"/>
    <n v="7"/>
    <n v="0"/>
    <n v="25.231499999999997"/>
  </r>
  <r>
    <x v="6523"/>
    <x v="3245"/>
    <x v="0"/>
    <x v="274"/>
    <d v="2013-07-14T00:00:00"/>
    <s v="Standard Class"/>
    <x v="385"/>
    <s v="Chad Cunningham"/>
    <x v="2"/>
    <s v="United States"/>
    <s v="Philadelphia"/>
    <x v="9"/>
    <n v="19120"/>
    <x v="3"/>
    <s v="OFF-LA-10002945"/>
    <x v="1"/>
    <x v="2"/>
    <s v="Permanent Self-Adhesive File Folder Labels for Typewriters, 1 1/8 x 3 1/2, White"/>
    <x v="1973"/>
    <n v="2"/>
    <n v="0.2"/>
    <n v="3.2759999999999994"/>
  </r>
  <r>
    <x v="6524"/>
    <x v="3245"/>
    <x v="0"/>
    <x v="274"/>
    <d v="2013-07-14T00:00:00"/>
    <s v="Standard Class"/>
    <x v="385"/>
    <s v="Chad Cunningham"/>
    <x v="2"/>
    <s v="United States"/>
    <s v="Philadelphia"/>
    <x v="9"/>
    <n v="19120"/>
    <x v="3"/>
    <s v="TEC-PH-10002310"/>
    <x v="2"/>
    <x v="7"/>
    <s v="Panasonic KX T7731-B Digital phone"/>
    <x v="4510"/>
    <n v="1"/>
    <n v="0.4"/>
    <n v="-12.998700000000007"/>
  </r>
  <r>
    <x v="6525"/>
    <x v="3245"/>
    <x v="0"/>
    <x v="274"/>
    <d v="2013-07-14T00:00:00"/>
    <s v="Standard Class"/>
    <x v="385"/>
    <s v="Chad Cunningham"/>
    <x v="2"/>
    <s v="United States"/>
    <s v="Philadelphia"/>
    <x v="9"/>
    <n v="19120"/>
    <x v="3"/>
    <s v="OFF-BI-10001525"/>
    <x v="1"/>
    <x v="8"/>
    <s v="Acco Pressboard Covers with Storage Hooks, 14 7/8&quot; x 11&quot;, Executive Red"/>
    <x v="3517"/>
    <n v="5"/>
    <n v="0.7"/>
    <n v="-4.7625000000000011"/>
  </r>
  <r>
    <x v="6526"/>
    <x v="3245"/>
    <x v="0"/>
    <x v="274"/>
    <d v="2013-07-14T00:00:00"/>
    <s v="Standard Class"/>
    <x v="385"/>
    <s v="Chad Cunningham"/>
    <x v="2"/>
    <s v="United States"/>
    <s v="Philadelphia"/>
    <x v="9"/>
    <n v="19120"/>
    <x v="3"/>
    <s v="OFF-BI-10001308"/>
    <x v="1"/>
    <x v="8"/>
    <s v="GBC Standard Plastic Binding Systems' Combs"/>
    <x v="4511"/>
    <n v="5"/>
    <n v="0.7"/>
    <n v="-7.8500000000000014"/>
  </r>
  <r>
    <x v="6527"/>
    <x v="3246"/>
    <x v="0"/>
    <x v="443"/>
    <d v="2013-12-29T00:00:00"/>
    <s v="Second Class"/>
    <x v="662"/>
    <s v="Carol Adams"/>
    <x v="1"/>
    <s v="United States"/>
    <s v="Warwick"/>
    <x v="34"/>
    <n v="2886"/>
    <x v="3"/>
    <s v="TEC-CO-10002095"/>
    <x v="2"/>
    <x v="16"/>
    <s v="Hewlett Packard 610 Color Digital Copier / Printer"/>
    <x v="4117"/>
    <n v="4"/>
    <n v="0"/>
    <n v="899.98199999999997"/>
  </r>
  <r>
    <x v="6528"/>
    <x v="3247"/>
    <x v="2"/>
    <x v="1091"/>
    <d v="2011-12-26T00:00:00"/>
    <s v="Standard Class"/>
    <x v="404"/>
    <s v="Bradley Talbott"/>
    <x v="2"/>
    <s v="United States"/>
    <s v="New York City"/>
    <x v="15"/>
    <n v="10024"/>
    <x v="3"/>
    <s v="OFF-ST-10004946"/>
    <x v="1"/>
    <x v="4"/>
    <s v="Desktop 3-Pocket Hot File"/>
    <x v="4512"/>
    <n v="4"/>
    <n v="0"/>
    <n v="56.26400000000001"/>
  </r>
  <r>
    <x v="6529"/>
    <x v="3248"/>
    <x v="2"/>
    <x v="1116"/>
    <d v="2011-02-28T00:00:00"/>
    <s v="Standard Class"/>
    <x v="675"/>
    <s v="Michael Grace"/>
    <x v="2"/>
    <s v="United States"/>
    <s v="El Paso"/>
    <x v="5"/>
    <n v="79907"/>
    <x v="2"/>
    <s v="OFF-LA-10004425"/>
    <x v="1"/>
    <x v="2"/>
    <s v="Staples"/>
    <x v="4513"/>
    <n v="3"/>
    <n v="0.2"/>
    <n v="2.3409000000000004"/>
  </r>
  <r>
    <x v="6530"/>
    <x v="3248"/>
    <x v="2"/>
    <x v="1116"/>
    <d v="2011-02-28T00:00:00"/>
    <s v="Standard Class"/>
    <x v="675"/>
    <s v="Michael Grace"/>
    <x v="2"/>
    <s v="United States"/>
    <s v="El Paso"/>
    <x v="5"/>
    <n v="79907"/>
    <x v="2"/>
    <s v="OFF-BI-10000320"/>
    <x v="1"/>
    <x v="8"/>
    <s v="GBC Plastic Binding Combs"/>
    <x v="4514"/>
    <n v="3"/>
    <n v="0.8"/>
    <n v="-6.8633999999999986"/>
  </r>
  <r>
    <x v="6531"/>
    <x v="3249"/>
    <x v="3"/>
    <x v="769"/>
    <d v="2014-12-09T00:00:00"/>
    <s v="Standard Class"/>
    <x v="236"/>
    <s v="Theone Pippenger"/>
    <x v="0"/>
    <s v="United States"/>
    <s v="Rochester"/>
    <x v="11"/>
    <n v="55901"/>
    <x v="2"/>
    <s v="OFF-AR-10001315"/>
    <x v="1"/>
    <x v="6"/>
    <s v="Newell 310"/>
    <x v="3454"/>
    <n v="5"/>
    <n v="0"/>
    <n v="2.5519999999999996"/>
  </r>
  <r>
    <x v="6532"/>
    <x v="3249"/>
    <x v="3"/>
    <x v="769"/>
    <d v="2014-12-09T00:00:00"/>
    <s v="Standard Class"/>
    <x v="236"/>
    <s v="Theone Pippenger"/>
    <x v="0"/>
    <s v="United States"/>
    <s v="Rochester"/>
    <x v="11"/>
    <n v="55901"/>
    <x v="2"/>
    <s v="TEC-AC-10004595"/>
    <x v="2"/>
    <x v="11"/>
    <s v="First Data TMFD35 PIN Pad"/>
    <x v="4515"/>
    <n v="1"/>
    <n v="0"/>
    <n v="29.988"/>
  </r>
  <r>
    <x v="6533"/>
    <x v="3249"/>
    <x v="3"/>
    <x v="769"/>
    <d v="2014-12-09T00:00:00"/>
    <s v="Standard Class"/>
    <x v="236"/>
    <s v="Theone Pippenger"/>
    <x v="0"/>
    <s v="United States"/>
    <s v="Rochester"/>
    <x v="11"/>
    <n v="55901"/>
    <x v="2"/>
    <s v="TEC-AC-10001539"/>
    <x v="2"/>
    <x v="11"/>
    <s v="Logitech G430 Surround Sound Gaming Headset with Dolby 7.1 Technology"/>
    <x v="4516"/>
    <n v="5"/>
    <n v="0"/>
    <n v="143.982"/>
  </r>
  <r>
    <x v="6534"/>
    <x v="3250"/>
    <x v="2"/>
    <x v="664"/>
    <d v="2011-11-22T00:00:00"/>
    <s v="Standard Class"/>
    <x v="218"/>
    <s v="Greg Tran"/>
    <x v="0"/>
    <s v="United States"/>
    <s v="Buffalo"/>
    <x v="15"/>
    <n v="14215"/>
    <x v="3"/>
    <s v="OFF-BI-10001359"/>
    <x v="1"/>
    <x v="8"/>
    <s v="GBC DocuBind TL300 Electric Binding System"/>
    <x v="4517"/>
    <n v="3"/>
    <n v="0.2"/>
    <n v="726.56189999999981"/>
  </r>
  <r>
    <x v="6535"/>
    <x v="3250"/>
    <x v="2"/>
    <x v="664"/>
    <d v="2011-11-22T00:00:00"/>
    <s v="Standard Class"/>
    <x v="218"/>
    <s v="Greg Tran"/>
    <x v="0"/>
    <s v="United States"/>
    <s v="Buffalo"/>
    <x v="15"/>
    <n v="14215"/>
    <x v="3"/>
    <s v="FUR-BO-10002213"/>
    <x v="0"/>
    <x v="0"/>
    <s v="DMI Eclipse Executive Suite Bookcases"/>
    <x v="4518"/>
    <n v="10"/>
    <n v="0.2"/>
    <n v="-50.098000000000297"/>
  </r>
  <r>
    <x v="6536"/>
    <x v="3251"/>
    <x v="2"/>
    <x v="22"/>
    <d v="2011-10-23T00:00:00"/>
    <s v="First Class"/>
    <x v="92"/>
    <s v="Fred Hopkins"/>
    <x v="1"/>
    <s v="United States"/>
    <s v="Knoxville"/>
    <x v="18"/>
    <n v="37918"/>
    <x v="0"/>
    <s v="FUR-TA-10003008"/>
    <x v="0"/>
    <x v="3"/>
    <s v="Lesro Round Back Collection Coffee Table, End Table"/>
    <x v="4238"/>
    <n v="3"/>
    <n v="0.4"/>
    <n v="-147.8655"/>
  </r>
  <r>
    <x v="6537"/>
    <x v="3251"/>
    <x v="2"/>
    <x v="22"/>
    <d v="2011-10-23T00:00:00"/>
    <s v="First Class"/>
    <x v="92"/>
    <s v="Fred Hopkins"/>
    <x v="1"/>
    <s v="United States"/>
    <s v="Knoxville"/>
    <x v="18"/>
    <n v="37918"/>
    <x v="0"/>
    <s v="OFF-ST-10000934"/>
    <x v="1"/>
    <x v="4"/>
    <s v="Contico 72&quot;H Heavy-Duty Storage System"/>
    <x v="2066"/>
    <n v="3"/>
    <n v="0.2"/>
    <n v="-24.588000000000001"/>
  </r>
  <r>
    <x v="6538"/>
    <x v="3252"/>
    <x v="1"/>
    <x v="969"/>
    <d v="2012-10-30T00:00:00"/>
    <s v="Standard Class"/>
    <x v="96"/>
    <s v="Heather Kirkland"/>
    <x v="1"/>
    <s v="United States"/>
    <s v="Newark"/>
    <x v="13"/>
    <n v="19711"/>
    <x v="3"/>
    <s v="TEC-PH-10004042"/>
    <x v="2"/>
    <x v="7"/>
    <s v="ClearOne Communications CHAT 70 OC Speaker Phone"/>
    <x v="4519"/>
    <n v="1"/>
    <n v="0"/>
    <n v="41.337400000000002"/>
  </r>
  <r>
    <x v="6539"/>
    <x v="3252"/>
    <x v="1"/>
    <x v="969"/>
    <d v="2012-10-30T00:00:00"/>
    <s v="Standard Class"/>
    <x v="96"/>
    <s v="Heather Kirkland"/>
    <x v="1"/>
    <s v="United States"/>
    <s v="Newark"/>
    <x v="13"/>
    <n v="19711"/>
    <x v="3"/>
    <s v="FUR-CH-10002439"/>
    <x v="0"/>
    <x v="1"/>
    <s v="Iceberg Nesting Folding Chair, 19w x 6d x 43h"/>
    <x v="4520"/>
    <n v="5"/>
    <n v="0"/>
    <n v="75.686000000000007"/>
  </r>
  <r>
    <x v="6540"/>
    <x v="3253"/>
    <x v="3"/>
    <x v="673"/>
    <d v="2014-11-20T00:00:00"/>
    <s v="First Class"/>
    <x v="417"/>
    <s v="Chris Cortes"/>
    <x v="0"/>
    <s v="United States"/>
    <s v="Seattle"/>
    <x v="4"/>
    <n v="98103"/>
    <x v="1"/>
    <s v="OFF-PA-10001363"/>
    <x v="1"/>
    <x v="10"/>
    <s v="Xerox 1933"/>
    <x v="4521"/>
    <n v="6"/>
    <n v="0"/>
    <n v="34.629599999999996"/>
  </r>
  <r>
    <x v="6541"/>
    <x v="3253"/>
    <x v="3"/>
    <x v="673"/>
    <d v="2014-11-20T00:00:00"/>
    <s v="First Class"/>
    <x v="417"/>
    <s v="Chris Cortes"/>
    <x v="0"/>
    <s v="United States"/>
    <s v="Seattle"/>
    <x v="4"/>
    <n v="98103"/>
    <x v="1"/>
    <s v="FUR-FU-10003394"/>
    <x v="0"/>
    <x v="5"/>
    <s v="Tenex &quot;The Solids&quot; Textured Chair Mats"/>
    <x v="1839"/>
    <n v="2"/>
    <n v="0"/>
    <n v="23.786399999999986"/>
  </r>
  <r>
    <x v="6542"/>
    <x v="3253"/>
    <x v="3"/>
    <x v="673"/>
    <d v="2014-11-20T00:00:00"/>
    <s v="First Class"/>
    <x v="417"/>
    <s v="Chris Cortes"/>
    <x v="0"/>
    <s v="United States"/>
    <s v="Seattle"/>
    <x v="4"/>
    <n v="98103"/>
    <x v="1"/>
    <s v="TEC-PH-10003171"/>
    <x v="2"/>
    <x v="7"/>
    <s v="Plantronics Encore H101 Dual Earpieces Headset"/>
    <x v="4220"/>
    <n v="3"/>
    <n v="0.2"/>
    <n v="10.787999999999997"/>
  </r>
  <r>
    <x v="6543"/>
    <x v="3253"/>
    <x v="3"/>
    <x v="673"/>
    <d v="2014-11-20T00:00:00"/>
    <s v="First Class"/>
    <x v="417"/>
    <s v="Chris Cortes"/>
    <x v="0"/>
    <s v="United States"/>
    <s v="Seattle"/>
    <x v="4"/>
    <n v="98103"/>
    <x v="1"/>
    <s v="OFF-ST-10003123"/>
    <x v="1"/>
    <x v="4"/>
    <s v="Fellowes Bases and Tops For Staxonsteel/High-Stak Systems"/>
    <x v="3304"/>
    <n v="1"/>
    <n v="0"/>
    <n v="7.9895999999999994"/>
  </r>
  <r>
    <x v="6544"/>
    <x v="3254"/>
    <x v="3"/>
    <x v="304"/>
    <d v="2014-05-19T00:00:00"/>
    <s v="Standard Class"/>
    <x v="24"/>
    <s v="Darren Powers"/>
    <x v="0"/>
    <s v="United States"/>
    <s v="Cleveland"/>
    <x v="24"/>
    <n v="44105"/>
    <x v="3"/>
    <s v="OFF-BI-10003007"/>
    <x v="1"/>
    <x v="8"/>
    <s v="Premium Transparent Presentation Covers, No Pattern/Clear, 8 1/2&quot; x 11&quot;"/>
    <x v="4522"/>
    <n v="5"/>
    <n v="0.7"/>
    <n v="-46.53600000000003"/>
  </r>
  <r>
    <x v="6545"/>
    <x v="3254"/>
    <x v="3"/>
    <x v="304"/>
    <d v="2014-05-19T00:00:00"/>
    <s v="Standard Class"/>
    <x v="24"/>
    <s v="Darren Powers"/>
    <x v="0"/>
    <s v="United States"/>
    <s v="Cleveland"/>
    <x v="24"/>
    <n v="44105"/>
    <x v="3"/>
    <s v="OFF-LA-10000973"/>
    <x v="1"/>
    <x v="2"/>
    <s v="Avery 502"/>
    <x v="1325"/>
    <n v="2"/>
    <n v="0.2"/>
    <n v="1.764"/>
  </r>
  <r>
    <x v="6546"/>
    <x v="3254"/>
    <x v="3"/>
    <x v="304"/>
    <d v="2014-05-19T00:00:00"/>
    <s v="Standard Class"/>
    <x v="24"/>
    <s v="Darren Powers"/>
    <x v="0"/>
    <s v="United States"/>
    <s v="Cleveland"/>
    <x v="24"/>
    <n v="44105"/>
    <x v="3"/>
    <s v="OFF-PA-10000483"/>
    <x v="1"/>
    <x v="10"/>
    <s v="Xerox 19"/>
    <x v="1636"/>
    <n v="1"/>
    <n v="0.2"/>
    <n v="7.7449999999999983"/>
  </r>
  <r>
    <x v="6547"/>
    <x v="3255"/>
    <x v="2"/>
    <x v="72"/>
    <d v="2011-03-05T00:00:00"/>
    <s v="Standard Class"/>
    <x v="665"/>
    <s v="Vicky Freymann"/>
    <x v="2"/>
    <s v="United States"/>
    <s v="Elmhurst"/>
    <x v="10"/>
    <n v="60126"/>
    <x v="2"/>
    <s v="FUR-CH-10000863"/>
    <x v="0"/>
    <x v="1"/>
    <s v="Novimex Swivel Fabric Task Chair"/>
    <x v="4523"/>
    <n v="6"/>
    <n v="0.3"/>
    <n v="-172.11720000000003"/>
  </r>
  <r>
    <x v="6548"/>
    <x v="3255"/>
    <x v="2"/>
    <x v="72"/>
    <d v="2011-03-05T00:00:00"/>
    <s v="Standard Class"/>
    <x v="665"/>
    <s v="Vicky Freymann"/>
    <x v="2"/>
    <s v="United States"/>
    <s v="Elmhurst"/>
    <x v="10"/>
    <n v="60126"/>
    <x v="2"/>
    <s v="OFF-PA-10003036"/>
    <x v="1"/>
    <x v="10"/>
    <s v="Black Print Carbonless 8 1/2&quot; x 8 1/4&quot; Rapid Memo Book"/>
    <x v="1133"/>
    <n v="3"/>
    <n v="0.2"/>
    <n v="5.6783999999999981"/>
  </r>
  <r>
    <x v="6549"/>
    <x v="3256"/>
    <x v="1"/>
    <x v="117"/>
    <d v="2012-08-01T00:00:00"/>
    <s v="First Class"/>
    <x v="689"/>
    <s v="Gary Hansen"/>
    <x v="2"/>
    <s v="United States"/>
    <s v="Lakeville"/>
    <x v="11"/>
    <n v="55044"/>
    <x v="2"/>
    <s v="FUR-CH-10002304"/>
    <x v="0"/>
    <x v="1"/>
    <s v="Global Stack Chair without Arms, Black"/>
    <x v="4524"/>
    <n v="6"/>
    <n v="0"/>
    <n v="38.970000000000006"/>
  </r>
  <r>
    <x v="6550"/>
    <x v="3257"/>
    <x v="1"/>
    <x v="549"/>
    <d v="2012-11-03T00:00:00"/>
    <s v="Second Class"/>
    <x v="423"/>
    <s v="Justin Hirsh"/>
    <x v="0"/>
    <s v="United States"/>
    <s v="New York City"/>
    <x v="15"/>
    <n v="10035"/>
    <x v="3"/>
    <s v="FUR-CH-10000422"/>
    <x v="0"/>
    <x v="1"/>
    <s v="Global Highback Leather Tilter in Burgundy"/>
    <x v="4525"/>
    <n v="4"/>
    <n v="0.1"/>
    <n v="21.837600000000023"/>
  </r>
  <r>
    <x v="6551"/>
    <x v="3258"/>
    <x v="3"/>
    <x v="819"/>
    <d v="2014-12-22T00:00:00"/>
    <s v="Second Class"/>
    <x v="46"/>
    <s v="Rick Bensley"/>
    <x v="2"/>
    <s v="United States"/>
    <s v="Los Angeles"/>
    <x v="1"/>
    <n v="90036"/>
    <x v="1"/>
    <s v="OFF-PA-10002986"/>
    <x v="1"/>
    <x v="10"/>
    <s v="Xerox 1898"/>
    <x v="522"/>
    <n v="2"/>
    <n v="0"/>
    <n v="6.4127999999999998"/>
  </r>
  <r>
    <x v="6552"/>
    <x v="3258"/>
    <x v="3"/>
    <x v="819"/>
    <d v="2014-12-22T00:00:00"/>
    <s v="Second Class"/>
    <x v="46"/>
    <s v="Rick Bensley"/>
    <x v="2"/>
    <s v="United States"/>
    <s v="Los Angeles"/>
    <x v="1"/>
    <n v="90036"/>
    <x v="1"/>
    <s v="OFF-ST-10002289"/>
    <x v="1"/>
    <x v="4"/>
    <s v="Safco Wire Cube Shelving System, For Use as 4 or 5 14&quot; Cubes, Black"/>
    <x v="1237"/>
    <n v="5"/>
    <n v="0"/>
    <n v="7.9449999999999932"/>
  </r>
  <r>
    <x v="6553"/>
    <x v="3259"/>
    <x v="2"/>
    <x v="22"/>
    <d v="2011-10-22T00:00:00"/>
    <s v="Second Class"/>
    <x v="60"/>
    <s v="Lindsay Shagiari"/>
    <x v="2"/>
    <s v="United States"/>
    <s v="Chicago"/>
    <x v="10"/>
    <n v="60653"/>
    <x v="2"/>
    <s v="TEC-AC-10001606"/>
    <x v="2"/>
    <x v="11"/>
    <s v="Logitech Wireless Performance Mouse MX for PC and Mac"/>
    <x v="1895"/>
    <n v="4"/>
    <n v="0.2"/>
    <n v="71.992800000000003"/>
  </r>
  <r>
    <x v="6554"/>
    <x v="3259"/>
    <x v="2"/>
    <x v="22"/>
    <d v="2011-10-22T00:00:00"/>
    <s v="Second Class"/>
    <x v="60"/>
    <s v="Lindsay Shagiari"/>
    <x v="2"/>
    <s v="United States"/>
    <s v="Chicago"/>
    <x v="10"/>
    <n v="60653"/>
    <x v="2"/>
    <s v="OFF-ST-10003805"/>
    <x v="1"/>
    <x v="4"/>
    <s v="24 Capacity Maxi Data Binder Racks, Pearl"/>
    <x v="4526"/>
    <n v="3"/>
    <n v="0.2"/>
    <n v="31.582499999999953"/>
  </r>
  <r>
    <x v="6555"/>
    <x v="3259"/>
    <x v="2"/>
    <x v="22"/>
    <d v="2011-10-22T00:00:00"/>
    <s v="Second Class"/>
    <x v="60"/>
    <s v="Lindsay Shagiari"/>
    <x v="2"/>
    <s v="United States"/>
    <s v="Chicago"/>
    <x v="10"/>
    <n v="60653"/>
    <x v="2"/>
    <s v="OFF-PA-10002109"/>
    <x v="1"/>
    <x v="10"/>
    <s v="Wirebound Voice Message Log Book"/>
    <x v="4527"/>
    <n v="1"/>
    <n v="0.2"/>
    <n v="1.2375999999999996"/>
  </r>
  <r>
    <x v="6556"/>
    <x v="3259"/>
    <x v="2"/>
    <x v="22"/>
    <d v="2011-10-22T00:00:00"/>
    <s v="Second Class"/>
    <x v="60"/>
    <s v="Lindsay Shagiari"/>
    <x v="2"/>
    <s v="United States"/>
    <s v="Chicago"/>
    <x v="10"/>
    <n v="60653"/>
    <x v="2"/>
    <s v="OFF-BI-10000632"/>
    <x v="1"/>
    <x v="8"/>
    <s v="Satellite Sectional Post Binders"/>
    <x v="4528"/>
    <n v="1"/>
    <n v="0.8"/>
    <n v="-14.759400000000003"/>
  </r>
  <r>
    <x v="6557"/>
    <x v="3259"/>
    <x v="2"/>
    <x v="22"/>
    <d v="2011-10-22T00:00:00"/>
    <s v="Second Class"/>
    <x v="60"/>
    <s v="Lindsay Shagiari"/>
    <x v="2"/>
    <s v="United States"/>
    <s v="Chicago"/>
    <x v="10"/>
    <n v="60653"/>
    <x v="2"/>
    <s v="OFF-LA-10003510"/>
    <x v="1"/>
    <x v="2"/>
    <s v="Avery 4027 File Folder Labels for Dot Matrix Printers, 5000 Labels per Box, White"/>
    <x v="4529"/>
    <n v="1"/>
    <n v="0.2"/>
    <n v="7.9378000000000002"/>
  </r>
  <r>
    <x v="6558"/>
    <x v="3260"/>
    <x v="1"/>
    <x v="1117"/>
    <d v="2012-06-10T00:00:00"/>
    <s v="Standard Class"/>
    <x v="494"/>
    <s v="Edward Becker"/>
    <x v="1"/>
    <s v="United States"/>
    <s v="Buffalo"/>
    <x v="15"/>
    <n v="14215"/>
    <x v="3"/>
    <s v="FUR-CH-10004997"/>
    <x v="0"/>
    <x v="1"/>
    <s v="Hon Every-Day Series Multi-Task Chairs"/>
    <x v="4530"/>
    <n v="9"/>
    <n v="0.1"/>
    <n v="169.18200000000004"/>
  </r>
  <r>
    <x v="6559"/>
    <x v="3261"/>
    <x v="0"/>
    <x v="658"/>
    <d v="2013-07-27T00:00:00"/>
    <s v="Standard Class"/>
    <x v="460"/>
    <s v="Damala Kotsonis"/>
    <x v="1"/>
    <s v="United States"/>
    <s v="Roseville"/>
    <x v="1"/>
    <n v="95661"/>
    <x v="1"/>
    <s v="OFF-EN-10003001"/>
    <x v="1"/>
    <x v="12"/>
    <s v="Ames Color-File Green Diamond Border X-ray Mailers"/>
    <x v="4531"/>
    <n v="5"/>
    <n v="0"/>
    <n v="197.35299999999998"/>
  </r>
  <r>
    <x v="6560"/>
    <x v="3261"/>
    <x v="0"/>
    <x v="658"/>
    <d v="2013-07-27T00:00:00"/>
    <s v="Standard Class"/>
    <x v="460"/>
    <s v="Damala Kotsonis"/>
    <x v="1"/>
    <s v="United States"/>
    <s v="Roseville"/>
    <x v="1"/>
    <n v="95661"/>
    <x v="1"/>
    <s v="OFF-LA-10003766"/>
    <x v="1"/>
    <x v="2"/>
    <s v="Self-Adhesive Removable Labels"/>
    <x v="982"/>
    <n v="1"/>
    <n v="0"/>
    <n v="1.512"/>
  </r>
  <r>
    <x v="6561"/>
    <x v="3262"/>
    <x v="3"/>
    <x v="185"/>
    <d v="2014-04-03T00:00:00"/>
    <s v="First Class"/>
    <x v="609"/>
    <s v="Scott Cohen"/>
    <x v="1"/>
    <s v="United States"/>
    <s v="Arlington"/>
    <x v="5"/>
    <n v="76017"/>
    <x v="2"/>
    <s v="OFF-AP-10003040"/>
    <x v="1"/>
    <x v="9"/>
    <s v="Fellowes 8 Outlet Superior Workstation Surge Protector w/o Phone/Fax/Modem Protection"/>
    <x v="4532"/>
    <n v="5"/>
    <n v="0.8"/>
    <n v="-90.774000000000029"/>
  </r>
  <r>
    <x v="6562"/>
    <x v="3263"/>
    <x v="2"/>
    <x v="1118"/>
    <d v="2011-05-12T00:00:00"/>
    <s v="Standard Class"/>
    <x v="564"/>
    <s v="Carol Triggs"/>
    <x v="0"/>
    <s v="United States"/>
    <s v="Lawrence"/>
    <x v="31"/>
    <n v="1841"/>
    <x v="3"/>
    <s v="OFF-BI-10001078"/>
    <x v="1"/>
    <x v="8"/>
    <s v="Acco PRESSTEX Data Binder with Storage Hooks, Dark Blue, 14 7/8&quot; X 11&quot;"/>
    <x v="4533"/>
    <n v="3"/>
    <n v="0"/>
    <n v="7.9085999999999999"/>
  </r>
  <r>
    <x v="6563"/>
    <x v="3263"/>
    <x v="2"/>
    <x v="1118"/>
    <d v="2011-05-12T00:00:00"/>
    <s v="Standard Class"/>
    <x v="564"/>
    <s v="Carol Triggs"/>
    <x v="0"/>
    <s v="United States"/>
    <s v="Lawrence"/>
    <x v="31"/>
    <n v="1841"/>
    <x v="3"/>
    <s v="FUR-TA-10003469"/>
    <x v="0"/>
    <x v="3"/>
    <s v="Balt Split Level Computer Training Table"/>
    <x v="4534"/>
    <n v="2"/>
    <n v="0.3"/>
    <n v="-38.849999999999994"/>
  </r>
  <r>
    <x v="6564"/>
    <x v="3263"/>
    <x v="2"/>
    <x v="1118"/>
    <d v="2011-05-12T00:00:00"/>
    <s v="Standard Class"/>
    <x v="564"/>
    <s v="Carol Triggs"/>
    <x v="0"/>
    <s v="United States"/>
    <s v="Lawrence"/>
    <x v="31"/>
    <n v="1841"/>
    <x v="3"/>
    <s v="OFF-AR-10002578"/>
    <x v="1"/>
    <x v="6"/>
    <s v="Newell 335"/>
    <x v="880"/>
    <n v="3"/>
    <n v="0"/>
    <n v="2.5055999999999998"/>
  </r>
  <r>
    <x v="6565"/>
    <x v="3263"/>
    <x v="2"/>
    <x v="1118"/>
    <d v="2011-05-12T00:00:00"/>
    <s v="Standard Class"/>
    <x v="564"/>
    <s v="Carol Triggs"/>
    <x v="0"/>
    <s v="United States"/>
    <s v="Lawrence"/>
    <x v="31"/>
    <n v="1841"/>
    <x v="3"/>
    <s v="FUR-CH-10004675"/>
    <x v="0"/>
    <x v="1"/>
    <s v="Lifetime Advantage Folding Chairs, 4/Carton"/>
    <x v="1739"/>
    <n v="4"/>
    <n v="0"/>
    <n v="244.24959999999999"/>
  </r>
  <r>
    <x v="6566"/>
    <x v="3264"/>
    <x v="3"/>
    <x v="1119"/>
    <d v="2014-02-09T00:00:00"/>
    <s v="Second Class"/>
    <x v="90"/>
    <s v="Cassandra Brandow"/>
    <x v="0"/>
    <s v="United States"/>
    <s v="Waco"/>
    <x v="5"/>
    <n v="76706"/>
    <x v="2"/>
    <s v="OFF-BI-10004632"/>
    <x v="1"/>
    <x v="8"/>
    <s v="Ibico Hi-Tech Manual Binding System"/>
    <x v="4535"/>
    <n v="4"/>
    <n v="0.8"/>
    <n v="-426.9860000000001"/>
  </r>
  <r>
    <x v="6567"/>
    <x v="3264"/>
    <x v="3"/>
    <x v="1119"/>
    <d v="2014-02-09T00:00:00"/>
    <s v="Second Class"/>
    <x v="90"/>
    <s v="Cassandra Brandow"/>
    <x v="0"/>
    <s v="United States"/>
    <s v="Waco"/>
    <x v="5"/>
    <n v="76706"/>
    <x v="2"/>
    <s v="OFF-AR-10003087"/>
    <x v="1"/>
    <x v="6"/>
    <s v="Staples"/>
    <x v="4536"/>
    <n v="5"/>
    <n v="0.2"/>
    <n v="0.71199999999999974"/>
  </r>
  <r>
    <x v="6568"/>
    <x v="3265"/>
    <x v="2"/>
    <x v="891"/>
    <d v="2011-04-22T00:00:00"/>
    <s v="Standard Class"/>
    <x v="27"/>
    <s v="Kunst Miller"/>
    <x v="0"/>
    <s v="United States"/>
    <s v="Houston"/>
    <x v="5"/>
    <n v="77095"/>
    <x v="2"/>
    <s v="OFF-AR-10001868"/>
    <x v="1"/>
    <x v="6"/>
    <s v="Prang Dustless Chalk Sticks"/>
    <x v="3794"/>
    <n v="2"/>
    <n v="0.2"/>
    <n v="1.008"/>
  </r>
  <r>
    <x v="6569"/>
    <x v="3265"/>
    <x v="2"/>
    <x v="891"/>
    <d v="2011-04-22T00:00:00"/>
    <s v="Standard Class"/>
    <x v="27"/>
    <s v="Kunst Miller"/>
    <x v="0"/>
    <s v="United States"/>
    <s v="Houston"/>
    <x v="5"/>
    <n v="77095"/>
    <x v="2"/>
    <s v="FUR-CH-10002602"/>
    <x v="0"/>
    <x v="1"/>
    <s v="DMI Arturo Collection Mission-style Design Wood Chair"/>
    <x v="2613"/>
    <n v="3"/>
    <n v="0.3"/>
    <n v="-18.117599999999996"/>
  </r>
  <r>
    <x v="6570"/>
    <x v="3265"/>
    <x v="2"/>
    <x v="891"/>
    <d v="2011-04-22T00:00:00"/>
    <s v="Standard Class"/>
    <x v="27"/>
    <s v="Kunst Miller"/>
    <x v="0"/>
    <s v="United States"/>
    <s v="Houston"/>
    <x v="5"/>
    <n v="77095"/>
    <x v="2"/>
    <s v="OFF-EN-10000056"/>
    <x v="1"/>
    <x v="12"/>
    <s v="Cameo Buff Policy Envelopes"/>
    <x v="842"/>
    <n v="3"/>
    <n v="0.2"/>
    <n v="50.40629999999998"/>
  </r>
  <r>
    <x v="6571"/>
    <x v="3265"/>
    <x v="2"/>
    <x v="891"/>
    <d v="2011-04-22T00:00:00"/>
    <s v="Standard Class"/>
    <x v="27"/>
    <s v="Kunst Miller"/>
    <x v="0"/>
    <s v="United States"/>
    <s v="Houston"/>
    <x v="5"/>
    <n v="77095"/>
    <x v="2"/>
    <s v="TEC-AC-10000474"/>
    <x v="2"/>
    <x v="11"/>
    <s v="Kensington Expert Mouse Optical USB Trackball for PC or Mac"/>
    <x v="2671"/>
    <n v="3"/>
    <n v="0.2"/>
    <n v="28.496999999999957"/>
  </r>
  <r>
    <x v="6572"/>
    <x v="3266"/>
    <x v="0"/>
    <x v="1120"/>
    <d v="2013-05-17T00:00:00"/>
    <s v="Standard Class"/>
    <x v="742"/>
    <s v="Roger Demir"/>
    <x v="0"/>
    <s v="United States"/>
    <s v="Seattle"/>
    <x v="4"/>
    <n v="98105"/>
    <x v="1"/>
    <s v="OFF-PA-10003971"/>
    <x v="1"/>
    <x v="10"/>
    <s v="Xerox 1965"/>
    <x v="493"/>
    <n v="2"/>
    <n v="0"/>
    <n v="5.8604000000000003"/>
  </r>
  <r>
    <x v="6573"/>
    <x v="3267"/>
    <x v="0"/>
    <x v="881"/>
    <d v="2013-12-01T00:00:00"/>
    <s v="Standard Class"/>
    <x v="771"/>
    <s v="Barry Pond"/>
    <x v="1"/>
    <s v="United States"/>
    <s v="Plainfield"/>
    <x v="30"/>
    <n v="7060"/>
    <x v="3"/>
    <s v="OFF-ST-10000689"/>
    <x v="1"/>
    <x v="4"/>
    <s v="Fellowes Strictly Business Drawer File, Letter/Legal Size"/>
    <x v="1626"/>
    <n v="4"/>
    <n v="0"/>
    <n v="67.608000000000004"/>
  </r>
  <r>
    <x v="6574"/>
    <x v="3267"/>
    <x v="0"/>
    <x v="881"/>
    <d v="2013-12-01T00:00:00"/>
    <s v="Standard Class"/>
    <x v="771"/>
    <s v="Barry Pond"/>
    <x v="1"/>
    <s v="United States"/>
    <s v="Plainfield"/>
    <x v="30"/>
    <n v="7060"/>
    <x v="3"/>
    <s v="TEC-MA-10004255"/>
    <x v="2"/>
    <x v="15"/>
    <s v="Konica Minolta magicolor 1690MF Multifunction Printer"/>
    <x v="4537"/>
    <n v="8"/>
    <n v="0"/>
    <n v="118.37040000000002"/>
  </r>
  <r>
    <x v="6575"/>
    <x v="3268"/>
    <x v="3"/>
    <x v="448"/>
    <d v="2014-03-09T00:00:00"/>
    <s v="Standard Class"/>
    <x v="719"/>
    <s v="Ed Jacobs"/>
    <x v="0"/>
    <s v="United States"/>
    <s v="Los Angeles"/>
    <x v="1"/>
    <n v="90008"/>
    <x v="1"/>
    <s v="TEC-AC-10000990"/>
    <x v="2"/>
    <x v="11"/>
    <s v="Imation Bio 2GB USB Flash Drive Imation Corp"/>
    <x v="4538"/>
    <n v="8"/>
    <n v="0"/>
    <n v="440.76480000000004"/>
  </r>
  <r>
    <x v="6576"/>
    <x v="3268"/>
    <x v="3"/>
    <x v="448"/>
    <d v="2014-03-09T00:00:00"/>
    <s v="Standard Class"/>
    <x v="719"/>
    <s v="Ed Jacobs"/>
    <x v="0"/>
    <s v="United States"/>
    <s v="Los Angeles"/>
    <x v="1"/>
    <n v="90008"/>
    <x v="1"/>
    <s v="FUR-CH-10003968"/>
    <x v="0"/>
    <x v="1"/>
    <s v="Novimex Turbo Task Chair"/>
    <x v="3011"/>
    <n v="3"/>
    <n v="0.2"/>
    <n v="-17.035200000000003"/>
  </r>
  <r>
    <x v="6577"/>
    <x v="3269"/>
    <x v="1"/>
    <x v="401"/>
    <d v="2012-12-11T00:00:00"/>
    <s v="Second Class"/>
    <x v="197"/>
    <s v="Rose O'Brian"/>
    <x v="0"/>
    <s v="United States"/>
    <s v="Arlington"/>
    <x v="17"/>
    <n v="22204"/>
    <x v="0"/>
    <s v="TEC-PH-10001615"/>
    <x v="2"/>
    <x v="7"/>
    <s v="AT&amp;T CL82213"/>
    <x v="2131"/>
    <n v="6"/>
    <n v="0"/>
    <n v="50.442599999999977"/>
  </r>
  <r>
    <x v="6578"/>
    <x v="3270"/>
    <x v="2"/>
    <x v="55"/>
    <d v="2011-08-30T00:00:00"/>
    <s v="Standard Class"/>
    <x v="596"/>
    <s v="Mitch Webber"/>
    <x v="0"/>
    <s v="United States"/>
    <s v="Seattle"/>
    <x v="4"/>
    <n v="98103"/>
    <x v="1"/>
    <s v="TEC-PH-10000895"/>
    <x v="2"/>
    <x v="7"/>
    <s v="Polycom VVX 310 VoIP phone"/>
    <x v="4539"/>
    <n v="7"/>
    <n v="0.2"/>
    <n v="75.595799999999997"/>
  </r>
  <r>
    <x v="6579"/>
    <x v="3271"/>
    <x v="0"/>
    <x v="332"/>
    <d v="2013-10-23T00:00:00"/>
    <s v="Same Day"/>
    <x v="652"/>
    <s v="MaryBeth Skach"/>
    <x v="0"/>
    <s v="United States"/>
    <s v="Seattle"/>
    <x v="4"/>
    <n v="98105"/>
    <x v="1"/>
    <s v="OFF-PA-10003001"/>
    <x v="1"/>
    <x v="10"/>
    <s v="Xerox 1986"/>
    <x v="3890"/>
    <n v="1"/>
    <n v="0"/>
    <n v="3.2063999999999999"/>
  </r>
  <r>
    <x v="6580"/>
    <x v="3271"/>
    <x v="0"/>
    <x v="332"/>
    <d v="2013-10-23T00:00:00"/>
    <s v="Same Day"/>
    <x v="652"/>
    <s v="MaryBeth Skach"/>
    <x v="0"/>
    <s v="United States"/>
    <s v="Seattle"/>
    <x v="4"/>
    <n v="98105"/>
    <x v="1"/>
    <s v="OFF-AR-10002766"/>
    <x v="1"/>
    <x v="6"/>
    <s v="Prang Drawing Pencil Set"/>
    <x v="484"/>
    <n v="3"/>
    <n v="0"/>
    <n v="2.2517999999999998"/>
  </r>
  <r>
    <x v="6581"/>
    <x v="3271"/>
    <x v="0"/>
    <x v="332"/>
    <d v="2013-10-23T00:00:00"/>
    <s v="Same Day"/>
    <x v="652"/>
    <s v="MaryBeth Skach"/>
    <x v="0"/>
    <s v="United States"/>
    <s v="Seattle"/>
    <x v="4"/>
    <n v="98105"/>
    <x v="1"/>
    <s v="FUR-FU-10003095"/>
    <x v="0"/>
    <x v="5"/>
    <s v="Linden 12&quot; Wall Clock With Oak Frame"/>
    <x v="3113"/>
    <n v="3"/>
    <n v="0"/>
    <n v="30.581999999999987"/>
  </r>
  <r>
    <x v="6582"/>
    <x v="3272"/>
    <x v="0"/>
    <x v="1121"/>
    <d v="2013-08-12T00:00:00"/>
    <s v="Standard Class"/>
    <x v="61"/>
    <s v="Dorothy Wardle"/>
    <x v="1"/>
    <s v="United States"/>
    <s v="Edmonds"/>
    <x v="4"/>
    <n v="98026"/>
    <x v="1"/>
    <s v="TEC-AC-10003610"/>
    <x v="2"/>
    <x v="11"/>
    <s v="Logitech Illuminated - Keyboard"/>
    <x v="690"/>
    <n v="3"/>
    <n v="0"/>
    <n v="86.385600000000011"/>
  </r>
  <r>
    <x v="6583"/>
    <x v="3273"/>
    <x v="3"/>
    <x v="246"/>
    <d v="2014-07-28T00:00:00"/>
    <s v="Standard Class"/>
    <x v="562"/>
    <s v="Anne McFarland"/>
    <x v="0"/>
    <s v="United States"/>
    <s v="Salem"/>
    <x v="17"/>
    <n v="24153"/>
    <x v="0"/>
    <s v="OFF-AR-10003727"/>
    <x v="1"/>
    <x v="6"/>
    <s v="Berol Giant Pencil Sharpener"/>
    <x v="3113"/>
    <n v="6"/>
    <n v="0"/>
    <n v="29.562599999999986"/>
  </r>
  <r>
    <x v="6584"/>
    <x v="3273"/>
    <x v="3"/>
    <x v="246"/>
    <d v="2014-07-28T00:00:00"/>
    <s v="Standard Class"/>
    <x v="562"/>
    <s v="Anne McFarland"/>
    <x v="0"/>
    <s v="United States"/>
    <s v="Salem"/>
    <x v="17"/>
    <n v="24153"/>
    <x v="0"/>
    <s v="TEC-PH-10002660"/>
    <x v="2"/>
    <x v="7"/>
    <s v="Nortel Networks T7316 E Nt8 B27"/>
    <x v="1081"/>
    <n v="4"/>
    <n v="0"/>
    <n v="67.990000000000009"/>
  </r>
  <r>
    <x v="6585"/>
    <x v="3273"/>
    <x v="3"/>
    <x v="246"/>
    <d v="2014-07-28T00:00:00"/>
    <s v="Standard Class"/>
    <x v="562"/>
    <s v="Anne McFarland"/>
    <x v="0"/>
    <s v="United States"/>
    <s v="Salem"/>
    <x v="17"/>
    <n v="24153"/>
    <x v="0"/>
    <s v="FUR-FU-10003274"/>
    <x v="0"/>
    <x v="5"/>
    <s v="Regeneration Desk Collection"/>
    <x v="3454"/>
    <n v="5"/>
    <n v="0"/>
    <n v="3.8720000000000003"/>
  </r>
  <r>
    <x v="6586"/>
    <x v="3273"/>
    <x v="3"/>
    <x v="246"/>
    <d v="2014-07-28T00:00:00"/>
    <s v="Standard Class"/>
    <x v="562"/>
    <s v="Anne McFarland"/>
    <x v="0"/>
    <s v="United States"/>
    <s v="Salem"/>
    <x v="17"/>
    <n v="24153"/>
    <x v="0"/>
    <s v="OFF-AR-10003829"/>
    <x v="1"/>
    <x v="6"/>
    <s v="Newell 35"/>
    <x v="1209"/>
    <n v="6"/>
    <n v="0"/>
    <n v="5.7071999999999976"/>
  </r>
  <r>
    <x v="6587"/>
    <x v="3273"/>
    <x v="3"/>
    <x v="246"/>
    <d v="2014-07-28T00:00:00"/>
    <s v="Standard Class"/>
    <x v="562"/>
    <s v="Anne McFarland"/>
    <x v="0"/>
    <s v="United States"/>
    <s v="Salem"/>
    <x v="17"/>
    <n v="24153"/>
    <x v="0"/>
    <s v="FUR-BO-10003441"/>
    <x v="0"/>
    <x v="0"/>
    <s v="Bush Westfield Collection Bookcases, Fully Assembled"/>
    <x v="3367"/>
    <n v="3"/>
    <n v="0"/>
    <n v="69.67619999999998"/>
  </r>
  <r>
    <x v="6588"/>
    <x v="3273"/>
    <x v="3"/>
    <x v="246"/>
    <d v="2014-07-28T00:00:00"/>
    <s v="Standard Class"/>
    <x v="562"/>
    <s v="Anne McFarland"/>
    <x v="0"/>
    <s v="United States"/>
    <s v="Salem"/>
    <x v="17"/>
    <n v="24153"/>
    <x v="0"/>
    <s v="OFF-BI-10003355"/>
    <x v="1"/>
    <x v="8"/>
    <s v="Cardinal Holdit Business Card Pockets"/>
    <x v="1830"/>
    <n v="3"/>
    <n v="0"/>
    <n v="7.1712000000000007"/>
  </r>
  <r>
    <x v="6589"/>
    <x v="3273"/>
    <x v="3"/>
    <x v="246"/>
    <d v="2014-07-28T00:00:00"/>
    <s v="Standard Class"/>
    <x v="562"/>
    <s v="Anne McFarland"/>
    <x v="0"/>
    <s v="United States"/>
    <s v="Salem"/>
    <x v="17"/>
    <n v="24153"/>
    <x v="0"/>
    <s v="OFF-SU-10003505"/>
    <x v="1"/>
    <x v="14"/>
    <s v="Premier Electric Letter Opener"/>
    <x v="4540"/>
    <n v="2"/>
    <n v="0"/>
    <n v="11.585999999999984"/>
  </r>
  <r>
    <x v="6590"/>
    <x v="3274"/>
    <x v="2"/>
    <x v="893"/>
    <d v="2011-03-26T00:00:00"/>
    <s v="First Class"/>
    <x v="696"/>
    <s v="Bruce Geld"/>
    <x v="0"/>
    <s v="United States"/>
    <s v="Delray Beach"/>
    <x v="2"/>
    <n v="33445"/>
    <x v="0"/>
    <s v="OFF-LA-10004484"/>
    <x v="1"/>
    <x v="2"/>
    <s v="Avery 476"/>
    <x v="4541"/>
    <n v="3"/>
    <n v="0.2"/>
    <n v="3.2213999999999996"/>
  </r>
  <r>
    <x v="6591"/>
    <x v="3275"/>
    <x v="1"/>
    <x v="28"/>
    <d v="2012-05-06T00:00:00"/>
    <s v="Standard Class"/>
    <x v="10"/>
    <s v="Ken Black"/>
    <x v="1"/>
    <s v="United States"/>
    <s v="San Francisco"/>
    <x v="1"/>
    <n v="94110"/>
    <x v="1"/>
    <s v="OFF-AR-10000658"/>
    <x v="1"/>
    <x v="6"/>
    <s v="Newell 324"/>
    <x v="1637"/>
    <n v="3"/>
    <n v="0"/>
    <n v="9.702"/>
  </r>
  <r>
    <x v="6592"/>
    <x v="3275"/>
    <x v="1"/>
    <x v="28"/>
    <d v="2012-05-06T00:00:00"/>
    <s v="Standard Class"/>
    <x v="10"/>
    <s v="Ken Black"/>
    <x v="1"/>
    <s v="United States"/>
    <s v="San Francisco"/>
    <x v="1"/>
    <n v="94110"/>
    <x v="1"/>
    <s v="TEC-PH-10000347"/>
    <x v="2"/>
    <x v="7"/>
    <s v="Cush Cases Heavy Duty Rugged Cover Case for Samsung Galaxy S5 - Purple"/>
    <x v="4542"/>
    <n v="5"/>
    <n v="0.2"/>
    <n v="1.7324999999999999"/>
  </r>
  <r>
    <x v="6593"/>
    <x v="3276"/>
    <x v="0"/>
    <x v="900"/>
    <d v="2013-06-17T00:00:00"/>
    <s v="Second Class"/>
    <x v="218"/>
    <s v="Greg Tran"/>
    <x v="0"/>
    <s v="United States"/>
    <s v="New York City"/>
    <x v="15"/>
    <n v="10024"/>
    <x v="3"/>
    <s v="OFF-BI-10001989"/>
    <x v="1"/>
    <x v="8"/>
    <s v="Premium Transparent Presentation Covers by GBC"/>
    <x v="3295"/>
    <n v="2"/>
    <n v="0.2"/>
    <n v="11.748799999999997"/>
  </r>
  <r>
    <x v="6594"/>
    <x v="3277"/>
    <x v="1"/>
    <x v="124"/>
    <d v="2012-05-11T00:00:00"/>
    <s v="Standard Class"/>
    <x v="458"/>
    <s v="Stuart Van"/>
    <x v="1"/>
    <s v="United States"/>
    <s v="Indianapolis"/>
    <x v="14"/>
    <n v="46203"/>
    <x v="2"/>
    <s v="OFF-AR-10001897"/>
    <x v="1"/>
    <x v="6"/>
    <s v="Model L Table or Wall-Mount Pencil Sharpener"/>
    <x v="4543"/>
    <n v="7"/>
    <n v="0"/>
    <n v="35.260400000000004"/>
  </r>
  <r>
    <x v="6595"/>
    <x v="3278"/>
    <x v="3"/>
    <x v="756"/>
    <d v="2014-04-27T00:00:00"/>
    <s v="First Class"/>
    <x v="55"/>
    <s v="Greg Guthrie"/>
    <x v="1"/>
    <s v="United States"/>
    <s v="Columbus"/>
    <x v="24"/>
    <n v="43229"/>
    <x v="3"/>
    <s v="OFF-BI-10000285"/>
    <x v="1"/>
    <x v="8"/>
    <s v="XtraLife ClearVue Slant-D Ring Binders by Cardinal"/>
    <x v="4544"/>
    <n v="5"/>
    <n v="0.7"/>
    <n v="-7.8399999999999963"/>
  </r>
  <r>
    <x v="6596"/>
    <x v="3278"/>
    <x v="3"/>
    <x v="756"/>
    <d v="2014-04-27T00:00:00"/>
    <s v="First Class"/>
    <x v="55"/>
    <s v="Greg Guthrie"/>
    <x v="1"/>
    <s v="United States"/>
    <s v="Columbus"/>
    <x v="24"/>
    <n v="43229"/>
    <x v="3"/>
    <s v="OFF-PA-10001804"/>
    <x v="1"/>
    <x v="10"/>
    <s v="Xerox 195"/>
    <x v="758"/>
    <n v="1"/>
    <n v="0.2"/>
    <n v="1.8703999999999998"/>
  </r>
  <r>
    <x v="6597"/>
    <x v="3279"/>
    <x v="2"/>
    <x v="571"/>
    <d v="2011-06-12T00:00:00"/>
    <s v="Standard Class"/>
    <x v="647"/>
    <s v="Stewart Visinsky"/>
    <x v="0"/>
    <s v="United States"/>
    <s v="Jacksonville"/>
    <x v="2"/>
    <n v="32216"/>
    <x v="0"/>
    <s v="OFF-BI-10002557"/>
    <x v="1"/>
    <x v="8"/>
    <s v="Presstex Flexible Ring Binders"/>
    <x v="4545"/>
    <n v="1"/>
    <n v="0.7"/>
    <n v="-0.9099999999999997"/>
  </r>
  <r>
    <x v="6598"/>
    <x v="3279"/>
    <x v="2"/>
    <x v="571"/>
    <d v="2011-06-12T00:00:00"/>
    <s v="Standard Class"/>
    <x v="647"/>
    <s v="Stewart Visinsky"/>
    <x v="0"/>
    <s v="United States"/>
    <s v="Jacksonville"/>
    <x v="2"/>
    <n v="32216"/>
    <x v="0"/>
    <s v="OFF-PA-10002319"/>
    <x v="1"/>
    <x v="10"/>
    <s v="Xerox 1944"/>
    <x v="4546"/>
    <n v="2"/>
    <n v="0.2"/>
    <n v="22.480800000000002"/>
  </r>
  <r>
    <x v="6599"/>
    <x v="3280"/>
    <x v="2"/>
    <x v="266"/>
    <d v="2011-12-07T00:00:00"/>
    <s v="Standard Class"/>
    <x v="21"/>
    <s v="Odella Nelson"/>
    <x v="1"/>
    <s v="United States"/>
    <s v="Clinton"/>
    <x v="39"/>
    <n v="20735"/>
    <x v="3"/>
    <s v="FUR-FU-10003849"/>
    <x v="0"/>
    <x v="5"/>
    <s v="DAX Metal Frame, Desktop, Stepped-Edge"/>
    <x v="3318"/>
    <n v="3"/>
    <n v="0"/>
    <n v="23.680799999999998"/>
  </r>
  <r>
    <x v="6600"/>
    <x v="3280"/>
    <x v="2"/>
    <x v="266"/>
    <d v="2011-12-07T00:00:00"/>
    <s v="Standard Class"/>
    <x v="21"/>
    <s v="Odella Nelson"/>
    <x v="1"/>
    <s v="United States"/>
    <s v="Clinton"/>
    <x v="39"/>
    <n v="20735"/>
    <x v="3"/>
    <s v="OFF-PA-10002923"/>
    <x v="1"/>
    <x v="10"/>
    <s v="Xerox 1942"/>
    <x v="678"/>
    <n v="3"/>
    <n v="0"/>
    <n v="73.41"/>
  </r>
  <r>
    <x v="6601"/>
    <x v="3280"/>
    <x v="2"/>
    <x v="266"/>
    <d v="2011-12-07T00:00:00"/>
    <s v="Standard Class"/>
    <x v="21"/>
    <s v="Odella Nelson"/>
    <x v="1"/>
    <s v="United States"/>
    <s v="Clinton"/>
    <x v="39"/>
    <n v="20735"/>
    <x v="3"/>
    <s v="FUR-CH-10004754"/>
    <x v="0"/>
    <x v="1"/>
    <s v="Global Stack Chair with Arms, Black"/>
    <x v="4547"/>
    <n v="8"/>
    <n v="0"/>
    <n v="64.756799999999998"/>
  </r>
  <r>
    <x v="6602"/>
    <x v="3280"/>
    <x v="2"/>
    <x v="266"/>
    <d v="2011-12-07T00:00:00"/>
    <s v="Standard Class"/>
    <x v="21"/>
    <s v="Odella Nelson"/>
    <x v="1"/>
    <s v="United States"/>
    <s v="Clinton"/>
    <x v="39"/>
    <n v="20735"/>
    <x v="3"/>
    <s v="OFF-LA-10000634"/>
    <x v="1"/>
    <x v="2"/>
    <s v="Avery 509"/>
    <x v="1203"/>
    <n v="6"/>
    <n v="0"/>
    <n v="7.2035999999999998"/>
  </r>
  <r>
    <x v="6603"/>
    <x v="3281"/>
    <x v="3"/>
    <x v="46"/>
    <d v="2014-06-21T00:00:00"/>
    <s v="First Class"/>
    <x v="362"/>
    <s v="Ryan Akin"/>
    <x v="0"/>
    <s v="United States"/>
    <s v="Commerce City"/>
    <x v="22"/>
    <n v="80022"/>
    <x v="1"/>
    <s v="OFF-ST-10001418"/>
    <x v="1"/>
    <x v="4"/>
    <s v="Carina Media Storage Towers in Natural &amp; Black"/>
    <x v="1770"/>
    <n v="3"/>
    <n v="0.2"/>
    <n v="-32.929200000000002"/>
  </r>
  <r>
    <x v="6604"/>
    <x v="3282"/>
    <x v="0"/>
    <x v="439"/>
    <d v="2013-06-01T00:00:00"/>
    <s v="Standard Class"/>
    <x v="647"/>
    <s v="Stewart Visinsky"/>
    <x v="0"/>
    <s v="United States"/>
    <s v="Santa Ana"/>
    <x v="1"/>
    <n v="92704"/>
    <x v="1"/>
    <s v="OFF-FA-10003467"/>
    <x v="1"/>
    <x v="13"/>
    <s v="Alliance Big Bands Rubber Bands, 12/Pack"/>
    <x v="4095"/>
    <n v="3"/>
    <n v="0"/>
    <n v="0"/>
  </r>
  <r>
    <x v="6605"/>
    <x v="3282"/>
    <x v="0"/>
    <x v="439"/>
    <d v="2013-06-01T00:00:00"/>
    <s v="Standard Class"/>
    <x v="647"/>
    <s v="Stewart Visinsky"/>
    <x v="0"/>
    <s v="United States"/>
    <s v="Santa Ana"/>
    <x v="1"/>
    <n v="92704"/>
    <x v="1"/>
    <s v="OFF-PA-10001293"/>
    <x v="1"/>
    <x v="10"/>
    <s v="Xerox 1946"/>
    <x v="1568"/>
    <n v="7"/>
    <n v="0"/>
    <n v="21.772800000000004"/>
  </r>
  <r>
    <x v="6606"/>
    <x v="3282"/>
    <x v="0"/>
    <x v="439"/>
    <d v="2013-06-01T00:00:00"/>
    <s v="Standard Class"/>
    <x v="647"/>
    <s v="Stewart Visinsky"/>
    <x v="0"/>
    <s v="United States"/>
    <s v="Santa Ana"/>
    <x v="1"/>
    <n v="92704"/>
    <x v="1"/>
    <s v="TEC-PH-10003885"/>
    <x v="2"/>
    <x v="7"/>
    <s v="Cisco SPA508G"/>
    <x v="2005"/>
    <n v="4"/>
    <n v="0.2"/>
    <n v="23.756399999999985"/>
  </r>
  <r>
    <x v="6607"/>
    <x v="3282"/>
    <x v="0"/>
    <x v="439"/>
    <d v="2013-06-01T00:00:00"/>
    <s v="Standard Class"/>
    <x v="647"/>
    <s v="Stewart Visinsky"/>
    <x v="0"/>
    <s v="United States"/>
    <s v="Santa Ana"/>
    <x v="1"/>
    <n v="92704"/>
    <x v="1"/>
    <s v="FUR-CH-10004860"/>
    <x v="0"/>
    <x v="1"/>
    <s v="Global Low Back Tilter Chair"/>
    <x v="4548"/>
    <n v="6"/>
    <n v="0.2"/>
    <n v="-84.823200000000071"/>
  </r>
  <r>
    <x v="6608"/>
    <x v="3282"/>
    <x v="0"/>
    <x v="439"/>
    <d v="2013-06-01T00:00:00"/>
    <s v="Standard Class"/>
    <x v="647"/>
    <s v="Stewart Visinsky"/>
    <x v="0"/>
    <s v="United States"/>
    <s v="Santa Ana"/>
    <x v="1"/>
    <n v="92704"/>
    <x v="1"/>
    <s v="TEC-MA-10002428"/>
    <x v="2"/>
    <x v="15"/>
    <s v="Fellowes Powershred HS-440 4-Sheet High Security Shredder"/>
    <x v="4549"/>
    <n v="3"/>
    <n v="0.2"/>
    <n v="116.24249999999996"/>
  </r>
  <r>
    <x v="6609"/>
    <x v="3283"/>
    <x v="1"/>
    <x v="366"/>
    <d v="2012-03-10T00:00:00"/>
    <s v="Same Day"/>
    <x v="10"/>
    <s v="Ken Black"/>
    <x v="1"/>
    <s v="United States"/>
    <s v="Clinton"/>
    <x v="39"/>
    <n v="20735"/>
    <x v="3"/>
    <s v="OFF-ST-10002406"/>
    <x v="1"/>
    <x v="4"/>
    <s v="Pizazz Global Quick File"/>
    <x v="4550"/>
    <n v="6"/>
    <n v="0"/>
    <n v="25.149600000000007"/>
  </r>
  <r>
    <x v="6610"/>
    <x v="3284"/>
    <x v="0"/>
    <x v="201"/>
    <d v="2013-10-23T00:00:00"/>
    <s v="First Class"/>
    <x v="122"/>
    <s v="Andrew Gjertsen"/>
    <x v="1"/>
    <s v="United States"/>
    <s v="Los Angeles"/>
    <x v="1"/>
    <n v="90049"/>
    <x v="1"/>
    <s v="OFF-BI-10004209"/>
    <x v="1"/>
    <x v="8"/>
    <s v="Fellowes Twister Kit, Gray/Clear, 3/pkg"/>
    <x v="1768"/>
    <n v="3"/>
    <n v="0.2"/>
    <n v="6.0299999999999994"/>
  </r>
  <r>
    <x v="6611"/>
    <x v="3285"/>
    <x v="1"/>
    <x v="1122"/>
    <d v="2012-04-28T00:00:00"/>
    <s v="Standard Class"/>
    <x v="765"/>
    <s v="Juliana Krohn"/>
    <x v="0"/>
    <s v="United States"/>
    <s v="Louisville"/>
    <x v="0"/>
    <n v="40214"/>
    <x v="0"/>
    <s v="FUR-CH-10001891"/>
    <x v="0"/>
    <x v="1"/>
    <s v="Global Deluxe Office Fabric Chairs"/>
    <x v="2843"/>
    <n v="2"/>
    <n v="0"/>
    <n v="51.829200000000014"/>
  </r>
  <r>
    <x v="6612"/>
    <x v="3285"/>
    <x v="1"/>
    <x v="1122"/>
    <d v="2012-04-28T00:00:00"/>
    <s v="Standard Class"/>
    <x v="765"/>
    <s v="Juliana Krohn"/>
    <x v="0"/>
    <s v="United States"/>
    <s v="Louisville"/>
    <x v="0"/>
    <n v="40214"/>
    <x v="0"/>
    <s v="OFF-BI-10002215"/>
    <x v="1"/>
    <x v="8"/>
    <s v="Wilson Jones Hanging View Binder, White, 1&quot;"/>
    <x v="4039"/>
    <n v="3"/>
    <n v="0"/>
    <n v="9.7979999999999983"/>
  </r>
  <r>
    <x v="6613"/>
    <x v="3285"/>
    <x v="1"/>
    <x v="1122"/>
    <d v="2012-04-28T00:00:00"/>
    <s v="Standard Class"/>
    <x v="765"/>
    <s v="Juliana Krohn"/>
    <x v="0"/>
    <s v="United States"/>
    <s v="Louisville"/>
    <x v="0"/>
    <n v="40214"/>
    <x v="0"/>
    <s v="TEC-PH-10002103"/>
    <x v="2"/>
    <x v="7"/>
    <s v="Jabra SPEAK 410"/>
    <x v="4551"/>
    <n v="5"/>
    <n v="0"/>
    <n v="131.58600000000001"/>
  </r>
  <r>
    <x v="6614"/>
    <x v="3285"/>
    <x v="1"/>
    <x v="1122"/>
    <d v="2012-04-28T00:00:00"/>
    <s v="Standard Class"/>
    <x v="765"/>
    <s v="Juliana Krohn"/>
    <x v="0"/>
    <s v="United States"/>
    <s v="Louisville"/>
    <x v="0"/>
    <n v="40214"/>
    <x v="0"/>
    <s v="FUR-FU-10003394"/>
    <x v="0"/>
    <x v="5"/>
    <s v="Tenex &quot;The Solids&quot; Textured Chair Mats"/>
    <x v="664"/>
    <n v="3"/>
    <n v="0"/>
    <n v="35.679599999999979"/>
  </r>
  <r>
    <x v="6615"/>
    <x v="3286"/>
    <x v="0"/>
    <x v="26"/>
    <d v="2013-06-20T00:00:00"/>
    <s v="First Class"/>
    <x v="160"/>
    <s v="Mike Vittorini"/>
    <x v="0"/>
    <s v="United States"/>
    <s v="Los Angeles"/>
    <x v="1"/>
    <n v="90045"/>
    <x v="1"/>
    <s v="FUR-BO-10004218"/>
    <x v="0"/>
    <x v="0"/>
    <s v="Bush Heritage Pine Collection 5-Shelf Bookcase, Albany Pine Finish, *Special Order"/>
    <x v="4175"/>
    <n v="2"/>
    <n v="0.15"/>
    <n v="14.097999999999999"/>
  </r>
  <r>
    <x v="6616"/>
    <x v="3286"/>
    <x v="0"/>
    <x v="26"/>
    <d v="2013-06-20T00:00:00"/>
    <s v="First Class"/>
    <x v="160"/>
    <s v="Mike Vittorini"/>
    <x v="0"/>
    <s v="United States"/>
    <s v="Los Angeles"/>
    <x v="1"/>
    <n v="90045"/>
    <x v="1"/>
    <s v="OFF-LA-10000081"/>
    <x v="1"/>
    <x v="2"/>
    <s v="Avery 496"/>
    <x v="3923"/>
    <n v="6"/>
    <n v="0"/>
    <n v="10.799999999999999"/>
  </r>
  <r>
    <x v="6617"/>
    <x v="3286"/>
    <x v="0"/>
    <x v="26"/>
    <d v="2013-06-20T00:00:00"/>
    <s v="First Class"/>
    <x v="160"/>
    <s v="Mike Vittorini"/>
    <x v="0"/>
    <s v="United States"/>
    <s v="Los Angeles"/>
    <x v="1"/>
    <n v="90045"/>
    <x v="1"/>
    <s v="OFF-PA-10001497"/>
    <x v="1"/>
    <x v="10"/>
    <s v="Xerox 1914"/>
    <x v="1547"/>
    <n v="4"/>
    <n v="0"/>
    <n v="107.7216"/>
  </r>
  <r>
    <x v="6618"/>
    <x v="3287"/>
    <x v="3"/>
    <x v="1123"/>
    <d v="2014-01-19T00:00:00"/>
    <s v="Second Class"/>
    <x v="434"/>
    <s v="Cathy Prescott"/>
    <x v="1"/>
    <s v="United States"/>
    <s v="Springfield"/>
    <x v="25"/>
    <n v="65807"/>
    <x v="2"/>
    <s v="OFF-PA-10004983"/>
    <x v="1"/>
    <x v="10"/>
    <s v="Xerox 23"/>
    <x v="56"/>
    <n v="5"/>
    <n v="0"/>
    <n v="15.552000000000001"/>
  </r>
  <r>
    <x v="6619"/>
    <x v="3287"/>
    <x v="3"/>
    <x v="1123"/>
    <d v="2014-01-19T00:00:00"/>
    <s v="Second Class"/>
    <x v="434"/>
    <s v="Cathy Prescott"/>
    <x v="1"/>
    <s v="United States"/>
    <s v="Springfield"/>
    <x v="25"/>
    <n v="65807"/>
    <x v="2"/>
    <s v="OFF-AR-10004010"/>
    <x v="1"/>
    <x v="6"/>
    <s v="Hunt Boston Vacuum Mount KS Pencil Sharpener"/>
    <x v="4552"/>
    <n v="6"/>
    <n v="0"/>
    <n v="54.584400000000002"/>
  </r>
  <r>
    <x v="6620"/>
    <x v="3287"/>
    <x v="3"/>
    <x v="1123"/>
    <d v="2014-01-19T00:00:00"/>
    <s v="Second Class"/>
    <x v="434"/>
    <s v="Cathy Prescott"/>
    <x v="1"/>
    <s v="United States"/>
    <s v="Springfield"/>
    <x v="25"/>
    <n v="65807"/>
    <x v="2"/>
    <s v="OFF-SU-10002881"/>
    <x v="1"/>
    <x v="14"/>
    <s v="Martin Yale Chadless Opener Electric Letter Opener"/>
    <x v="2635"/>
    <n v="5"/>
    <n v="0"/>
    <n v="83.281000000000063"/>
  </r>
  <r>
    <x v="6621"/>
    <x v="3287"/>
    <x v="3"/>
    <x v="1123"/>
    <d v="2014-01-19T00:00:00"/>
    <s v="Second Class"/>
    <x v="434"/>
    <s v="Cathy Prescott"/>
    <x v="1"/>
    <s v="United States"/>
    <s v="Springfield"/>
    <x v="25"/>
    <n v="65807"/>
    <x v="2"/>
    <s v="FUR-BO-10001608"/>
    <x v="0"/>
    <x v="0"/>
    <s v="Hon Metal Bookcases, Black"/>
    <x v="3724"/>
    <n v="3"/>
    <n v="0"/>
    <n v="53.235000000000014"/>
  </r>
  <r>
    <x v="6622"/>
    <x v="3288"/>
    <x v="2"/>
    <x v="1124"/>
    <d v="2011-09-09T00:00:00"/>
    <s v="First Class"/>
    <x v="778"/>
    <s v="Victoria Pisteka"/>
    <x v="1"/>
    <s v="United States"/>
    <s v="San Francisco"/>
    <x v="1"/>
    <n v="94109"/>
    <x v="1"/>
    <s v="FUR-FU-10001487"/>
    <x v="0"/>
    <x v="5"/>
    <s v="Eldon Expressions Wood and Plastic Desk Accessories, Cherry Wood"/>
    <x v="3739"/>
    <n v="6"/>
    <n v="0"/>
    <n v="12.145199999999997"/>
  </r>
  <r>
    <x v="6623"/>
    <x v="3288"/>
    <x v="2"/>
    <x v="1124"/>
    <d v="2011-09-09T00:00:00"/>
    <s v="First Class"/>
    <x v="778"/>
    <s v="Victoria Pisteka"/>
    <x v="1"/>
    <s v="United States"/>
    <s v="San Francisco"/>
    <x v="1"/>
    <n v="94109"/>
    <x v="1"/>
    <s v="OFF-LA-10001934"/>
    <x v="1"/>
    <x v="2"/>
    <s v="Avery 516"/>
    <x v="2037"/>
    <n v="8"/>
    <n v="0"/>
    <n v="27.485599999999998"/>
  </r>
  <r>
    <x v="6624"/>
    <x v="3289"/>
    <x v="1"/>
    <x v="1125"/>
    <d v="2012-01-23T00:00:00"/>
    <s v="Standard Class"/>
    <x v="400"/>
    <s v="Paul MacIntyre"/>
    <x v="0"/>
    <s v="United States"/>
    <s v="Texas City"/>
    <x v="5"/>
    <n v="77590"/>
    <x v="2"/>
    <s v="FUR-TA-10002855"/>
    <x v="0"/>
    <x v="3"/>
    <s v="Bevis Round Conference Table Top &amp; Single Column Base"/>
    <x v="4553"/>
    <n v="1"/>
    <n v="0.3"/>
    <n v="-13.170600000000007"/>
  </r>
  <r>
    <x v="6625"/>
    <x v="3289"/>
    <x v="1"/>
    <x v="1125"/>
    <d v="2012-01-23T00:00:00"/>
    <s v="Standard Class"/>
    <x v="400"/>
    <s v="Paul MacIntyre"/>
    <x v="0"/>
    <s v="United States"/>
    <s v="Texas City"/>
    <x v="5"/>
    <n v="77590"/>
    <x v="2"/>
    <s v="FUR-CH-10004875"/>
    <x v="0"/>
    <x v="1"/>
    <s v="Harbour Creations 67200 Series Stacking Chairs"/>
    <x v="4554"/>
    <n v="4"/>
    <n v="0.3"/>
    <n v="-8.5416000000000025"/>
  </r>
  <r>
    <x v="6626"/>
    <x v="3290"/>
    <x v="2"/>
    <x v="637"/>
    <d v="2011-12-21T00:00:00"/>
    <s v="Standard Class"/>
    <x v="483"/>
    <s v="Tom Boeckenhauer"/>
    <x v="0"/>
    <s v="United States"/>
    <s v="New York City"/>
    <x v="15"/>
    <n v="10024"/>
    <x v="3"/>
    <s v="TEC-MA-10001127"/>
    <x v="2"/>
    <x v="15"/>
    <s v="HP Designjet T520 Inkjet Large Format Printer - 24&quot; Color"/>
    <x v="4555"/>
    <n v="4"/>
    <n v="0"/>
    <n v="2239.9871999999996"/>
  </r>
  <r>
    <x v="6627"/>
    <x v="3291"/>
    <x v="2"/>
    <x v="235"/>
    <d v="2011-05-27T00:00:00"/>
    <s v="Standard Class"/>
    <x v="552"/>
    <s v="Erica Hackney"/>
    <x v="0"/>
    <s v="United States"/>
    <s v="Bellevue"/>
    <x v="4"/>
    <n v="98006"/>
    <x v="1"/>
    <s v="OFF-PA-10003177"/>
    <x v="1"/>
    <x v="10"/>
    <s v="Xerox 1999"/>
    <x v="91"/>
    <n v="2"/>
    <n v="0"/>
    <n v="6.2208000000000006"/>
  </r>
  <r>
    <x v="6628"/>
    <x v="3292"/>
    <x v="1"/>
    <x v="444"/>
    <d v="2012-09-22T00:00:00"/>
    <s v="Second Class"/>
    <x v="543"/>
    <s v="Giulietta Weimer"/>
    <x v="0"/>
    <s v="United States"/>
    <s v="New York City"/>
    <x v="15"/>
    <n v="10024"/>
    <x v="3"/>
    <s v="TEC-PH-10000011"/>
    <x v="2"/>
    <x v="7"/>
    <s v="PureGear Roll-On Screen Protector"/>
    <x v="4496"/>
    <n v="14"/>
    <n v="0"/>
    <n v="134.33279999999996"/>
  </r>
  <r>
    <x v="6629"/>
    <x v="3293"/>
    <x v="1"/>
    <x v="653"/>
    <d v="2012-10-06T00:00:00"/>
    <s v="Standard Class"/>
    <x v="472"/>
    <s v="Nora Pelletier"/>
    <x v="2"/>
    <s v="United States"/>
    <s v="Wilson"/>
    <x v="3"/>
    <n v="27893"/>
    <x v="0"/>
    <s v="OFF-BI-10001757"/>
    <x v="1"/>
    <x v="8"/>
    <s v="Pressboard Hanging Data Binders for Unburst Sheets"/>
    <x v="4556"/>
    <n v="5"/>
    <n v="0.7"/>
    <n v="-5.4120000000000008"/>
  </r>
  <r>
    <x v="6630"/>
    <x v="3294"/>
    <x v="0"/>
    <x v="591"/>
    <d v="2013-12-31T00:00:00"/>
    <s v="Standard Class"/>
    <x v="555"/>
    <s v="Joe Elijah"/>
    <x v="0"/>
    <s v="United States"/>
    <s v="Seattle"/>
    <x v="4"/>
    <n v="98115"/>
    <x v="1"/>
    <s v="FUR-CH-10000847"/>
    <x v="0"/>
    <x v="1"/>
    <s v="Global Executive Mid-Back Manager's Chair"/>
    <x v="327"/>
    <n v="3"/>
    <n v="0.2"/>
    <n v="52.376399999999961"/>
  </r>
  <r>
    <x v="6631"/>
    <x v="3294"/>
    <x v="0"/>
    <x v="591"/>
    <d v="2013-12-31T00:00:00"/>
    <s v="Standard Class"/>
    <x v="555"/>
    <s v="Joe Elijah"/>
    <x v="0"/>
    <s v="United States"/>
    <s v="Seattle"/>
    <x v="4"/>
    <n v="98115"/>
    <x v="1"/>
    <s v="FUR-TA-10001307"/>
    <x v="0"/>
    <x v="3"/>
    <s v="SAFCO PlanMaster Heigh-Adjustable Drafting Table Base, 43w x 30d x 30-37h, Black"/>
    <x v="4557"/>
    <n v="5"/>
    <n v="0"/>
    <n v="629.01"/>
  </r>
  <r>
    <x v="6632"/>
    <x v="3295"/>
    <x v="0"/>
    <x v="715"/>
    <d v="2013-05-09T00:00:00"/>
    <s v="Second Class"/>
    <x v="534"/>
    <s v="Brad Eason"/>
    <x v="2"/>
    <s v="United States"/>
    <s v="Springfield"/>
    <x v="25"/>
    <n v="65807"/>
    <x v="2"/>
    <s v="OFF-AP-10001205"/>
    <x v="1"/>
    <x v="9"/>
    <s v="Belkin 5 Outlet SurgeMaster Power Centers"/>
    <x v="4558"/>
    <n v="1"/>
    <n v="0"/>
    <n v="15.254400000000004"/>
  </r>
  <r>
    <x v="6633"/>
    <x v="3296"/>
    <x v="0"/>
    <x v="1057"/>
    <d v="2013-10-25T00:00:00"/>
    <s v="Same Day"/>
    <x v="196"/>
    <s v="Sonia Sunley"/>
    <x v="0"/>
    <s v="United States"/>
    <s v="San Francisco"/>
    <x v="1"/>
    <n v="94109"/>
    <x v="1"/>
    <s v="TEC-AC-10001838"/>
    <x v="2"/>
    <x v="11"/>
    <s v="Razer Tiamat Over Ear 7.1 Surround Sound PC Gaming Headset"/>
    <x v="4559"/>
    <n v="1"/>
    <n v="0"/>
    <n v="85.995700000000014"/>
  </r>
  <r>
    <x v="6634"/>
    <x v="3297"/>
    <x v="3"/>
    <x v="636"/>
    <d v="2014-05-07T00:00:00"/>
    <s v="Same Day"/>
    <x v="469"/>
    <s v="Mick Brown"/>
    <x v="0"/>
    <s v="United States"/>
    <s v="Charlotte"/>
    <x v="3"/>
    <n v="28205"/>
    <x v="0"/>
    <s v="OFF-BI-10003982"/>
    <x v="1"/>
    <x v="8"/>
    <s v="Wilson Jones Century Plastic Molded Ring Binders"/>
    <x v="4560"/>
    <n v="11"/>
    <n v="0.7"/>
    <n v="-52.548099999999991"/>
  </r>
  <r>
    <x v="6635"/>
    <x v="3297"/>
    <x v="3"/>
    <x v="636"/>
    <d v="2014-05-07T00:00:00"/>
    <s v="Same Day"/>
    <x v="469"/>
    <s v="Mick Brown"/>
    <x v="0"/>
    <s v="United States"/>
    <s v="Charlotte"/>
    <x v="3"/>
    <n v="28205"/>
    <x v="0"/>
    <s v="TEC-PH-10004977"/>
    <x v="2"/>
    <x v="7"/>
    <s v="GE 30524EE4"/>
    <x v="2536"/>
    <n v="4"/>
    <n v="0.2"/>
    <n v="70.55639999999994"/>
  </r>
  <r>
    <x v="6636"/>
    <x v="3297"/>
    <x v="3"/>
    <x v="636"/>
    <d v="2014-05-07T00:00:00"/>
    <s v="Same Day"/>
    <x v="469"/>
    <s v="Mick Brown"/>
    <x v="0"/>
    <s v="United States"/>
    <s v="Charlotte"/>
    <x v="3"/>
    <n v="28205"/>
    <x v="0"/>
    <s v="OFF-LA-10003510"/>
    <x v="1"/>
    <x v="2"/>
    <s v="Avery 4027 File Folder Labels for Dot Matrix Printers, 5000 Labels per Box, White"/>
    <x v="4561"/>
    <n v="5"/>
    <n v="0.2"/>
    <n v="39.689000000000007"/>
  </r>
  <r>
    <x v="6637"/>
    <x v="3298"/>
    <x v="3"/>
    <x v="344"/>
    <d v="2014-12-01T00:00:00"/>
    <s v="Second Class"/>
    <x v="261"/>
    <s v="Resi Pölking"/>
    <x v="0"/>
    <s v="United States"/>
    <s v="New York City"/>
    <x v="15"/>
    <n v="10011"/>
    <x v="3"/>
    <s v="OFF-AR-10001573"/>
    <x v="1"/>
    <x v="6"/>
    <s v="American Pencil"/>
    <x v="4562"/>
    <n v="3"/>
    <n v="0"/>
    <n v="2.027099999999999"/>
  </r>
  <r>
    <x v="6638"/>
    <x v="3298"/>
    <x v="3"/>
    <x v="344"/>
    <d v="2014-12-01T00:00:00"/>
    <s v="Second Class"/>
    <x v="261"/>
    <s v="Resi Pölking"/>
    <x v="0"/>
    <s v="United States"/>
    <s v="New York City"/>
    <x v="15"/>
    <n v="10011"/>
    <x v="3"/>
    <s v="OFF-BI-10001196"/>
    <x v="1"/>
    <x v="8"/>
    <s v="Avery Flip-Chart Easel Binder, Black"/>
    <x v="588"/>
    <n v="6"/>
    <n v="0.2"/>
    <n v="36.255599999999994"/>
  </r>
  <r>
    <x v="6639"/>
    <x v="3299"/>
    <x v="2"/>
    <x v="656"/>
    <d v="2011-11-02T00:00:00"/>
    <s v="Second Class"/>
    <x v="321"/>
    <s v="Anthony Jacobs"/>
    <x v="1"/>
    <s v="United States"/>
    <s v="Lorain"/>
    <x v="24"/>
    <n v="44052"/>
    <x v="3"/>
    <s v="FUR-TA-10003954"/>
    <x v="0"/>
    <x v="3"/>
    <s v="Hon 94000 Series Round Tables"/>
    <x v="4563"/>
    <n v="8"/>
    <n v="0.4"/>
    <n v="-734.52639999999997"/>
  </r>
  <r>
    <x v="6640"/>
    <x v="3300"/>
    <x v="3"/>
    <x v="485"/>
    <d v="2014-08-10T00:00:00"/>
    <s v="Standard Class"/>
    <x v="22"/>
    <s v="Patrick O'Donnell"/>
    <x v="0"/>
    <s v="United States"/>
    <s v="Indianapolis"/>
    <x v="14"/>
    <n v="46203"/>
    <x v="2"/>
    <s v="OFF-BI-10001989"/>
    <x v="1"/>
    <x v="8"/>
    <s v="Premium Transparent Presentation Covers by GBC"/>
    <x v="4564"/>
    <n v="6"/>
    <n v="0"/>
    <n v="60.422399999999996"/>
  </r>
  <r>
    <x v="6641"/>
    <x v="3300"/>
    <x v="3"/>
    <x v="485"/>
    <d v="2014-08-10T00:00:00"/>
    <s v="Standard Class"/>
    <x v="22"/>
    <s v="Patrick O'Donnell"/>
    <x v="0"/>
    <s v="United States"/>
    <s v="Indianapolis"/>
    <x v="14"/>
    <n v="46203"/>
    <x v="2"/>
    <s v="TEC-AC-10001714"/>
    <x v="2"/>
    <x v="11"/>
    <s v="Logitech MX Performance Wireless Mouse"/>
    <x v="4565"/>
    <n v="2"/>
    <n v="0"/>
    <n v="29.518599999999999"/>
  </r>
  <r>
    <x v="6642"/>
    <x v="3300"/>
    <x v="3"/>
    <x v="485"/>
    <d v="2014-08-10T00:00:00"/>
    <s v="Standard Class"/>
    <x v="22"/>
    <s v="Patrick O'Donnell"/>
    <x v="0"/>
    <s v="United States"/>
    <s v="Indianapolis"/>
    <x v="14"/>
    <n v="46203"/>
    <x v="2"/>
    <s v="OFF-LA-10003498"/>
    <x v="1"/>
    <x v="2"/>
    <s v="Avery 475"/>
    <x v="4566"/>
    <n v="9"/>
    <n v="0"/>
    <n v="66.600000000000009"/>
  </r>
  <r>
    <x v="6643"/>
    <x v="3301"/>
    <x v="1"/>
    <x v="544"/>
    <d v="2012-08-16T00:00:00"/>
    <s v="Standard Class"/>
    <x v="576"/>
    <s v="William Brown"/>
    <x v="0"/>
    <s v="United States"/>
    <s v="Redmond"/>
    <x v="21"/>
    <n v="97756"/>
    <x v="1"/>
    <s v="TEC-PH-10000576"/>
    <x v="2"/>
    <x v="7"/>
    <s v="AT&amp;T 1080 Corded phone"/>
    <x v="2313"/>
    <n v="4"/>
    <n v="0.2"/>
    <n v="38.357200000000006"/>
  </r>
  <r>
    <x v="6644"/>
    <x v="3301"/>
    <x v="1"/>
    <x v="544"/>
    <d v="2012-08-16T00:00:00"/>
    <s v="Standard Class"/>
    <x v="576"/>
    <s v="William Brown"/>
    <x v="0"/>
    <s v="United States"/>
    <s v="Redmond"/>
    <x v="21"/>
    <n v="97756"/>
    <x v="1"/>
    <s v="TEC-PH-10004188"/>
    <x v="2"/>
    <x v="7"/>
    <s v="OtterBox Commuter Series Case - Samsung Galaxy S4"/>
    <x v="4567"/>
    <n v="7"/>
    <n v="0.2"/>
    <n v="-31.487400000000001"/>
  </r>
  <r>
    <x v="6645"/>
    <x v="3301"/>
    <x v="1"/>
    <x v="544"/>
    <d v="2012-08-16T00:00:00"/>
    <s v="Standard Class"/>
    <x v="576"/>
    <s v="William Brown"/>
    <x v="0"/>
    <s v="United States"/>
    <s v="Redmond"/>
    <x v="21"/>
    <n v="97756"/>
    <x v="1"/>
    <s v="OFF-AP-10001469"/>
    <x v="1"/>
    <x v="9"/>
    <s v="Fellowes 8 Outlet Superior Workstation Surge Protector"/>
    <x v="4568"/>
    <n v="4"/>
    <n v="0.2"/>
    <n v="15.015599999999985"/>
  </r>
  <r>
    <x v="6646"/>
    <x v="3302"/>
    <x v="0"/>
    <x v="272"/>
    <d v="2013-12-22T00:00:00"/>
    <s v="Standard Class"/>
    <x v="486"/>
    <s v="Mike Pelletier"/>
    <x v="2"/>
    <s v="United States"/>
    <s v="Springfield"/>
    <x v="21"/>
    <n v="97477"/>
    <x v="1"/>
    <s v="FUR-TA-10003473"/>
    <x v="0"/>
    <x v="3"/>
    <s v="Bretford Rectangular Conference Table Tops"/>
    <x v="4569"/>
    <n v="3"/>
    <n v="0.5"/>
    <n v="-304.66529999999989"/>
  </r>
  <r>
    <x v="6647"/>
    <x v="3302"/>
    <x v="0"/>
    <x v="272"/>
    <d v="2013-12-22T00:00:00"/>
    <s v="Standard Class"/>
    <x v="486"/>
    <s v="Mike Pelletier"/>
    <x v="2"/>
    <s v="United States"/>
    <s v="Springfield"/>
    <x v="21"/>
    <n v="97477"/>
    <x v="1"/>
    <s v="OFF-AP-10001205"/>
    <x v="1"/>
    <x v="9"/>
    <s v="Belkin 5 Outlet SurgeMaster Power Centers"/>
    <x v="2802"/>
    <n v="2"/>
    <n v="0.2"/>
    <n v="8.7168000000000063"/>
  </r>
  <r>
    <x v="6648"/>
    <x v="3303"/>
    <x v="3"/>
    <x v="565"/>
    <d v="2014-09-12T00:00:00"/>
    <s v="First Class"/>
    <x v="292"/>
    <s v="Barry Französisch"/>
    <x v="1"/>
    <s v="United States"/>
    <s v="Arlington"/>
    <x v="5"/>
    <n v="76017"/>
    <x v="2"/>
    <s v="OFF-BI-10002429"/>
    <x v="1"/>
    <x v="8"/>
    <s v="Premier Elliptical Ring Binder, Black"/>
    <x v="511"/>
    <n v="7"/>
    <n v="0.8"/>
    <n v="-68.185600000000022"/>
  </r>
  <r>
    <x v="6649"/>
    <x v="3303"/>
    <x v="3"/>
    <x v="565"/>
    <d v="2014-09-12T00:00:00"/>
    <s v="First Class"/>
    <x v="292"/>
    <s v="Barry Französisch"/>
    <x v="1"/>
    <s v="United States"/>
    <s v="Arlington"/>
    <x v="5"/>
    <n v="76017"/>
    <x v="2"/>
    <s v="TEC-CO-10001943"/>
    <x v="2"/>
    <x v="16"/>
    <s v="Canon PC-428 Personal Copier"/>
    <x v="4570"/>
    <n v="2"/>
    <n v="0.2"/>
    <n v="107.99459999999999"/>
  </r>
  <r>
    <x v="6650"/>
    <x v="3303"/>
    <x v="3"/>
    <x v="565"/>
    <d v="2014-09-12T00:00:00"/>
    <s v="First Class"/>
    <x v="292"/>
    <s v="Barry Französisch"/>
    <x v="1"/>
    <s v="United States"/>
    <s v="Arlington"/>
    <x v="5"/>
    <n v="76017"/>
    <x v="2"/>
    <s v="OFF-FA-10004854"/>
    <x v="1"/>
    <x v="13"/>
    <s v="Vinyl Coated Wire Paper Clips in Organizer Box, 800/Box"/>
    <x v="1962"/>
    <n v="5"/>
    <n v="0.2"/>
    <n v="15.498000000000001"/>
  </r>
  <r>
    <x v="6651"/>
    <x v="3303"/>
    <x v="3"/>
    <x v="565"/>
    <d v="2014-09-12T00:00:00"/>
    <s v="First Class"/>
    <x v="292"/>
    <s v="Barry Französisch"/>
    <x v="1"/>
    <s v="United States"/>
    <s v="Arlington"/>
    <x v="5"/>
    <n v="76017"/>
    <x v="2"/>
    <s v="FUR-FU-10001095"/>
    <x v="0"/>
    <x v="5"/>
    <s v="DAX Black Cherry Wood-Tone Poster Frame"/>
    <x v="4571"/>
    <n v="2"/>
    <n v="0.6"/>
    <n v="-11.651199999999999"/>
  </r>
  <r>
    <x v="6652"/>
    <x v="3303"/>
    <x v="3"/>
    <x v="565"/>
    <d v="2014-09-12T00:00:00"/>
    <s v="First Class"/>
    <x v="292"/>
    <s v="Barry Französisch"/>
    <x v="1"/>
    <s v="United States"/>
    <s v="Arlington"/>
    <x v="5"/>
    <n v="76017"/>
    <x v="2"/>
    <s v="OFF-PA-10000061"/>
    <x v="1"/>
    <x v="10"/>
    <s v="Xerox 205"/>
    <x v="561"/>
    <n v="4"/>
    <n v="0.2"/>
    <n v="7.2576000000000001"/>
  </r>
  <r>
    <x v="6653"/>
    <x v="3303"/>
    <x v="3"/>
    <x v="565"/>
    <d v="2014-09-12T00:00:00"/>
    <s v="First Class"/>
    <x v="292"/>
    <s v="Barry Französisch"/>
    <x v="1"/>
    <s v="United States"/>
    <s v="Arlington"/>
    <x v="5"/>
    <n v="76017"/>
    <x v="2"/>
    <s v="FUR-CH-10003535"/>
    <x v="0"/>
    <x v="1"/>
    <s v="Global Armless Task Chair, Royal Blue"/>
    <x v="4572"/>
    <n v="5"/>
    <n v="0.3"/>
    <n v="-39.636999999999993"/>
  </r>
  <r>
    <x v="6654"/>
    <x v="3304"/>
    <x v="3"/>
    <x v="297"/>
    <d v="2014-02-28T00:00:00"/>
    <s v="Standard Class"/>
    <x v="454"/>
    <s v="Katherine Murray"/>
    <x v="2"/>
    <s v="United States"/>
    <s v="Gilbert"/>
    <x v="16"/>
    <n v="85234"/>
    <x v="1"/>
    <s v="TEC-PH-10004447"/>
    <x v="2"/>
    <x v="7"/>
    <s v="Toshiba IPT2010-SD IP Telephone"/>
    <x v="3844"/>
    <n v="3"/>
    <n v="0.2"/>
    <n v="25.018199999999993"/>
  </r>
  <r>
    <x v="6655"/>
    <x v="3304"/>
    <x v="3"/>
    <x v="297"/>
    <d v="2014-02-28T00:00:00"/>
    <s v="Standard Class"/>
    <x v="454"/>
    <s v="Katherine Murray"/>
    <x v="2"/>
    <s v="United States"/>
    <s v="Gilbert"/>
    <x v="16"/>
    <n v="85234"/>
    <x v="1"/>
    <s v="TEC-AC-10001114"/>
    <x v="2"/>
    <x v="11"/>
    <s v="Microsoft Wireless Mobile Mouse 4000"/>
    <x v="4573"/>
    <n v="1"/>
    <n v="0.2"/>
    <n v="4.7987999999999964"/>
  </r>
  <r>
    <x v="6656"/>
    <x v="3304"/>
    <x v="3"/>
    <x v="297"/>
    <d v="2014-02-28T00:00:00"/>
    <s v="Standard Class"/>
    <x v="454"/>
    <s v="Katherine Murray"/>
    <x v="2"/>
    <s v="United States"/>
    <s v="Gilbert"/>
    <x v="16"/>
    <n v="85234"/>
    <x v="1"/>
    <s v="OFF-ST-10000563"/>
    <x v="1"/>
    <x v="4"/>
    <s v="Fellowes Bankers Box Stor/Drawer Steel Plus"/>
    <x v="4351"/>
    <n v="2"/>
    <n v="0.2"/>
    <n v="-6.3960000000000008"/>
  </r>
  <r>
    <x v="6657"/>
    <x v="3304"/>
    <x v="3"/>
    <x v="297"/>
    <d v="2014-02-28T00:00:00"/>
    <s v="Standard Class"/>
    <x v="454"/>
    <s v="Katherine Murray"/>
    <x v="2"/>
    <s v="United States"/>
    <s v="Gilbert"/>
    <x v="16"/>
    <n v="85234"/>
    <x v="1"/>
    <s v="OFF-EN-10004846"/>
    <x v="1"/>
    <x v="12"/>
    <s v="Letter or Legal Size Expandable Poly String Tie Envelopes"/>
    <x v="3024"/>
    <n v="5"/>
    <n v="0.2"/>
    <n v="3.8570000000000002"/>
  </r>
  <r>
    <x v="6658"/>
    <x v="3304"/>
    <x v="3"/>
    <x v="297"/>
    <d v="2014-02-28T00:00:00"/>
    <s v="Standard Class"/>
    <x v="454"/>
    <s v="Katherine Murray"/>
    <x v="2"/>
    <s v="United States"/>
    <s v="Gilbert"/>
    <x v="16"/>
    <n v="85234"/>
    <x v="1"/>
    <s v="FUR-FU-10002253"/>
    <x v="0"/>
    <x v="5"/>
    <s v="Howard Miller 13&quot; Diameter Pewter Finish Round Wall Clock"/>
    <x v="4574"/>
    <n v="2"/>
    <n v="0.2"/>
    <n v="16.317200000000003"/>
  </r>
  <r>
    <x v="6659"/>
    <x v="3304"/>
    <x v="3"/>
    <x v="297"/>
    <d v="2014-02-28T00:00:00"/>
    <s v="Standard Class"/>
    <x v="454"/>
    <s v="Katherine Murray"/>
    <x v="2"/>
    <s v="United States"/>
    <s v="Gilbert"/>
    <x v="16"/>
    <n v="85234"/>
    <x v="1"/>
    <s v="FUR-TA-10001039"/>
    <x v="0"/>
    <x v="3"/>
    <s v="KI Adjustable-Height Table"/>
    <x v="4575"/>
    <n v="9"/>
    <n v="0.5"/>
    <n v="-185.71679999999998"/>
  </r>
  <r>
    <x v="6660"/>
    <x v="3305"/>
    <x v="1"/>
    <x v="816"/>
    <d v="2012-08-10T00:00:00"/>
    <s v="Second Class"/>
    <x v="591"/>
    <s v="Denny Blanton"/>
    <x v="0"/>
    <s v="United States"/>
    <s v="Lawrence"/>
    <x v="31"/>
    <n v="1841"/>
    <x v="3"/>
    <s v="OFF-AR-10004587"/>
    <x v="1"/>
    <x v="6"/>
    <s v="Boston 1827 Commercial Additional Cutter, Drive Gear &amp; Gear Rack for 1606"/>
    <x v="4576"/>
    <n v="2"/>
    <n v="0"/>
    <n v="11.897999999999996"/>
  </r>
  <r>
    <x v="6661"/>
    <x v="3305"/>
    <x v="1"/>
    <x v="816"/>
    <d v="2012-08-10T00:00:00"/>
    <s v="Second Class"/>
    <x v="591"/>
    <s v="Denny Blanton"/>
    <x v="0"/>
    <s v="United States"/>
    <s v="Lawrence"/>
    <x v="31"/>
    <n v="1841"/>
    <x v="3"/>
    <s v="OFF-AP-10004336"/>
    <x v="1"/>
    <x v="9"/>
    <s v="Conquest 14 Commercial Heavy-Duty Upright Vacuum, Collection System, Accessory Kit"/>
    <x v="2009"/>
    <n v="2"/>
    <n v="0"/>
    <n v="33.036799999999985"/>
  </r>
  <r>
    <x v="6662"/>
    <x v="3305"/>
    <x v="1"/>
    <x v="816"/>
    <d v="2012-08-10T00:00:00"/>
    <s v="Second Class"/>
    <x v="591"/>
    <s v="Denny Blanton"/>
    <x v="0"/>
    <s v="United States"/>
    <s v="Lawrence"/>
    <x v="31"/>
    <n v="1841"/>
    <x v="3"/>
    <s v="OFF-BI-10001718"/>
    <x v="1"/>
    <x v="8"/>
    <s v="GBC DocuBind P50 Personal Binding Machine"/>
    <x v="2509"/>
    <n v="7"/>
    <n v="0"/>
    <n v="210.49419999999998"/>
  </r>
  <r>
    <x v="6663"/>
    <x v="3306"/>
    <x v="3"/>
    <x v="40"/>
    <d v="2014-11-02T00:00:00"/>
    <s v="Standard Class"/>
    <x v="220"/>
    <s v="Olvera Toch"/>
    <x v="0"/>
    <s v="United States"/>
    <s v="Virginia Beach"/>
    <x v="17"/>
    <n v="23464"/>
    <x v="0"/>
    <s v="FUR-TA-10001520"/>
    <x v="0"/>
    <x v="3"/>
    <s v="Lesro Sheffield Collection Coffee Table, End Table, Center Table, Corner Table"/>
    <x v="4577"/>
    <n v="5"/>
    <n v="0"/>
    <n v="60.664499999999961"/>
  </r>
  <r>
    <x v="6664"/>
    <x v="3306"/>
    <x v="3"/>
    <x v="40"/>
    <d v="2014-11-02T00:00:00"/>
    <s v="Standard Class"/>
    <x v="220"/>
    <s v="Olvera Toch"/>
    <x v="0"/>
    <s v="United States"/>
    <s v="Virginia Beach"/>
    <x v="17"/>
    <n v="23464"/>
    <x v="0"/>
    <s v="OFF-EN-10002831"/>
    <x v="1"/>
    <x v="12"/>
    <s v="Tyvek  Top-Opening Peel &amp; Seel  Envelopes, Gray"/>
    <x v="4578"/>
    <n v="7"/>
    <n v="0"/>
    <n v="113.21099999999998"/>
  </r>
  <r>
    <x v="6665"/>
    <x v="3307"/>
    <x v="0"/>
    <x v="216"/>
    <d v="2013-07-19T00:00:00"/>
    <s v="Second Class"/>
    <x v="365"/>
    <s v="John Stevenson"/>
    <x v="0"/>
    <s v="United States"/>
    <s v="Irving"/>
    <x v="5"/>
    <n v="75061"/>
    <x v="2"/>
    <s v="OFF-PA-10001497"/>
    <x v="1"/>
    <x v="10"/>
    <s v="Xerox 1914"/>
    <x v="4579"/>
    <n v="5"/>
    <n v="0.2"/>
    <n v="79.691999999999979"/>
  </r>
  <r>
    <x v="6666"/>
    <x v="3308"/>
    <x v="3"/>
    <x v="605"/>
    <d v="2014-05-15T00:00:00"/>
    <s v="Second Class"/>
    <x v="222"/>
    <s v="Cynthia Arntzen"/>
    <x v="0"/>
    <s v="United States"/>
    <s v="Vineland"/>
    <x v="30"/>
    <n v="8360"/>
    <x v="3"/>
    <s v="FUR-FU-10000719"/>
    <x v="0"/>
    <x v="5"/>
    <s v="DAX Cubicle Frames, 8-1/2 x 11"/>
    <x v="4580"/>
    <n v="5"/>
    <n v="0"/>
    <n v="15.426000000000002"/>
  </r>
  <r>
    <x v="6667"/>
    <x v="3308"/>
    <x v="3"/>
    <x v="605"/>
    <d v="2014-05-15T00:00:00"/>
    <s v="Second Class"/>
    <x v="222"/>
    <s v="Cynthia Arntzen"/>
    <x v="0"/>
    <s v="United States"/>
    <s v="Vineland"/>
    <x v="30"/>
    <n v="8360"/>
    <x v="3"/>
    <s v="OFF-LA-10002271"/>
    <x v="1"/>
    <x v="2"/>
    <s v="Smead Alpha-Z Color-Coded Second Alphabetical Labels and Starter Set"/>
    <x v="51"/>
    <n v="2"/>
    <n v="0"/>
    <n v="2.9567999999999999"/>
  </r>
  <r>
    <x v="6668"/>
    <x v="3308"/>
    <x v="3"/>
    <x v="605"/>
    <d v="2014-05-15T00:00:00"/>
    <s v="Second Class"/>
    <x v="222"/>
    <s v="Cynthia Arntzen"/>
    <x v="0"/>
    <s v="United States"/>
    <s v="Vineland"/>
    <x v="30"/>
    <n v="8360"/>
    <x v="3"/>
    <s v="OFF-SU-10004661"/>
    <x v="1"/>
    <x v="14"/>
    <s v="Acme Titanium Bonded Scissors"/>
    <x v="4581"/>
    <n v="2"/>
    <n v="0"/>
    <n v="4.42"/>
  </r>
  <r>
    <x v="6669"/>
    <x v="3308"/>
    <x v="3"/>
    <x v="605"/>
    <d v="2014-05-15T00:00:00"/>
    <s v="Second Class"/>
    <x v="222"/>
    <s v="Cynthia Arntzen"/>
    <x v="0"/>
    <s v="United States"/>
    <s v="Vineland"/>
    <x v="30"/>
    <n v="8360"/>
    <x v="3"/>
    <s v="TEC-AC-10004859"/>
    <x v="2"/>
    <x v="11"/>
    <s v="Maxell Pro 80 Minute CD-R, 10/Pack"/>
    <x v="4582"/>
    <n v="5"/>
    <n v="0"/>
    <n v="34.960000000000008"/>
  </r>
  <r>
    <x v="6670"/>
    <x v="3309"/>
    <x v="3"/>
    <x v="1126"/>
    <d v="2014-05-30T00:00:00"/>
    <s v="Standard Class"/>
    <x v="414"/>
    <s v="Mick Hernandez"/>
    <x v="2"/>
    <s v="United States"/>
    <s v="Columbus"/>
    <x v="32"/>
    <n v="31907"/>
    <x v="0"/>
    <s v="OFF-BI-10002824"/>
    <x v="1"/>
    <x v="8"/>
    <s v="Recycled Easel Ring Binders"/>
    <x v="3548"/>
    <n v="2"/>
    <n v="0"/>
    <n v="13.427999999999997"/>
  </r>
  <r>
    <x v="6671"/>
    <x v="3310"/>
    <x v="2"/>
    <x v="709"/>
    <d v="2011-08-27T00:00:00"/>
    <s v="Second Class"/>
    <x v="516"/>
    <s v="Robert Barroso"/>
    <x v="1"/>
    <s v="United States"/>
    <s v="Los Angeles"/>
    <x v="1"/>
    <n v="90032"/>
    <x v="1"/>
    <s v="OFF-BI-10001575"/>
    <x v="1"/>
    <x v="8"/>
    <s v="GBC Linen Binding Covers"/>
    <x v="2000"/>
    <n v="2"/>
    <n v="0.2"/>
    <n v="17.348799999999997"/>
  </r>
  <r>
    <x v="6672"/>
    <x v="3311"/>
    <x v="1"/>
    <x v="861"/>
    <d v="2012-09-16T00:00:00"/>
    <s v="Standard Class"/>
    <x v="115"/>
    <s v="Sean Braxton"/>
    <x v="1"/>
    <s v="United States"/>
    <s v="San Diego"/>
    <x v="1"/>
    <n v="92024"/>
    <x v="1"/>
    <s v="OFF-AR-10000380"/>
    <x v="1"/>
    <x v="6"/>
    <s v="Hunt PowerHouse Electric Pencil Sharpener, Blue"/>
    <x v="4583"/>
    <n v="7"/>
    <n v="0"/>
    <n v="79.757999999999967"/>
  </r>
  <r>
    <x v="6673"/>
    <x v="3312"/>
    <x v="1"/>
    <x v="577"/>
    <d v="2012-09-12T00:00:00"/>
    <s v="Standard Class"/>
    <x v="69"/>
    <s v="Tamara Willingham"/>
    <x v="2"/>
    <s v="United States"/>
    <s v="Charlottesville"/>
    <x v="17"/>
    <n v="22901"/>
    <x v="0"/>
    <s v="FUR-FU-10000820"/>
    <x v="0"/>
    <x v="5"/>
    <s v="Tensor Brushed Steel Torchiere Floor Lamp"/>
    <x v="4584"/>
    <n v="4"/>
    <n v="0"/>
    <n v="12.232799999999997"/>
  </r>
  <r>
    <x v="6674"/>
    <x v="3313"/>
    <x v="1"/>
    <x v="82"/>
    <d v="2012-11-23T00:00:00"/>
    <s v="Second Class"/>
    <x v="658"/>
    <s v="Denise Leinenbach"/>
    <x v="0"/>
    <s v="United States"/>
    <s v="Lawrence"/>
    <x v="14"/>
    <n v="46226"/>
    <x v="2"/>
    <s v="OFF-AR-10003759"/>
    <x v="1"/>
    <x v="6"/>
    <s v="Crayola Anti Dust Chalk, 12/Pack"/>
    <x v="268"/>
    <n v="6"/>
    <n v="0"/>
    <n v="4.9139999999999997"/>
  </r>
  <r>
    <x v="6675"/>
    <x v="3313"/>
    <x v="1"/>
    <x v="82"/>
    <d v="2012-11-23T00:00:00"/>
    <s v="Second Class"/>
    <x v="658"/>
    <s v="Denise Leinenbach"/>
    <x v="0"/>
    <s v="United States"/>
    <s v="Lawrence"/>
    <x v="14"/>
    <n v="46226"/>
    <x v="2"/>
    <s v="TEC-MA-10002930"/>
    <x v="2"/>
    <x v="15"/>
    <s v="Ricoh - Ink Collector Unit for GX3000 Series Printers"/>
    <x v="4585"/>
    <n v="2"/>
    <n v="0"/>
    <n v="22.653000000000006"/>
  </r>
  <r>
    <x v="6676"/>
    <x v="3313"/>
    <x v="1"/>
    <x v="82"/>
    <d v="2012-11-23T00:00:00"/>
    <s v="Second Class"/>
    <x v="658"/>
    <s v="Denise Leinenbach"/>
    <x v="0"/>
    <s v="United States"/>
    <s v="Lawrence"/>
    <x v="14"/>
    <n v="46226"/>
    <x v="2"/>
    <s v="OFF-AP-10004052"/>
    <x v="1"/>
    <x v="9"/>
    <s v="Hoover Replacement Belts For Soft Guard &amp; Commercial Ltweight Upright Vacs, 2/Pk"/>
    <x v="4586"/>
    <n v="5"/>
    <n v="0"/>
    <n v="5.1350000000000007"/>
  </r>
  <r>
    <x v="6677"/>
    <x v="3313"/>
    <x v="1"/>
    <x v="82"/>
    <d v="2012-11-23T00:00:00"/>
    <s v="Second Class"/>
    <x v="658"/>
    <s v="Denise Leinenbach"/>
    <x v="0"/>
    <s v="United States"/>
    <s v="Lawrence"/>
    <x v="14"/>
    <n v="46226"/>
    <x v="2"/>
    <s v="TEC-AC-10000990"/>
    <x v="2"/>
    <x v="11"/>
    <s v="Imation Bio 2GB USB Flash Drive Imation Corp"/>
    <x v="4587"/>
    <n v="3"/>
    <n v="0"/>
    <n v="165.28680000000003"/>
  </r>
  <r>
    <x v="6678"/>
    <x v="3314"/>
    <x v="2"/>
    <x v="982"/>
    <d v="2011-10-14T00:00:00"/>
    <s v="Standard Class"/>
    <x v="174"/>
    <s v="Shirley Daniels"/>
    <x v="2"/>
    <s v="United States"/>
    <s v="Phoenix"/>
    <x v="16"/>
    <n v="85023"/>
    <x v="1"/>
    <s v="FUR-FU-10003724"/>
    <x v="0"/>
    <x v="5"/>
    <s v="Westinghouse Clip-On Gooseneck Lamps"/>
    <x v="4588"/>
    <n v="7"/>
    <n v="0.2"/>
    <n v="3.5153999999999979"/>
  </r>
  <r>
    <x v="6679"/>
    <x v="3315"/>
    <x v="3"/>
    <x v="264"/>
    <d v="2014-09-08T00:00:00"/>
    <s v="Second Class"/>
    <x v="26"/>
    <s v="Ted Butterfield"/>
    <x v="0"/>
    <s v="United States"/>
    <s v="Meriden"/>
    <x v="29"/>
    <n v="6450"/>
    <x v="3"/>
    <s v="OFF-ST-10000918"/>
    <x v="1"/>
    <x v="4"/>
    <s v="Crate-A-Files"/>
    <x v="2943"/>
    <n v="1"/>
    <n v="0"/>
    <n v="2.8339999999999996"/>
  </r>
  <r>
    <x v="6680"/>
    <x v="3315"/>
    <x v="3"/>
    <x v="264"/>
    <d v="2014-09-08T00:00:00"/>
    <s v="Second Class"/>
    <x v="26"/>
    <s v="Ted Butterfield"/>
    <x v="0"/>
    <s v="United States"/>
    <s v="Meriden"/>
    <x v="29"/>
    <n v="6450"/>
    <x v="3"/>
    <s v="OFF-PA-10000157"/>
    <x v="1"/>
    <x v="10"/>
    <s v="Xerox 191"/>
    <x v="710"/>
    <n v="4"/>
    <n v="0"/>
    <n v="37.562399999999997"/>
  </r>
  <r>
    <x v="6681"/>
    <x v="3315"/>
    <x v="3"/>
    <x v="264"/>
    <d v="2014-09-08T00:00:00"/>
    <s v="Second Class"/>
    <x v="26"/>
    <s v="Ted Butterfield"/>
    <x v="0"/>
    <s v="United States"/>
    <s v="Meriden"/>
    <x v="29"/>
    <n v="6450"/>
    <x v="3"/>
    <s v="OFF-PA-10002499"/>
    <x v="1"/>
    <x v="10"/>
    <s v="Xerox 1890"/>
    <x v="678"/>
    <n v="3"/>
    <n v="0"/>
    <n v="73.41"/>
  </r>
  <r>
    <x v="6682"/>
    <x v="3316"/>
    <x v="3"/>
    <x v="314"/>
    <d v="2014-01-03T00:00:00"/>
    <s v="First Class"/>
    <x v="503"/>
    <s v="Dennis Pardue"/>
    <x v="2"/>
    <s v="United States"/>
    <s v="Franklin"/>
    <x v="6"/>
    <n v="53132"/>
    <x v="2"/>
    <s v="OFF-BI-10002012"/>
    <x v="1"/>
    <x v="8"/>
    <s v="Wilson Jones Easy Flow II Sheet Lifters"/>
    <x v="4589"/>
    <n v="2"/>
    <n v="0"/>
    <n v="1.728"/>
  </r>
  <r>
    <x v="6683"/>
    <x v="3317"/>
    <x v="2"/>
    <x v="1127"/>
    <d v="2011-11-10T00:00:00"/>
    <s v="Standard Class"/>
    <x v="368"/>
    <s v="Deanra Eno"/>
    <x v="2"/>
    <s v="United States"/>
    <s v="Los Angeles"/>
    <x v="1"/>
    <n v="90008"/>
    <x v="1"/>
    <s v="FUR-FU-10000320"/>
    <x v="0"/>
    <x v="5"/>
    <s v="OIC Stacking Trays"/>
    <x v="130"/>
    <n v="6"/>
    <n v="0"/>
    <n v="8.8176000000000023"/>
  </r>
  <r>
    <x v="6684"/>
    <x v="3318"/>
    <x v="1"/>
    <x v="997"/>
    <d v="2012-12-22T00:00:00"/>
    <s v="Standard Class"/>
    <x v="498"/>
    <s v="Mick Crebagga"/>
    <x v="0"/>
    <s v="United States"/>
    <s v="Bloomington"/>
    <x v="10"/>
    <n v="61701"/>
    <x v="2"/>
    <s v="OFF-ST-10003716"/>
    <x v="1"/>
    <x v="4"/>
    <s v="Tennsco Double-Tier Lockers"/>
    <x v="4590"/>
    <n v="1"/>
    <n v="0.2"/>
    <n v="-15.751400000000004"/>
  </r>
  <r>
    <x v="6685"/>
    <x v="3318"/>
    <x v="1"/>
    <x v="997"/>
    <d v="2012-12-22T00:00:00"/>
    <s v="Standard Class"/>
    <x v="498"/>
    <s v="Mick Crebagga"/>
    <x v="0"/>
    <s v="United States"/>
    <s v="Bloomington"/>
    <x v="10"/>
    <n v="61701"/>
    <x v="2"/>
    <s v="FUR-FU-10000965"/>
    <x v="0"/>
    <x v="5"/>
    <s v="Howard Miller 11-1/2&quot; Diameter Ridgewood Wall Clock"/>
    <x v="4591"/>
    <n v="2"/>
    <n v="0.6"/>
    <n v="-19.737199999999994"/>
  </r>
  <r>
    <x v="6686"/>
    <x v="3318"/>
    <x v="1"/>
    <x v="997"/>
    <d v="2012-12-22T00:00:00"/>
    <s v="Standard Class"/>
    <x v="498"/>
    <s v="Mick Crebagga"/>
    <x v="0"/>
    <s v="United States"/>
    <s v="Bloomington"/>
    <x v="10"/>
    <n v="61701"/>
    <x v="2"/>
    <s v="OFF-AR-10003829"/>
    <x v="1"/>
    <x v="6"/>
    <s v="Newell 35"/>
    <x v="1332"/>
    <n v="5"/>
    <n v="0.2"/>
    <n v="1.4759999999999982"/>
  </r>
  <r>
    <x v="6687"/>
    <x v="3319"/>
    <x v="1"/>
    <x v="263"/>
    <d v="2012-05-21T00:00:00"/>
    <s v="Standard Class"/>
    <x v="643"/>
    <s v="Hunter Glantz"/>
    <x v="0"/>
    <s v="United States"/>
    <s v="Los Angeles"/>
    <x v="1"/>
    <n v="90032"/>
    <x v="1"/>
    <s v="OFF-ST-10003470"/>
    <x v="1"/>
    <x v="4"/>
    <s v="Tennsco Snap-Together Open Shelving Units, Starter Sets and Add-On Units"/>
    <x v="2105"/>
    <n v="4"/>
    <n v="0"/>
    <n v="55.895999999999958"/>
  </r>
  <r>
    <x v="6688"/>
    <x v="3320"/>
    <x v="3"/>
    <x v="434"/>
    <d v="2014-03-16T00:00:00"/>
    <s v="Second Class"/>
    <x v="698"/>
    <s v="Candace McMahon"/>
    <x v="1"/>
    <s v="United States"/>
    <s v="San Francisco"/>
    <x v="1"/>
    <n v="94109"/>
    <x v="1"/>
    <s v="TEC-AC-10004568"/>
    <x v="2"/>
    <x v="11"/>
    <s v="Maxell LTO Ultrium - 800 GB"/>
    <x v="1375"/>
    <n v="4"/>
    <n v="0"/>
    <n v="21.27239999999999"/>
  </r>
  <r>
    <x v="6689"/>
    <x v="3321"/>
    <x v="3"/>
    <x v="574"/>
    <d v="2014-12-10T00:00:00"/>
    <s v="Standard Class"/>
    <x v="532"/>
    <s v="Roy Phan"/>
    <x v="1"/>
    <s v="United States"/>
    <s v="Houston"/>
    <x v="5"/>
    <n v="77095"/>
    <x v="2"/>
    <s v="OFF-AR-10000817"/>
    <x v="1"/>
    <x v="6"/>
    <s v="Manco Dry-Lighter Erasable Highlighter"/>
    <x v="4592"/>
    <n v="5"/>
    <n v="0.2"/>
    <n v="2.1279999999999988"/>
  </r>
  <r>
    <x v="6690"/>
    <x v="3322"/>
    <x v="3"/>
    <x v="689"/>
    <d v="2014-08-06T00:00:00"/>
    <s v="Standard Class"/>
    <x v="624"/>
    <s v="Luke Schmidt"/>
    <x v="1"/>
    <s v="United States"/>
    <s v="Milwaukee"/>
    <x v="6"/>
    <n v="53209"/>
    <x v="2"/>
    <s v="OFF-BI-10003460"/>
    <x v="1"/>
    <x v="8"/>
    <s v="Acco 3-Hole Punch"/>
    <x v="255"/>
    <n v="4"/>
    <n v="0"/>
    <n v="8.4095999999999993"/>
  </r>
  <r>
    <x v="6691"/>
    <x v="3322"/>
    <x v="3"/>
    <x v="689"/>
    <d v="2014-08-06T00:00:00"/>
    <s v="Standard Class"/>
    <x v="624"/>
    <s v="Luke Schmidt"/>
    <x v="1"/>
    <s v="United States"/>
    <s v="Milwaukee"/>
    <x v="6"/>
    <n v="53209"/>
    <x v="2"/>
    <s v="OFF-AP-10002472"/>
    <x v="1"/>
    <x v="9"/>
    <s v="3M Office Air Cleaner"/>
    <x v="4524"/>
    <n v="6"/>
    <n v="0"/>
    <n v="54.558"/>
  </r>
  <r>
    <x v="6692"/>
    <x v="3323"/>
    <x v="3"/>
    <x v="938"/>
    <d v="2014-08-14T00:00:00"/>
    <s v="Second Class"/>
    <x v="660"/>
    <s v="Daniel Raglin"/>
    <x v="2"/>
    <s v="United States"/>
    <s v="Lake Charles"/>
    <x v="28"/>
    <n v="70601"/>
    <x v="0"/>
    <s v="OFF-BI-10000632"/>
    <x v="1"/>
    <x v="8"/>
    <s v="Satellite Sectional Post Binders"/>
    <x v="4593"/>
    <n v="11"/>
    <n v="0"/>
    <n v="219.65459999999999"/>
  </r>
  <r>
    <x v="6693"/>
    <x v="3324"/>
    <x v="3"/>
    <x v="1033"/>
    <d v="2014-10-03T00:00:00"/>
    <s v="Second Class"/>
    <x v="693"/>
    <s v="Cindy Chapman"/>
    <x v="0"/>
    <s v="United States"/>
    <s v="Baltimore"/>
    <x v="39"/>
    <n v="21215"/>
    <x v="3"/>
    <s v="OFF-PA-10000062"/>
    <x v="1"/>
    <x v="10"/>
    <s v="Green Bar Computer Printout Paper"/>
    <x v="2210"/>
    <n v="3"/>
    <n v="0"/>
    <n v="80.791200000000003"/>
  </r>
  <r>
    <x v="6694"/>
    <x v="3325"/>
    <x v="0"/>
    <x v="370"/>
    <d v="2013-08-31T00:00:00"/>
    <s v="Standard Class"/>
    <x v="776"/>
    <s v="Shirley Schmidt"/>
    <x v="2"/>
    <s v="United States"/>
    <s v="Franklin"/>
    <x v="6"/>
    <n v="53132"/>
    <x v="2"/>
    <s v="TEC-AC-10002006"/>
    <x v="2"/>
    <x v="11"/>
    <s v="Memorex Micro Travel Drive 16 GB"/>
    <x v="4594"/>
    <n v="3"/>
    <n v="0"/>
    <n v="14.870699999999998"/>
  </r>
  <r>
    <x v="6695"/>
    <x v="3326"/>
    <x v="0"/>
    <x v="499"/>
    <d v="2013-12-08T00:00:00"/>
    <s v="Standard Class"/>
    <x v="440"/>
    <s v="Jamie Frazer"/>
    <x v="0"/>
    <s v="United States"/>
    <s v="New York City"/>
    <x v="15"/>
    <n v="10024"/>
    <x v="3"/>
    <s v="OFF-BI-10004318"/>
    <x v="1"/>
    <x v="8"/>
    <s v="Ibico EB-19 Dual Function Manual Binding System"/>
    <x v="4595"/>
    <n v="3"/>
    <n v="0.2"/>
    <n v="134.93219999999999"/>
  </r>
  <r>
    <x v="6696"/>
    <x v="3326"/>
    <x v="0"/>
    <x v="499"/>
    <d v="2013-12-08T00:00:00"/>
    <s v="Standard Class"/>
    <x v="440"/>
    <s v="Jamie Frazer"/>
    <x v="0"/>
    <s v="United States"/>
    <s v="New York City"/>
    <x v="15"/>
    <n v="10024"/>
    <x v="3"/>
    <s v="OFF-BI-10004236"/>
    <x v="1"/>
    <x v="8"/>
    <s v="XtraLife ClearVue Slant-D Ring Binder, White, 3&quot;"/>
    <x v="4596"/>
    <n v="3"/>
    <n v="0.2"/>
    <n v="11.450399999999998"/>
  </r>
  <r>
    <x v="6697"/>
    <x v="3326"/>
    <x v="0"/>
    <x v="499"/>
    <d v="2013-12-08T00:00:00"/>
    <s v="Standard Class"/>
    <x v="440"/>
    <s v="Jamie Frazer"/>
    <x v="0"/>
    <s v="United States"/>
    <s v="New York City"/>
    <x v="15"/>
    <n v="10024"/>
    <x v="3"/>
    <s v="OFF-PA-10000062"/>
    <x v="1"/>
    <x v="10"/>
    <s v="Green Bar Computer Printout Paper"/>
    <x v="3837"/>
    <n v="1"/>
    <n v="0"/>
    <n v="26.930399999999999"/>
  </r>
  <r>
    <x v="6698"/>
    <x v="3327"/>
    <x v="3"/>
    <x v="246"/>
    <d v="2014-07-26T00:00:00"/>
    <s v="Standard Class"/>
    <x v="517"/>
    <s v="Shaun Weien"/>
    <x v="0"/>
    <s v="United States"/>
    <s v="San Diego"/>
    <x v="1"/>
    <n v="92024"/>
    <x v="1"/>
    <s v="OFF-PA-10003205"/>
    <x v="1"/>
    <x v="10"/>
    <s v="Wirebound Message Forms, Four 2 3/4 x 5 Forms per Page, Pink Paper"/>
    <x v="4597"/>
    <n v="2"/>
    <n v="0"/>
    <n v="7.6798000000000002"/>
  </r>
  <r>
    <x v="6699"/>
    <x v="3327"/>
    <x v="3"/>
    <x v="246"/>
    <d v="2014-07-26T00:00:00"/>
    <s v="Standard Class"/>
    <x v="517"/>
    <s v="Shaun Weien"/>
    <x v="0"/>
    <s v="United States"/>
    <s v="San Diego"/>
    <x v="1"/>
    <n v="92024"/>
    <x v="1"/>
    <s v="FUR-CH-10000988"/>
    <x v="0"/>
    <x v="1"/>
    <s v="Hon Olson Stacker Stools"/>
    <x v="2284"/>
    <n v="2"/>
    <n v="0.2"/>
    <n v="22.529599999999995"/>
  </r>
  <r>
    <x v="6700"/>
    <x v="3327"/>
    <x v="3"/>
    <x v="246"/>
    <d v="2014-07-26T00:00:00"/>
    <s v="Standard Class"/>
    <x v="517"/>
    <s v="Shaun Weien"/>
    <x v="0"/>
    <s v="United States"/>
    <s v="San Diego"/>
    <x v="1"/>
    <n v="92024"/>
    <x v="1"/>
    <s v="OFF-BI-10001524"/>
    <x v="1"/>
    <x v="8"/>
    <s v="GBC Premium Transparent Covers with Diagonal Lined Pattern"/>
    <x v="4503"/>
    <n v="3"/>
    <n v="0.2"/>
    <n v="17.623199999999997"/>
  </r>
  <r>
    <x v="6701"/>
    <x v="3328"/>
    <x v="1"/>
    <x v="1128"/>
    <d v="2012-05-24T00:00:00"/>
    <s v="Standard Class"/>
    <x v="495"/>
    <s v="Sheri Gordon"/>
    <x v="0"/>
    <s v="United States"/>
    <s v="Wilson"/>
    <x v="3"/>
    <n v="27893"/>
    <x v="0"/>
    <s v="FUR-FU-10001986"/>
    <x v="0"/>
    <x v="5"/>
    <s v="Dana Fluorescent Magnifying Lamp, White, 36&quot;"/>
    <x v="4598"/>
    <n v="4"/>
    <n v="0.2"/>
    <n v="20.391999999999989"/>
  </r>
  <r>
    <x v="6702"/>
    <x v="3328"/>
    <x v="1"/>
    <x v="1128"/>
    <d v="2012-05-24T00:00:00"/>
    <s v="Standard Class"/>
    <x v="495"/>
    <s v="Sheri Gordon"/>
    <x v="0"/>
    <s v="United States"/>
    <s v="Wilson"/>
    <x v="3"/>
    <n v="27893"/>
    <x v="0"/>
    <s v="OFF-BI-10001031"/>
    <x v="1"/>
    <x v="8"/>
    <s v="Pressboard Data Binders by Wilson Jones"/>
    <x v="1697"/>
    <n v="4"/>
    <n v="0.7"/>
    <n v="-4.9127999999999989"/>
  </r>
  <r>
    <x v="6703"/>
    <x v="3329"/>
    <x v="1"/>
    <x v="537"/>
    <d v="2012-06-28T00:00:00"/>
    <s v="Standard Class"/>
    <x v="394"/>
    <s v="Christine Sundaresam"/>
    <x v="0"/>
    <s v="United States"/>
    <s v="Long Beach"/>
    <x v="1"/>
    <n v="90805"/>
    <x v="1"/>
    <s v="TEC-PH-10002468"/>
    <x v="2"/>
    <x v="7"/>
    <s v="Plantronics CS 50-USB - headset - Convertible, Monaural"/>
    <x v="2075"/>
    <n v="2"/>
    <n v="0.2"/>
    <n v="19.03860000000001"/>
  </r>
  <r>
    <x v="6704"/>
    <x v="3329"/>
    <x v="1"/>
    <x v="537"/>
    <d v="2012-06-28T00:00:00"/>
    <s v="Standard Class"/>
    <x v="394"/>
    <s v="Christine Sundaresam"/>
    <x v="0"/>
    <s v="United States"/>
    <s v="Long Beach"/>
    <x v="1"/>
    <n v="90805"/>
    <x v="1"/>
    <s v="OFF-FA-10003059"/>
    <x v="1"/>
    <x v="13"/>
    <s v="Assorted Color Push Pins"/>
    <x v="4599"/>
    <n v="3"/>
    <n v="0"/>
    <n v="1.7918999999999998"/>
  </r>
  <r>
    <x v="6705"/>
    <x v="3329"/>
    <x v="1"/>
    <x v="537"/>
    <d v="2012-06-28T00:00:00"/>
    <s v="Standard Class"/>
    <x v="394"/>
    <s v="Christine Sundaresam"/>
    <x v="0"/>
    <s v="United States"/>
    <s v="Long Beach"/>
    <x v="1"/>
    <n v="90805"/>
    <x v="1"/>
    <s v="TEC-PH-10003931"/>
    <x v="2"/>
    <x v="7"/>
    <s v="JBL Micro Wireless Portable Bluetooth Speaker"/>
    <x v="166"/>
    <n v="3"/>
    <n v="0.2"/>
    <n v="8.998500000000007"/>
  </r>
  <r>
    <x v="6706"/>
    <x v="3330"/>
    <x v="0"/>
    <x v="545"/>
    <d v="2013-09-16T00:00:00"/>
    <s v="Standard Class"/>
    <x v="281"/>
    <s v="Steve Chapman"/>
    <x v="1"/>
    <s v="United States"/>
    <s v="Fort Lauderdale"/>
    <x v="2"/>
    <n v="33311"/>
    <x v="0"/>
    <s v="TEC-PH-10003505"/>
    <x v="2"/>
    <x v="7"/>
    <s v="Geemarc AmpliPOWER60"/>
    <x v="4600"/>
    <n v="7"/>
    <n v="0.2"/>
    <n v="58.46399999999997"/>
  </r>
  <r>
    <x v="6707"/>
    <x v="3331"/>
    <x v="2"/>
    <x v="138"/>
    <d v="2011-04-18T00:00:00"/>
    <s v="Standard Class"/>
    <x v="408"/>
    <s v="Ben Ferrer"/>
    <x v="2"/>
    <s v="United States"/>
    <s v="Baltimore"/>
    <x v="39"/>
    <n v="21215"/>
    <x v="3"/>
    <s v="OFF-LA-10002368"/>
    <x v="1"/>
    <x v="2"/>
    <s v="Avery 479"/>
    <x v="1507"/>
    <n v="3"/>
    <n v="0"/>
    <n v="3.6017999999999999"/>
  </r>
  <r>
    <x v="6708"/>
    <x v="3332"/>
    <x v="1"/>
    <x v="717"/>
    <d v="2012-11-19T00:00:00"/>
    <s v="Standard Class"/>
    <x v="47"/>
    <s v="Gary Zandusky"/>
    <x v="0"/>
    <s v="United States"/>
    <s v="Rio Rancho"/>
    <x v="27"/>
    <n v="87124"/>
    <x v="1"/>
    <s v="FUR-CH-10004287"/>
    <x v="0"/>
    <x v="1"/>
    <s v="SAFCO Arco Folding Chair"/>
    <x v="2214"/>
    <n v="4"/>
    <n v="0.2"/>
    <n v="99.431999999999931"/>
  </r>
  <r>
    <x v="6709"/>
    <x v="3332"/>
    <x v="1"/>
    <x v="717"/>
    <d v="2012-11-19T00:00:00"/>
    <s v="Standard Class"/>
    <x v="47"/>
    <s v="Gary Zandusky"/>
    <x v="0"/>
    <s v="United States"/>
    <s v="Rio Rancho"/>
    <x v="27"/>
    <n v="87124"/>
    <x v="1"/>
    <s v="FUR-CH-10001891"/>
    <x v="0"/>
    <x v="1"/>
    <s v="Global Deluxe Office Fabric Chairs"/>
    <x v="286"/>
    <n v="3"/>
    <n v="0.2"/>
    <n v="20.155800000000013"/>
  </r>
  <r>
    <x v="6710"/>
    <x v="3333"/>
    <x v="0"/>
    <x v="10"/>
    <d v="2013-12-13T00:00:00"/>
    <s v="First Class"/>
    <x v="70"/>
    <s v="Stephanie Phelps"/>
    <x v="1"/>
    <s v="United States"/>
    <s v="Stockton"/>
    <x v="1"/>
    <n v="95207"/>
    <x v="1"/>
    <s v="OFF-BI-10002133"/>
    <x v="1"/>
    <x v="8"/>
    <s v="Wilson Jones Elliptical Ring 3 1/2&quot; Capacity Binders, 800 sheets"/>
    <x v="4601"/>
    <n v="8"/>
    <n v="0.2"/>
    <n v="99.295999999999978"/>
  </r>
  <r>
    <x v="6711"/>
    <x v="3334"/>
    <x v="3"/>
    <x v="238"/>
    <d v="2014-08-22T00:00:00"/>
    <s v="Second Class"/>
    <x v="307"/>
    <s v="Pauline Johnson"/>
    <x v="0"/>
    <s v="United States"/>
    <s v="Columbus"/>
    <x v="24"/>
    <n v="43229"/>
    <x v="3"/>
    <s v="OFF-AR-10001419"/>
    <x v="1"/>
    <x v="6"/>
    <s v="Newell 325"/>
    <x v="4541"/>
    <n v="3"/>
    <n v="0.2"/>
    <n v="1.2389999999999994"/>
  </r>
  <r>
    <x v="6712"/>
    <x v="3335"/>
    <x v="3"/>
    <x v="817"/>
    <d v="2014-12-15T00:00:00"/>
    <s v="Same Day"/>
    <x v="72"/>
    <s v="Dave Brooks"/>
    <x v="0"/>
    <s v="United States"/>
    <s v="Skokie"/>
    <x v="10"/>
    <n v="60076"/>
    <x v="2"/>
    <s v="FUR-FU-10002298"/>
    <x v="0"/>
    <x v="5"/>
    <s v="Rubbermaid ClusterMat Chairmats, Mat Size- 66&quot; x 60&quot;, Lip 20&quot; x 11&quot; -90 Degree Angle"/>
    <x v="4602"/>
    <n v="6"/>
    <n v="0.6"/>
    <n v="-292.98719999999997"/>
  </r>
  <r>
    <x v="6713"/>
    <x v="3335"/>
    <x v="3"/>
    <x v="817"/>
    <d v="2014-12-15T00:00:00"/>
    <s v="Same Day"/>
    <x v="72"/>
    <s v="Dave Brooks"/>
    <x v="0"/>
    <s v="United States"/>
    <s v="Skokie"/>
    <x v="10"/>
    <n v="60076"/>
    <x v="2"/>
    <s v="FUR-FU-10004091"/>
    <x v="0"/>
    <x v="5"/>
    <s v="Howard Miller 13&quot; Diameter Goldtone Round Wall Clock"/>
    <x v="4603"/>
    <n v="3"/>
    <n v="0.6"/>
    <n v="-26.755799999999994"/>
  </r>
  <r>
    <x v="6714"/>
    <x v="3335"/>
    <x v="3"/>
    <x v="817"/>
    <d v="2014-12-15T00:00:00"/>
    <s v="Same Day"/>
    <x v="72"/>
    <s v="Dave Brooks"/>
    <x v="0"/>
    <s v="United States"/>
    <s v="Skokie"/>
    <x v="10"/>
    <n v="60076"/>
    <x v="2"/>
    <s v="TEC-AC-10004510"/>
    <x v="2"/>
    <x v="11"/>
    <s v="Logitech Desktop MK120 Mouse and keyboard Combo"/>
    <x v="4604"/>
    <n v="3"/>
    <n v="0.2"/>
    <n v="-4.908000000000003"/>
  </r>
  <r>
    <x v="6715"/>
    <x v="3335"/>
    <x v="3"/>
    <x v="817"/>
    <d v="2014-12-15T00:00:00"/>
    <s v="Same Day"/>
    <x v="72"/>
    <s v="Dave Brooks"/>
    <x v="0"/>
    <s v="United States"/>
    <s v="Skokie"/>
    <x v="10"/>
    <n v="60076"/>
    <x v="2"/>
    <s v="OFF-AR-10002987"/>
    <x v="1"/>
    <x v="6"/>
    <s v="Prismacolor Color Pencil Set"/>
    <x v="4605"/>
    <n v="6"/>
    <n v="0.2"/>
    <n v="24.998400000000011"/>
  </r>
  <r>
    <x v="6716"/>
    <x v="3336"/>
    <x v="0"/>
    <x v="143"/>
    <d v="2013-04-16T00:00:00"/>
    <s v="Standard Class"/>
    <x v="278"/>
    <s v="Christine Kargatis"/>
    <x v="2"/>
    <s v="United States"/>
    <s v="Hot Springs"/>
    <x v="36"/>
    <n v="71901"/>
    <x v="0"/>
    <s v="OFF-FA-10002280"/>
    <x v="1"/>
    <x v="13"/>
    <s v="Advantus Plastic Paper Clips"/>
    <x v="59"/>
    <n v="6"/>
    <n v="0"/>
    <n v="14.399999999999999"/>
  </r>
  <r>
    <x v="6717"/>
    <x v="3336"/>
    <x v="0"/>
    <x v="143"/>
    <d v="2013-04-16T00:00:00"/>
    <s v="Standard Class"/>
    <x v="278"/>
    <s v="Christine Kargatis"/>
    <x v="2"/>
    <s v="United States"/>
    <s v="Hot Springs"/>
    <x v="36"/>
    <n v="71901"/>
    <x v="0"/>
    <s v="OFF-PA-10001934"/>
    <x v="1"/>
    <x v="10"/>
    <s v="Xerox 1993"/>
    <x v="243"/>
    <n v="4"/>
    <n v="0"/>
    <n v="12.700800000000001"/>
  </r>
  <r>
    <x v="6718"/>
    <x v="3336"/>
    <x v="0"/>
    <x v="143"/>
    <d v="2013-04-16T00:00:00"/>
    <s v="Standard Class"/>
    <x v="278"/>
    <s v="Christine Kargatis"/>
    <x v="2"/>
    <s v="United States"/>
    <s v="Hot Springs"/>
    <x v="36"/>
    <n v="71901"/>
    <x v="0"/>
    <s v="FUR-FU-10003268"/>
    <x v="0"/>
    <x v="5"/>
    <s v="Eldon Radial Chair Mat for Low to Medium Pile Carpets"/>
    <x v="4606"/>
    <n v="4"/>
    <n v="0"/>
    <n v="31.983999999999995"/>
  </r>
  <r>
    <x v="6719"/>
    <x v="3337"/>
    <x v="0"/>
    <x v="186"/>
    <d v="2013-12-20T00:00:00"/>
    <s v="First Class"/>
    <x v="11"/>
    <s v="Sandra Flanagan"/>
    <x v="0"/>
    <s v="United States"/>
    <s v="Goldsboro"/>
    <x v="3"/>
    <n v="27534"/>
    <x v="0"/>
    <s v="OFF-AP-10004859"/>
    <x v="1"/>
    <x v="9"/>
    <s v="Acco 6 Outlet Guardian Premium Surge Suppressor"/>
    <x v="4337"/>
    <n v="3"/>
    <n v="0.2"/>
    <n v="3.0576000000000008"/>
  </r>
  <r>
    <x v="6720"/>
    <x v="3338"/>
    <x v="3"/>
    <x v="20"/>
    <d v="2014-09-25T00:00:00"/>
    <s v="Standard Class"/>
    <x v="317"/>
    <s v="Dave Poirier"/>
    <x v="1"/>
    <s v="United States"/>
    <s v="Los Angeles"/>
    <x v="1"/>
    <n v="90032"/>
    <x v="1"/>
    <s v="TEC-AC-10000057"/>
    <x v="2"/>
    <x v="11"/>
    <s v="Microsoft Natural Ergonomic Keyboard 4000"/>
    <x v="179"/>
    <n v="5"/>
    <n v="0"/>
    <n v="31.489499999999992"/>
  </r>
  <r>
    <x v="6721"/>
    <x v="3338"/>
    <x v="3"/>
    <x v="20"/>
    <d v="2014-09-25T00:00:00"/>
    <s v="Standard Class"/>
    <x v="317"/>
    <s v="Dave Poirier"/>
    <x v="1"/>
    <s v="United States"/>
    <s v="Los Angeles"/>
    <x v="1"/>
    <n v="90032"/>
    <x v="1"/>
    <s v="OFF-AR-10000914"/>
    <x v="1"/>
    <x v="6"/>
    <s v="Boston 16765 Mini Stand Up Battery Pencil Sharpener"/>
    <x v="4607"/>
    <n v="2"/>
    <n v="0"/>
    <n v="6.0632000000000019"/>
  </r>
  <r>
    <x v="6722"/>
    <x v="3338"/>
    <x v="3"/>
    <x v="20"/>
    <d v="2014-09-25T00:00:00"/>
    <s v="Standard Class"/>
    <x v="317"/>
    <s v="Dave Poirier"/>
    <x v="1"/>
    <s v="United States"/>
    <s v="Los Angeles"/>
    <x v="1"/>
    <n v="90032"/>
    <x v="1"/>
    <s v="OFF-AR-10004956"/>
    <x v="1"/>
    <x v="6"/>
    <s v="Newell 33"/>
    <x v="80"/>
    <n v="3"/>
    <n v="0"/>
    <n v="4.8545999999999978"/>
  </r>
  <r>
    <x v="6723"/>
    <x v="3339"/>
    <x v="3"/>
    <x v="507"/>
    <d v="2014-09-07T00:00:00"/>
    <s v="Second Class"/>
    <x v="718"/>
    <s v="Vivian Mathis"/>
    <x v="0"/>
    <s v="United States"/>
    <s v="Nashua"/>
    <x v="38"/>
    <n v="3060"/>
    <x v="3"/>
    <s v="OFF-FA-10001843"/>
    <x v="1"/>
    <x v="13"/>
    <s v="Staples"/>
    <x v="1471"/>
    <n v="6"/>
    <n v="0"/>
    <n v="6.9654000000000007"/>
  </r>
  <r>
    <x v="6724"/>
    <x v="3340"/>
    <x v="0"/>
    <x v="126"/>
    <d v="2013-09-17T00:00:00"/>
    <s v="Standard Class"/>
    <x v="227"/>
    <s v="Sarah Foster"/>
    <x v="0"/>
    <s v="United States"/>
    <s v="Seattle"/>
    <x v="4"/>
    <n v="98103"/>
    <x v="1"/>
    <s v="OFF-FA-10000585"/>
    <x v="1"/>
    <x v="13"/>
    <s v="OIC Bulk Pack Metal Binder Clips"/>
    <x v="4608"/>
    <n v="3"/>
    <n v="0"/>
    <n v="4.8162000000000003"/>
  </r>
  <r>
    <x v="6725"/>
    <x v="3340"/>
    <x v="0"/>
    <x v="126"/>
    <d v="2013-09-17T00:00:00"/>
    <s v="Standard Class"/>
    <x v="227"/>
    <s v="Sarah Foster"/>
    <x v="0"/>
    <s v="United States"/>
    <s v="Seattle"/>
    <x v="4"/>
    <n v="98103"/>
    <x v="1"/>
    <s v="OFF-LA-10003720"/>
    <x v="1"/>
    <x v="2"/>
    <s v="Avery 487"/>
    <x v="469"/>
    <n v="3"/>
    <n v="0"/>
    <n v="5.2028999999999996"/>
  </r>
  <r>
    <x v="6726"/>
    <x v="3340"/>
    <x v="0"/>
    <x v="126"/>
    <d v="2013-09-17T00:00:00"/>
    <s v="Standard Class"/>
    <x v="227"/>
    <s v="Sarah Foster"/>
    <x v="0"/>
    <s v="United States"/>
    <s v="Seattle"/>
    <x v="4"/>
    <n v="98103"/>
    <x v="1"/>
    <s v="OFF-BI-10000301"/>
    <x v="1"/>
    <x v="8"/>
    <s v="GBC Instant Report Kit"/>
    <x v="4609"/>
    <n v="4"/>
    <n v="0.2"/>
    <n v="7.7639999999999993"/>
  </r>
  <r>
    <x v="6727"/>
    <x v="3341"/>
    <x v="3"/>
    <x v="682"/>
    <d v="2014-08-16T00:00:00"/>
    <s v="Second Class"/>
    <x v="281"/>
    <s v="Steve Chapman"/>
    <x v="1"/>
    <s v="United States"/>
    <s v="Richmond"/>
    <x v="14"/>
    <n v="47374"/>
    <x v="2"/>
    <s v="OFF-PA-10003302"/>
    <x v="1"/>
    <x v="10"/>
    <s v="Xerox 1906"/>
    <x v="932"/>
    <n v="5"/>
    <n v="0"/>
    <n v="83.283999999999992"/>
  </r>
  <r>
    <x v="6728"/>
    <x v="3342"/>
    <x v="0"/>
    <x v="254"/>
    <d v="2013-11-10T00:00:00"/>
    <s v="Standard Class"/>
    <x v="716"/>
    <s v="Maureen Fritzler"/>
    <x v="1"/>
    <s v="United States"/>
    <s v="Miami"/>
    <x v="2"/>
    <n v="33180"/>
    <x v="0"/>
    <s v="FUR-FU-10001889"/>
    <x v="0"/>
    <x v="5"/>
    <s v="Ultra Door Pull Handle"/>
    <x v="4610"/>
    <n v="6"/>
    <n v="0.2"/>
    <n v="8.2055999999999987"/>
  </r>
  <r>
    <x v="6729"/>
    <x v="3343"/>
    <x v="1"/>
    <x v="652"/>
    <d v="2012-06-20T00:00:00"/>
    <s v="First Class"/>
    <x v="296"/>
    <s v="Benjamin Venier"/>
    <x v="1"/>
    <s v="United States"/>
    <s v="Smyrna"/>
    <x v="18"/>
    <n v="37167"/>
    <x v="0"/>
    <s v="OFF-BI-10002982"/>
    <x v="1"/>
    <x v="8"/>
    <s v="Avery Self-Adhesive Photo Pockets for Polaroid Photos"/>
    <x v="4611"/>
    <n v="3"/>
    <n v="0.7"/>
    <n v="-4.4945999999999984"/>
  </r>
  <r>
    <x v="6730"/>
    <x v="3343"/>
    <x v="1"/>
    <x v="652"/>
    <d v="2012-06-20T00:00:00"/>
    <s v="First Class"/>
    <x v="296"/>
    <s v="Benjamin Venier"/>
    <x v="1"/>
    <s v="United States"/>
    <s v="Smyrna"/>
    <x v="18"/>
    <n v="37167"/>
    <x v="0"/>
    <s v="FUR-CH-10002965"/>
    <x v="0"/>
    <x v="1"/>
    <s v="Global Leather Highback Executive Chair with Pneumatic Height Adjustment, Black"/>
    <x v="4612"/>
    <n v="4"/>
    <n v="0.2"/>
    <n v="56.274400000000014"/>
  </r>
  <r>
    <x v="6731"/>
    <x v="3343"/>
    <x v="1"/>
    <x v="652"/>
    <d v="2012-06-20T00:00:00"/>
    <s v="First Class"/>
    <x v="296"/>
    <s v="Benjamin Venier"/>
    <x v="1"/>
    <s v="United States"/>
    <s v="Smyrna"/>
    <x v="18"/>
    <n v="37167"/>
    <x v="0"/>
    <s v="OFF-PA-10001937"/>
    <x v="1"/>
    <x v="10"/>
    <s v="Xerox 21"/>
    <x v="561"/>
    <n v="4"/>
    <n v="0.2"/>
    <n v="7.2576000000000001"/>
  </r>
  <r>
    <x v="6732"/>
    <x v="3344"/>
    <x v="2"/>
    <x v="1129"/>
    <d v="2011-07-07T00:00:00"/>
    <s v="First Class"/>
    <x v="722"/>
    <s v="Katrina Edelman"/>
    <x v="1"/>
    <s v="United States"/>
    <s v="Aurora"/>
    <x v="22"/>
    <n v="80013"/>
    <x v="1"/>
    <s v="OFF-PA-10001977"/>
    <x v="1"/>
    <x v="10"/>
    <s v="Xerox 194"/>
    <x v="3479"/>
    <n v="4"/>
    <n v="0.2"/>
    <n v="62.137599999999992"/>
  </r>
  <r>
    <x v="6733"/>
    <x v="3344"/>
    <x v="2"/>
    <x v="1129"/>
    <d v="2011-07-07T00:00:00"/>
    <s v="First Class"/>
    <x v="722"/>
    <s v="Katrina Edelman"/>
    <x v="1"/>
    <s v="United States"/>
    <s v="Aurora"/>
    <x v="22"/>
    <n v="80013"/>
    <x v="1"/>
    <s v="OFF-AP-10000692"/>
    <x v="1"/>
    <x v="9"/>
    <s v="Fellowes Mighty 8 Compact Surge Protector"/>
    <x v="4613"/>
    <n v="2"/>
    <n v="0.2"/>
    <n v="3.2432000000000016"/>
  </r>
  <r>
    <x v="6734"/>
    <x v="3345"/>
    <x v="1"/>
    <x v="139"/>
    <d v="2012-12-25T00:00:00"/>
    <s v="Standard Class"/>
    <x v="773"/>
    <s v="Evan Minnotte"/>
    <x v="2"/>
    <s v="United States"/>
    <s v="Miami"/>
    <x v="2"/>
    <n v="33142"/>
    <x v="0"/>
    <s v="OFF-LA-10004093"/>
    <x v="1"/>
    <x v="2"/>
    <s v="Avery 486"/>
    <x v="3280"/>
    <n v="2"/>
    <n v="0.2"/>
    <n v="3.9473999999999996"/>
  </r>
  <r>
    <x v="6735"/>
    <x v="3346"/>
    <x v="0"/>
    <x v="342"/>
    <d v="2013-04-18T00:00:00"/>
    <s v="Standard Class"/>
    <x v="537"/>
    <s v="Brian Thompson"/>
    <x v="0"/>
    <s v="United States"/>
    <s v="San Francisco"/>
    <x v="1"/>
    <n v="94122"/>
    <x v="1"/>
    <s v="OFF-AP-10004980"/>
    <x v="1"/>
    <x v="9"/>
    <s v="3M Replacement Filter for Office Air Cleaner for 20' x 33' Room"/>
    <x v="4614"/>
    <n v="3"/>
    <n v="0"/>
    <n v="44.366400000000006"/>
  </r>
  <r>
    <x v="6736"/>
    <x v="3346"/>
    <x v="0"/>
    <x v="342"/>
    <d v="2013-04-18T00:00:00"/>
    <s v="Standard Class"/>
    <x v="537"/>
    <s v="Brian Thompson"/>
    <x v="0"/>
    <s v="United States"/>
    <s v="San Francisco"/>
    <x v="1"/>
    <n v="94122"/>
    <x v="1"/>
    <s v="OFF-ST-10001932"/>
    <x v="1"/>
    <x v="4"/>
    <s v="Fellowes Staxonsteel Drawer Files"/>
    <x v="4404"/>
    <n v="3"/>
    <n v="0"/>
    <n v="81.131400000000014"/>
  </r>
  <r>
    <x v="6737"/>
    <x v="3346"/>
    <x v="0"/>
    <x v="342"/>
    <d v="2013-04-18T00:00:00"/>
    <s v="Standard Class"/>
    <x v="537"/>
    <s v="Brian Thompson"/>
    <x v="0"/>
    <s v="United States"/>
    <s v="San Francisco"/>
    <x v="1"/>
    <n v="94122"/>
    <x v="1"/>
    <s v="OFF-ST-10000636"/>
    <x v="1"/>
    <x v="4"/>
    <s v="Rogers Profile Extra Capacity Storage Tub"/>
    <x v="4615"/>
    <n v="9"/>
    <n v="0"/>
    <n v="6.0263999999999918"/>
  </r>
  <r>
    <x v="6738"/>
    <x v="3346"/>
    <x v="0"/>
    <x v="342"/>
    <d v="2013-04-18T00:00:00"/>
    <s v="Standard Class"/>
    <x v="537"/>
    <s v="Brian Thompson"/>
    <x v="0"/>
    <s v="United States"/>
    <s v="San Francisco"/>
    <x v="1"/>
    <n v="94122"/>
    <x v="1"/>
    <s v="OFF-BI-10000069"/>
    <x v="1"/>
    <x v="8"/>
    <s v="GBC Prepunched Paper, 19-Hole, for Binding Systems, 24-lb"/>
    <x v="4616"/>
    <n v="4"/>
    <n v="0.2"/>
    <n v="15.610399999999993"/>
  </r>
  <r>
    <x v="6739"/>
    <x v="3347"/>
    <x v="2"/>
    <x v="542"/>
    <d v="2011-05-31T00:00:00"/>
    <s v="Standard Class"/>
    <x v="514"/>
    <s v="Michelle Moray"/>
    <x v="0"/>
    <s v="United States"/>
    <s v="Chicago"/>
    <x v="10"/>
    <n v="60623"/>
    <x v="2"/>
    <s v="OFF-ST-10001837"/>
    <x v="1"/>
    <x v="4"/>
    <s v="SAFCO Mobile Desk Side File, Wire Frame"/>
    <x v="4617"/>
    <n v="3"/>
    <n v="0.2"/>
    <n v="7.6968000000000032"/>
  </r>
  <r>
    <x v="6740"/>
    <x v="3347"/>
    <x v="2"/>
    <x v="542"/>
    <d v="2011-05-31T00:00:00"/>
    <s v="Standard Class"/>
    <x v="514"/>
    <s v="Michelle Moray"/>
    <x v="0"/>
    <s v="United States"/>
    <s v="Chicago"/>
    <x v="10"/>
    <n v="60623"/>
    <x v="2"/>
    <s v="FUR-CH-10003981"/>
    <x v="0"/>
    <x v="1"/>
    <s v="Global Commerce Series Low-Back Swivel/Tilt Chairs"/>
    <x v="4618"/>
    <n v="2"/>
    <n v="0.3"/>
    <n v="-5.1396000000000583"/>
  </r>
  <r>
    <x v="6741"/>
    <x v="3347"/>
    <x v="2"/>
    <x v="542"/>
    <d v="2011-05-31T00:00:00"/>
    <s v="Standard Class"/>
    <x v="514"/>
    <s v="Michelle Moray"/>
    <x v="0"/>
    <s v="United States"/>
    <s v="Chicago"/>
    <x v="10"/>
    <n v="60623"/>
    <x v="2"/>
    <s v="OFF-AR-10000716"/>
    <x v="1"/>
    <x v="6"/>
    <s v="DIXON Ticonderoga Erasable Checking Pencils"/>
    <x v="2569"/>
    <n v="3"/>
    <n v="0.2"/>
    <n v="3.1806000000000005"/>
  </r>
  <r>
    <x v="6742"/>
    <x v="3348"/>
    <x v="3"/>
    <x v="91"/>
    <d v="2014-07-12T00:00:00"/>
    <s v="Standard Class"/>
    <x v="138"/>
    <s v="Patrick O'Brill"/>
    <x v="0"/>
    <s v="United States"/>
    <s v="Los Angeles"/>
    <x v="1"/>
    <n v="90008"/>
    <x v="1"/>
    <s v="FUR-CH-10001146"/>
    <x v="0"/>
    <x v="1"/>
    <s v="Global Task Chair, Black"/>
    <x v="4619"/>
    <n v="3"/>
    <n v="0.2"/>
    <n v="-13.740299999999994"/>
  </r>
  <r>
    <x v="6743"/>
    <x v="3349"/>
    <x v="1"/>
    <x v="1130"/>
    <d v="2012-02-20T00:00:00"/>
    <s v="Standard Class"/>
    <x v="133"/>
    <s v="Sung Pak"/>
    <x v="1"/>
    <s v="United States"/>
    <s v="Dover"/>
    <x v="38"/>
    <n v="3820"/>
    <x v="3"/>
    <s v="OFF-PA-10002751"/>
    <x v="1"/>
    <x v="10"/>
    <s v="Xerox 1920"/>
    <x v="1211"/>
    <n v="6"/>
    <n v="0"/>
    <n v="16.146000000000001"/>
  </r>
  <r>
    <x v="6744"/>
    <x v="3350"/>
    <x v="3"/>
    <x v="114"/>
    <d v="2014-06-19T00:00:00"/>
    <s v="Second Class"/>
    <x v="394"/>
    <s v="Christine Sundaresam"/>
    <x v="0"/>
    <s v="United States"/>
    <s v="Dublin"/>
    <x v="24"/>
    <n v="43017"/>
    <x v="3"/>
    <s v="TEC-AC-10001606"/>
    <x v="2"/>
    <x v="11"/>
    <s v="Logitech Wireless Performance Mouse MX for PC and Mac"/>
    <x v="4620"/>
    <n v="6"/>
    <n v="0.2"/>
    <n v="107.98920000000001"/>
  </r>
  <r>
    <x v="6745"/>
    <x v="3350"/>
    <x v="3"/>
    <x v="114"/>
    <d v="2014-06-19T00:00:00"/>
    <s v="Second Class"/>
    <x v="394"/>
    <s v="Christine Sundaresam"/>
    <x v="0"/>
    <s v="United States"/>
    <s v="Dublin"/>
    <x v="24"/>
    <n v="43017"/>
    <x v="3"/>
    <s v="OFF-AR-10001427"/>
    <x v="1"/>
    <x v="6"/>
    <s v="Newell 330"/>
    <x v="100"/>
    <n v="5"/>
    <n v="0.2"/>
    <n v="1.7940000000000005"/>
  </r>
  <r>
    <x v="6746"/>
    <x v="3351"/>
    <x v="3"/>
    <x v="38"/>
    <d v="2014-11-17T00:00:00"/>
    <s v="First Class"/>
    <x v="33"/>
    <s v="Ken Brennan"/>
    <x v="1"/>
    <s v="United States"/>
    <s v="New York City"/>
    <x v="15"/>
    <n v="10009"/>
    <x v="3"/>
    <s v="TEC-PH-10004389"/>
    <x v="2"/>
    <x v="7"/>
    <s v="Nokia Lumia 925"/>
    <x v="3211"/>
    <n v="5"/>
    <n v="0"/>
    <n v="163.78700000000003"/>
  </r>
  <r>
    <x v="6747"/>
    <x v="3352"/>
    <x v="3"/>
    <x v="157"/>
    <d v="2014-12-16T00:00:00"/>
    <s v="Standard Class"/>
    <x v="211"/>
    <s v="Allen Armold"/>
    <x v="0"/>
    <s v="United States"/>
    <s v="New York City"/>
    <x v="15"/>
    <n v="10035"/>
    <x v="3"/>
    <s v="OFF-BI-10002498"/>
    <x v="1"/>
    <x v="8"/>
    <s v="Clear Mylar Reinforcing Strips"/>
    <x v="3652"/>
    <n v="1"/>
    <n v="0.2"/>
    <n v="5.0462999999999996"/>
  </r>
  <r>
    <x v="6748"/>
    <x v="3352"/>
    <x v="3"/>
    <x v="157"/>
    <d v="2014-12-16T00:00:00"/>
    <s v="Standard Class"/>
    <x v="211"/>
    <s v="Allen Armold"/>
    <x v="0"/>
    <s v="United States"/>
    <s v="New York City"/>
    <x v="15"/>
    <n v="10035"/>
    <x v="3"/>
    <s v="OFF-PA-10002245"/>
    <x v="1"/>
    <x v="10"/>
    <s v="Xerox 1895"/>
    <x v="1465"/>
    <n v="3"/>
    <n v="0"/>
    <n v="8.0730000000000004"/>
  </r>
  <r>
    <x v="6749"/>
    <x v="3352"/>
    <x v="3"/>
    <x v="157"/>
    <d v="2014-12-16T00:00:00"/>
    <s v="Standard Class"/>
    <x v="211"/>
    <s v="Allen Armold"/>
    <x v="0"/>
    <s v="United States"/>
    <s v="New York City"/>
    <x v="15"/>
    <n v="10035"/>
    <x v="3"/>
    <s v="TEC-PH-10004522"/>
    <x v="2"/>
    <x v="7"/>
    <s v="Dexim XPower Skin Super-Thin Power Case for iPhone 5 - Black"/>
    <x v="4621"/>
    <n v="2"/>
    <n v="0"/>
    <n v="29.245000000000005"/>
  </r>
  <r>
    <x v="6750"/>
    <x v="3353"/>
    <x v="0"/>
    <x v="931"/>
    <d v="2013-07-01T00:00:00"/>
    <s v="Second Class"/>
    <x v="669"/>
    <s v="Becky Pak"/>
    <x v="0"/>
    <s v="United States"/>
    <s v="Paterson"/>
    <x v="30"/>
    <n v="7501"/>
    <x v="3"/>
    <s v="FUR-CH-10003535"/>
    <x v="0"/>
    <x v="1"/>
    <s v="Global Armless Task Chair, Royal Blue"/>
    <x v="4331"/>
    <n v="2"/>
    <n v="0"/>
    <n v="20.733199999999997"/>
  </r>
  <r>
    <x v="6751"/>
    <x v="3353"/>
    <x v="0"/>
    <x v="931"/>
    <d v="2013-07-01T00:00:00"/>
    <s v="Second Class"/>
    <x v="669"/>
    <s v="Becky Pak"/>
    <x v="0"/>
    <s v="United States"/>
    <s v="Paterson"/>
    <x v="30"/>
    <n v="7501"/>
    <x v="3"/>
    <s v="OFF-AP-10000595"/>
    <x v="1"/>
    <x v="9"/>
    <s v="Disposable Triple-Filter Dust Bags"/>
    <x v="4622"/>
    <n v="2"/>
    <n v="0"/>
    <n v="2.2724000000000002"/>
  </r>
  <r>
    <x v="6752"/>
    <x v="3353"/>
    <x v="0"/>
    <x v="931"/>
    <d v="2013-07-01T00:00:00"/>
    <s v="Second Class"/>
    <x v="669"/>
    <s v="Becky Pak"/>
    <x v="0"/>
    <s v="United States"/>
    <s v="Paterson"/>
    <x v="30"/>
    <n v="7501"/>
    <x v="3"/>
    <s v="OFF-PA-10003039"/>
    <x v="1"/>
    <x v="10"/>
    <s v="Xerox 1960"/>
    <x v="1168"/>
    <n v="2"/>
    <n v="0"/>
    <n v="27.881999999999998"/>
  </r>
  <r>
    <x v="6753"/>
    <x v="3353"/>
    <x v="0"/>
    <x v="931"/>
    <d v="2013-07-01T00:00:00"/>
    <s v="Second Class"/>
    <x v="669"/>
    <s v="Becky Pak"/>
    <x v="0"/>
    <s v="United States"/>
    <s v="Paterson"/>
    <x v="30"/>
    <n v="7501"/>
    <x v="3"/>
    <s v="OFF-BI-10002003"/>
    <x v="1"/>
    <x v="8"/>
    <s v="Ibico Presentation Index for Binding Systems"/>
    <x v="4623"/>
    <n v="2"/>
    <n v="0"/>
    <n v="3.7412000000000001"/>
  </r>
  <r>
    <x v="6754"/>
    <x v="3353"/>
    <x v="0"/>
    <x v="931"/>
    <d v="2013-07-01T00:00:00"/>
    <s v="Second Class"/>
    <x v="669"/>
    <s v="Becky Pak"/>
    <x v="0"/>
    <s v="United States"/>
    <s v="Paterson"/>
    <x v="30"/>
    <n v="7501"/>
    <x v="3"/>
    <s v="OFF-AP-10002311"/>
    <x v="1"/>
    <x v="9"/>
    <s v="Holmes Replacement Filter for HEPA Air Cleaner, Very Large Room, HEPA Filter"/>
    <x v="4624"/>
    <n v="4"/>
    <n v="0"/>
    <n v="121.10560000000001"/>
  </r>
  <r>
    <x v="6755"/>
    <x v="3354"/>
    <x v="3"/>
    <x v="175"/>
    <d v="2014-09-20T00:00:00"/>
    <s v="Standard Class"/>
    <x v="779"/>
    <s v="Theresa Coyne"/>
    <x v="1"/>
    <s v="United States"/>
    <s v="Lakewood"/>
    <x v="30"/>
    <n v="8701"/>
    <x v="3"/>
    <s v="FUR-FU-10002445"/>
    <x v="0"/>
    <x v="5"/>
    <s v="DAX Two-Tone Rosewood/Black Document Frame, Desktop, 5 x 7"/>
    <x v="4625"/>
    <n v="5"/>
    <n v="0"/>
    <n v="18.960000000000004"/>
  </r>
  <r>
    <x v="6756"/>
    <x v="3354"/>
    <x v="3"/>
    <x v="175"/>
    <d v="2014-09-20T00:00:00"/>
    <s v="Standard Class"/>
    <x v="779"/>
    <s v="Theresa Coyne"/>
    <x v="1"/>
    <s v="United States"/>
    <s v="Lakewood"/>
    <x v="30"/>
    <n v="8701"/>
    <x v="3"/>
    <s v="FUR-CH-10003606"/>
    <x v="0"/>
    <x v="1"/>
    <s v="SAFCO Folding Chair Trolley"/>
    <x v="4626"/>
    <n v="4"/>
    <n v="0"/>
    <n v="143.62880000000001"/>
  </r>
  <r>
    <x v="6757"/>
    <x v="3354"/>
    <x v="3"/>
    <x v="175"/>
    <d v="2014-09-20T00:00:00"/>
    <s v="Standard Class"/>
    <x v="779"/>
    <s v="Theresa Coyne"/>
    <x v="1"/>
    <s v="United States"/>
    <s v="Lakewood"/>
    <x v="30"/>
    <n v="8701"/>
    <x v="3"/>
    <s v="TEC-PH-10002115"/>
    <x v="2"/>
    <x v="7"/>
    <s v="Plantronics 81402"/>
    <x v="4627"/>
    <n v="6"/>
    <n v="0"/>
    <n v="102.94440000000002"/>
  </r>
  <r>
    <x v="6758"/>
    <x v="3354"/>
    <x v="3"/>
    <x v="175"/>
    <d v="2014-09-20T00:00:00"/>
    <s v="Standard Class"/>
    <x v="779"/>
    <s v="Theresa Coyne"/>
    <x v="1"/>
    <s v="United States"/>
    <s v="Lakewood"/>
    <x v="30"/>
    <n v="8701"/>
    <x v="3"/>
    <s v="OFF-ST-10000934"/>
    <x v="1"/>
    <x v="4"/>
    <s v="Contico 72&quot;H Heavy-Duty Storage System"/>
    <x v="3411"/>
    <n v="2"/>
    <n v="0"/>
    <n v="0"/>
  </r>
  <r>
    <x v="6759"/>
    <x v="3355"/>
    <x v="3"/>
    <x v="574"/>
    <d v="2014-12-09T00:00:00"/>
    <s v="Standard Class"/>
    <x v="767"/>
    <s v="Barry Gonzalez"/>
    <x v="0"/>
    <s v="United States"/>
    <s v="Greensboro"/>
    <x v="3"/>
    <n v="27405"/>
    <x v="0"/>
    <s v="OFF-AR-10003903"/>
    <x v="1"/>
    <x v="6"/>
    <s v="Sanford 52201 APSCO Electric Pencil Sharpener"/>
    <x v="3388"/>
    <n v="1"/>
    <n v="0.2"/>
    <n v="2.4581999999999997"/>
  </r>
  <r>
    <x v="6760"/>
    <x v="3356"/>
    <x v="3"/>
    <x v="335"/>
    <d v="2014-07-01T00:00:00"/>
    <s v="Standard Class"/>
    <x v="157"/>
    <s v="Denny Ordway"/>
    <x v="0"/>
    <s v="United States"/>
    <s v="New York City"/>
    <x v="15"/>
    <n v="10035"/>
    <x v="3"/>
    <s v="OFF-ST-10004123"/>
    <x v="1"/>
    <x v="4"/>
    <s v="Safco Industrial Wire Shelving System"/>
    <x v="1050"/>
    <n v="3"/>
    <n v="0"/>
    <n v="0"/>
  </r>
  <r>
    <x v="6761"/>
    <x v="3357"/>
    <x v="0"/>
    <x v="1131"/>
    <d v="2013-07-27T00:00:00"/>
    <s v="Second Class"/>
    <x v="715"/>
    <s v="Darren Budd"/>
    <x v="1"/>
    <s v="United States"/>
    <s v="New York City"/>
    <x v="15"/>
    <n v="10035"/>
    <x v="3"/>
    <s v="FUR-CH-10001708"/>
    <x v="0"/>
    <x v="1"/>
    <s v="Office Star - Contemporary Swivel Chair with Padded Adjustable Arms and Flex Back"/>
    <x v="4628"/>
    <n v="2"/>
    <n v="0.1"/>
    <n v="31.015599999999978"/>
  </r>
  <r>
    <x v="6762"/>
    <x v="3358"/>
    <x v="0"/>
    <x v="476"/>
    <d v="2013-09-09T00:00:00"/>
    <s v="Standard Class"/>
    <x v="210"/>
    <s v="Rob Lucas"/>
    <x v="0"/>
    <s v="United States"/>
    <s v="Chicago"/>
    <x v="10"/>
    <n v="60623"/>
    <x v="2"/>
    <s v="OFF-LA-10000240"/>
    <x v="1"/>
    <x v="2"/>
    <s v="Self-Adhesive Address Labels for Typewriters by Universal"/>
    <x v="3204"/>
    <n v="5"/>
    <n v="0.2"/>
    <n v="9.8685000000000009"/>
  </r>
  <r>
    <x v="6763"/>
    <x v="3358"/>
    <x v="0"/>
    <x v="476"/>
    <d v="2013-09-09T00:00:00"/>
    <s v="Standard Class"/>
    <x v="210"/>
    <s v="Rob Lucas"/>
    <x v="0"/>
    <s v="United States"/>
    <s v="Chicago"/>
    <x v="10"/>
    <n v="60623"/>
    <x v="2"/>
    <s v="OFF-ST-10002485"/>
    <x v="1"/>
    <x v="4"/>
    <s v="Rogers Deluxe File Chest"/>
    <x v="2083"/>
    <n v="2"/>
    <n v="0.2"/>
    <n v="-8.3524000000000012"/>
  </r>
  <r>
    <x v="6764"/>
    <x v="3358"/>
    <x v="0"/>
    <x v="476"/>
    <d v="2013-09-09T00:00:00"/>
    <s v="Standard Class"/>
    <x v="210"/>
    <s v="Rob Lucas"/>
    <x v="0"/>
    <s v="United States"/>
    <s v="Chicago"/>
    <x v="10"/>
    <n v="60623"/>
    <x v="2"/>
    <s v="TEC-MA-10003230"/>
    <x v="2"/>
    <x v="15"/>
    <s v="Okidata C610n Printer"/>
    <x v="4629"/>
    <n v="3"/>
    <n v="0.3"/>
    <n v="-19.470000000000141"/>
  </r>
  <r>
    <x v="6765"/>
    <x v="3359"/>
    <x v="3"/>
    <x v="693"/>
    <d v="2014-04-25T00:00:00"/>
    <s v="Standard Class"/>
    <x v="695"/>
    <s v="Sarah Jordon"/>
    <x v="0"/>
    <s v="United States"/>
    <s v="Chicago"/>
    <x v="10"/>
    <n v="60653"/>
    <x v="2"/>
    <s v="FUR-CH-10002602"/>
    <x v="0"/>
    <x v="1"/>
    <s v="DMI Arturo Collection Mission-style Design Wood Chair"/>
    <x v="2613"/>
    <n v="3"/>
    <n v="0.3"/>
    <n v="-18.117599999999996"/>
  </r>
  <r>
    <x v="6766"/>
    <x v="3359"/>
    <x v="3"/>
    <x v="693"/>
    <d v="2014-04-25T00:00:00"/>
    <s v="Standard Class"/>
    <x v="695"/>
    <s v="Sarah Jordon"/>
    <x v="0"/>
    <s v="United States"/>
    <s v="Chicago"/>
    <x v="10"/>
    <n v="60653"/>
    <x v="2"/>
    <s v="OFF-AR-10001683"/>
    <x v="1"/>
    <x v="6"/>
    <s v="Lumber Crayons"/>
    <x v="33"/>
    <n v="2"/>
    <n v="0.2"/>
    <n v="3.5460000000000007"/>
  </r>
  <r>
    <x v="6767"/>
    <x v="3359"/>
    <x v="3"/>
    <x v="693"/>
    <d v="2014-04-25T00:00:00"/>
    <s v="Standard Class"/>
    <x v="695"/>
    <s v="Sarah Jordon"/>
    <x v="0"/>
    <s v="United States"/>
    <s v="Chicago"/>
    <x v="10"/>
    <n v="60653"/>
    <x v="2"/>
    <s v="FUR-FU-10002456"/>
    <x v="0"/>
    <x v="5"/>
    <s v="Master Caster Door Stop, Large Neon Orange"/>
    <x v="4630"/>
    <n v="5"/>
    <n v="0.6"/>
    <n v="-6.1879999999999988"/>
  </r>
  <r>
    <x v="6768"/>
    <x v="3360"/>
    <x v="2"/>
    <x v="1132"/>
    <d v="2011-08-16T00:00:00"/>
    <s v="Standard Class"/>
    <x v="728"/>
    <s v="Charles Sheldon"/>
    <x v="1"/>
    <s v="United States"/>
    <s v="Lakewood"/>
    <x v="30"/>
    <n v="8701"/>
    <x v="3"/>
    <s v="OFF-BI-10002854"/>
    <x v="1"/>
    <x v="8"/>
    <s v="Performers Binder/Pad Holder, Black"/>
    <x v="4631"/>
    <n v="7"/>
    <n v="0"/>
    <n v="98.105000000000004"/>
  </r>
  <r>
    <x v="6769"/>
    <x v="3361"/>
    <x v="3"/>
    <x v="20"/>
    <d v="2014-09-24T00:00:00"/>
    <s v="Standard Class"/>
    <x v="655"/>
    <s v="Julie Prescott"/>
    <x v="2"/>
    <s v="United States"/>
    <s v="Columbus"/>
    <x v="32"/>
    <n v="31907"/>
    <x v="0"/>
    <s v="OFF-AR-10002445"/>
    <x v="1"/>
    <x v="6"/>
    <s v="SANFORD Major Accent Highlighters"/>
    <x v="3826"/>
    <n v="5"/>
    <n v="0"/>
    <n v="13.452000000000002"/>
  </r>
  <r>
    <x v="6770"/>
    <x v="3362"/>
    <x v="3"/>
    <x v="34"/>
    <d v="2014-12-14T00:00:00"/>
    <s v="Standard Class"/>
    <x v="714"/>
    <s v="Nick Crebassa"/>
    <x v="1"/>
    <s v="United States"/>
    <s v="Phoenix"/>
    <x v="16"/>
    <n v="85023"/>
    <x v="1"/>
    <s v="OFF-PA-10004359"/>
    <x v="1"/>
    <x v="10"/>
    <s v="Multicolor Computer Printout Paper"/>
    <x v="1257"/>
    <n v="5"/>
    <n v="0.2"/>
    <n v="146.79"/>
  </r>
  <r>
    <x v="6771"/>
    <x v="3362"/>
    <x v="3"/>
    <x v="34"/>
    <d v="2014-12-14T00:00:00"/>
    <s v="Standard Class"/>
    <x v="714"/>
    <s v="Nick Crebassa"/>
    <x v="1"/>
    <s v="United States"/>
    <s v="Phoenix"/>
    <x v="16"/>
    <n v="85023"/>
    <x v="1"/>
    <s v="OFF-BI-10000279"/>
    <x v="1"/>
    <x v="8"/>
    <s v="Acco Recycled 2&quot; Capacity Laser Printer Hanging Data Binders"/>
    <x v="4632"/>
    <n v="3"/>
    <n v="0.7"/>
    <n v="-9.9704999999999977"/>
  </r>
  <r>
    <x v="6772"/>
    <x v="3363"/>
    <x v="0"/>
    <x v="254"/>
    <d v="2013-11-09T00:00:00"/>
    <s v="Standard Class"/>
    <x v="194"/>
    <s v="Carl Weiss"/>
    <x v="2"/>
    <s v="United States"/>
    <s v="Los Angeles"/>
    <x v="1"/>
    <n v="90004"/>
    <x v="1"/>
    <s v="OFF-BI-10003314"/>
    <x v="1"/>
    <x v="8"/>
    <s v="Tuff Stuff Recycled Round Ring Binders"/>
    <x v="326"/>
    <n v="2"/>
    <n v="0.2"/>
    <n v="2.7956000000000003"/>
  </r>
  <r>
    <x v="6773"/>
    <x v="3363"/>
    <x v="0"/>
    <x v="254"/>
    <d v="2013-11-09T00:00:00"/>
    <s v="Standard Class"/>
    <x v="194"/>
    <s v="Carl Weiss"/>
    <x v="2"/>
    <s v="United States"/>
    <s v="Los Angeles"/>
    <x v="1"/>
    <n v="90004"/>
    <x v="1"/>
    <s v="OFF-BI-10000494"/>
    <x v="1"/>
    <x v="8"/>
    <s v="Acco Economy Flexible Poly Round Ring Binder"/>
    <x v="4633"/>
    <n v="1"/>
    <n v="0.2"/>
    <n v="1.3049999999999997"/>
  </r>
  <r>
    <x v="6774"/>
    <x v="3363"/>
    <x v="0"/>
    <x v="254"/>
    <d v="2013-11-09T00:00:00"/>
    <s v="Standard Class"/>
    <x v="194"/>
    <s v="Carl Weiss"/>
    <x v="2"/>
    <s v="United States"/>
    <s v="Los Angeles"/>
    <x v="1"/>
    <n v="90004"/>
    <x v="1"/>
    <s v="OFF-PA-10000295"/>
    <x v="1"/>
    <x v="10"/>
    <s v="Xerox 229"/>
    <x v="789"/>
    <n v="6"/>
    <n v="0"/>
    <n v="18.662400000000002"/>
  </r>
  <r>
    <x v="6775"/>
    <x v="3364"/>
    <x v="1"/>
    <x v="368"/>
    <d v="2012-04-04T00:00:00"/>
    <s v="Standard Class"/>
    <x v="441"/>
    <s v="Chad McGuire"/>
    <x v="0"/>
    <s v="United States"/>
    <s v="New York City"/>
    <x v="15"/>
    <n v="10024"/>
    <x v="3"/>
    <s v="OFF-PA-10002615"/>
    <x v="1"/>
    <x v="10"/>
    <s v="Ampad Gold Fibre Wirebound Steno Books, 6&quot; x 9&quot;, Gregg Ruled"/>
    <x v="4634"/>
    <n v="4"/>
    <n v="0"/>
    <n v="8.1143999999999998"/>
  </r>
  <r>
    <x v="6776"/>
    <x v="3365"/>
    <x v="0"/>
    <x v="64"/>
    <d v="2013-09-12T00:00:00"/>
    <s v="Standard Class"/>
    <x v="690"/>
    <s v="Pete Takahito"/>
    <x v="0"/>
    <s v="United States"/>
    <s v="San Antonio"/>
    <x v="5"/>
    <n v="78207"/>
    <x v="2"/>
    <s v="OFF-ST-10003479"/>
    <x v="1"/>
    <x v="4"/>
    <s v="Eldon Base for stackable storage shelf, platinum"/>
    <x v="4635"/>
    <n v="3"/>
    <n v="0.2"/>
    <n v="-17.523000000000014"/>
  </r>
  <r>
    <x v="6777"/>
    <x v="3366"/>
    <x v="3"/>
    <x v="480"/>
    <d v="2014-02-02T00:00:00"/>
    <s v="Standard Class"/>
    <x v="642"/>
    <s v="Craig Leslie"/>
    <x v="2"/>
    <s v="United States"/>
    <s v="New York City"/>
    <x v="15"/>
    <n v="10009"/>
    <x v="3"/>
    <s v="TEC-AC-10002800"/>
    <x v="2"/>
    <x v="11"/>
    <s v="Plantronics Audio 478 Stereo USB Headset"/>
    <x v="4636"/>
    <n v="9"/>
    <n v="0"/>
    <n v="157.46849999999998"/>
  </r>
  <r>
    <x v="6778"/>
    <x v="3367"/>
    <x v="0"/>
    <x v="323"/>
    <d v="2013-09-09T00:00:00"/>
    <s v="Second Class"/>
    <x v="520"/>
    <s v="Herbert Flentye"/>
    <x v="0"/>
    <s v="United States"/>
    <s v="Baltimore"/>
    <x v="39"/>
    <n v="21215"/>
    <x v="3"/>
    <s v="FUR-BO-10003159"/>
    <x v="0"/>
    <x v="0"/>
    <s v="Sauder Camden County Collection Libraries, Planked Cherry Finish"/>
    <x v="4637"/>
    <n v="3"/>
    <n v="0"/>
    <n v="31.044599999999974"/>
  </r>
  <r>
    <x v="6779"/>
    <x v="3367"/>
    <x v="0"/>
    <x v="323"/>
    <d v="2013-09-09T00:00:00"/>
    <s v="Second Class"/>
    <x v="520"/>
    <s v="Herbert Flentye"/>
    <x v="0"/>
    <s v="United States"/>
    <s v="Baltimore"/>
    <x v="39"/>
    <n v="21215"/>
    <x v="3"/>
    <s v="FUR-FU-10002364"/>
    <x v="0"/>
    <x v="5"/>
    <s v="Eldon Expressions Wood Desk Accessories, Oak"/>
    <x v="1816"/>
    <n v="2"/>
    <n v="0"/>
    <n v="4.2803999999999984"/>
  </r>
  <r>
    <x v="6780"/>
    <x v="3367"/>
    <x v="0"/>
    <x v="323"/>
    <d v="2013-09-09T00:00:00"/>
    <s v="Second Class"/>
    <x v="520"/>
    <s v="Herbert Flentye"/>
    <x v="0"/>
    <s v="United States"/>
    <s v="Baltimore"/>
    <x v="39"/>
    <n v="21215"/>
    <x v="3"/>
    <s v="OFF-BI-10003350"/>
    <x v="1"/>
    <x v="8"/>
    <s v="Acco Expandable Hanging Binders"/>
    <x v="1030"/>
    <n v="2"/>
    <n v="0"/>
    <n v="5.8695999999999993"/>
  </r>
  <r>
    <x v="6781"/>
    <x v="3367"/>
    <x v="0"/>
    <x v="323"/>
    <d v="2013-09-09T00:00:00"/>
    <s v="Second Class"/>
    <x v="520"/>
    <s v="Herbert Flentye"/>
    <x v="0"/>
    <s v="United States"/>
    <s v="Baltimore"/>
    <x v="39"/>
    <n v="21215"/>
    <x v="3"/>
    <s v="OFF-LA-10004093"/>
    <x v="1"/>
    <x v="2"/>
    <s v="Avery 486"/>
    <x v="2037"/>
    <n v="8"/>
    <n v="0"/>
    <n v="27.485599999999998"/>
  </r>
  <r>
    <x v="6782"/>
    <x v="3368"/>
    <x v="3"/>
    <x v="800"/>
    <d v="2014-07-29T00:00:00"/>
    <s v="Second Class"/>
    <x v="547"/>
    <s v="John Castell"/>
    <x v="0"/>
    <s v="United States"/>
    <s v="Philadelphia"/>
    <x v="9"/>
    <n v="19143"/>
    <x v="3"/>
    <s v="FUR-FU-10000732"/>
    <x v="0"/>
    <x v="5"/>
    <s v="Eldon 200 Class Desk Accessories"/>
    <x v="4638"/>
    <n v="4"/>
    <n v="0.2"/>
    <n v="3.0143999999999984"/>
  </r>
  <r>
    <x v="6783"/>
    <x v="3368"/>
    <x v="3"/>
    <x v="800"/>
    <d v="2014-07-29T00:00:00"/>
    <s v="Second Class"/>
    <x v="547"/>
    <s v="John Castell"/>
    <x v="0"/>
    <s v="United States"/>
    <s v="Philadelphia"/>
    <x v="9"/>
    <n v="19143"/>
    <x v="3"/>
    <s v="OFF-SU-10004884"/>
    <x v="1"/>
    <x v="14"/>
    <s v="Acme Galleria Hot Forged Steel Scissors with Colored Handles"/>
    <x v="4639"/>
    <n v="3"/>
    <n v="0.2"/>
    <n v="4.2470999999999943"/>
  </r>
  <r>
    <x v="6784"/>
    <x v="3368"/>
    <x v="3"/>
    <x v="800"/>
    <d v="2014-07-29T00:00:00"/>
    <s v="Second Class"/>
    <x v="547"/>
    <s v="John Castell"/>
    <x v="0"/>
    <s v="United States"/>
    <s v="Philadelphia"/>
    <x v="9"/>
    <n v="19143"/>
    <x v="3"/>
    <s v="FUR-TA-10001771"/>
    <x v="0"/>
    <x v="3"/>
    <s v="Bush Cubix Conference Tables, Fully Assembled"/>
    <x v="4640"/>
    <n v="1"/>
    <n v="0.4"/>
    <n v="-34.646999999999991"/>
  </r>
  <r>
    <x v="6785"/>
    <x v="3368"/>
    <x v="3"/>
    <x v="800"/>
    <d v="2014-07-29T00:00:00"/>
    <s v="Second Class"/>
    <x v="547"/>
    <s v="John Castell"/>
    <x v="0"/>
    <s v="United States"/>
    <s v="Philadelphia"/>
    <x v="9"/>
    <n v="19143"/>
    <x v="3"/>
    <s v="OFF-ST-10000060"/>
    <x v="1"/>
    <x v="4"/>
    <s v="Fellowes Bankers Box Staxonsteel Drawer File/Stacking System"/>
    <x v="4641"/>
    <n v="5"/>
    <n v="0.2"/>
    <n v="-25.992000000000004"/>
  </r>
  <r>
    <x v="6786"/>
    <x v="3368"/>
    <x v="3"/>
    <x v="800"/>
    <d v="2014-07-29T00:00:00"/>
    <s v="Second Class"/>
    <x v="547"/>
    <s v="John Castell"/>
    <x v="0"/>
    <s v="United States"/>
    <s v="Philadelphia"/>
    <x v="9"/>
    <n v="19143"/>
    <x v="3"/>
    <s v="OFF-PA-10004100"/>
    <x v="1"/>
    <x v="10"/>
    <s v="Xerox 216"/>
    <x v="561"/>
    <n v="4"/>
    <n v="0.2"/>
    <n v="7.2576000000000001"/>
  </r>
  <r>
    <x v="6787"/>
    <x v="3369"/>
    <x v="1"/>
    <x v="1023"/>
    <d v="2012-09-20T00:00:00"/>
    <s v="Standard Class"/>
    <x v="101"/>
    <s v="Jonathan Howell"/>
    <x v="0"/>
    <s v="United States"/>
    <s v="Atlanta"/>
    <x v="32"/>
    <n v="30318"/>
    <x v="0"/>
    <s v="FUR-FU-10003975"/>
    <x v="0"/>
    <x v="5"/>
    <s v="Eldon Advantage Chair Mats for Low to Medium Pile Carpets"/>
    <x v="2110"/>
    <n v="3"/>
    <n v="0"/>
    <n v="12.992999999999988"/>
  </r>
  <r>
    <x v="6788"/>
    <x v="3369"/>
    <x v="1"/>
    <x v="1023"/>
    <d v="2012-09-20T00:00:00"/>
    <s v="Standard Class"/>
    <x v="101"/>
    <s v="Jonathan Howell"/>
    <x v="0"/>
    <s v="United States"/>
    <s v="Atlanta"/>
    <x v="32"/>
    <n v="30318"/>
    <x v="0"/>
    <s v="OFF-PA-10001712"/>
    <x v="1"/>
    <x v="10"/>
    <s v="Xerox 1948"/>
    <x v="1570"/>
    <n v="7"/>
    <n v="0"/>
    <n v="31.468499999999999"/>
  </r>
  <r>
    <x v="6789"/>
    <x v="3370"/>
    <x v="1"/>
    <x v="67"/>
    <d v="2012-09-09T00:00:00"/>
    <s v="Second Class"/>
    <x v="566"/>
    <s v="Corey Catlett"/>
    <x v="1"/>
    <s v="United States"/>
    <s v="Durham"/>
    <x v="3"/>
    <n v="27707"/>
    <x v="0"/>
    <s v="OFF-AR-10001953"/>
    <x v="1"/>
    <x v="6"/>
    <s v="Boston 1645 Deluxe Heavier-Duty Electric Pencil Sharpener"/>
    <x v="1196"/>
    <n v="4"/>
    <n v="0.2"/>
    <n v="12.314400000000006"/>
  </r>
  <r>
    <x v="6790"/>
    <x v="3371"/>
    <x v="0"/>
    <x v="76"/>
    <d v="2013-11-18T00:00:00"/>
    <s v="First Class"/>
    <x v="780"/>
    <s v="Ionia McGrath"/>
    <x v="0"/>
    <s v="United States"/>
    <s v="Roseville"/>
    <x v="1"/>
    <n v="95661"/>
    <x v="1"/>
    <s v="OFF-BI-10004967"/>
    <x v="1"/>
    <x v="8"/>
    <s v="Round Ring Binders"/>
    <x v="1366"/>
    <n v="5"/>
    <n v="0.2"/>
    <n v="2.8079999999999998"/>
  </r>
  <r>
    <x v="6791"/>
    <x v="3372"/>
    <x v="0"/>
    <x v="338"/>
    <d v="2013-11-16T00:00:00"/>
    <s v="Standard Class"/>
    <x v="408"/>
    <s v="Ben Ferrer"/>
    <x v="2"/>
    <s v="United States"/>
    <s v="Sacramento"/>
    <x v="1"/>
    <n v="95823"/>
    <x v="1"/>
    <s v="FUR-FU-10003731"/>
    <x v="0"/>
    <x v="5"/>
    <s v="Eldon Expressions Wood and Plastic Desk Accessories, Oak"/>
    <x v="4642"/>
    <n v="1"/>
    <n v="0"/>
    <n v="2.7944000000000004"/>
  </r>
  <r>
    <x v="6792"/>
    <x v="3373"/>
    <x v="2"/>
    <x v="860"/>
    <d v="2011-08-18T00:00:00"/>
    <s v="First Class"/>
    <x v="394"/>
    <s v="Christine Sundaresam"/>
    <x v="0"/>
    <s v="United States"/>
    <s v="Fairfield"/>
    <x v="29"/>
    <n v="6824"/>
    <x v="3"/>
    <s v="OFF-BI-10001989"/>
    <x v="1"/>
    <x v="8"/>
    <s v="Premium Transparent Presentation Covers by GBC"/>
    <x v="2780"/>
    <n v="3"/>
    <n v="0"/>
    <n v="30.211199999999998"/>
  </r>
  <r>
    <x v="6793"/>
    <x v="3374"/>
    <x v="1"/>
    <x v="547"/>
    <d v="2012-11-20T00:00:00"/>
    <s v="Standard Class"/>
    <x v="204"/>
    <s v="Matt Connell"/>
    <x v="1"/>
    <s v="United States"/>
    <s v="Chicago"/>
    <x v="10"/>
    <n v="60610"/>
    <x v="2"/>
    <s v="OFF-ST-10000344"/>
    <x v="1"/>
    <x v="4"/>
    <s v="Neat Ideas Personal Hanging Folder Files, Black"/>
    <x v="4643"/>
    <n v="2"/>
    <n v="0.2"/>
    <n v="1.6115999999999993"/>
  </r>
  <r>
    <x v="6794"/>
    <x v="3374"/>
    <x v="1"/>
    <x v="547"/>
    <d v="2012-11-20T00:00:00"/>
    <s v="Standard Class"/>
    <x v="204"/>
    <s v="Matt Connell"/>
    <x v="1"/>
    <s v="United States"/>
    <s v="Chicago"/>
    <x v="10"/>
    <n v="60610"/>
    <x v="2"/>
    <s v="TEC-PH-10001051"/>
    <x v="2"/>
    <x v="7"/>
    <s v="HTC One"/>
    <x v="1977"/>
    <n v="3"/>
    <n v="0.2"/>
    <n v="26.997299999999967"/>
  </r>
  <r>
    <x v="6795"/>
    <x v="3374"/>
    <x v="1"/>
    <x v="547"/>
    <d v="2012-11-20T00:00:00"/>
    <s v="Standard Class"/>
    <x v="204"/>
    <s v="Matt Connell"/>
    <x v="1"/>
    <s v="United States"/>
    <s v="Chicago"/>
    <x v="10"/>
    <n v="60610"/>
    <x v="2"/>
    <s v="FUR-FU-10001215"/>
    <x v="0"/>
    <x v="5"/>
    <s v="Howard Miller 11-1/2&quot; Diameter Brentwood Wall Clock"/>
    <x v="527"/>
    <n v="2"/>
    <n v="0.6"/>
    <n v="-15.526799999999994"/>
  </r>
  <r>
    <x v="6796"/>
    <x v="3375"/>
    <x v="1"/>
    <x v="767"/>
    <d v="2012-08-25T00:00:00"/>
    <s v="Same Day"/>
    <x v="498"/>
    <s v="Mick Crebagga"/>
    <x v="0"/>
    <s v="United States"/>
    <s v="Houston"/>
    <x v="5"/>
    <n v="77041"/>
    <x v="2"/>
    <s v="FUR-FU-10001473"/>
    <x v="0"/>
    <x v="5"/>
    <s v="Eldon Executive Woodline II Desk Accessories, Mahogany"/>
    <x v="1869"/>
    <n v="2"/>
    <n v="0.6"/>
    <n v="-16.585799999999999"/>
  </r>
  <r>
    <x v="6797"/>
    <x v="3375"/>
    <x v="1"/>
    <x v="767"/>
    <d v="2012-08-25T00:00:00"/>
    <s v="Same Day"/>
    <x v="498"/>
    <s v="Mick Crebagga"/>
    <x v="0"/>
    <s v="United States"/>
    <s v="Houston"/>
    <x v="5"/>
    <n v="77041"/>
    <x v="2"/>
    <s v="OFF-BI-10000315"/>
    <x v="1"/>
    <x v="8"/>
    <s v="Poly Designer Cover &amp; Back"/>
    <x v="4644"/>
    <n v="1"/>
    <n v="0.8"/>
    <n v="-6.0768000000000004"/>
  </r>
  <r>
    <x v="6798"/>
    <x v="3375"/>
    <x v="1"/>
    <x v="767"/>
    <d v="2012-08-25T00:00:00"/>
    <s v="Same Day"/>
    <x v="498"/>
    <s v="Mick Crebagga"/>
    <x v="0"/>
    <s v="United States"/>
    <s v="Houston"/>
    <x v="5"/>
    <n v="77041"/>
    <x v="2"/>
    <s v="FUR-FU-10002240"/>
    <x v="0"/>
    <x v="5"/>
    <s v="Nu-Dell EZ-Mount Plastic Wall Frames"/>
    <x v="4645"/>
    <n v="5"/>
    <n v="0.6"/>
    <n v="-3.9399999999999995"/>
  </r>
  <r>
    <x v="6799"/>
    <x v="3376"/>
    <x v="0"/>
    <x v="591"/>
    <d v="2014-01-02T00:00:00"/>
    <s v="Standard Class"/>
    <x v="429"/>
    <s v="Laurel Workman"/>
    <x v="1"/>
    <s v="United States"/>
    <s v="Phoenix"/>
    <x v="16"/>
    <n v="85023"/>
    <x v="1"/>
    <s v="FUR-TA-10002607"/>
    <x v="0"/>
    <x v="3"/>
    <s v="KI Conference Tables"/>
    <x v="4646"/>
    <n v="1"/>
    <n v="0.5"/>
    <n v="-24.102599999999995"/>
  </r>
  <r>
    <x v="6800"/>
    <x v="3376"/>
    <x v="0"/>
    <x v="591"/>
    <d v="2014-01-02T00:00:00"/>
    <s v="Standard Class"/>
    <x v="429"/>
    <s v="Laurel Workman"/>
    <x v="1"/>
    <s v="United States"/>
    <s v="Phoenix"/>
    <x v="16"/>
    <n v="85023"/>
    <x v="1"/>
    <s v="TEC-MA-10003356"/>
    <x v="2"/>
    <x v="15"/>
    <s v="Panasonic KX MC6040 Color Laser Multifunction Printer"/>
    <x v="4647"/>
    <n v="2"/>
    <n v="0.7"/>
    <n v="-386.95699999999999"/>
  </r>
  <r>
    <x v="6801"/>
    <x v="3376"/>
    <x v="0"/>
    <x v="591"/>
    <d v="2014-01-02T00:00:00"/>
    <s v="Standard Class"/>
    <x v="429"/>
    <s v="Laurel Workman"/>
    <x v="1"/>
    <s v="United States"/>
    <s v="Phoenix"/>
    <x v="16"/>
    <n v="85023"/>
    <x v="1"/>
    <s v="TEC-AC-10002217"/>
    <x v="2"/>
    <x v="11"/>
    <s v="Imation Clip USB flash drive - 8 GB"/>
    <x v="4648"/>
    <n v="3"/>
    <n v="0.2"/>
    <n v="-7.8960000000000008"/>
  </r>
  <r>
    <x v="6802"/>
    <x v="3376"/>
    <x v="0"/>
    <x v="591"/>
    <d v="2014-01-02T00:00:00"/>
    <s v="Standard Class"/>
    <x v="429"/>
    <s v="Laurel Workman"/>
    <x v="1"/>
    <s v="United States"/>
    <s v="Phoenix"/>
    <x v="16"/>
    <n v="85023"/>
    <x v="1"/>
    <s v="TEC-AC-10004353"/>
    <x v="2"/>
    <x v="11"/>
    <s v="Hypercom P1300 Pinpad"/>
    <x v="4649"/>
    <n v="2"/>
    <n v="0.2"/>
    <n v="21.42"/>
  </r>
  <r>
    <x v="6803"/>
    <x v="3376"/>
    <x v="0"/>
    <x v="591"/>
    <d v="2014-01-02T00:00:00"/>
    <s v="Standard Class"/>
    <x v="429"/>
    <s v="Laurel Workman"/>
    <x v="1"/>
    <s v="United States"/>
    <s v="Phoenix"/>
    <x v="16"/>
    <n v="85023"/>
    <x v="1"/>
    <s v="FUR-CH-10004754"/>
    <x v="0"/>
    <x v="1"/>
    <s v="Global Stack Chair with Arms, Black"/>
    <x v="4650"/>
    <n v="2"/>
    <n v="0.2"/>
    <n v="4.1971999999999987"/>
  </r>
  <r>
    <x v="6804"/>
    <x v="3377"/>
    <x v="2"/>
    <x v="1082"/>
    <d v="2011-10-06T00:00:00"/>
    <s v="First Class"/>
    <x v="168"/>
    <s v="Keith Herrera"/>
    <x v="0"/>
    <s v="United States"/>
    <s v="Pomona"/>
    <x v="1"/>
    <n v="91767"/>
    <x v="1"/>
    <s v="TEC-AC-10002800"/>
    <x v="2"/>
    <x v="11"/>
    <s v="Plantronics Audio 478 Stereo USB Headset"/>
    <x v="2622"/>
    <n v="2"/>
    <n v="0"/>
    <n v="34.992999999999995"/>
  </r>
  <r>
    <x v="6805"/>
    <x v="3378"/>
    <x v="2"/>
    <x v="754"/>
    <d v="2011-11-25T00:00:00"/>
    <s v="First Class"/>
    <x v="516"/>
    <s v="Robert Barroso"/>
    <x v="1"/>
    <s v="United States"/>
    <s v="Atlanta"/>
    <x v="32"/>
    <n v="30318"/>
    <x v="0"/>
    <s v="OFF-PA-10001752"/>
    <x v="1"/>
    <x v="10"/>
    <s v="Hammermill CopyPlus Copy Paper (20Lb. and 84 Bright)"/>
    <x v="745"/>
    <n v="2"/>
    <n v="0"/>
    <n v="4.8804000000000007"/>
  </r>
  <r>
    <x v="6806"/>
    <x v="3379"/>
    <x v="3"/>
    <x v="53"/>
    <d v="2014-12-30T00:00:00"/>
    <s v="Standard Class"/>
    <x v="241"/>
    <s v="Giulietta Dortch"/>
    <x v="1"/>
    <s v="United States"/>
    <s v="Everett"/>
    <x v="4"/>
    <n v="98208"/>
    <x v="1"/>
    <s v="OFF-BI-10003314"/>
    <x v="1"/>
    <x v="8"/>
    <s v="Tuff Stuff Recycled Round Ring Binders"/>
    <x v="4651"/>
    <n v="1"/>
    <n v="0.2"/>
    <n v="1.3978000000000002"/>
  </r>
  <r>
    <x v="6807"/>
    <x v="3380"/>
    <x v="1"/>
    <x v="1052"/>
    <d v="2012-04-05T00:00:00"/>
    <s v="Standard Class"/>
    <x v="182"/>
    <s v="Ed Braxton"/>
    <x v="1"/>
    <s v="United States"/>
    <s v="Houston"/>
    <x v="5"/>
    <n v="77095"/>
    <x v="2"/>
    <s v="OFF-PA-10000357"/>
    <x v="1"/>
    <x v="10"/>
    <s v="White Dual Perf Computer Printout Paper, 2700 Sheets, 1 Part, Heavyweight, 20 lbs., 14 7/8 x 11"/>
    <x v="4016"/>
    <n v="3"/>
    <n v="0.2"/>
    <n v="35.661300000000004"/>
  </r>
  <r>
    <x v="6808"/>
    <x v="3380"/>
    <x v="1"/>
    <x v="1052"/>
    <d v="2012-04-05T00:00:00"/>
    <s v="Standard Class"/>
    <x v="182"/>
    <s v="Ed Braxton"/>
    <x v="1"/>
    <s v="United States"/>
    <s v="Houston"/>
    <x v="5"/>
    <n v="77095"/>
    <x v="2"/>
    <s v="FUR-FU-10001085"/>
    <x v="0"/>
    <x v="5"/>
    <s v="3M Polarizing Light Filter Sleeves"/>
    <x v="1052"/>
    <n v="3"/>
    <n v="0.6"/>
    <n v="-7.8330000000000055"/>
  </r>
  <r>
    <x v="6809"/>
    <x v="3381"/>
    <x v="3"/>
    <x v="32"/>
    <d v="2014-09-16T00:00:00"/>
    <s v="First Class"/>
    <x v="519"/>
    <s v="Pamela Stobb"/>
    <x v="0"/>
    <s v="United States"/>
    <s v="Philadelphia"/>
    <x v="9"/>
    <n v="19140"/>
    <x v="3"/>
    <s v="OFF-BI-10000301"/>
    <x v="1"/>
    <x v="8"/>
    <s v="GBC Instant Report Kit"/>
    <x v="3556"/>
    <n v="2"/>
    <n v="0.7"/>
    <n v="-2.5880000000000001"/>
  </r>
  <r>
    <x v="6810"/>
    <x v="3381"/>
    <x v="3"/>
    <x v="32"/>
    <d v="2014-09-16T00:00:00"/>
    <s v="First Class"/>
    <x v="519"/>
    <s v="Pamela Stobb"/>
    <x v="0"/>
    <s v="United States"/>
    <s v="Philadelphia"/>
    <x v="9"/>
    <n v="19140"/>
    <x v="3"/>
    <s v="TEC-MA-10002930"/>
    <x v="2"/>
    <x v="15"/>
    <s v="Ricoh - Ink Collector Unit for GX3000 Series Printers"/>
    <x v="4652"/>
    <n v="1"/>
    <n v="0.7"/>
    <n v="-18.038499999999996"/>
  </r>
  <r>
    <x v="6811"/>
    <x v="3381"/>
    <x v="3"/>
    <x v="32"/>
    <d v="2014-09-16T00:00:00"/>
    <s v="First Class"/>
    <x v="519"/>
    <s v="Pamela Stobb"/>
    <x v="0"/>
    <s v="United States"/>
    <s v="Philadelphia"/>
    <x v="9"/>
    <n v="19140"/>
    <x v="3"/>
    <s v="FUR-CH-10002372"/>
    <x v="0"/>
    <x v="1"/>
    <s v="Office Star - Ergonomically Designed Knee Chair"/>
    <x v="4653"/>
    <n v="2"/>
    <n v="0.3"/>
    <n v="-29.152799999999992"/>
  </r>
  <r>
    <x v="6812"/>
    <x v="3381"/>
    <x v="3"/>
    <x v="32"/>
    <d v="2014-09-16T00:00:00"/>
    <s v="First Class"/>
    <x v="519"/>
    <s v="Pamela Stobb"/>
    <x v="0"/>
    <s v="United States"/>
    <s v="Philadelphia"/>
    <x v="9"/>
    <n v="19140"/>
    <x v="3"/>
    <s v="OFF-BI-10003707"/>
    <x v="1"/>
    <x v="8"/>
    <s v="Aluminum Screw Posts"/>
    <x v="4654"/>
    <n v="4"/>
    <n v="0.7"/>
    <n v="-12.207999999999995"/>
  </r>
  <r>
    <x v="6813"/>
    <x v="3381"/>
    <x v="3"/>
    <x v="32"/>
    <d v="2014-09-16T00:00:00"/>
    <s v="First Class"/>
    <x v="519"/>
    <s v="Pamela Stobb"/>
    <x v="0"/>
    <s v="United States"/>
    <s v="Philadelphia"/>
    <x v="9"/>
    <n v="19140"/>
    <x v="3"/>
    <s v="FUR-FU-10001057"/>
    <x v="0"/>
    <x v="5"/>
    <s v="Tensor Track Tree Floor Lamp"/>
    <x v="4655"/>
    <n v="8"/>
    <n v="0.2"/>
    <n v="4.7975999999999992"/>
  </r>
  <r>
    <x v="6814"/>
    <x v="3381"/>
    <x v="3"/>
    <x v="32"/>
    <d v="2014-09-16T00:00:00"/>
    <s v="First Class"/>
    <x v="519"/>
    <s v="Pamela Stobb"/>
    <x v="0"/>
    <s v="United States"/>
    <s v="Philadelphia"/>
    <x v="9"/>
    <n v="19140"/>
    <x v="3"/>
    <s v="TEC-MA-10001681"/>
    <x v="2"/>
    <x v="15"/>
    <s v="Lexmark MarkNet N8150 Wireless Print Server"/>
    <x v="4656"/>
    <n v="2"/>
    <n v="0.7"/>
    <n v="-168.8189999999999"/>
  </r>
  <r>
    <x v="6815"/>
    <x v="3382"/>
    <x v="2"/>
    <x v="1103"/>
    <d v="2011-06-21T00:00:00"/>
    <s v="Standard Class"/>
    <x v="485"/>
    <s v="Gary Hwang"/>
    <x v="0"/>
    <s v="United States"/>
    <s v="Seattle"/>
    <x v="4"/>
    <n v="98105"/>
    <x v="1"/>
    <s v="FUR-FU-10003981"/>
    <x v="0"/>
    <x v="5"/>
    <s v="Eldon Wave Desk Accessories"/>
    <x v="875"/>
    <n v="3"/>
    <n v="0"/>
    <n v="2.6208000000000005"/>
  </r>
  <r>
    <x v="6816"/>
    <x v="3382"/>
    <x v="2"/>
    <x v="1103"/>
    <d v="2011-06-21T00:00:00"/>
    <s v="Standard Class"/>
    <x v="485"/>
    <s v="Gary Hwang"/>
    <x v="0"/>
    <s v="United States"/>
    <s v="Seattle"/>
    <x v="4"/>
    <n v="98105"/>
    <x v="1"/>
    <s v="OFF-FA-10000624"/>
    <x v="1"/>
    <x v="13"/>
    <s v="OIC Binder Clips"/>
    <x v="1511"/>
    <n v="5"/>
    <n v="0"/>
    <n v="8.9499999999999993"/>
  </r>
  <r>
    <x v="6817"/>
    <x v="3382"/>
    <x v="2"/>
    <x v="1103"/>
    <d v="2011-06-21T00:00:00"/>
    <s v="Standard Class"/>
    <x v="485"/>
    <s v="Gary Hwang"/>
    <x v="0"/>
    <s v="United States"/>
    <s v="Seattle"/>
    <x v="4"/>
    <n v="98105"/>
    <x v="1"/>
    <s v="OFF-BI-10004995"/>
    <x v="1"/>
    <x v="8"/>
    <s v="GBC DocuBind P400 Electric Binding System"/>
    <x v="4657"/>
    <n v="3"/>
    <n v="0.2"/>
    <n v="1061.5721999999998"/>
  </r>
  <r>
    <x v="6818"/>
    <x v="3383"/>
    <x v="3"/>
    <x v="116"/>
    <d v="2015-01-02T00:00:00"/>
    <s v="Standard Class"/>
    <x v="628"/>
    <s v="Lori Olson"/>
    <x v="1"/>
    <s v="United States"/>
    <s v="Peoria"/>
    <x v="10"/>
    <n v="61604"/>
    <x v="2"/>
    <s v="OFF-BI-10003784"/>
    <x v="1"/>
    <x v="8"/>
    <s v="Computer Printout Index Tabs"/>
    <x v="4658"/>
    <n v="5"/>
    <n v="0.8"/>
    <n v="-2.6880000000000015"/>
  </r>
  <r>
    <x v="6819"/>
    <x v="3383"/>
    <x v="3"/>
    <x v="116"/>
    <d v="2015-01-02T00:00:00"/>
    <s v="Standard Class"/>
    <x v="628"/>
    <s v="Lori Olson"/>
    <x v="1"/>
    <s v="United States"/>
    <s v="Peoria"/>
    <x v="10"/>
    <n v="61604"/>
    <x v="2"/>
    <s v="FUR-FU-10004586"/>
    <x v="0"/>
    <x v="5"/>
    <s v="G.E. Longer-Life Indoor Recessed Floodlight Bulbs"/>
    <x v="4659"/>
    <n v="3"/>
    <n v="0.6"/>
    <n v="-2.3903999999999996"/>
  </r>
  <r>
    <x v="6820"/>
    <x v="3383"/>
    <x v="3"/>
    <x v="116"/>
    <d v="2015-01-02T00:00:00"/>
    <s v="Standard Class"/>
    <x v="628"/>
    <s v="Lori Olson"/>
    <x v="1"/>
    <s v="United States"/>
    <s v="Peoria"/>
    <x v="10"/>
    <n v="61604"/>
    <x v="2"/>
    <s v="FUR-CH-10004698"/>
    <x v="0"/>
    <x v="1"/>
    <s v="Padded Folding Chairs, Black, 4/Carton"/>
    <x v="4653"/>
    <n v="2"/>
    <n v="0.3"/>
    <n v="-3.2391999999999896"/>
  </r>
  <r>
    <x v="6821"/>
    <x v="3383"/>
    <x v="3"/>
    <x v="116"/>
    <d v="2015-01-02T00:00:00"/>
    <s v="Standard Class"/>
    <x v="628"/>
    <s v="Lori Olson"/>
    <x v="1"/>
    <s v="United States"/>
    <s v="Peoria"/>
    <x v="10"/>
    <n v="61604"/>
    <x v="2"/>
    <s v="FUR-FU-10001935"/>
    <x v="0"/>
    <x v="5"/>
    <s v="3M Hangers With Command Adhesive"/>
    <x v="369"/>
    <n v="2"/>
    <n v="0.6"/>
    <n v="-1.4059999999999997"/>
  </r>
  <r>
    <x v="6822"/>
    <x v="3384"/>
    <x v="3"/>
    <x v="808"/>
    <d v="2014-11-08T00:00:00"/>
    <s v="Standard Class"/>
    <x v="473"/>
    <s v="Cindy Stewart"/>
    <x v="0"/>
    <s v="United States"/>
    <s v="Los Angeles"/>
    <x v="1"/>
    <n v="90036"/>
    <x v="1"/>
    <s v="OFF-AP-10003040"/>
    <x v="1"/>
    <x v="9"/>
    <s v="Fellowes 8 Outlet Superior Workstation Surge Protector w/o Phone/Fax/Modem Protection"/>
    <x v="4660"/>
    <n v="5"/>
    <n v="0"/>
    <n v="43.705999999999996"/>
  </r>
  <r>
    <x v="6823"/>
    <x v="3385"/>
    <x v="1"/>
    <x v="395"/>
    <d v="2012-07-29T00:00:00"/>
    <s v="Standard Class"/>
    <x v="453"/>
    <s v="Yana Sorensen"/>
    <x v="1"/>
    <s v="United States"/>
    <s v="Montgomery"/>
    <x v="19"/>
    <n v="36116"/>
    <x v="0"/>
    <s v="OFF-EN-10001335"/>
    <x v="1"/>
    <x v="12"/>
    <s v="White Business Envelopes with Contemporary Seam, Recycled White Business Envelopes"/>
    <x v="4661"/>
    <n v="9"/>
    <n v="0"/>
    <n v="49.23"/>
  </r>
  <r>
    <x v="6824"/>
    <x v="3385"/>
    <x v="1"/>
    <x v="395"/>
    <d v="2012-07-29T00:00:00"/>
    <s v="Standard Class"/>
    <x v="453"/>
    <s v="Yana Sorensen"/>
    <x v="1"/>
    <s v="United States"/>
    <s v="Montgomery"/>
    <x v="19"/>
    <n v="36116"/>
    <x v="0"/>
    <s v="FUR-TA-10002041"/>
    <x v="0"/>
    <x v="3"/>
    <s v="Bevis Round Conference Table Top, X-Base"/>
    <x v="4662"/>
    <n v="2"/>
    <n v="0"/>
    <n v="39.44380000000001"/>
  </r>
  <r>
    <x v="6825"/>
    <x v="3386"/>
    <x v="0"/>
    <x v="824"/>
    <d v="2013-10-10T00:00:00"/>
    <s v="Standard Class"/>
    <x v="568"/>
    <s v="Tamara Chand"/>
    <x v="1"/>
    <s v="United States"/>
    <s v="Lafayette"/>
    <x v="14"/>
    <n v="47905"/>
    <x v="2"/>
    <s v="OFF-ST-10001558"/>
    <x v="1"/>
    <x v="4"/>
    <s v="Acco Perma 4000 Stacking Storage Drawers"/>
    <x v="4663"/>
    <n v="2"/>
    <n v="0"/>
    <n v="4.8719999999999999"/>
  </r>
  <r>
    <x v="6826"/>
    <x v="3386"/>
    <x v="0"/>
    <x v="824"/>
    <d v="2013-10-10T00:00:00"/>
    <s v="Standard Class"/>
    <x v="568"/>
    <s v="Tamara Chand"/>
    <x v="1"/>
    <s v="United States"/>
    <s v="Lafayette"/>
    <x v="14"/>
    <n v="47905"/>
    <x v="2"/>
    <s v="TEC-CO-10004722"/>
    <x v="2"/>
    <x v="16"/>
    <s v="Canon imageCLASS 2200 Advanced Copier"/>
    <x v="4664"/>
    <n v="5"/>
    <n v="0"/>
    <n v="8399.9759999999987"/>
  </r>
  <r>
    <x v="6827"/>
    <x v="3386"/>
    <x v="0"/>
    <x v="824"/>
    <d v="2013-10-10T00:00:00"/>
    <s v="Standard Class"/>
    <x v="568"/>
    <s v="Tamara Chand"/>
    <x v="1"/>
    <s v="United States"/>
    <s v="Lafayette"/>
    <x v="14"/>
    <n v="47905"/>
    <x v="2"/>
    <s v="OFF-BI-10004600"/>
    <x v="1"/>
    <x v="8"/>
    <s v="Ibico Ibimaster 300 Manual Binding System"/>
    <x v="2556"/>
    <n v="2"/>
    <n v="0"/>
    <n v="331.19099999999997"/>
  </r>
  <r>
    <x v="6828"/>
    <x v="3386"/>
    <x v="0"/>
    <x v="824"/>
    <d v="2013-10-10T00:00:00"/>
    <s v="Standard Class"/>
    <x v="568"/>
    <s v="Tamara Chand"/>
    <x v="1"/>
    <s v="United States"/>
    <s v="Lafayette"/>
    <x v="14"/>
    <n v="47905"/>
    <x v="2"/>
    <s v="OFF-BI-10003712"/>
    <x v="1"/>
    <x v="8"/>
    <s v="Acco Pressboard Covers with Storage Hooks, 14 7/8&quot; x 11&quot;, Light Blue"/>
    <x v="4665"/>
    <n v="7"/>
    <n v="0"/>
    <n v="16.8413"/>
  </r>
  <r>
    <x v="6829"/>
    <x v="3386"/>
    <x v="0"/>
    <x v="824"/>
    <d v="2013-10-10T00:00:00"/>
    <s v="Standard Class"/>
    <x v="568"/>
    <s v="Tamara Chand"/>
    <x v="1"/>
    <s v="United States"/>
    <s v="Lafayette"/>
    <x v="14"/>
    <n v="47905"/>
    <x v="2"/>
    <s v="OFF-AR-10001958"/>
    <x v="1"/>
    <x v="6"/>
    <s v="Stanley Bostitch Contemporary Electric Pencil Sharpeners"/>
    <x v="2041"/>
    <n v="2"/>
    <n v="0"/>
    <n v="9.5088000000000008"/>
  </r>
  <r>
    <x v="6830"/>
    <x v="3387"/>
    <x v="0"/>
    <x v="435"/>
    <d v="2013-12-28T00:00:00"/>
    <s v="Second Class"/>
    <x v="463"/>
    <s v="Pauline Webber"/>
    <x v="1"/>
    <s v="United States"/>
    <s v="New York City"/>
    <x v="15"/>
    <n v="10009"/>
    <x v="3"/>
    <s v="TEC-PH-10001750"/>
    <x v="2"/>
    <x v="7"/>
    <s v="Samsung Rugby III"/>
    <x v="933"/>
    <n v="3"/>
    <n v="0"/>
    <n v="53.451900000000009"/>
  </r>
  <r>
    <x v="6831"/>
    <x v="3388"/>
    <x v="3"/>
    <x v="246"/>
    <d v="2014-07-28T00:00:00"/>
    <s v="Standard Class"/>
    <x v="750"/>
    <s v="Cari Schnelling"/>
    <x v="0"/>
    <s v="United States"/>
    <s v="New York City"/>
    <x v="15"/>
    <n v="10024"/>
    <x v="3"/>
    <s v="OFF-AP-10002287"/>
    <x v="1"/>
    <x v="9"/>
    <s v="Eureka Sanitaire  Multi-Pro Heavy-Duty Upright, Disposable Bags"/>
    <x v="2053"/>
    <n v="4"/>
    <n v="0"/>
    <n v="4.5448000000000004"/>
  </r>
  <r>
    <x v="6832"/>
    <x v="3389"/>
    <x v="1"/>
    <x v="998"/>
    <d v="2012-10-17T00:00:00"/>
    <s v="Standard Class"/>
    <x v="273"/>
    <s v="David Philippe"/>
    <x v="0"/>
    <s v="United States"/>
    <s v="Chicago"/>
    <x v="10"/>
    <n v="60610"/>
    <x v="2"/>
    <s v="OFF-AR-10003183"/>
    <x v="1"/>
    <x v="6"/>
    <s v="Avery Fluorescent Highlighter Four-Color Set"/>
    <x v="2245"/>
    <n v="3"/>
    <n v="0.2"/>
    <n v="1.0019999999999993"/>
  </r>
  <r>
    <x v="6833"/>
    <x v="3390"/>
    <x v="0"/>
    <x v="162"/>
    <d v="2013-09-09T00:00:00"/>
    <s v="Same Day"/>
    <x v="307"/>
    <s v="Pauline Johnson"/>
    <x v="0"/>
    <s v="United States"/>
    <s v="Santa Ana"/>
    <x v="1"/>
    <n v="92704"/>
    <x v="1"/>
    <s v="FUR-TA-10003008"/>
    <x v="0"/>
    <x v="3"/>
    <s v="Lesro Round Back Collection Coffee Table, End Table"/>
    <x v="4666"/>
    <n v="1"/>
    <n v="0.2"/>
    <n v="-12.778499999999994"/>
  </r>
  <r>
    <x v="6834"/>
    <x v="3391"/>
    <x v="0"/>
    <x v="73"/>
    <d v="2013-11-25T00:00:00"/>
    <s v="Standard Class"/>
    <x v="606"/>
    <s v="Brendan Murry"/>
    <x v="1"/>
    <s v="United States"/>
    <s v="Montebello"/>
    <x v="1"/>
    <n v="90640"/>
    <x v="1"/>
    <s v="TEC-AC-10004803"/>
    <x v="2"/>
    <x v="11"/>
    <s v="Sony Micro Vault Click 4 GB USB 2.0 Flash Drive"/>
    <x v="4667"/>
    <n v="2"/>
    <n v="0"/>
    <n v="3.9032000000000018"/>
  </r>
  <r>
    <x v="6835"/>
    <x v="3392"/>
    <x v="3"/>
    <x v="453"/>
    <d v="2014-10-21T00:00:00"/>
    <s v="Standard Class"/>
    <x v="393"/>
    <s v="Dionis Lloyd"/>
    <x v="1"/>
    <s v="United States"/>
    <s v="Thousand Oaks"/>
    <x v="1"/>
    <n v="91360"/>
    <x v="1"/>
    <s v="OFF-LA-10003510"/>
    <x v="1"/>
    <x v="2"/>
    <s v="Avery 4027 File Folder Labels for Dot Matrix Printers, 5000 Labels per Box, White"/>
    <x v="4668"/>
    <n v="5"/>
    <n v="0"/>
    <n v="70.219000000000008"/>
  </r>
  <r>
    <x v="6836"/>
    <x v="3392"/>
    <x v="3"/>
    <x v="453"/>
    <d v="2014-10-21T00:00:00"/>
    <s v="Standard Class"/>
    <x v="393"/>
    <s v="Dionis Lloyd"/>
    <x v="1"/>
    <s v="United States"/>
    <s v="Thousand Oaks"/>
    <x v="1"/>
    <n v="91360"/>
    <x v="1"/>
    <s v="FUR-FU-10000087"/>
    <x v="0"/>
    <x v="5"/>
    <s v="Executive Impressions 14&quot; Two-Color Numerals Wall Clock"/>
    <x v="20"/>
    <n v="1"/>
    <n v="0"/>
    <n v="9.3152000000000008"/>
  </r>
  <r>
    <x v="6837"/>
    <x v="3393"/>
    <x v="1"/>
    <x v="380"/>
    <d v="2012-07-12T00:00:00"/>
    <s v="Standard Class"/>
    <x v="541"/>
    <s v="Barbara Fisher"/>
    <x v="1"/>
    <s v="United States"/>
    <s v="Vineland"/>
    <x v="30"/>
    <n v="8360"/>
    <x v="3"/>
    <s v="OFF-AR-10003732"/>
    <x v="1"/>
    <x v="6"/>
    <s v="Newell 333"/>
    <x v="1760"/>
    <n v="4"/>
    <n v="0"/>
    <n v="2.8911999999999995"/>
  </r>
  <r>
    <x v="6838"/>
    <x v="3394"/>
    <x v="3"/>
    <x v="1119"/>
    <d v="2014-02-10T00:00:00"/>
    <s v="Standard Class"/>
    <x v="712"/>
    <s v="Fred Chung"/>
    <x v="1"/>
    <s v="United States"/>
    <s v="Torrance"/>
    <x v="1"/>
    <n v="90503"/>
    <x v="1"/>
    <s v="OFF-AP-10000275"/>
    <x v="1"/>
    <x v="9"/>
    <s v="Sanyo Counter Height Refrigerator with Crisper, 3.6 Cubic Foot, Stainless Steel/Black"/>
    <x v="3945"/>
    <n v="5"/>
    <n v="0"/>
    <n v="459.39599999999996"/>
  </r>
  <r>
    <x v="6839"/>
    <x v="3394"/>
    <x v="3"/>
    <x v="1119"/>
    <d v="2014-02-10T00:00:00"/>
    <s v="Standard Class"/>
    <x v="712"/>
    <s v="Fred Chung"/>
    <x v="1"/>
    <s v="United States"/>
    <s v="Torrance"/>
    <x v="1"/>
    <n v="90503"/>
    <x v="1"/>
    <s v="TEC-PH-10003505"/>
    <x v="2"/>
    <x v="7"/>
    <s v="Geemarc AmpliPOWER60"/>
    <x v="4669"/>
    <n v="5"/>
    <n v="0.2"/>
    <n v="41.759999999999948"/>
  </r>
  <r>
    <x v="6840"/>
    <x v="3395"/>
    <x v="1"/>
    <x v="401"/>
    <d v="2012-12-07T00:00:00"/>
    <s v="First Class"/>
    <x v="486"/>
    <s v="Mike Pelletier"/>
    <x v="2"/>
    <s v="United States"/>
    <s v="Troy"/>
    <x v="24"/>
    <n v="45373"/>
    <x v="3"/>
    <s v="OFF-BI-10002852"/>
    <x v="1"/>
    <x v="8"/>
    <s v="Ibico Standard Transparent Covers"/>
    <x v="4670"/>
    <n v="3"/>
    <n v="0.7"/>
    <n v="-10.382399999999997"/>
  </r>
  <r>
    <x v="6841"/>
    <x v="3396"/>
    <x v="0"/>
    <x v="126"/>
    <d v="2013-09-18T00:00:00"/>
    <s v="Standard Class"/>
    <x v="295"/>
    <s v="Anthony Johnson"/>
    <x v="1"/>
    <s v="United States"/>
    <s v="Springfield"/>
    <x v="17"/>
    <n v="22153"/>
    <x v="0"/>
    <s v="TEC-AC-10004877"/>
    <x v="2"/>
    <x v="11"/>
    <s v="Imation 30456 USB Flash Drive 8GB"/>
    <x v="4671"/>
    <n v="3"/>
    <n v="0"/>
    <n v="1.6559999999999988"/>
  </r>
  <r>
    <x v="6842"/>
    <x v="3396"/>
    <x v="0"/>
    <x v="126"/>
    <d v="2013-09-18T00:00:00"/>
    <s v="Standard Class"/>
    <x v="295"/>
    <s v="Anthony Johnson"/>
    <x v="1"/>
    <s v="United States"/>
    <s v="Springfield"/>
    <x v="17"/>
    <n v="22153"/>
    <x v="0"/>
    <s v="OFF-FA-10002975"/>
    <x v="1"/>
    <x v="13"/>
    <s v="Staples"/>
    <x v="1189"/>
    <n v="3"/>
    <n v="0"/>
    <n v="5.2164000000000001"/>
  </r>
  <r>
    <x v="6843"/>
    <x v="3396"/>
    <x v="0"/>
    <x v="126"/>
    <d v="2013-09-18T00:00:00"/>
    <s v="Standard Class"/>
    <x v="295"/>
    <s v="Anthony Johnson"/>
    <x v="1"/>
    <s v="United States"/>
    <s v="Springfield"/>
    <x v="17"/>
    <n v="22153"/>
    <x v="0"/>
    <s v="OFF-ST-10000419"/>
    <x v="1"/>
    <x v="4"/>
    <s v="Rogers Jumbo File, Granite"/>
    <x v="4672"/>
    <n v="5"/>
    <n v="0"/>
    <n v="0.67899999999999849"/>
  </r>
  <r>
    <x v="6844"/>
    <x v="3396"/>
    <x v="0"/>
    <x v="126"/>
    <d v="2013-09-18T00:00:00"/>
    <s v="Standard Class"/>
    <x v="295"/>
    <s v="Anthony Johnson"/>
    <x v="1"/>
    <s v="United States"/>
    <s v="Springfield"/>
    <x v="17"/>
    <n v="22153"/>
    <x v="0"/>
    <s v="FUR-CH-10002073"/>
    <x v="0"/>
    <x v="1"/>
    <s v="Hon Olson Stacker Chairs"/>
    <x v="4673"/>
    <n v="4"/>
    <n v="0"/>
    <n v="307.14479999999992"/>
  </r>
  <r>
    <x v="6845"/>
    <x v="3397"/>
    <x v="2"/>
    <x v="522"/>
    <d v="2011-07-12T00:00:00"/>
    <s v="Standard Class"/>
    <x v="604"/>
    <s v="Becky Castell"/>
    <x v="2"/>
    <s v="United States"/>
    <s v="El Cajon"/>
    <x v="1"/>
    <n v="92020"/>
    <x v="1"/>
    <s v="FUR-CH-10000155"/>
    <x v="0"/>
    <x v="1"/>
    <s v="Global Comet Stacking Armless Chair"/>
    <x v="1645"/>
    <n v="2"/>
    <n v="0.2"/>
    <n v="47.848000000000013"/>
  </r>
  <r>
    <x v="6846"/>
    <x v="3398"/>
    <x v="0"/>
    <x v="195"/>
    <d v="2013-05-15T00:00:00"/>
    <s v="Standard Class"/>
    <x v="602"/>
    <s v="Ricardo Sperren"/>
    <x v="1"/>
    <s v="United States"/>
    <s v="Los Angeles"/>
    <x v="1"/>
    <n v="90036"/>
    <x v="1"/>
    <s v="OFF-PA-10001260"/>
    <x v="1"/>
    <x v="10"/>
    <s v="TOPS Money Receipt Book, Consecutively Numbered in Red,"/>
    <x v="4674"/>
    <n v="4"/>
    <n v="0"/>
    <n v="14.417999999999999"/>
  </r>
  <r>
    <x v="6847"/>
    <x v="3399"/>
    <x v="0"/>
    <x v="427"/>
    <d v="2013-07-23T00:00:00"/>
    <s v="Standard Class"/>
    <x v="73"/>
    <s v="Nora Paige"/>
    <x v="0"/>
    <s v="United States"/>
    <s v="Phoenix"/>
    <x v="16"/>
    <n v="85023"/>
    <x v="1"/>
    <s v="TEC-PH-10001924"/>
    <x v="2"/>
    <x v="7"/>
    <s v="iHome FM Clock Radio with Lightning Dock"/>
    <x v="684"/>
    <n v="1"/>
    <n v="0.2"/>
    <n v="3.4995000000000029"/>
  </r>
  <r>
    <x v="6848"/>
    <x v="3400"/>
    <x v="0"/>
    <x v="1133"/>
    <d v="2013-06-22T00:00:00"/>
    <s v="First Class"/>
    <x v="590"/>
    <s v="Bobby Trafton"/>
    <x v="0"/>
    <s v="United States"/>
    <s v="Frankfort"/>
    <x v="10"/>
    <n v="60423"/>
    <x v="2"/>
    <s v="OFF-PA-10003134"/>
    <x v="1"/>
    <x v="10"/>
    <s v="Xerox 1937"/>
    <x v="4449"/>
    <n v="2"/>
    <n v="0.2"/>
    <n v="26.902399999999993"/>
  </r>
  <r>
    <x v="6849"/>
    <x v="3401"/>
    <x v="2"/>
    <x v="1017"/>
    <d v="2011-04-25T00:00:00"/>
    <s v="Standard Class"/>
    <x v="546"/>
    <s v="Benjamin Patterson"/>
    <x v="0"/>
    <s v="United States"/>
    <s v="Los Angeles"/>
    <x v="1"/>
    <n v="90045"/>
    <x v="1"/>
    <s v="FUR-FU-10000409"/>
    <x v="0"/>
    <x v="5"/>
    <s v="GE 4 Foot Flourescent Tube, 40 Watt"/>
    <x v="3634"/>
    <n v="4"/>
    <n v="0"/>
    <n v="27.563200000000002"/>
  </r>
  <r>
    <x v="6850"/>
    <x v="3402"/>
    <x v="0"/>
    <x v="1134"/>
    <d v="2013-01-12T00:00:00"/>
    <s v="Standard Class"/>
    <x v="705"/>
    <s v="Jack O'Briant"/>
    <x v="1"/>
    <s v="United States"/>
    <s v="Franklin"/>
    <x v="6"/>
    <n v="53132"/>
    <x v="2"/>
    <s v="FUR-BO-10002545"/>
    <x v="0"/>
    <x v="0"/>
    <s v="Atlantic Metals Mobile 3-Shelf Bookcases, Custom Colors"/>
    <x v="4675"/>
    <n v="6"/>
    <n v="0"/>
    <n v="407.12880000000007"/>
  </r>
  <r>
    <x v="6851"/>
    <x v="3402"/>
    <x v="0"/>
    <x v="1134"/>
    <d v="2013-01-12T00:00:00"/>
    <s v="Standard Class"/>
    <x v="705"/>
    <s v="Jack O'Briant"/>
    <x v="1"/>
    <s v="United States"/>
    <s v="Franklin"/>
    <x v="6"/>
    <n v="53132"/>
    <x v="2"/>
    <s v="OFF-BI-10001460"/>
    <x v="1"/>
    <x v="8"/>
    <s v="Plastic Binding Combs"/>
    <x v="4676"/>
    <n v="7"/>
    <n v="0"/>
    <n v="49.843499999999999"/>
  </r>
  <r>
    <x v="6852"/>
    <x v="3403"/>
    <x v="3"/>
    <x v="331"/>
    <d v="2014-12-29T00:00:00"/>
    <s v="Second Class"/>
    <x v="751"/>
    <s v="Monica Federle"/>
    <x v="1"/>
    <s v="United States"/>
    <s v="Little Rock"/>
    <x v="36"/>
    <n v="72209"/>
    <x v="0"/>
    <s v="OFF-ST-10001328"/>
    <x v="1"/>
    <x v="4"/>
    <s v="Personal Filing Tote with Lid, Black/Gray"/>
    <x v="4677"/>
    <n v="4"/>
    <n v="0"/>
    <n v="17.371200000000002"/>
  </r>
  <r>
    <x v="6853"/>
    <x v="3403"/>
    <x v="3"/>
    <x v="331"/>
    <d v="2014-12-29T00:00:00"/>
    <s v="Second Class"/>
    <x v="751"/>
    <s v="Monica Federle"/>
    <x v="1"/>
    <s v="United States"/>
    <s v="Little Rock"/>
    <x v="36"/>
    <n v="72209"/>
    <x v="0"/>
    <s v="TEC-PH-10003601"/>
    <x v="2"/>
    <x v="7"/>
    <s v="Ativa D5772 2-Line 5.8GHz Digital Expandable Corded/Cordless Phone System with Answering &amp; Caller ID/Call Waiting, Black/Silver"/>
    <x v="4678"/>
    <n v="3"/>
    <n v="0"/>
    <n v="148.49099999999996"/>
  </r>
  <r>
    <x v="6854"/>
    <x v="3403"/>
    <x v="3"/>
    <x v="331"/>
    <d v="2014-12-29T00:00:00"/>
    <s v="Second Class"/>
    <x v="751"/>
    <s v="Monica Federle"/>
    <x v="1"/>
    <s v="United States"/>
    <s v="Little Rock"/>
    <x v="36"/>
    <n v="72209"/>
    <x v="0"/>
    <s v="OFF-ST-10001522"/>
    <x v="1"/>
    <x v="4"/>
    <s v="Gould Plastics 18-Pocket Panel Bin, 34w x 5-1/4d x 20-1/2h"/>
    <x v="4679"/>
    <n v="4"/>
    <n v="0"/>
    <n v="14.718399999999974"/>
  </r>
  <r>
    <x v="6855"/>
    <x v="3403"/>
    <x v="3"/>
    <x v="331"/>
    <d v="2014-12-29T00:00:00"/>
    <s v="Second Class"/>
    <x v="751"/>
    <s v="Monica Federle"/>
    <x v="1"/>
    <s v="United States"/>
    <s v="Little Rock"/>
    <x v="36"/>
    <n v="72209"/>
    <x v="0"/>
    <s v="OFF-PA-10001994"/>
    <x v="1"/>
    <x v="10"/>
    <s v="Ink Jet Note and Greeting Cards, 8-1/2&quot; x 5-1/2&quot; Card Size"/>
    <x v="4680"/>
    <n v="2"/>
    <n v="0"/>
    <n v="20.6816"/>
  </r>
  <r>
    <x v="6856"/>
    <x v="3403"/>
    <x v="3"/>
    <x v="331"/>
    <d v="2014-12-29T00:00:00"/>
    <s v="Second Class"/>
    <x v="751"/>
    <s v="Monica Federle"/>
    <x v="1"/>
    <s v="United States"/>
    <s v="Little Rock"/>
    <x v="36"/>
    <n v="72209"/>
    <x v="0"/>
    <s v="OFF-EN-10001453"/>
    <x v="1"/>
    <x v="12"/>
    <s v="Tyvek Interoffice Envelopes, 9 1/2&quot; x 12 1/2&quot;, 100/Box"/>
    <x v="1101"/>
    <n v="3"/>
    <n v="0"/>
    <n v="85.981799999999993"/>
  </r>
  <r>
    <x v="6857"/>
    <x v="3404"/>
    <x v="3"/>
    <x v="827"/>
    <d v="2014-04-23T00:00:00"/>
    <s v="Standard Class"/>
    <x v="519"/>
    <s v="Pamela Stobb"/>
    <x v="0"/>
    <s v="United States"/>
    <s v="Los Angeles"/>
    <x v="1"/>
    <n v="90008"/>
    <x v="1"/>
    <s v="OFF-PA-10004911"/>
    <x v="1"/>
    <x v="10"/>
    <s v="Rediform S.O.S. 1-Up Phone Message Bk, 4-1/4x3-1/16 Bk, 1 Form/Pg, 40 Messages/Bk, 3/Pk"/>
    <x v="4681"/>
    <n v="3"/>
    <n v="0"/>
    <n v="13.507200000000001"/>
  </r>
  <r>
    <x v="6858"/>
    <x v="3404"/>
    <x v="3"/>
    <x v="827"/>
    <d v="2014-04-23T00:00:00"/>
    <s v="Standard Class"/>
    <x v="519"/>
    <s v="Pamela Stobb"/>
    <x v="0"/>
    <s v="United States"/>
    <s v="Los Angeles"/>
    <x v="1"/>
    <n v="90008"/>
    <x v="1"/>
    <s v="OFF-LA-10001404"/>
    <x v="1"/>
    <x v="2"/>
    <s v="Avery 517"/>
    <x v="1576"/>
    <n v="2"/>
    <n v="0"/>
    <n v="3.4685999999999999"/>
  </r>
  <r>
    <x v="6859"/>
    <x v="3404"/>
    <x v="3"/>
    <x v="827"/>
    <d v="2014-04-23T00:00:00"/>
    <s v="Standard Class"/>
    <x v="519"/>
    <s v="Pamela Stobb"/>
    <x v="0"/>
    <s v="United States"/>
    <s v="Los Angeles"/>
    <x v="1"/>
    <n v="90008"/>
    <x v="1"/>
    <s v="OFF-FA-10001561"/>
    <x v="1"/>
    <x v="13"/>
    <s v="Stockwell Push Pins"/>
    <x v="2943"/>
    <n v="5"/>
    <n v="0"/>
    <n v="3.5970000000000004"/>
  </r>
  <r>
    <x v="6860"/>
    <x v="3404"/>
    <x v="3"/>
    <x v="827"/>
    <d v="2014-04-23T00:00:00"/>
    <s v="Standard Class"/>
    <x v="519"/>
    <s v="Pamela Stobb"/>
    <x v="0"/>
    <s v="United States"/>
    <s v="Los Angeles"/>
    <x v="1"/>
    <n v="90008"/>
    <x v="1"/>
    <s v="TEC-AC-10001383"/>
    <x v="2"/>
    <x v="11"/>
    <s v="Logitech Wireless Touch Keyboard K400"/>
    <x v="4682"/>
    <n v="11"/>
    <n v="0"/>
    <n v="46.731299999999962"/>
  </r>
  <r>
    <x v="6861"/>
    <x v="3404"/>
    <x v="3"/>
    <x v="827"/>
    <d v="2014-04-23T00:00:00"/>
    <s v="Standard Class"/>
    <x v="519"/>
    <s v="Pamela Stobb"/>
    <x v="0"/>
    <s v="United States"/>
    <s v="Los Angeles"/>
    <x v="1"/>
    <n v="90008"/>
    <x v="1"/>
    <s v="OFF-LA-10003190"/>
    <x v="1"/>
    <x v="2"/>
    <s v="Avery 474"/>
    <x v="4173"/>
    <n v="8"/>
    <n v="0"/>
    <n v="11.2896"/>
  </r>
  <r>
    <x v="6862"/>
    <x v="3404"/>
    <x v="3"/>
    <x v="827"/>
    <d v="2014-04-23T00:00:00"/>
    <s v="Standard Class"/>
    <x v="519"/>
    <s v="Pamela Stobb"/>
    <x v="0"/>
    <s v="United States"/>
    <s v="Los Angeles"/>
    <x v="1"/>
    <n v="90008"/>
    <x v="1"/>
    <s v="FUR-CH-10003774"/>
    <x v="0"/>
    <x v="1"/>
    <s v="Global Wood Trimmed Manager's Task Chair, Khaki"/>
    <x v="287"/>
    <n v="3"/>
    <n v="0.2"/>
    <n v="-19.105800000000016"/>
  </r>
  <r>
    <x v="6863"/>
    <x v="3405"/>
    <x v="3"/>
    <x v="96"/>
    <d v="2014-12-09T00:00:00"/>
    <s v="Standard Class"/>
    <x v="199"/>
    <s v="Maribeth Yedwab"/>
    <x v="1"/>
    <s v="United States"/>
    <s v="San Antonio"/>
    <x v="5"/>
    <n v="78207"/>
    <x v="2"/>
    <s v="OFF-PA-10000520"/>
    <x v="1"/>
    <x v="10"/>
    <s v="Xerox 201"/>
    <x v="563"/>
    <n v="2"/>
    <n v="0.2"/>
    <n v="3.6288"/>
  </r>
  <r>
    <x v="6864"/>
    <x v="3406"/>
    <x v="0"/>
    <x v="1036"/>
    <d v="2013-08-29T00:00:00"/>
    <s v="Standard Class"/>
    <x v="554"/>
    <s v="Scot Coram"/>
    <x v="1"/>
    <s v="United States"/>
    <s v="Los Angeles"/>
    <x v="1"/>
    <n v="90004"/>
    <x v="1"/>
    <s v="OFF-BI-10004465"/>
    <x v="1"/>
    <x v="8"/>
    <s v="Avery Durable Slant Ring Binders"/>
    <x v="2538"/>
    <n v="2"/>
    <n v="0.2"/>
    <n v="4.7519999999999998"/>
  </r>
  <r>
    <x v="6865"/>
    <x v="3406"/>
    <x v="0"/>
    <x v="1036"/>
    <d v="2013-08-29T00:00:00"/>
    <s v="Standard Class"/>
    <x v="554"/>
    <s v="Scot Coram"/>
    <x v="1"/>
    <s v="United States"/>
    <s v="Los Angeles"/>
    <x v="1"/>
    <n v="90004"/>
    <x v="1"/>
    <s v="TEC-PH-10003555"/>
    <x v="2"/>
    <x v="7"/>
    <s v="Motorola HK250 Universal Bluetooth Headset"/>
    <x v="1377"/>
    <n v="5"/>
    <n v="0.2"/>
    <n v="-20.690999999999992"/>
  </r>
  <r>
    <x v="6866"/>
    <x v="3406"/>
    <x v="0"/>
    <x v="1036"/>
    <d v="2013-08-29T00:00:00"/>
    <s v="Standard Class"/>
    <x v="554"/>
    <s v="Scot Coram"/>
    <x v="1"/>
    <s v="United States"/>
    <s v="Los Angeles"/>
    <x v="1"/>
    <n v="90004"/>
    <x v="1"/>
    <s v="TEC-AC-10000844"/>
    <x v="2"/>
    <x v="11"/>
    <s v="Logitech Gaming G510s - Keyboard"/>
    <x v="2369"/>
    <n v="3"/>
    <n v="0"/>
    <n v="91.789199999999994"/>
  </r>
  <r>
    <x v="6867"/>
    <x v="3406"/>
    <x v="0"/>
    <x v="1036"/>
    <d v="2013-08-29T00:00:00"/>
    <s v="Standard Class"/>
    <x v="554"/>
    <s v="Scot Coram"/>
    <x v="1"/>
    <s v="United States"/>
    <s v="Los Angeles"/>
    <x v="1"/>
    <n v="90004"/>
    <x v="1"/>
    <s v="TEC-PH-10003187"/>
    <x v="2"/>
    <x v="7"/>
    <s v="Anker Astro Mini 3000mAh Ultra-Compact Portable Charger"/>
    <x v="236"/>
    <n v="2"/>
    <n v="0.2"/>
    <n v="-7.9959999999999996"/>
  </r>
  <r>
    <x v="6868"/>
    <x v="3406"/>
    <x v="0"/>
    <x v="1036"/>
    <d v="2013-08-29T00:00:00"/>
    <s v="Standard Class"/>
    <x v="554"/>
    <s v="Scot Coram"/>
    <x v="1"/>
    <s v="United States"/>
    <s v="Los Angeles"/>
    <x v="1"/>
    <n v="90004"/>
    <x v="1"/>
    <s v="FUR-TA-10003569"/>
    <x v="0"/>
    <x v="3"/>
    <s v="Bretford CR8500 Series Meeting Room Furniture"/>
    <x v="4683"/>
    <n v="9"/>
    <n v="0.2"/>
    <n v="180.44099999999992"/>
  </r>
  <r>
    <x v="6869"/>
    <x v="3406"/>
    <x v="0"/>
    <x v="1036"/>
    <d v="2013-08-29T00:00:00"/>
    <s v="Standard Class"/>
    <x v="554"/>
    <s v="Scot Coram"/>
    <x v="1"/>
    <s v="United States"/>
    <s v="Los Angeles"/>
    <x v="1"/>
    <n v="90004"/>
    <x v="1"/>
    <s v="OFF-PA-10003848"/>
    <x v="1"/>
    <x v="10"/>
    <s v="Xerox 1997"/>
    <x v="91"/>
    <n v="2"/>
    <n v="0"/>
    <n v="6.2208000000000006"/>
  </r>
  <r>
    <x v="6870"/>
    <x v="3406"/>
    <x v="0"/>
    <x v="1036"/>
    <d v="2013-08-29T00:00:00"/>
    <s v="Standard Class"/>
    <x v="554"/>
    <s v="Scot Coram"/>
    <x v="1"/>
    <s v="United States"/>
    <s v="Los Angeles"/>
    <x v="1"/>
    <n v="90004"/>
    <x v="1"/>
    <s v="OFF-PA-10002606"/>
    <x v="1"/>
    <x v="10"/>
    <s v="Xerox 1928"/>
    <x v="4021"/>
    <n v="9"/>
    <n v="0"/>
    <n v="21.384"/>
  </r>
  <r>
    <x v="6871"/>
    <x v="3407"/>
    <x v="0"/>
    <x v="5"/>
    <d v="2013-12-09T00:00:00"/>
    <s v="Second Class"/>
    <x v="575"/>
    <s v="Randy Ferguson"/>
    <x v="1"/>
    <s v="United States"/>
    <s v="Chicago"/>
    <x v="10"/>
    <n v="60610"/>
    <x v="2"/>
    <s v="OFF-LA-10004853"/>
    <x v="1"/>
    <x v="2"/>
    <s v="Avery 483"/>
    <x v="1655"/>
    <n v="3"/>
    <n v="0.2"/>
    <n v="3.8843999999999994"/>
  </r>
  <r>
    <x v="6872"/>
    <x v="3408"/>
    <x v="1"/>
    <x v="1135"/>
    <d v="2012-12-19T00:00:00"/>
    <s v="First Class"/>
    <x v="65"/>
    <s v="Sandra Glassco"/>
    <x v="0"/>
    <s v="United States"/>
    <s v="Seattle"/>
    <x v="4"/>
    <n v="98105"/>
    <x v="1"/>
    <s v="OFF-PA-10004948"/>
    <x v="1"/>
    <x v="10"/>
    <s v="Xerox 190"/>
    <x v="1393"/>
    <n v="1"/>
    <n v="0"/>
    <n v="2.3406000000000002"/>
  </r>
  <r>
    <x v="6873"/>
    <x v="3409"/>
    <x v="2"/>
    <x v="1136"/>
    <d v="2011-10-22T00:00:00"/>
    <s v="Second Class"/>
    <x v="14"/>
    <s v="Tracy Blumstein"/>
    <x v="0"/>
    <s v="United States"/>
    <s v="Beaumont"/>
    <x v="5"/>
    <n v="77705"/>
    <x v="2"/>
    <s v="OFF-BI-10003676"/>
    <x v="1"/>
    <x v="8"/>
    <s v="GBC Standard Recycled Report Covers, Clear Plastic Sheets"/>
    <x v="999"/>
    <n v="5"/>
    <n v="0.8"/>
    <n v="-17.248000000000008"/>
  </r>
  <r>
    <x v="6874"/>
    <x v="3409"/>
    <x v="2"/>
    <x v="1136"/>
    <d v="2011-10-22T00:00:00"/>
    <s v="Second Class"/>
    <x v="14"/>
    <s v="Tracy Blumstein"/>
    <x v="0"/>
    <s v="United States"/>
    <s v="Beaumont"/>
    <x v="5"/>
    <n v="77705"/>
    <x v="2"/>
    <s v="TEC-AC-10001314"/>
    <x v="2"/>
    <x v="11"/>
    <s v="Case Logic 2.4GHz Wireless Keyboard"/>
    <x v="2486"/>
    <n v="3"/>
    <n v="0.2"/>
    <n v="-17.996400000000019"/>
  </r>
  <r>
    <x v="6875"/>
    <x v="3410"/>
    <x v="0"/>
    <x v="64"/>
    <d v="2013-09-11T00:00:00"/>
    <s v="Standard Class"/>
    <x v="462"/>
    <s v="Michael Moore"/>
    <x v="0"/>
    <s v="United States"/>
    <s v="Chesapeake"/>
    <x v="17"/>
    <n v="23320"/>
    <x v="0"/>
    <s v="OFF-LA-10004545"/>
    <x v="1"/>
    <x v="2"/>
    <s v="Avery 50"/>
    <x v="2989"/>
    <n v="2"/>
    <n v="0"/>
    <n v="11.778199999999998"/>
  </r>
  <r>
    <x v="6876"/>
    <x v="3410"/>
    <x v="0"/>
    <x v="64"/>
    <d v="2013-09-11T00:00:00"/>
    <s v="Standard Class"/>
    <x v="462"/>
    <s v="Michael Moore"/>
    <x v="0"/>
    <s v="United States"/>
    <s v="Chesapeake"/>
    <x v="17"/>
    <n v="23320"/>
    <x v="0"/>
    <s v="FUR-TA-10003238"/>
    <x v="0"/>
    <x v="3"/>
    <s v="Chromcraft Bull-Nose Wood 48&quot; x 96&quot; Rectangular Conference Tables"/>
    <x v="679"/>
    <n v="3"/>
    <n v="0"/>
    <n v="314.05859999999996"/>
  </r>
  <r>
    <x v="6877"/>
    <x v="3411"/>
    <x v="1"/>
    <x v="52"/>
    <d v="2012-10-15T00:00:00"/>
    <s v="Same Day"/>
    <x v="0"/>
    <s v="Claire Gute"/>
    <x v="0"/>
    <s v="United States"/>
    <s v="Dallas"/>
    <x v="5"/>
    <n v="75217"/>
    <x v="2"/>
    <s v="FUR-FU-10004952"/>
    <x v="0"/>
    <x v="5"/>
    <s v="C-Line Cubicle Keepers Polyproplyene Holder w/Velcro Back, 8-1/2x11, 25/Bx"/>
    <x v="4684"/>
    <n v="6"/>
    <n v="0.6"/>
    <n v="-95.24760000000002"/>
  </r>
  <r>
    <x v="6878"/>
    <x v="3411"/>
    <x v="1"/>
    <x v="52"/>
    <d v="2012-10-15T00:00:00"/>
    <s v="Same Day"/>
    <x v="0"/>
    <s v="Claire Gute"/>
    <x v="0"/>
    <s v="United States"/>
    <s v="Dallas"/>
    <x v="5"/>
    <n v="75217"/>
    <x v="2"/>
    <s v="OFF-PA-10003001"/>
    <x v="1"/>
    <x v="10"/>
    <s v="Xerox 1986"/>
    <x v="758"/>
    <n v="1"/>
    <n v="0.2"/>
    <n v="1.8703999999999998"/>
  </r>
  <r>
    <x v="6879"/>
    <x v="3412"/>
    <x v="1"/>
    <x v="494"/>
    <d v="2012-12-05T00:00:00"/>
    <s v="Second Class"/>
    <x v="69"/>
    <s v="Tamara Willingham"/>
    <x v="2"/>
    <s v="United States"/>
    <s v="Seattle"/>
    <x v="4"/>
    <n v="98105"/>
    <x v="1"/>
    <s v="FUR-CH-10001215"/>
    <x v="0"/>
    <x v="1"/>
    <s v="Global Troy Executive Leather Low-Back Tilter"/>
    <x v="4202"/>
    <n v="5"/>
    <n v="0.2"/>
    <n v="125.24499999999995"/>
  </r>
  <r>
    <x v="6880"/>
    <x v="3412"/>
    <x v="1"/>
    <x v="494"/>
    <d v="2012-12-05T00:00:00"/>
    <s v="Second Class"/>
    <x v="69"/>
    <s v="Tamara Willingham"/>
    <x v="2"/>
    <s v="United States"/>
    <s v="Seattle"/>
    <x v="4"/>
    <n v="98105"/>
    <x v="1"/>
    <s v="OFF-PA-10004255"/>
    <x v="1"/>
    <x v="10"/>
    <s v="Xerox 219"/>
    <x v="56"/>
    <n v="5"/>
    <n v="0"/>
    <n v="15.552000000000001"/>
  </r>
  <r>
    <x v="6881"/>
    <x v="3412"/>
    <x v="1"/>
    <x v="494"/>
    <d v="2012-12-05T00:00:00"/>
    <s v="Second Class"/>
    <x v="69"/>
    <s v="Tamara Willingham"/>
    <x v="2"/>
    <s v="United States"/>
    <s v="Seattle"/>
    <x v="4"/>
    <n v="98105"/>
    <x v="1"/>
    <s v="FUR-TA-10001705"/>
    <x v="0"/>
    <x v="3"/>
    <s v="Bush Advantage Collection Round Conference Table"/>
    <x v="4685"/>
    <n v="9"/>
    <n v="0"/>
    <n v="401.81399999999985"/>
  </r>
  <r>
    <x v="6882"/>
    <x v="3412"/>
    <x v="1"/>
    <x v="494"/>
    <d v="2012-12-05T00:00:00"/>
    <s v="Second Class"/>
    <x v="69"/>
    <s v="Tamara Willingham"/>
    <x v="2"/>
    <s v="United States"/>
    <s v="Seattle"/>
    <x v="4"/>
    <n v="98105"/>
    <x v="1"/>
    <s v="OFF-ST-10002554"/>
    <x v="1"/>
    <x v="4"/>
    <s v="Tennsco Industrial Shelving"/>
    <x v="64"/>
    <n v="3"/>
    <n v="0"/>
    <n v="2.9346000000000032"/>
  </r>
  <r>
    <x v="6883"/>
    <x v="3412"/>
    <x v="1"/>
    <x v="494"/>
    <d v="2012-12-05T00:00:00"/>
    <s v="Second Class"/>
    <x v="69"/>
    <s v="Tamara Willingham"/>
    <x v="2"/>
    <s v="United States"/>
    <s v="Seattle"/>
    <x v="4"/>
    <n v="98105"/>
    <x v="1"/>
    <s v="OFF-PA-10002222"/>
    <x v="1"/>
    <x v="10"/>
    <s v="Xerox Color Copier Paper, 11&quot; x 17&quot;, Ream"/>
    <x v="1159"/>
    <n v="5"/>
    <n v="0"/>
    <n v="52.531999999999996"/>
  </r>
  <r>
    <x v="6884"/>
    <x v="3413"/>
    <x v="1"/>
    <x v="70"/>
    <d v="2012-06-04T00:00:00"/>
    <s v="Standard Class"/>
    <x v="217"/>
    <s v="Bill Donatelli"/>
    <x v="0"/>
    <s v="United States"/>
    <s v="Minneapolis"/>
    <x v="11"/>
    <n v="55407"/>
    <x v="2"/>
    <s v="FUR-CH-10002320"/>
    <x v="0"/>
    <x v="1"/>
    <s v="Hon Pagoda Stacking Chairs"/>
    <x v="4686"/>
    <n v="8"/>
    <n v="0"/>
    <n v="770.35199999999986"/>
  </r>
  <r>
    <x v="6885"/>
    <x v="3414"/>
    <x v="3"/>
    <x v="18"/>
    <d v="2014-09-18T00:00:00"/>
    <s v="Standard Class"/>
    <x v="456"/>
    <s v="Helen Abelman"/>
    <x v="0"/>
    <s v="United States"/>
    <s v="Springfield"/>
    <x v="24"/>
    <n v="45503"/>
    <x v="3"/>
    <s v="TEC-AC-10003499"/>
    <x v="2"/>
    <x v="11"/>
    <s v="Memorex Mini Travel Drive 8 GB USB 2.0 Flash Drive"/>
    <x v="4687"/>
    <n v="4"/>
    <n v="0.2"/>
    <n v="8.8008000000000006"/>
  </r>
  <r>
    <x v="6886"/>
    <x v="3414"/>
    <x v="3"/>
    <x v="18"/>
    <d v="2014-09-18T00:00:00"/>
    <s v="Standard Class"/>
    <x v="456"/>
    <s v="Helen Abelman"/>
    <x v="0"/>
    <s v="United States"/>
    <s v="Springfield"/>
    <x v="24"/>
    <n v="45503"/>
    <x v="3"/>
    <s v="TEC-PH-10003580"/>
    <x v="2"/>
    <x v="7"/>
    <s v="Cisco IP Phone 7961G-GE VoIP phone"/>
    <x v="4688"/>
    <n v="2"/>
    <n v="0.4"/>
    <n v="-56.310799999999972"/>
  </r>
  <r>
    <x v="6887"/>
    <x v="3415"/>
    <x v="3"/>
    <x v="1016"/>
    <d v="2014-05-03T00:00:00"/>
    <s v="Standard Class"/>
    <x v="328"/>
    <s v="Lauren Leatherbury"/>
    <x v="0"/>
    <s v="United States"/>
    <s v="Los Angeles"/>
    <x v="1"/>
    <n v="90032"/>
    <x v="1"/>
    <s v="OFF-PA-10004675"/>
    <x v="1"/>
    <x v="10"/>
    <s v="Telephone Message Books with Fax/Mobile Section, 5 1/2&quot; x 3 3/16&quot;"/>
    <x v="71"/>
    <n v="3"/>
    <n v="0"/>
    <n v="8.7629999999999999"/>
  </r>
  <r>
    <x v="6888"/>
    <x v="3415"/>
    <x v="3"/>
    <x v="1016"/>
    <d v="2014-05-03T00:00:00"/>
    <s v="Standard Class"/>
    <x v="328"/>
    <s v="Lauren Leatherbury"/>
    <x v="0"/>
    <s v="United States"/>
    <s v="Los Angeles"/>
    <x v="1"/>
    <n v="90032"/>
    <x v="1"/>
    <s v="OFF-BI-10000666"/>
    <x v="1"/>
    <x v="8"/>
    <s v="Surelock Post Binders"/>
    <x v="4689"/>
    <n v="3"/>
    <n v="0.2"/>
    <n v="27.503999999999998"/>
  </r>
  <r>
    <x v="6889"/>
    <x v="3416"/>
    <x v="3"/>
    <x v="65"/>
    <d v="2014-09-23T00:00:00"/>
    <s v="Standard Class"/>
    <x v="164"/>
    <s v="Saphhira Shifley"/>
    <x v="1"/>
    <s v="United States"/>
    <s v="Columbus"/>
    <x v="32"/>
    <n v="31907"/>
    <x v="0"/>
    <s v="TEC-PH-10001552"/>
    <x v="2"/>
    <x v="7"/>
    <s v="I Need's 3d Hello Kitty Hybrid Silicone Case Cover for HTC One X 4g with 3d Hello Kitty Stylus Pen Green/pink"/>
    <x v="4690"/>
    <n v="8"/>
    <n v="0"/>
    <n v="26.790400000000005"/>
  </r>
  <r>
    <x v="6890"/>
    <x v="3416"/>
    <x v="3"/>
    <x v="65"/>
    <d v="2014-09-23T00:00:00"/>
    <s v="Standard Class"/>
    <x v="164"/>
    <s v="Saphhira Shifley"/>
    <x v="1"/>
    <s v="United States"/>
    <s v="Columbus"/>
    <x v="32"/>
    <n v="31907"/>
    <x v="0"/>
    <s v="OFF-PA-10000673"/>
    <x v="1"/>
    <x v="10"/>
    <s v="Post-it “Important Message” Note Pad, Neon Colors, 50 Sheets/Pad"/>
    <x v="363"/>
    <n v="7"/>
    <n v="0"/>
    <n v="24.460800000000003"/>
  </r>
  <r>
    <x v="6891"/>
    <x v="3416"/>
    <x v="3"/>
    <x v="65"/>
    <d v="2014-09-23T00:00:00"/>
    <s v="Standard Class"/>
    <x v="164"/>
    <s v="Saphhira Shifley"/>
    <x v="1"/>
    <s v="United States"/>
    <s v="Columbus"/>
    <x v="32"/>
    <n v="31907"/>
    <x v="0"/>
    <s v="OFF-AR-10000380"/>
    <x v="1"/>
    <x v="6"/>
    <s v="Hunt PowerHouse Electric Pencil Sharpener, Blue"/>
    <x v="3369"/>
    <n v="3"/>
    <n v="0"/>
    <n v="34.181999999999988"/>
  </r>
  <r>
    <x v="6892"/>
    <x v="3416"/>
    <x v="3"/>
    <x v="65"/>
    <d v="2014-09-23T00:00:00"/>
    <s v="Standard Class"/>
    <x v="164"/>
    <s v="Saphhira Shifley"/>
    <x v="1"/>
    <s v="United States"/>
    <s v="Columbus"/>
    <x v="32"/>
    <n v="31907"/>
    <x v="0"/>
    <s v="OFF-PA-10003848"/>
    <x v="1"/>
    <x v="10"/>
    <s v="Xerox 1997"/>
    <x v="243"/>
    <n v="4"/>
    <n v="0"/>
    <n v="12.441600000000001"/>
  </r>
  <r>
    <x v="6893"/>
    <x v="3416"/>
    <x v="3"/>
    <x v="65"/>
    <d v="2014-09-23T00:00:00"/>
    <s v="Standard Class"/>
    <x v="164"/>
    <s v="Saphhira Shifley"/>
    <x v="1"/>
    <s v="United States"/>
    <s v="Columbus"/>
    <x v="32"/>
    <n v="31907"/>
    <x v="0"/>
    <s v="FUR-FU-10002963"/>
    <x v="0"/>
    <x v="5"/>
    <s v="Master Caster Door Stop, Gray"/>
    <x v="2352"/>
    <n v="4"/>
    <n v="0"/>
    <n v="6.9087999999999994"/>
  </r>
  <r>
    <x v="6894"/>
    <x v="3416"/>
    <x v="3"/>
    <x v="65"/>
    <d v="2014-09-23T00:00:00"/>
    <s v="Standard Class"/>
    <x v="164"/>
    <s v="Saphhira Shifley"/>
    <x v="1"/>
    <s v="United States"/>
    <s v="Columbus"/>
    <x v="32"/>
    <n v="31907"/>
    <x v="0"/>
    <s v="TEC-PH-10002447"/>
    <x v="2"/>
    <x v="7"/>
    <s v="AT&amp;T CL83451 4-Handset Telephone"/>
    <x v="4691"/>
    <n v="2"/>
    <n v="0"/>
    <n v="119.4742"/>
  </r>
  <r>
    <x v="6895"/>
    <x v="3416"/>
    <x v="3"/>
    <x v="65"/>
    <d v="2014-09-23T00:00:00"/>
    <s v="Standard Class"/>
    <x v="164"/>
    <s v="Saphhira Shifley"/>
    <x v="1"/>
    <s v="United States"/>
    <s v="Columbus"/>
    <x v="32"/>
    <n v="31907"/>
    <x v="0"/>
    <s v="OFF-SU-10004261"/>
    <x v="1"/>
    <x v="14"/>
    <s v="Fiskars 8&quot; Scissors, 2/Pack"/>
    <x v="4692"/>
    <n v="2"/>
    <n v="0"/>
    <n v="9.9991999999999948"/>
  </r>
  <r>
    <x v="6896"/>
    <x v="3416"/>
    <x v="3"/>
    <x v="65"/>
    <d v="2014-09-23T00:00:00"/>
    <s v="Standard Class"/>
    <x v="164"/>
    <s v="Saphhira Shifley"/>
    <x v="1"/>
    <s v="United States"/>
    <s v="Columbus"/>
    <x v="32"/>
    <n v="31907"/>
    <x v="0"/>
    <s v="OFF-PA-10003228"/>
    <x v="1"/>
    <x v="10"/>
    <s v="Xerox 1917"/>
    <x v="1672"/>
    <n v="5"/>
    <n v="0"/>
    <n v="114.93849999999998"/>
  </r>
  <r>
    <x v="6897"/>
    <x v="3417"/>
    <x v="3"/>
    <x v="238"/>
    <d v="2014-08-26T00:00:00"/>
    <s v="Standard Class"/>
    <x v="237"/>
    <s v="Chloris Kastensmidt"/>
    <x v="0"/>
    <s v="United States"/>
    <s v="Lakewood"/>
    <x v="24"/>
    <n v="44107"/>
    <x v="3"/>
    <s v="OFF-BI-10004817"/>
    <x v="1"/>
    <x v="8"/>
    <s v="GBC Personal VeloBind Strips"/>
    <x v="4693"/>
    <n v="3"/>
    <n v="0.7"/>
    <n v="-7.9067999999999969"/>
  </r>
  <r>
    <x v="6898"/>
    <x v="3418"/>
    <x v="1"/>
    <x v="1137"/>
    <d v="2012-05-26T00:00:00"/>
    <s v="Second Class"/>
    <x v="745"/>
    <s v="Vivek Sundaresam"/>
    <x v="0"/>
    <s v="United States"/>
    <s v="Naperville"/>
    <x v="10"/>
    <n v="60540"/>
    <x v="2"/>
    <s v="FUR-CH-10002880"/>
    <x v="0"/>
    <x v="1"/>
    <s v="Global High-Back Leather Tilter, Burgundy"/>
    <x v="4694"/>
    <n v="7"/>
    <n v="0.3"/>
    <n v="-163.57670000000005"/>
  </r>
  <r>
    <x v="6899"/>
    <x v="3418"/>
    <x v="1"/>
    <x v="1137"/>
    <d v="2012-05-26T00:00:00"/>
    <s v="Second Class"/>
    <x v="745"/>
    <s v="Vivek Sundaresam"/>
    <x v="0"/>
    <s v="United States"/>
    <s v="Naperville"/>
    <x v="10"/>
    <n v="60540"/>
    <x v="2"/>
    <s v="OFF-BI-10001249"/>
    <x v="1"/>
    <x v="8"/>
    <s v="Avery Heavy-Duty EZD View Binder with Locking Rings"/>
    <x v="4695"/>
    <n v="6"/>
    <n v="0.8"/>
    <n v="-13.015200000000004"/>
  </r>
  <r>
    <x v="6900"/>
    <x v="3419"/>
    <x v="1"/>
    <x v="67"/>
    <d v="2012-09-11T00:00:00"/>
    <s v="Standard Class"/>
    <x v="184"/>
    <s v="Tanja Norvell"/>
    <x v="2"/>
    <s v="United States"/>
    <s v="New York City"/>
    <x v="15"/>
    <n v="10009"/>
    <x v="3"/>
    <s v="TEC-AC-10002402"/>
    <x v="2"/>
    <x v="11"/>
    <s v="Razer Kraken PRO Over Ear PC and Music Headset"/>
    <x v="4696"/>
    <n v="7"/>
    <n v="0"/>
    <n v="167.97899999999996"/>
  </r>
  <r>
    <x v="6901"/>
    <x v="3420"/>
    <x v="3"/>
    <x v="1138"/>
    <d v="2014-07-25T00:00:00"/>
    <s v="Same Day"/>
    <x v="403"/>
    <s v="Harold Ryan"/>
    <x v="1"/>
    <s v="United States"/>
    <s v="Huntington Beach"/>
    <x v="1"/>
    <n v="92646"/>
    <x v="1"/>
    <s v="TEC-CO-10001449"/>
    <x v="2"/>
    <x v="16"/>
    <s v="Hewlett Packard LaserJet 3310 Copier"/>
    <x v="4697"/>
    <n v="5"/>
    <n v="0.2"/>
    <n v="839.9860000000001"/>
  </r>
  <r>
    <x v="6902"/>
    <x v="3421"/>
    <x v="3"/>
    <x v="264"/>
    <d v="2014-09-09T00:00:00"/>
    <s v="Standard Class"/>
    <x v="329"/>
    <s v="Jill Stevenson"/>
    <x v="1"/>
    <s v="United States"/>
    <s v="Chicago"/>
    <x v="10"/>
    <n v="60653"/>
    <x v="2"/>
    <s v="OFF-FA-10002280"/>
    <x v="1"/>
    <x v="13"/>
    <s v="Advantus Plastic Paper Clips"/>
    <x v="4698"/>
    <n v="4"/>
    <n v="0.2"/>
    <n v="5.6"/>
  </r>
  <r>
    <x v="6903"/>
    <x v="3421"/>
    <x v="3"/>
    <x v="264"/>
    <d v="2014-09-09T00:00:00"/>
    <s v="Standard Class"/>
    <x v="329"/>
    <s v="Jill Stevenson"/>
    <x v="1"/>
    <s v="United States"/>
    <s v="Chicago"/>
    <x v="10"/>
    <n v="60653"/>
    <x v="2"/>
    <s v="OFF-AP-10003278"/>
    <x v="1"/>
    <x v="9"/>
    <s v="Belkin 7-Outlet SurgeMaster Home Series"/>
    <x v="4699"/>
    <n v="2"/>
    <n v="0.8"/>
    <n v="-15.087600000000002"/>
  </r>
  <r>
    <x v="6904"/>
    <x v="3421"/>
    <x v="3"/>
    <x v="264"/>
    <d v="2014-09-09T00:00:00"/>
    <s v="Standard Class"/>
    <x v="329"/>
    <s v="Jill Stevenson"/>
    <x v="1"/>
    <s v="United States"/>
    <s v="Chicago"/>
    <x v="10"/>
    <n v="60653"/>
    <x v="2"/>
    <s v="OFF-ST-10003994"/>
    <x v="1"/>
    <x v="4"/>
    <s v="Belkin 19&quot; Center-Weighted Shelf, Gray"/>
    <x v="4700"/>
    <n v="5"/>
    <n v="0.2"/>
    <n v="-44.235000000000007"/>
  </r>
  <r>
    <x v="6905"/>
    <x v="3422"/>
    <x v="3"/>
    <x v="1139"/>
    <d v="2014-12-09T00:00:00"/>
    <s v="Second Class"/>
    <x v="272"/>
    <s v="Brad Norvell"/>
    <x v="1"/>
    <s v="United States"/>
    <s v="Brentwood"/>
    <x v="1"/>
    <n v="94513"/>
    <x v="1"/>
    <s v="OFF-ST-10003221"/>
    <x v="1"/>
    <x v="4"/>
    <s v="Staples"/>
    <x v="3893"/>
    <n v="1"/>
    <n v="0"/>
    <n v="2.8836000000000004"/>
  </r>
  <r>
    <x v="6906"/>
    <x v="3423"/>
    <x v="3"/>
    <x v="968"/>
    <d v="2014-05-21T00:00:00"/>
    <s v="Same Day"/>
    <x v="153"/>
    <s v="Allen Rosenblatt"/>
    <x v="1"/>
    <s v="United States"/>
    <s v="Trenton"/>
    <x v="12"/>
    <n v="48183"/>
    <x v="2"/>
    <s v="OFF-BI-10002225"/>
    <x v="1"/>
    <x v="8"/>
    <s v="Square Ring Data Binders, Rigid 75 Pt. Covers, 11&quot; x 14-7/8&quot;"/>
    <x v="521"/>
    <n v="2"/>
    <n v="0"/>
    <n v="19.814399999999999"/>
  </r>
  <r>
    <x v="6907"/>
    <x v="3424"/>
    <x v="0"/>
    <x v="720"/>
    <d v="2013-10-04T00:00:00"/>
    <s v="Standard Class"/>
    <x v="517"/>
    <s v="Shaun Weien"/>
    <x v="0"/>
    <s v="United States"/>
    <s v="Seattle"/>
    <x v="4"/>
    <n v="98103"/>
    <x v="1"/>
    <s v="TEC-PH-10002584"/>
    <x v="2"/>
    <x v="7"/>
    <s v="Samsung Galaxy S4"/>
    <x v="3796"/>
    <n v="2"/>
    <n v="0.2"/>
    <n v="125.19799999999992"/>
  </r>
  <r>
    <x v="6908"/>
    <x v="3425"/>
    <x v="3"/>
    <x v="389"/>
    <d v="2014-12-16T00:00:00"/>
    <s v="Standard Class"/>
    <x v="68"/>
    <s v="Justin Ellison"/>
    <x v="1"/>
    <s v="United States"/>
    <s v="North Charleston"/>
    <x v="20"/>
    <n v="29406"/>
    <x v="0"/>
    <s v="FUR-FU-10002364"/>
    <x v="0"/>
    <x v="5"/>
    <s v="Eldon Expressions Wood Desk Accessories, Oak"/>
    <x v="1816"/>
    <n v="2"/>
    <n v="0"/>
    <n v="4.2803999999999984"/>
  </r>
  <r>
    <x v="6909"/>
    <x v="3426"/>
    <x v="2"/>
    <x v="103"/>
    <d v="2011-09-18T00:00:00"/>
    <s v="Second Class"/>
    <x v="23"/>
    <s v="Lena Hernandez"/>
    <x v="0"/>
    <s v="United States"/>
    <s v="Columbus"/>
    <x v="24"/>
    <n v="43229"/>
    <x v="3"/>
    <s v="OFF-BI-10004022"/>
    <x v="1"/>
    <x v="8"/>
    <s v="Acco Suede Grain Vinyl Round Ring Binder"/>
    <x v="1293"/>
    <n v="3"/>
    <n v="0.7"/>
    <n v="-2.0015999999999998"/>
  </r>
  <r>
    <x v="6910"/>
    <x v="3427"/>
    <x v="3"/>
    <x v="570"/>
    <d v="2014-08-03T00:00:00"/>
    <s v="Standard Class"/>
    <x v="364"/>
    <s v="Vivek Gonzalez"/>
    <x v="0"/>
    <s v="United States"/>
    <s v="Seattle"/>
    <x v="4"/>
    <n v="98103"/>
    <x v="1"/>
    <s v="FUR-BO-10004709"/>
    <x v="0"/>
    <x v="0"/>
    <s v="Bush Westfield Collection Bookcases, Medium Cherry Finish"/>
    <x v="4701"/>
    <n v="2"/>
    <n v="0"/>
    <n v="25.511200000000002"/>
  </r>
  <r>
    <x v="6911"/>
    <x v="3428"/>
    <x v="3"/>
    <x v="378"/>
    <d v="2014-08-06T00:00:00"/>
    <s v="Second Class"/>
    <x v="75"/>
    <s v="Eric Murdock"/>
    <x v="0"/>
    <s v="United States"/>
    <s v="San Francisco"/>
    <x v="1"/>
    <n v="94109"/>
    <x v="1"/>
    <s v="OFF-ST-10004340"/>
    <x v="1"/>
    <x v="4"/>
    <s v="Fellowes Mobile File Cart, Black"/>
    <x v="4702"/>
    <n v="3"/>
    <n v="0"/>
    <n v="50.365800000000007"/>
  </r>
  <r>
    <x v="6912"/>
    <x v="3429"/>
    <x v="3"/>
    <x v="743"/>
    <d v="2014-05-06T00:00:00"/>
    <s v="Second Class"/>
    <x v="605"/>
    <s v="Elizabeth Moffitt"/>
    <x v="1"/>
    <s v="United States"/>
    <s v="Los Angeles"/>
    <x v="1"/>
    <n v="90049"/>
    <x v="1"/>
    <s v="TEC-AC-10001714"/>
    <x v="2"/>
    <x v="11"/>
    <s v="Logitech MX Performance Wireless Mouse"/>
    <x v="4703"/>
    <n v="4"/>
    <n v="0"/>
    <n v="59.037199999999999"/>
  </r>
  <r>
    <x v="6913"/>
    <x v="3430"/>
    <x v="1"/>
    <x v="821"/>
    <d v="2012-06-16T00:00:00"/>
    <s v="Standard Class"/>
    <x v="101"/>
    <s v="Jonathan Howell"/>
    <x v="0"/>
    <s v="United States"/>
    <s v="West Palm Beach"/>
    <x v="2"/>
    <n v="33407"/>
    <x v="0"/>
    <s v="TEC-PH-10002844"/>
    <x v="2"/>
    <x v="7"/>
    <s v="Speck Products Candyshell Flip Case"/>
    <x v="4029"/>
    <n v="2"/>
    <n v="0.2"/>
    <n v="4.1987999999999985"/>
  </r>
  <r>
    <x v="6914"/>
    <x v="3431"/>
    <x v="2"/>
    <x v="1091"/>
    <d v="2011-12-29T00:00:00"/>
    <s v="Standard Class"/>
    <x v="413"/>
    <s v="Nora Preis"/>
    <x v="0"/>
    <s v="United States"/>
    <s v="Chicago"/>
    <x v="10"/>
    <n v="60623"/>
    <x v="2"/>
    <s v="OFF-ST-10000585"/>
    <x v="1"/>
    <x v="4"/>
    <s v="Economy Rollaway Files"/>
    <x v="4704"/>
    <n v="1"/>
    <n v="0.2"/>
    <n v="9.911999999999999"/>
  </r>
  <r>
    <x v="6915"/>
    <x v="3431"/>
    <x v="2"/>
    <x v="1091"/>
    <d v="2011-12-29T00:00:00"/>
    <s v="Standard Class"/>
    <x v="413"/>
    <s v="Nora Preis"/>
    <x v="0"/>
    <s v="United States"/>
    <s v="Chicago"/>
    <x v="10"/>
    <n v="60623"/>
    <x v="2"/>
    <s v="OFF-BI-10002824"/>
    <x v="1"/>
    <x v="8"/>
    <s v="Recycled Easel Ring Binders"/>
    <x v="4705"/>
    <n v="6"/>
    <n v="0.8"/>
    <n v="-31.332000000000008"/>
  </r>
  <r>
    <x v="6916"/>
    <x v="3431"/>
    <x v="2"/>
    <x v="1091"/>
    <d v="2011-12-29T00:00:00"/>
    <s v="Standard Class"/>
    <x v="413"/>
    <s v="Nora Preis"/>
    <x v="0"/>
    <s v="United States"/>
    <s v="Chicago"/>
    <x v="10"/>
    <n v="60623"/>
    <x v="2"/>
    <s v="OFF-PA-10001289"/>
    <x v="1"/>
    <x v="10"/>
    <s v="White Computer Printout Paper by Universal"/>
    <x v="4706"/>
    <n v="4"/>
    <n v="0.2"/>
    <n v="44.961600000000004"/>
  </r>
  <r>
    <x v="6917"/>
    <x v="3432"/>
    <x v="2"/>
    <x v="757"/>
    <d v="2011-12-21T00:00:00"/>
    <s v="Standard Class"/>
    <x v="741"/>
    <s v="Stefanie Holloman"/>
    <x v="1"/>
    <s v="United States"/>
    <s v="Sacramento"/>
    <x v="1"/>
    <n v="95823"/>
    <x v="1"/>
    <s v="FUR-CH-10001854"/>
    <x v="0"/>
    <x v="1"/>
    <s v="Office Star - Professional Matrix Back Chair with 2-to-1 Synchro Tilt and Mesh Fabric Seat"/>
    <x v="4707"/>
    <n v="5"/>
    <n v="0.2"/>
    <n v="70.196000000000026"/>
  </r>
  <r>
    <x v="6918"/>
    <x v="3433"/>
    <x v="0"/>
    <x v="947"/>
    <d v="2013-04-19T00:00:00"/>
    <s v="Second Class"/>
    <x v="298"/>
    <s v="Bryan Mills"/>
    <x v="0"/>
    <s v="United States"/>
    <s v="Seattle"/>
    <x v="4"/>
    <n v="98115"/>
    <x v="1"/>
    <s v="OFF-SU-10003567"/>
    <x v="1"/>
    <x v="14"/>
    <s v="Stiletto Hand Letter Openers"/>
    <x v="4708"/>
    <n v="3"/>
    <n v="0"/>
    <n v="0.86400000000000077"/>
  </r>
  <r>
    <x v="6919"/>
    <x v="3434"/>
    <x v="1"/>
    <x v="1031"/>
    <d v="2012-05-28T00:00:00"/>
    <s v="Standard Class"/>
    <x v="428"/>
    <s v="Henry Goldwyn"/>
    <x v="1"/>
    <s v="United States"/>
    <s v="Philadelphia"/>
    <x v="9"/>
    <n v="19143"/>
    <x v="3"/>
    <s v="OFF-BI-10001597"/>
    <x v="1"/>
    <x v="8"/>
    <s v="Wilson Jones Ledger-Size, Piano-Hinge Binder, 2&quot;, Blue"/>
    <x v="4709"/>
    <n v="2"/>
    <n v="0.7"/>
    <n v="-18.031199999999998"/>
  </r>
  <r>
    <x v="6920"/>
    <x v="3435"/>
    <x v="3"/>
    <x v="425"/>
    <d v="2014-03-03T00:00:00"/>
    <s v="Standard Class"/>
    <x v="78"/>
    <s v="Becky Martin"/>
    <x v="0"/>
    <s v="United States"/>
    <s v="Santa Barbara"/>
    <x v="1"/>
    <n v="93101"/>
    <x v="1"/>
    <s v="OFF-AP-10003287"/>
    <x v="1"/>
    <x v="9"/>
    <s v="Tripp Lite TLP810NET Broadband Surge for Modem/Fax"/>
    <x v="4710"/>
    <n v="7"/>
    <n v="0"/>
    <n v="99.901199999999989"/>
  </r>
  <r>
    <x v="6921"/>
    <x v="3436"/>
    <x v="3"/>
    <x v="1095"/>
    <d v="2014-04-11T00:00:00"/>
    <s v="Standard Class"/>
    <x v="390"/>
    <s v="Penelope Sewall"/>
    <x v="2"/>
    <s v="United States"/>
    <s v="New York City"/>
    <x v="15"/>
    <n v="10011"/>
    <x v="3"/>
    <s v="OFF-EN-10001532"/>
    <x v="1"/>
    <x v="12"/>
    <s v="Brown Kraft Recycled Envelopes"/>
    <x v="4711"/>
    <n v="1"/>
    <n v="0"/>
    <n v="8.49"/>
  </r>
  <r>
    <x v="6922"/>
    <x v="3437"/>
    <x v="1"/>
    <x v="199"/>
    <d v="2012-03-19T00:00:00"/>
    <s v="Second Class"/>
    <x v="384"/>
    <s v="Maurice Satty"/>
    <x v="0"/>
    <s v="United States"/>
    <s v="Auburn"/>
    <x v="19"/>
    <n v="36830"/>
    <x v="0"/>
    <s v="OFF-LA-10003930"/>
    <x v="1"/>
    <x v="2"/>
    <s v="Dot Matrix Printer Tape Reel Labels, White, 5000/Box"/>
    <x v="4712"/>
    <n v="5"/>
    <n v="0"/>
    <n v="240.8595"/>
  </r>
  <r>
    <x v="6923"/>
    <x v="3437"/>
    <x v="1"/>
    <x v="199"/>
    <d v="2012-03-19T00:00:00"/>
    <s v="Second Class"/>
    <x v="384"/>
    <s v="Maurice Satty"/>
    <x v="0"/>
    <s v="United States"/>
    <s v="Auburn"/>
    <x v="19"/>
    <n v="36830"/>
    <x v="0"/>
    <s v="OFF-EN-10003845"/>
    <x v="1"/>
    <x v="12"/>
    <s v="Colored Envelopes"/>
    <x v="1576"/>
    <n v="2"/>
    <n v="0"/>
    <n v="3.3947999999999996"/>
  </r>
  <r>
    <x v="6924"/>
    <x v="3438"/>
    <x v="1"/>
    <x v="672"/>
    <d v="2012-12-04T00:00:00"/>
    <s v="Standard Class"/>
    <x v="538"/>
    <s v="Janet Lee"/>
    <x v="0"/>
    <s v="United States"/>
    <s v="New York City"/>
    <x v="15"/>
    <n v="10035"/>
    <x v="3"/>
    <s v="OFF-PA-10002659"/>
    <x v="1"/>
    <x v="10"/>
    <s v="Avoid Verbal Orders Carbonless Minifold Book"/>
    <x v="4713"/>
    <n v="7"/>
    <n v="0"/>
    <n v="10.883599999999998"/>
  </r>
  <r>
    <x v="6925"/>
    <x v="3438"/>
    <x v="1"/>
    <x v="672"/>
    <d v="2012-12-04T00:00:00"/>
    <s v="Standard Class"/>
    <x v="538"/>
    <s v="Janet Lee"/>
    <x v="0"/>
    <s v="United States"/>
    <s v="New York City"/>
    <x v="15"/>
    <n v="10035"/>
    <x v="3"/>
    <s v="FUR-BO-10001608"/>
    <x v="0"/>
    <x v="0"/>
    <s v="Hon Metal Bookcases, Black"/>
    <x v="2871"/>
    <n v="12"/>
    <n v="0.2"/>
    <n v="42.588000000000022"/>
  </r>
  <r>
    <x v="6926"/>
    <x v="3439"/>
    <x v="0"/>
    <x v="1062"/>
    <d v="2013-08-04T00:00:00"/>
    <s v="Standard Class"/>
    <x v="730"/>
    <s v="Khloe Miller"/>
    <x v="0"/>
    <s v="United States"/>
    <s v="Los Angeles"/>
    <x v="1"/>
    <n v="90032"/>
    <x v="1"/>
    <s v="OFF-LA-10000305"/>
    <x v="1"/>
    <x v="2"/>
    <s v="Avery 495"/>
    <x v="1381"/>
    <n v="3"/>
    <n v="0"/>
    <n v="8.6939999999999991"/>
  </r>
  <r>
    <x v="6927"/>
    <x v="3440"/>
    <x v="0"/>
    <x v="661"/>
    <d v="2013-06-26T00:00:00"/>
    <s v="Second Class"/>
    <x v="76"/>
    <s v="Ruben Dartt"/>
    <x v="0"/>
    <s v="United States"/>
    <s v="San Francisco"/>
    <x v="1"/>
    <n v="94109"/>
    <x v="1"/>
    <s v="OFF-ST-10003638"/>
    <x v="1"/>
    <x v="4"/>
    <s v="Mobile Personal File Cube"/>
    <x v="4714"/>
    <n v="4"/>
    <n v="0"/>
    <n v="25.293599999999998"/>
  </r>
  <r>
    <x v="6928"/>
    <x v="3440"/>
    <x v="0"/>
    <x v="661"/>
    <d v="2013-06-26T00:00:00"/>
    <s v="Second Class"/>
    <x v="76"/>
    <s v="Ruben Dartt"/>
    <x v="0"/>
    <s v="United States"/>
    <s v="San Francisco"/>
    <x v="1"/>
    <n v="94109"/>
    <x v="1"/>
    <s v="OFF-LA-10001934"/>
    <x v="1"/>
    <x v="2"/>
    <s v="Avery 516"/>
    <x v="2521"/>
    <n v="3"/>
    <n v="0"/>
    <n v="10.307099999999998"/>
  </r>
  <r>
    <x v="6929"/>
    <x v="3440"/>
    <x v="0"/>
    <x v="661"/>
    <d v="2013-06-26T00:00:00"/>
    <s v="Second Class"/>
    <x v="76"/>
    <s v="Ruben Dartt"/>
    <x v="0"/>
    <s v="United States"/>
    <s v="San Francisco"/>
    <x v="1"/>
    <n v="94109"/>
    <x v="1"/>
    <s v="TEC-PH-10003012"/>
    <x v="2"/>
    <x v="7"/>
    <s v="Nortel Meridian M3904 Professional Digital phone"/>
    <x v="4715"/>
    <n v="7"/>
    <n v="0.2"/>
    <n v="97.013699999999858"/>
  </r>
  <r>
    <x v="6930"/>
    <x v="3440"/>
    <x v="0"/>
    <x v="661"/>
    <d v="2013-06-26T00:00:00"/>
    <s v="Second Class"/>
    <x v="76"/>
    <s v="Ruben Dartt"/>
    <x v="0"/>
    <s v="United States"/>
    <s v="San Francisco"/>
    <x v="1"/>
    <n v="94109"/>
    <x v="1"/>
    <s v="OFF-PA-10001019"/>
    <x v="1"/>
    <x v="10"/>
    <s v="Xerox 1884"/>
    <x v="1024"/>
    <n v="1"/>
    <n v="0"/>
    <n v="9.3905999999999992"/>
  </r>
  <r>
    <x v="6931"/>
    <x v="3441"/>
    <x v="2"/>
    <x v="686"/>
    <d v="2011-07-18T00:00:00"/>
    <s v="Standard Class"/>
    <x v="461"/>
    <s v="Shui Tom"/>
    <x v="0"/>
    <s v="United States"/>
    <s v="Philadelphia"/>
    <x v="9"/>
    <n v="19140"/>
    <x v="3"/>
    <s v="TEC-PH-10002070"/>
    <x v="2"/>
    <x v="7"/>
    <s v="Griffin GC36547 PowerJolt SE Lightning Charger"/>
    <x v="4716"/>
    <n v="1"/>
    <n v="0.4"/>
    <n v="-2.2490000000000023"/>
  </r>
  <r>
    <x v="6932"/>
    <x v="3441"/>
    <x v="2"/>
    <x v="686"/>
    <d v="2011-07-18T00:00:00"/>
    <s v="Standard Class"/>
    <x v="461"/>
    <s v="Shui Tom"/>
    <x v="0"/>
    <s v="United States"/>
    <s v="Philadelphia"/>
    <x v="9"/>
    <n v="19140"/>
    <x v="3"/>
    <s v="TEC-PH-10002583"/>
    <x v="2"/>
    <x v="7"/>
    <s v="iOttie HLCRIO102 Car Mount"/>
    <x v="1821"/>
    <n v="2"/>
    <n v="0.4"/>
    <n v="-13.993000000000004"/>
  </r>
  <r>
    <x v="6933"/>
    <x v="3441"/>
    <x v="2"/>
    <x v="686"/>
    <d v="2011-07-18T00:00:00"/>
    <s v="Standard Class"/>
    <x v="461"/>
    <s v="Shui Tom"/>
    <x v="0"/>
    <s v="United States"/>
    <s v="Philadelphia"/>
    <x v="9"/>
    <n v="19140"/>
    <x v="3"/>
    <s v="FUR-FU-10001057"/>
    <x v="0"/>
    <x v="5"/>
    <s v="Tensor Track Tree Floor Lamp"/>
    <x v="236"/>
    <n v="2"/>
    <n v="0.2"/>
    <n v="1.1993999999999998"/>
  </r>
  <r>
    <x v="6934"/>
    <x v="3441"/>
    <x v="2"/>
    <x v="686"/>
    <d v="2011-07-18T00:00:00"/>
    <s v="Standard Class"/>
    <x v="461"/>
    <s v="Shui Tom"/>
    <x v="0"/>
    <s v="United States"/>
    <s v="Philadelphia"/>
    <x v="9"/>
    <n v="19140"/>
    <x v="3"/>
    <s v="OFF-AR-10001044"/>
    <x v="1"/>
    <x v="6"/>
    <s v="BOSTON Ranger #55 Pencil Sharpener, Black"/>
    <x v="4717"/>
    <n v="2"/>
    <n v="0.2"/>
    <n v="4.6781999999999968"/>
  </r>
  <r>
    <x v="6935"/>
    <x v="3442"/>
    <x v="3"/>
    <x v="329"/>
    <d v="2014-12-04T00:00:00"/>
    <s v="Second Class"/>
    <x v="162"/>
    <s v="Bart Pistole"/>
    <x v="1"/>
    <s v="United States"/>
    <s v="El Paso"/>
    <x v="5"/>
    <n v="79907"/>
    <x v="2"/>
    <s v="TEC-AC-10001767"/>
    <x v="2"/>
    <x v="11"/>
    <s v="SanDisk Ultra 64 GB MicroSDHC Class 10 Memory Card"/>
    <x v="98"/>
    <n v="3"/>
    <n v="0.2"/>
    <n v="-10.797300000000011"/>
  </r>
  <r>
    <x v="6936"/>
    <x v="3443"/>
    <x v="0"/>
    <x v="476"/>
    <d v="2013-09-05T00:00:00"/>
    <s v="First Class"/>
    <x v="638"/>
    <s v="Tom Ashbrook"/>
    <x v="2"/>
    <s v="United States"/>
    <s v="Chicago"/>
    <x v="10"/>
    <n v="60653"/>
    <x v="2"/>
    <s v="FUR-FU-10000277"/>
    <x v="0"/>
    <x v="5"/>
    <s v="Deflect-o DuraMat Antistatic Studded Beveled Mat for Medium Pile Carpeting"/>
    <x v="4718"/>
    <n v="2"/>
    <n v="0.6"/>
    <n v="-75.844800000000006"/>
  </r>
  <r>
    <x v="6937"/>
    <x v="3444"/>
    <x v="2"/>
    <x v="345"/>
    <d v="2011-06-15T00:00:00"/>
    <s v="Same Day"/>
    <x v="519"/>
    <s v="Pamela Stobb"/>
    <x v="0"/>
    <s v="United States"/>
    <s v="El Paso"/>
    <x v="5"/>
    <n v="79907"/>
    <x v="2"/>
    <s v="OFF-PA-10001952"/>
    <x v="1"/>
    <x v="10"/>
    <s v="Xerox 1902"/>
    <x v="4719"/>
    <n v="2"/>
    <n v="0.2"/>
    <n v="11.876799999999998"/>
  </r>
  <r>
    <x v="6938"/>
    <x v="3445"/>
    <x v="0"/>
    <x v="732"/>
    <d v="2013-11-10T00:00:00"/>
    <s v="Standard Class"/>
    <x v="413"/>
    <s v="Nora Preis"/>
    <x v="0"/>
    <s v="United States"/>
    <s v="Seattle"/>
    <x v="4"/>
    <n v="98105"/>
    <x v="1"/>
    <s v="TEC-AC-10004420"/>
    <x v="2"/>
    <x v="11"/>
    <s v="Cherry 142-key Programmable Keyboard"/>
    <x v="4720"/>
    <n v="4"/>
    <n v="0"/>
    <n v="52.769200000000012"/>
  </r>
  <r>
    <x v="6939"/>
    <x v="3446"/>
    <x v="3"/>
    <x v="335"/>
    <d v="2014-07-01T00:00:00"/>
    <s v="Standard Class"/>
    <x v="609"/>
    <s v="Scott Cohen"/>
    <x v="1"/>
    <s v="United States"/>
    <s v="New York City"/>
    <x v="15"/>
    <n v="10009"/>
    <x v="3"/>
    <s v="OFF-BI-10001071"/>
    <x v="1"/>
    <x v="8"/>
    <s v="GBC ProClick Punch Binding System"/>
    <x v="4721"/>
    <n v="2"/>
    <n v="0.2"/>
    <n v="37.108400000000003"/>
  </r>
  <r>
    <x v="6940"/>
    <x v="3446"/>
    <x v="3"/>
    <x v="335"/>
    <d v="2014-07-01T00:00:00"/>
    <s v="Standard Class"/>
    <x v="609"/>
    <s v="Scott Cohen"/>
    <x v="1"/>
    <s v="United States"/>
    <s v="New York City"/>
    <x v="15"/>
    <n v="10009"/>
    <x v="3"/>
    <s v="OFF-SU-10002503"/>
    <x v="1"/>
    <x v="14"/>
    <s v="Acme Preferred Stainless Steel Scissors"/>
    <x v="158"/>
    <n v="5"/>
    <n v="0"/>
    <n v="8.2359999999999989"/>
  </r>
  <r>
    <x v="6941"/>
    <x v="3446"/>
    <x v="3"/>
    <x v="335"/>
    <d v="2014-07-01T00:00:00"/>
    <s v="Standard Class"/>
    <x v="609"/>
    <s v="Scott Cohen"/>
    <x v="1"/>
    <s v="United States"/>
    <s v="New York City"/>
    <x v="15"/>
    <n v="10009"/>
    <x v="3"/>
    <s v="OFF-ST-10001490"/>
    <x v="1"/>
    <x v="4"/>
    <s v="Hot File 7-Pocket, Floor Stand"/>
    <x v="4722"/>
    <n v="4"/>
    <n v="0"/>
    <n v="214.16399999999993"/>
  </r>
  <r>
    <x v="6942"/>
    <x v="3446"/>
    <x v="3"/>
    <x v="335"/>
    <d v="2014-07-01T00:00:00"/>
    <s v="Standard Class"/>
    <x v="609"/>
    <s v="Scott Cohen"/>
    <x v="1"/>
    <s v="United States"/>
    <s v="New York City"/>
    <x v="15"/>
    <n v="10009"/>
    <x v="3"/>
    <s v="OFF-PA-10003790"/>
    <x v="1"/>
    <x v="10"/>
    <s v="Xerox 1991"/>
    <x v="4243"/>
    <n v="3"/>
    <n v="0"/>
    <n v="31.519199999999998"/>
  </r>
  <r>
    <x v="6943"/>
    <x v="3447"/>
    <x v="1"/>
    <x v="395"/>
    <d v="2012-07-30T00:00:00"/>
    <s v="Standard Class"/>
    <x v="709"/>
    <s v="Russell D'Ascenzo"/>
    <x v="0"/>
    <s v="United States"/>
    <s v="Los Angeles"/>
    <x v="1"/>
    <n v="90032"/>
    <x v="1"/>
    <s v="TEC-PH-10004094"/>
    <x v="2"/>
    <x v="7"/>
    <s v="Motorola L703CM"/>
    <x v="4723"/>
    <n v="5"/>
    <n v="0.2"/>
    <n v="38.997500000000002"/>
  </r>
  <r>
    <x v="6944"/>
    <x v="3448"/>
    <x v="2"/>
    <x v="865"/>
    <d v="2011-09-27T00:00:00"/>
    <s v="Standard Class"/>
    <x v="764"/>
    <s v="Thea Hudgings"/>
    <x v="1"/>
    <s v="United States"/>
    <s v="Newark"/>
    <x v="13"/>
    <n v="19711"/>
    <x v="3"/>
    <s v="OFF-BI-10004876"/>
    <x v="1"/>
    <x v="8"/>
    <s v="Wilson Jones Suede Grain Vinyl Binders"/>
    <x v="1760"/>
    <n v="4"/>
    <n v="0"/>
    <n v="5.4487999999999994"/>
  </r>
  <r>
    <x v="6945"/>
    <x v="3449"/>
    <x v="0"/>
    <x v="955"/>
    <d v="2013-10-05T00:00:00"/>
    <s v="Standard Class"/>
    <x v="411"/>
    <s v="Greg Matthias"/>
    <x v="0"/>
    <s v="United States"/>
    <s v="New York City"/>
    <x v="15"/>
    <n v="10011"/>
    <x v="3"/>
    <s v="FUR-BO-10003034"/>
    <x v="0"/>
    <x v="0"/>
    <s v="O'Sullivan Elevations Bookcase, Cherry Finish"/>
    <x v="2987"/>
    <n v="5"/>
    <n v="0.2"/>
    <n v="-26.195999999999984"/>
  </r>
  <r>
    <x v="6946"/>
    <x v="3450"/>
    <x v="1"/>
    <x v="529"/>
    <d v="2012-11-13T00:00:00"/>
    <s v="Standard Class"/>
    <x v="270"/>
    <s v="Jesus Ocampo"/>
    <x v="2"/>
    <s v="United States"/>
    <s v="Roseville"/>
    <x v="1"/>
    <n v="95661"/>
    <x v="1"/>
    <s v="OFF-FA-10000490"/>
    <x v="1"/>
    <x v="13"/>
    <s v="OIC Binder Clips, Mini, 1/4&quot; Capacity, Black"/>
    <x v="4724"/>
    <n v="2"/>
    <n v="0"/>
    <n v="1.1656"/>
  </r>
  <r>
    <x v="6947"/>
    <x v="3451"/>
    <x v="1"/>
    <x v="334"/>
    <d v="2012-04-29T00:00:00"/>
    <s v="Standard Class"/>
    <x v="233"/>
    <s v="Zuschuss Carroll"/>
    <x v="0"/>
    <s v="United States"/>
    <s v="Aurora"/>
    <x v="10"/>
    <n v="60505"/>
    <x v="2"/>
    <s v="OFF-ST-10002574"/>
    <x v="1"/>
    <x v="4"/>
    <s v="SAFCO Commercial Wire Shelving, Black"/>
    <x v="3167"/>
    <n v="2"/>
    <n v="0.2"/>
    <n v="-55.256"/>
  </r>
  <r>
    <x v="6948"/>
    <x v="3451"/>
    <x v="1"/>
    <x v="334"/>
    <d v="2012-04-29T00:00:00"/>
    <s v="Standard Class"/>
    <x v="233"/>
    <s v="Zuschuss Carroll"/>
    <x v="0"/>
    <s v="United States"/>
    <s v="Aurora"/>
    <x v="10"/>
    <n v="60505"/>
    <x v="2"/>
    <s v="FUR-CH-10003535"/>
    <x v="0"/>
    <x v="1"/>
    <s v="Global Armless Task Chair, Royal Blue"/>
    <x v="3391"/>
    <n v="3"/>
    <n v="0.3"/>
    <n v="-23.782199999999996"/>
  </r>
  <r>
    <x v="6949"/>
    <x v="3452"/>
    <x v="3"/>
    <x v="123"/>
    <d v="2014-11-20T00:00:00"/>
    <s v="Same Day"/>
    <x v="399"/>
    <s v="Anne Pryor"/>
    <x v="2"/>
    <s v="United States"/>
    <s v="New York City"/>
    <x v="15"/>
    <n v="10011"/>
    <x v="3"/>
    <s v="OFF-BI-10001628"/>
    <x v="1"/>
    <x v="8"/>
    <s v="Acco Data Flex Cable Posts For Top &amp; Bottom Load Binders, 6&quot; Capacity"/>
    <x v="4725"/>
    <n v="7"/>
    <n v="0.2"/>
    <n v="18.252499999999998"/>
  </r>
  <r>
    <x v="6950"/>
    <x v="3452"/>
    <x v="3"/>
    <x v="123"/>
    <d v="2014-11-20T00:00:00"/>
    <s v="Same Day"/>
    <x v="399"/>
    <s v="Anne Pryor"/>
    <x v="2"/>
    <s v="United States"/>
    <s v="New York City"/>
    <x v="15"/>
    <n v="10011"/>
    <x v="3"/>
    <s v="FUR-TA-10001676"/>
    <x v="0"/>
    <x v="3"/>
    <s v="Hon 61000 Series Interactive Training Tables"/>
    <x v="2620"/>
    <n v="3"/>
    <n v="0.4"/>
    <n v="-29.323800000000006"/>
  </r>
  <r>
    <x v="6951"/>
    <x v="3453"/>
    <x v="1"/>
    <x v="312"/>
    <d v="2012-11-24T00:00:00"/>
    <s v="Standard Class"/>
    <x v="136"/>
    <s v="Grace Kelly"/>
    <x v="1"/>
    <s v="United States"/>
    <s v="Dallas"/>
    <x v="5"/>
    <n v="75217"/>
    <x v="2"/>
    <s v="TEC-MA-10002790"/>
    <x v="2"/>
    <x v="15"/>
    <s v="NeatDesk Desktop Scanner &amp; Digital Filing System"/>
    <x v="4726"/>
    <n v="2"/>
    <n v="0.4"/>
    <n v="55.998599999999954"/>
  </r>
  <r>
    <x v="6952"/>
    <x v="3454"/>
    <x v="1"/>
    <x v="653"/>
    <d v="2012-10-03T00:00:00"/>
    <s v="First Class"/>
    <x v="31"/>
    <s v="Henry MacAllister"/>
    <x v="0"/>
    <s v="United States"/>
    <s v="Los Angeles"/>
    <x v="1"/>
    <n v="90008"/>
    <x v="1"/>
    <s v="OFF-BI-10001757"/>
    <x v="1"/>
    <x v="8"/>
    <s v="Pressboard Hanging Data Binders for Unburst Sheets"/>
    <x v="929"/>
    <n v="3"/>
    <n v="0.2"/>
    <n v="4.1327999999999996"/>
  </r>
  <r>
    <x v="6953"/>
    <x v="3454"/>
    <x v="1"/>
    <x v="653"/>
    <d v="2012-10-03T00:00:00"/>
    <s v="First Class"/>
    <x v="31"/>
    <s v="Henry MacAllister"/>
    <x v="0"/>
    <s v="United States"/>
    <s v="Los Angeles"/>
    <x v="1"/>
    <n v="90008"/>
    <x v="1"/>
    <s v="OFF-BI-10004828"/>
    <x v="1"/>
    <x v="8"/>
    <s v="GBC Poly Designer Binding Covers"/>
    <x v="4727"/>
    <n v="4"/>
    <n v="0.2"/>
    <n v="19.418399999999995"/>
  </r>
  <r>
    <x v="6954"/>
    <x v="3454"/>
    <x v="1"/>
    <x v="653"/>
    <d v="2012-10-03T00:00:00"/>
    <s v="First Class"/>
    <x v="31"/>
    <s v="Henry MacAllister"/>
    <x v="0"/>
    <s v="United States"/>
    <s v="Los Angeles"/>
    <x v="1"/>
    <n v="90008"/>
    <x v="1"/>
    <s v="TEC-PH-10000369"/>
    <x v="2"/>
    <x v="7"/>
    <s v="HTC One Mini"/>
    <x v="4483"/>
    <n v="5"/>
    <n v="0.2"/>
    <n v="50.396000000000015"/>
  </r>
  <r>
    <x v="6955"/>
    <x v="3455"/>
    <x v="1"/>
    <x v="334"/>
    <d v="2012-05-02T00:00:00"/>
    <s v="Standard Class"/>
    <x v="322"/>
    <s v="Linda Southworth"/>
    <x v="1"/>
    <s v="United States"/>
    <s v="Los Angeles"/>
    <x v="1"/>
    <n v="90004"/>
    <x v="1"/>
    <s v="OFF-EN-10003862"/>
    <x v="1"/>
    <x v="12"/>
    <s v="Laser &amp; Ink Jet Business Envelopes"/>
    <x v="4728"/>
    <n v="2"/>
    <n v="0"/>
    <n v="9.8163999999999998"/>
  </r>
  <r>
    <x v="6956"/>
    <x v="3456"/>
    <x v="0"/>
    <x v="216"/>
    <d v="2013-07-20T00:00:00"/>
    <s v="Standard Class"/>
    <x v="781"/>
    <s v="Anemone Ratner"/>
    <x v="0"/>
    <s v="United States"/>
    <s v="Columbus"/>
    <x v="32"/>
    <n v="31907"/>
    <x v="0"/>
    <s v="OFF-BI-10003963"/>
    <x v="1"/>
    <x v="8"/>
    <s v="Cardinal Holdit Data Disk Pockets"/>
    <x v="3441"/>
    <n v="5"/>
    <n v="0"/>
    <n v="17.107999999999997"/>
  </r>
  <r>
    <x v="6957"/>
    <x v="3456"/>
    <x v="0"/>
    <x v="216"/>
    <d v="2013-07-20T00:00:00"/>
    <s v="Standard Class"/>
    <x v="781"/>
    <s v="Anemone Ratner"/>
    <x v="0"/>
    <s v="United States"/>
    <s v="Columbus"/>
    <x v="32"/>
    <n v="31907"/>
    <x v="0"/>
    <s v="FUR-FU-10004848"/>
    <x v="0"/>
    <x v="5"/>
    <s v="Howard Miller 13-3/4&quot; Diameter Brushed Chrome Round Wall Clock"/>
    <x v="2678"/>
    <n v="1"/>
    <n v="0"/>
    <n v="15.524999999999999"/>
  </r>
  <r>
    <x v="6958"/>
    <x v="3457"/>
    <x v="1"/>
    <x v="874"/>
    <d v="2012-09-29T00:00:00"/>
    <s v="Second Class"/>
    <x v="563"/>
    <s v="Rick Huthwaite"/>
    <x v="2"/>
    <s v="United States"/>
    <s v="San Francisco"/>
    <x v="1"/>
    <n v="94110"/>
    <x v="1"/>
    <s v="OFF-ST-10001328"/>
    <x v="1"/>
    <x v="4"/>
    <s v="Personal Filing Tote with Lid, Black/Gray"/>
    <x v="4729"/>
    <n v="1"/>
    <n v="0"/>
    <n v="4.3428000000000004"/>
  </r>
  <r>
    <x v="6959"/>
    <x v="3457"/>
    <x v="1"/>
    <x v="874"/>
    <d v="2012-09-29T00:00:00"/>
    <s v="Second Class"/>
    <x v="563"/>
    <s v="Rick Huthwaite"/>
    <x v="2"/>
    <s v="United States"/>
    <s v="San Francisco"/>
    <x v="1"/>
    <n v="94110"/>
    <x v="1"/>
    <s v="OFF-PA-10002377"/>
    <x v="1"/>
    <x v="10"/>
    <s v="Xerox 1916"/>
    <x v="678"/>
    <n v="3"/>
    <n v="0"/>
    <n v="73.41"/>
  </r>
  <r>
    <x v="6960"/>
    <x v="3457"/>
    <x v="1"/>
    <x v="874"/>
    <d v="2012-09-29T00:00:00"/>
    <s v="Second Class"/>
    <x v="563"/>
    <s v="Rick Huthwaite"/>
    <x v="2"/>
    <s v="United States"/>
    <s v="San Francisco"/>
    <x v="1"/>
    <n v="94110"/>
    <x v="1"/>
    <s v="OFF-PA-10003441"/>
    <x v="1"/>
    <x v="10"/>
    <s v="Xerox 226"/>
    <x v="91"/>
    <n v="2"/>
    <n v="0"/>
    <n v="6.2208000000000006"/>
  </r>
  <r>
    <x v="6961"/>
    <x v="3458"/>
    <x v="3"/>
    <x v="468"/>
    <d v="2014-11-11T00:00:00"/>
    <s v="Same Day"/>
    <x v="353"/>
    <s v="Thomas Brumley"/>
    <x v="2"/>
    <s v="United States"/>
    <s v="Riverside"/>
    <x v="1"/>
    <n v="92503"/>
    <x v="1"/>
    <s v="OFF-AR-10002221"/>
    <x v="1"/>
    <x v="6"/>
    <s v="12 Colored Short Pencils"/>
    <x v="4730"/>
    <n v="3"/>
    <n v="0"/>
    <n v="2.1060000000000008"/>
  </r>
  <r>
    <x v="6962"/>
    <x v="3459"/>
    <x v="0"/>
    <x v="87"/>
    <d v="2013-07-21T00:00:00"/>
    <s v="Second Class"/>
    <x v="63"/>
    <s v="Jonathan Doherty"/>
    <x v="1"/>
    <s v="United States"/>
    <s v="Columbia"/>
    <x v="20"/>
    <n v="29203"/>
    <x v="0"/>
    <s v="OFF-EN-10001509"/>
    <x v="1"/>
    <x v="12"/>
    <s v="Poly String Tie Envelopes"/>
    <x v="4731"/>
    <n v="5"/>
    <n v="0"/>
    <n v="4.7939999999999996"/>
  </r>
  <r>
    <x v="6963"/>
    <x v="3459"/>
    <x v="0"/>
    <x v="87"/>
    <d v="2013-07-21T00:00:00"/>
    <s v="Second Class"/>
    <x v="63"/>
    <s v="Jonathan Doherty"/>
    <x v="1"/>
    <s v="United States"/>
    <s v="Columbia"/>
    <x v="20"/>
    <n v="29203"/>
    <x v="0"/>
    <s v="OFF-AR-10003338"/>
    <x v="1"/>
    <x v="6"/>
    <s v="Eberhard Faber 3 1/2&quot; Golf Pencils"/>
    <x v="4732"/>
    <n v="3"/>
    <n v="0"/>
    <n v="5.580000000000001"/>
  </r>
  <r>
    <x v="6964"/>
    <x v="3459"/>
    <x v="0"/>
    <x v="87"/>
    <d v="2013-07-21T00:00:00"/>
    <s v="Second Class"/>
    <x v="63"/>
    <s v="Jonathan Doherty"/>
    <x v="1"/>
    <s v="United States"/>
    <s v="Columbia"/>
    <x v="20"/>
    <n v="29203"/>
    <x v="0"/>
    <s v="OFF-BI-10004728"/>
    <x v="1"/>
    <x v="8"/>
    <s v="Wilson Jones Turn Tabs Binder Tool for Ring Binders"/>
    <x v="906"/>
    <n v="5"/>
    <n v="0"/>
    <n v="11.086"/>
  </r>
  <r>
    <x v="6965"/>
    <x v="3459"/>
    <x v="0"/>
    <x v="87"/>
    <d v="2013-07-21T00:00:00"/>
    <s v="Second Class"/>
    <x v="63"/>
    <s v="Jonathan Doherty"/>
    <x v="1"/>
    <s v="United States"/>
    <s v="Columbia"/>
    <x v="20"/>
    <n v="29203"/>
    <x v="0"/>
    <s v="TEC-AC-10000358"/>
    <x v="2"/>
    <x v="11"/>
    <s v="Imation Secure Drive + Hardware Encrypted USB flash drive - 16 GB"/>
    <x v="4733"/>
    <n v="2"/>
    <n v="0"/>
    <n v="18.235199999999999"/>
  </r>
  <r>
    <x v="6966"/>
    <x v="3459"/>
    <x v="0"/>
    <x v="87"/>
    <d v="2013-07-21T00:00:00"/>
    <s v="Second Class"/>
    <x v="63"/>
    <s v="Jonathan Doherty"/>
    <x v="1"/>
    <s v="United States"/>
    <s v="Columbia"/>
    <x v="20"/>
    <n v="29203"/>
    <x v="0"/>
    <s v="OFF-BI-10002764"/>
    <x v="1"/>
    <x v="8"/>
    <s v="Recycled Pressboard Report Cover with Reinforced Top Hinge"/>
    <x v="4734"/>
    <n v="2"/>
    <n v="0"/>
    <n v="3.1654"/>
  </r>
  <r>
    <x v="6967"/>
    <x v="3459"/>
    <x v="0"/>
    <x v="87"/>
    <d v="2013-07-21T00:00:00"/>
    <s v="Second Class"/>
    <x v="63"/>
    <s v="Jonathan Doherty"/>
    <x v="1"/>
    <s v="United States"/>
    <s v="Columbia"/>
    <x v="20"/>
    <n v="29203"/>
    <x v="0"/>
    <s v="OFF-PA-10001461"/>
    <x v="1"/>
    <x v="10"/>
    <s v="HP Office Paper (20Lb. and 87 Bright)"/>
    <x v="1847"/>
    <n v="9"/>
    <n v="0"/>
    <n v="28.857599999999998"/>
  </r>
  <r>
    <x v="6968"/>
    <x v="3460"/>
    <x v="1"/>
    <x v="1140"/>
    <d v="2012-10-20T00:00:00"/>
    <s v="Second Class"/>
    <x v="172"/>
    <s v="Michael Paige"/>
    <x v="1"/>
    <s v="United States"/>
    <s v="New York City"/>
    <x v="15"/>
    <n v="10011"/>
    <x v="3"/>
    <s v="TEC-PH-10004165"/>
    <x v="2"/>
    <x v="7"/>
    <s v="Mitel MiVoice 5330e IP Phone"/>
    <x v="4735"/>
    <n v="3"/>
    <n v="0"/>
    <n v="214.4922"/>
  </r>
  <r>
    <x v="6969"/>
    <x v="3461"/>
    <x v="0"/>
    <x v="994"/>
    <d v="2013-01-13T00:00:00"/>
    <s v="Second Class"/>
    <x v="677"/>
    <s v="Joy Bell-"/>
    <x v="0"/>
    <s v="United States"/>
    <s v="Longview"/>
    <x v="4"/>
    <n v="98632"/>
    <x v="1"/>
    <s v="FUR-FU-10000010"/>
    <x v="0"/>
    <x v="5"/>
    <s v="DAX Value U-Channel Document Frames, Easel Back"/>
    <x v="2615"/>
    <n v="5"/>
    <n v="0"/>
    <n v="7.7034999999999982"/>
  </r>
  <r>
    <x v="6970"/>
    <x v="3462"/>
    <x v="3"/>
    <x v="20"/>
    <d v="2014-09-26T00:00:00"/>
    <s v="Standard Class"/>
    <x v="455"/>
    <s v="Adrian Barton"/>
    <x v="0"/>
    <s v="United States"/>
    <s v="Phoenix"/>
    <x v="16"/>
    <n v="85023"/>
    <x v="1"/>
    <s v="OFF-ST-10000321"/>
    <x v="1"/>
    <x v="4"/>
    <s v="Akro Stacking Bins"/>
    <x v="1438"/>
    <n v="2"/>
    <n v="0.2"/>
    <n v="-2.5248000000000022"/>
  </r>
  <r>
    <x v="6971"/>
    <x v="3462"/>
    <x v="3"/>
    <x v="20"/>
    <d v="2014-09-26T00:00:00"/>
    <s v="Standard Class"/>
    <x v="455"/>
    <s v="Adrian Barton"/>
    <x v="0"/>
    <s v="United States"/>
    <s v="Phoenix"/>
    <x v="16"/>
    <n v="85023"/>
    <x v="1"/>
    <s v="TEC-AC-10000109"/>
    <x v="2"/>
    <x v="11"/>
    <s v="Sony Micro Vault Click 16 GB USB 2.0 Flash Drive"/>
    <x v="212"/>
    <n v="2"/>
    <n v="0.2"/>
    <n v="4.4792000000000058"/>
  </r>
  <r>
    <x v="6972"/>
    <x v="3462"/>
    <x v="3"/>
    <x v="20"/>
    <d v="2014-09-26T00:00:00"/>
    <s v="Standard Class"/>
    <x v="455"/>
    <s v="Adrian Barton"/>
    <x v="0"/>
    <s v="United States"/>
    <s v="Phoenix"/>
    <x v="16"/>
    <n v="85023"/>
    <x v="1"/>
    <s v="TEC-PH-10002415"/>
    <x v="2"/>
    <x v="7"/>
    <s v="Polycom VoiceStation 500 Conference phone"/>
    <x v="2749"/>
    <n v="2"/>
    <n v="0.2"/>
    <n v="29.495000000000019"/>
  </r>
  <r>
    <x v="6973"/>
    <x v="3462"/>
    <x v="3"/>
    <x v="20"/>
    <d v="2014-09-26T00:00:00"/>
    <s v="Standard Class"/>
    <x v="455"/>
    <s v="Adrian Barton"/>
    <x v="0"/>
    <s v="United States"/>
    <s v="Phoenix"/>
    <x v="16"/>
    <n v="85023"/>
    <x v="1"/>
    <s v="OFF-BI-10001460"/>
    <x v="1"/>
    <x v="8"/>
    <s v="Plastic Binding Combs"/>
    <x v="4736"/>
    <n v="4"/>
    <n v="0.7"/>
    <n v="-13.938000000000002"/>
  </r>
  <r>
    <x v="6974"/>
    <x v="3463"/>
    <x v="3"/>
    <x v="175"/>
    <d v="2014-09-20T00:00:00"/>
    <s v="Standard Class"/>
    <x v="230"/>
    <s v="Charles Crestani"/>
    <x v="0"/>
    <s v="United States"/>
    <s v="Houston"/>
    <x v="5"/>
    <n v="77095"/>
    <x v="2"/>
    <s v="OFF-AR-10002987"/>
    <x v="1"/>
    <x v="6"/>
    <s v="Prismacolor Color Pencil Set"/>
    <x v="4142"/>
    <n v="2"/>
    <n v="0.2"/>
    <n v="8.3328000000000024"/>
  </r>
  <r>
    <x v="6975"/>
    <x v="3464"/>
    <x v="1"/>
    <x v="1141"/>
    <d v="2012-07-02T00:00:00"/>
    <s v="Standard Class"/>
    <x v="388"/>
    <s v="Craig Yedwab"/>
    <x v="1"/>
    <s v="United States"/>
    <s v="Gilbert"/>
    <x v="16"/>
    <n v="85234"/>
    <x v="1"/>
    <s v="OFF-LA-10000443"/>
    <x v="1"/>
    <x v="2"/>
    <s v="Avery 501"/>
    <x v="2184"/>
    <n v="2"/>
    <n v="0.2"/>
    <n v="1.9925999999999999"/>
  </r>
  <r>
    <x v="6976"/>
    <x v="3464"/>
    <x v="1"/>
    <x v="1141"/>
    <d v="2012-07-02T00:00:00"/>
    <s v="Standard Class"/>
    <x v="388"/>
    <s v="Craig Yedwab"/>
    <x v="1"/>
    <s v="United States"/>
    <s v="Gilbert"/>
    <x v="16"/>
    <n v="85234"/>
    <x v="1"/>
    <s v="FUR-FU-10004306"/>
    <x v="0"/>
    <x v="5"/>
    <s v="Electrix Halogen Magnifier Lamp"/>
    <x v="4737"/>
    <n v="4"/>
    <n v="0.2"/>
    <n v="46.631999999999977"/>
  </r>
  <r>
    <x v="6977"/>
    <x v="3465"/>
    <x v="0"/>
    <x v="881"/>
    <d v="2013-11-29T00:00:00"/>
    <s v="First Class"/>
    <x v="212"/>
    <s v="Emily Phan"/>
    <x v="0"/>
    <s v="United States"/>
    <s v="Jonesboro"/>
    <x v="36"/>
    <n v="72401"/>
    <x v="0"/>
    <s v="TEC-PH-10002564"/>
    <x v="2"/>
    <x v="7"/>
    <s v="OtterBox Defender Series Case - Samsung Galaxy S4"/>
    <x v="2830"/>
    <n v="2"/>
    <n v="0"/>
    <n v="17.993999999999993"/>
  </r>
  <r>
    <x v="6978"/>
    <x v="3466"/>
    <x v="3"/>
    <x v="920"/>
    <d v="2014-11-30T00:00:00"/>
    <s v="Second Class"/>
    <x v="111"/>
    <s v="Delfina Latchford"/>
    <x v="0"/>
    <s v="United States"/>
    <s v="Atlanta"/>
    <x v="32"/>
    <n v="30318"/>
    <x v="0"/>
    <s v="OFF-PA-10003724"/>
    <x v="1"/>
    <x v="10"/>
    <s v="Wirebound Message Book, 4 per Page"/>
    <x v="4738"/>
    <n v="9"/>
    <n v="0"/>
    <n v="23.946299999999997"/>
  </r>
  <r>
    <x v="6979"/>
    <x v="3467"/>
    <x v="3"/>
    <x v="424"/>
    <d v="2014-01-20T00:00:00"/>
    <s v="Standard Class"/>
    <x v="2"/>
    <s v="Sean O'Donnell"/>
    <x v="0"/>
    <s v="United States"/>
    <s v="Los Angeles"/>
    <x v="1"/>
    <n v="90036"/>
    <x v="1"/>
    <s v="OFF-PA-10000483"/>
    <x v="1"/>
    <x v="10"/>
    <s v="Xerox 19"/>
    <x v="901"/>
    <n v="5"/>
    <n v="0"/>
    <n v="69.704999999999998"/>
  </r>
  <r>
    <x v="6980"/>
    <x v="3468"/>
    <x v="2"/>
    <x v="845"/>
    <d v="2011-11-08T00:00:00"/>
    <s v="First Class"/>
    <x v="162"/>
    <s v="Bart Pistole"/>
    <x v="1"/>
    <s v="United States"/>
    <s v="New York City"/>
    <x v="15"/>
    <n v="10024"/>
    <x v="3"/>
    <s v="OFF-FA-10000611"/>
    <x v="1"/>
    <x v="13"/>
    <s v="Binder Clips by OIC"/>
    <x v="4739"/>
    <n v="4"/>
    <n v="0"/>
    <n v="2.8415999999999997"/>
  </r>
  <r>
    <x v="6981"/>
    <x v="3468"/>
    <x v="2"/>
    <x v="845"/>
    <d v="2011-11-08T00:00:00"/>
    <s v="First Class"/>
    <x v="162"/>
    <s v="Bart Pistole"/>
    <x v="1"/>
    <s v="United States"/>
    <s v="New York City"/>
    <x v="15"/>
    <n v="10024"/>
    <x v="3"/>
    <s v="OFF-PA-10000246"/>
    <x v="1"/>
    <x v="10"/>
    <s v="Riverleaf Stik-Withit Designer Note Cubes"/>
    <x v="4740"/>
    <n v="3"/>
    <n v="0"/>
    <n v="13.8828"/>
  </r>
  <r>
    <x v="6982"/>
    <x v="3469"/>
    <x v="0"/>
    <x v="142"/>
    <d v="2013-09-06T00:00:00"/>
    <s v="Standard Class"/>
    <x v="350"/>
    <s v="Joseph Airdo"/>
    <x v="0"/>
    <s v="United States"/>
    <s v="Detroit"/>
    <x v="12"/>
    <n v="48227"/>
    <x v="2"/>
    <s v="OFF-BI-10004728"/>
    <x v="1"/>
    <x v="8"/>
    <s v="Wilson Jones Turn Tabs Binder Tool for Ring Binders"/>
    <x v="906"/>
    <n v="5"/>
    <n v="0"/>
    <n v="11.086"/>
  </r>
  <r>
    <x v="6983"/>
    <x v="3469"/>
    <x v="0"/>
    <x v="142"/>
    <d v="2013-09-06T00:00:00"/>
    <s v="Standard Class"/>
    <x v="350"/>
    <s v="Joseph Airdo"/>
    <x v="0"/>
    <s v="United States"/>
    <s v="Detroit"/>
    <x v="12"/>
    <n v="48227"/>
    <x v="2"/>
    <s v="TEC-PH-10002365"/>
    <x v="2"/>
    <x v="7"/>
    <s v="Belkin Grip Candy Sheer Case / Cover for iPhone 5 and 5S"/>
    <x v="4741"/>
    <n v="1"/>
    <n v="0"/>
    <n v="2.2827999999999999"/>
  </r>
  <r>
    <x v="6984"/>
    <x v="3469"/>
    <x v="0"/>
    <x v="142"/>
    <d v="2013-09-06T00:00:00"/>
    <s v="Standard Class"/>
    <x v="350"/>
    <s v="Joseph Airdo"/>
    <x v="0"/>
    <s v="United States"/>
    <s v="Detroit"/>
    <x v="12"/>
    <n v="48227"/>
    <x v="2"/>
    <s v="OFF-AP-10002457"/>
    <x v="1"/>
    <x v="9"/>
    <s v="Eureka The Boss Plus 12-Amp Hard Box Upright Vacuum, Red"/>
    <x v="4742"/>
    <n v="4"/>
    <n v="0.1"/>
    <n v="71.161999999999978"/>
  </r>
  <r>
    <x v="6985"/>
    <x v="3469"/>
    <x v="0"/>
    <x v="142"/>
    <d v="2013-09-06T00:00:00"/>
    <s v="Standard Class"/>
    <x v="350"/>
    <s v="Joseph Airdo"/>
    <x v="0"/>
    <s v="United States"/>
    <s v="Detroit"/>
    <x v="12"/>
    <n v="48227"/>
    <x v="2"/>
    <s v="OFF-BI-10000320"/>
    <x v="1"/>
    <x v="8"/>
    <s v="GBC Plastic Binding Combs"/>
    <x v="3520"/>
    <n v="4"/>
    <n v="0"/>
    <n v="14.4648"/>
  </r>
  <r>
    <x v="6986"/>
    <x v="3469"/>
    <x v="0"/>
    <x v="142"/>
    <d v="2013-09-06T00:00:00"/>
    <s v="Standard Class"/>
    <x v="350"/>
    <s v="Joseph Airdo"/>
    <x v="0"/>
    <s v="United States"/>
    <s v="Detroit"/>
    <x v="12"/>
    <n v="48227"/>
    <x v="2"/>
    <s v="OFF-AR-10004999"/>
    <x v="1"/>
    <x v="6"/>
    <s v="Newell 315"/>
    <x v="493"/>
    <n v="2"/>
    <n v="0"/>
    <n v="2.99"/>
  </r>
  <r>
    <x v="6987"/>
    <x v="3469"/>
    <x v="0"/>
    <x v="142"/>
    <d v="2013-09-06T00:00:00"/>
    <s v="Standard Class"/>
    <x v="350"/>
    <s v="Joseph Airdo"/>
    <x v="0"/>
    <s v="United States"/>
    <s v="Detroit"/>
    <x v="12"/>
    <n v="48227"/>
    <x v="2"/>
    <s v="OFF-BI-10001116"/>
    <x v="1"/>
    <x v="8"/>
    <s v="Wilson Jones 1&quot; Hanging DublLock Ring Binders"/>
    <x v="1603"/>
    <n v="5"/>
    <n v="0"/>
    <n v="12.672000000000001"/>
  </r>
  <r>
    <x v="6988"/>
    <x v="3470"/>
    <x v="3"/>
    <x v="343"/>
    <d v="2014-11-17T00:00:00"/>
    <s v="Second Class"/>
    <x v="179"/>
    <s v="Brenda Bowman"/>
    <x v="1"/>
    <s v="United States"/>
    <s v="Fort Lauderdale"/>
    <x v="2"/>
    <n v="33311"/>
    <x v="0"/>
    <s v="OFF-AP-10002651"/>
    <x v="1"/>
    <x v="9"/>
    <s v="Hoover Upright Vacuum With Dirt Cup"/>
    <x v="4127"/>
    <n v="5"/>
    <n v="0.2"/>
    <n v="130.28849999999983"/>
  </r>
  <r>
    <x v="6989"/>
    <x v="3471"/>
    <x v="3"/>
    <x v="157"/>
    <d v="2014-12-14T00:00:00"/>
    <s v="First Class"/>
    <x v="589"/>
    <s v="Dennis Kane"/>
    <x v="0"/>
    <s v="United States"/>
    <s v="Abilene"/>
    <x v="5"/>
    <n v="79605"/>
    <x v="2"/>
    <s v="OFF-AP-10001634"/>
    <x v="1"/>
    <x v="9"/>
    <s v="Hoover Commercial Lightweight Upright Vacuum"/>
    <x v="4743"/>
    <n v="2"/>
    <n v="0.8"/>
    <n v="-3.7584000000000009"/>
  </r>
  <r>
    <x v="6990"/>
    <x v="3472"/>
    <x v="1"/>
    <x v="627"/>
    <d v="2012-11-13T00:00:00"/>
    <s v="Second Class"/>
    <x v="584"/>
    <s v="Rob Haberlin"/>
    <x v="0"/>
    <s v="United States"/>
    <s v="Hampton"/>
    <x v="17"/>
    <n v="23666"/>
    <x v="0"/>
    <s v="OFF-AP-10003266"/>
    <x v="1"/>
    <x v="9"/>
    <s v="Holmes Replacement Filter for HEPA Air Cleaner, Large Room"/>
    <x v="4744"/>
    <n v="3"/>
    <n v="0"/>
    <n v="18.660600000000002"/>
  </r>
  <r>
    <x v="6991"/>
    <x v="3472"/>
    <x v="1"/>
    <x v="627"/>
    <d v="2012-11-13T00:00:00"/>
    <s v="Second Class"/>
    <x v="584"/>
    <s v="Rob Haberlin"/>
    <x v="0"/>
    <s v="United States"/>
    <s v="Hampton"/>
    <x v="17"/>
    <n v="23666"/>
    <x v="0"/>
    <s v="TEC-PH-10002890"/>
    <x v="2"/>
    <x v="7"/>
    <s v="AT&amp;T 17929 Lendline Telephone"/>
    <x v="4745"/>
    <n v="5"/>
    <n v="0"/>
    <n v="58.811999999999998"/>
  </r>
  <r>
    <x v="6992"/>
    <x v="3472"/>
    <x v="1"/>
    <x v="627"/>
    <d v="2012-11-13T00:00:00"/>
    <s v="Second Class"/>
    <x v="584"/>
    <s v="Rob Haberlin"/>
    <x v="0"/>
    <s v="United States"/>
    <s v="Hampton"/>
    <x v="17"/>
    <n v="23666"/>
    <x v="0"/>
    <s v="FUR-FU-10000308"/>
    <x v="0"/>
    <x v="5"/>
    <s v="Deflect-o Glass Clear Studded Chair Mats"/>
    <x v="4702"/>
    <n v="3"/>
    <n v="0"/>
    <n v="41.038800000000002"/>
  </r>
  <r>
    <x v="6993"/>
    <x v="3472"/>
    <x v="1"/>
    <x v="627"/>
    <d v="2012-11-13T00:00:00"/>
    <s v="Second Class"/>
    <x v="584"/>
    <s v="Rob Haberlin"/>
    <x v="0"/>
    <s v="United States"/>
    <s v="Hampton"/>
    <x v="17"/>
    <n v="23666"/>
    <x v="0"/>
    <s v="OFF-AR-10000380"/>
    <x v="1"/>
    <x v="6"/>
    <s v="Hunt PowerHouse Electric Pencil Sharpener, Blue"/>
    <x v="4583"/>
    <n v="7"/>
    <n v="0"/>
    <n v="79.757999999999967"/>
  </r>
  <r>
    <x v="6994"/>
    <x v="3472"/>
    <x v="1"/>
    <x v="627"/>
    <d v="2012-11-13T00:00:00"/>
    <s v="Second Class"/>
    <x v="584"/>
    <s v="Rob Haberlin"/>
    <x v="0"/>
    <s v="United States"/>
    <s v="Hampton"/>
    <x v="17"/>
    <n v="23666"/>
    <x v="0"/>
    <s v="OFF-AR-10000122"/>
    <x v="1"/>
    <x v="6"/>
    <s v="Newell 314"/>
    <x v="4746"/>
    <n v="5"/>
    <n v="0"/>
    <n v="6.9749999999999979"/>
  </r>
  <r>
    <x v="6995"/>
    <x v="3473"/>
    <x v="1"/>
    <x v="902"/>
    <d v="2012-11-26T00:00:00"/>
    <s v="Standard Class"/>
    <x v="636"/>
    <s v="Aleksandra Gannaway"/>
    <x v="1"/>
    <s v="United States"/>
    <s v="Las Vegas"/>
    <x v="33"/>
    <n v="89115"/>
    <x v="1"/>
    <s v="OFF-AP-10004868"/>
    <x v="1"/>
    <x v="9"/>
    <s v="Hoover Commercial Soft Guard Upright Vacuum And Disposable Filtration Bags"/>
    <x v="4747"/>
    <n v="4"/>
    <n v="0"/>
    <n v="8.3916000000000004"/>
  </r>
  <r>
    <x v="6996"/>
    <x v="3474"/>
    <x v="3"/>
    <x v="331"/>
    <d v="2014-12-26T00:00:00"/>
    <s v="Second Class"/>
    <x v="80"/>
    <s v="Jennifer Braxton"/>
    <x v="1"/>
    <s v="United States"/>
    <s v="Rockford"/>
    <x v="10"/>
    <n v="61107"/>
    <x v="2"/>
    <s v="OFF-BI-10004002"/>
    <x v="1"/>
    <x v="8"/>
    <s v="Wilson Jones International Size A4 Ring Binders"/>
    <x v="4748"/>
    <n v="4"/>
    <n v="0.8"/>
    <n v="-22.144000000000005"/>
  </r>
  <r>
    <x v="6997"/>
    <x v="3474"/>
    <x v="3"/>
    <x v="331"/>
    <d v="2014-12-26T00:00:00"/>
    <s v="Second Class"/>
    <x v="80"/>
    <s v="Jennifer Braxton"/>
    <x v="1"/>
    <s v="United States"/>
    <s v="Rockford"/>
    <x v="10"/>
    <n v="61107"/>
    <x v="2"/>
    <s v="OFF-PA-10004475"/>
    <x v="1"/>
    <x v="10"/>
    <s v="Xerox 1940"/>
    <x v="4749"/>
    <n v="4"/>
    <n v="0.2"/>
    <n v="63.753599999999992"/>
  </r>
  <r>
    <x v="6998"/>
    <x v="3475"/>
    <x v="0"/>
    <x v="1142"/>
    <d v="2013-09-23T00:00:00"/>
    <s v="Standard Class"/>
    <x v="604"/>
    <s v="Becky Castell"/>
    <x v="2"/>
    <s v="United States"/>
    <s v="Laguna Niguel"/>
    <x v="1"/>
    <n v="92677"/>
    <x v="1"/>
    <s v="OFF-PA-10002195"/>
    <x v="1"/>
    <x v="10"/>
    <s v="Xerox 1966"/>
    <x v="91"/>
    <n v="2"/>
    <n v="0"/>
    <n v="6.3504000000000005"/>
  </r>
  <r>
    <x v="6999"/>
    <x v="3476"/>
    <x v="3"/>
    <x v="1143"/>
    <d v="2014-05-30T00:00:00"/>
    <s v="First Class"/>
    <x v="169"/>
    <s v="Kimberly Carter"/>
    <x v="1"/>
    <s v="United States"/>
    <s v="Louisville"/>
    <x v="0"/>
    <n v="40214"/>
    <x v="0"/>
    <s v="OFF-AP-10002670"/>
    <x v="1"/>
    <x v="9"/>
    <s v="Belkin 8-Outlet Premiere SurgeMaster II Surge Protectors"/>
    <x v="4750"/>
    <n v="3"/>
    <n v="0"/>
    <n v="62.531999999999982"/>
  </r>
  <r>
    <x v="7000"/>
    <x v="3476"/>
    <x v="3"/>
    <x v="1143"/>
    <d v="2014-05-30T00:00:00"/>
    <s v="First Class"/>
    <x v="169"/>
    <s v="Kimberly Carter"/>
    <x v="1"/>
    <s v="United States"/>
    <s v="Louisville"/>
    <x v="0"/>
    <n v="40214"/>
    <x v="0"/>
    <s v="OFF-SU-10004498"/>
    <x v="1"/>
    <x v="14"/>
    <s v="Martin-Yale Premier Letter Opener"/>
    <x v="4751"/>
    <n v="2"/>
    <n v="0"/>
    <n v="0.77280000000000015"/>
  </r>
  <r>
    <x v="7001"/>
    <x v="3477"/>
    <x v="1"/>
    <x v="1110"/>
    <d v="2012-04-03T00:00:00"/>
    <s v="Standard Class"/>
    <x v="660"/>
    <s v="Daniel Raglin"/>
    <x v="2"/>
    <s v="United States"/>
    <s v="Normal"/>
    <x v="10"/>
    <n v="61761"/>
    <x v="2"/>
    <s v="FUR-CH-10003298"/>
    <x v="0"/>
    <x v="1"/>
    <s v="Office Star - Contemporary Task Swivel chair with Loop Arms, Charcoal"/>
    <x v="4752"/>
    <n v="4"/>
    <n v="0.3"/>
    <n v="-110.02320000000003"/>
  </r>
  <r>
    <x v="7002"/>
    <x v="3478"/>
    <x v="2"/>
    <x v="710"/>
    <d v="2011-08-21T00:00:00"/>
    <s v="Second Class"/>
    <x v="694"/>
    <s v="David Wiener"/>
    <x v="1"/>
    <s v="United States"/>
    <s v="Los Angeles"/>
    <x v="1"/>
    <n v="90045"/>
    <x v="1"/>
    <s v="FUR-FU-10000723"/>
    <x v="0"/>
    <x v="5"/>
    <s v="Deflect-o EconoMat Studded, No Bevel Mat for Low Pile Carpeting"/>
    <x v="4753"/>
    <n v="7"/>
    <n v="0"/>
    <n v="26.031600000000012"/>
  </r>
  <r>
    <x v="7003"/>
    <x v="3478"/>
    <x v="2"/>
    <x v="710"/>
    <d v="2011-08-21T00:00:00"/>
    <s v="Second Class"/>
    <x v="694"/>
    <s v="David Wiener"/>
    <x v="1"/>
    <s v="United States"/>
    <s v="Los Angeles"/>
    <x v="1"/>
    <n v="90045"/>
    <x v="1"/>
    <s v="OFF-BI-10000632"/>
    <x v="1"/>
    <x v="8"/>
    <s v="Satellite Sectional Post Binders"/>
    <x v="1971"/>
    <n v="2"/>
    <n v="0.2"/>
    <n v="22.573199999999996"/>
  </r>
  <r>
    <x v="7004"/>
    <x v="3479"/>
    <x v="2"/>
    <x v="851"/>
    <d v="2011-12-28T00:00:00"/>
    <s v="Standard Class"/>
    <x v="545"/>
    <s v="Michelle Ellison"/>
    <x v="1"/>
    <s v="United States"/>
    <s v="Port Arthur"/>
    <x v="5"/>
    <n v="77642"/>
    <x v="2"/>
    <s v="OFF-PA-10000223"/>
    <x v="1"/>
    <x v="10"/>
    <s v="Xerox 2000"/>
    <x v="1182"/>
    <n v="1"/>
    <n v="0.2"/>
    <n v="1.8144"/>
  </r>
  <r>
    <x v="7005"/>
    <x v="3480"/>
    <x v="1"/>
    <x v="549"/>
    <d v="2012-11-05T00:00:00"/>
    <s v="Standard Class"/>
    <x v="223"/>
    <s v="Jeremy Farry"/>
    <x v="0"/>
    <s v="United States"/>
    <s v="New York City"/>
    <x v="15"/>
    <n v="10009"/>
    <x v="3"/>
    <s v="FUR-CH-10001545"/>
    <x v="0"/>
    <x v="1"/>
    <s v="Hon Comfortask Task/Swivel Chairs"/>
    <x v="4754"/>
    <n v="2"/>
    <n v="0.1"/>
    <n v="13.677600000000002"/>
  </r>
  <r>
    <x v="7006"/>
    <x v="3481"/>
    <x v="2"/>
    <x v="534"/>
    <d v="2011-12-21T00:00:00"/>
    <s v="Standard Class"/>
    <x v="133"/>
    <s v="Sung Pak"/>
    <x v="1"/>
    <s v="United States"/>
    <s v="Chicago"/>
    <x v="10"/>
    <n v="60623"/>
    <x v="2"/>
    <s v="FUR-FU-10001546"/>
    <x v="0"/>
    <x v="5"/>
    <s v="Dana Swing-Arm Lamps"/>
    <x v="1086"/>
    <n v="2"/>
    <n v="0.6"/>
    <n v="-7.4759999999999991"/>
  </r>
  <r>
    <x v="7007"/>
    <x v="3482"/>
    <x v="1"/>
    <x v="291"/>
    <d v="2012-08-25T00:00:00"/>
    <s v="Standard Class"/>
    <x v="471"/>
    <s v="Katherine Nockton"/>
    <x v="1"/>
    <s v="United States"/>
    <s v="Springfield"/>
    <x v="24"/>
    <n v="45503"/>
    <x v="3"/>
    <s v="OFF-BI-10001098"/>
    <x v="1"/>
    <x v="8"/>
    <s v="Acco D-Ring Binder w/DublLock"/>
    <x v="2253"/>
    <n v="2"/>
    <n v="0.7"/>
    <n v="-8.9795999999999978"/>
  </r>
  <r>
    <x v="7008"/>
    <x v="3482"/>
    <x v="1"/>
    <x v="291"/>
    <d v="2012-08-25T00:00:00"/>
    <s v="Standard Class"/>
    <x v="471"/>
    <s v="Katherine Nockton"/>
    <x v="1"/>
    <s v="United States"/>
    <s v="Springfield"/>
    <x v="24"/>
    <n v="45503"/>
    <x v="3"/>
    <s v="FUR-CH-10003379"/>
    <x v="0"/>
    <x v="1"/>
    <s v="Global Commerce Series High-Back Swivel/Tilt Chairs"/>
    <x v="4755"/>
    <n v="3"/>
    <n v="0.3"/>
    <n v="-42.746999999999957"/>
  </r>
  <r>
    <x v="7009"/>
    <x v="3482"/>
    <x v="1"/>
    <x v="291"/>
    <d v="2012-08-25T00:00:00"/>
    <s v="Standard Class"/>
    <x v="471"/>
    <s v="Katherine Nockton"/>
    <x v="1"/>
    <s v="United States"/>
    <s v="Springfield"/>
    <x v="24"/>
    <n v="45503"/>
    <x v="3"/>
    <s v="FUR-FU-10000193"/>
    <x v="0"/>
    <x v="5"/>
    <s v="Tenex Chairmats For Use with Hard Floors"/>
    <x v="3346"/>
    <n v="1"/>
    <n v="0.2"/>
    <n v="-3.8976000000000015"/>
  </r>
  <r>
    <x v="7010"/>
    <x v="3483"/>
    <x v="2"/>
    <x v="235"/>
    <d v="2011-05-27T00:00:00"/>
    <s v="Standard Class"/>
    <x v="218"/>
    <s v="Greg Tran"/>
    <x v="0"/>
    <s v="United States"/>
    <s v="New York City"/>
    <x v="15"/>
    <n v="10035"/>
    <x v="3"/>
    <s v="OFF-BI-10000829"/>
    <x v="1"/>
    <x v="8"/>
    <s v="Avery Non-Stick Binders"/>
    <x v="2119"/>
    <n v="5"/>
    <n v="0.2"/>
    <n v="5.8369999999999997"/>
  </r>
  <r>
    <x v="7011"/>
    <x v="3483"/>
    <x v="2"/>
    <x v="235"/>
    <d v="2011-05-27T00:00:00"/>
    <s v="Standard Class"/>
    <x v="218"/>
    <s v="Greg Tran"/>
    <x v="0"/>
    <s v="United States"/>
    <s v="New York City"/>
    <x v="15"/>
    <n v="10035"/>
    <x v="3"/>
    <s v="OFF-SU-10003002"/>
    <x v="1"/>
    <x v="14"/>
    <s v="Letter Slitter"/>
    <x v="1325"/>
    <n v="2"/>
    <n v="0"/>
    <n v="0.15120000000000022"/>
  </r>
  <r>
    <x v="7012"/>
    <x v="3483"/>
    <x v="2"/>
    <x v="235"/>
    <d v="2011-05-27T00:00:00"/>
    <s v="Standard Class"/>
    <x v="218"/>
    <s v="Greg Tran"/>
    <x v="0"/>
    <s v="United States"/>
    <s v="New York City"/>
    <x v="15"/>
    <n v="10035"/>
    <x v="3"/>
    <s v="OFF-AP-10002118"/>
    <x v="1"/>
    <x v="9"/>
    <s v="1.7 Cubic Foot Compact &quot;Cube&quot; Office Refrigerators"/>
    <x v="79"/>
    <n v="1"/>
    <n v="0"/>
    <n v="56.20320000000001"/>
  </r>
  <r>
    <x v="7013"/>
    <x v="3484"/>
    <x v="3"/>
    <x v="34"/>
    <d v="2014-12-12T00:00:00"/>
    <s v="Second Class"/>
    <x v="626"/>
    <s v="Daniel Byrd"/>
    <x v="2"/>
    <s v="United States"/>
    <s v="Salinas"/>
    <x v="1"/>
    <n v="93905"/>
    <x v="1"/>
    <s v="FUR-BO-10001519"/>
    <x v="0"/>
    <x v="0"/>
    <s v="O'Sullivan 3-Shelf Heavy-Duty Bookcases"/>
    <x v="4756"/>
    <n v="3"/>
    <n v="0.15"/>
    <n v="15.697800000000004"/>
  </r>
  <r>
    <x v="7014"/>
    <x v="3485"/>
    <x v="2"/>
    <x v="518"/>
    <d v="2011-03-13T00:00:00"/>
    <s v="Second Class"/>
    <x v="524"/>
    <s v="Filia McAdams"/>
    <x v="1"/>
    <s v="United States"/>
    <s v="Richmond"/>
    <x v="0"/>
    <n v="40475"/>
    <x v="0"/>
    <s v="OFF-AP-10002578"/>
    <x v="1"/>
    <x v="9"/>
    <s v="Fellowes Premier Superior Surge Suppressor, 10-Outlet, With Phone and Remote"/>
    <x v="4757"/>
    <n v="3"/>
    <n v="0"/>
    <n v="38.157600000000002"/>
  </r>
  <r>
    <x v="7015"/>
    <x v="3485"/>
    <x v="2"/>
    <x v="518"/>
    <d v="2011-03-13T00:00:00"/>
    <s v="Second Class"/>
    <x v="524"/>
    <s v="Filia McAdams"/>
    <x v="1"/>
    <s v="United States"/>
    <s v="Richmond"/>
    <x v="0"/>
    <n v="40475"/>
    <x v="0"/>
    <s v="TEC-AC-10000710"/>
    <x v="2"/>
    <x v="11"/>
    <s v="Maxell DVD-RAM Discs"/>
    <x v="93"/>
    <n v="2"/>
    <n v="0"/>
    <n v="14.172800000000002"/>
  </r>
  <r>
    <x v="7016"/>
    <x v="3485"/>
    <x v="2"/>
    <x v="518"/>
    <d v="2011-03-13T00:00:00"/>
    <s v="Second Class"/>
    <x v="524"/>
    <s v="Filia McAdams"/>
    <x v="1"/>
    <s v="United States"/>
    <s v="Richmond"/>
    <x v="0"/>
    <n v="40475"/>
    <x v="0"/>
    <s v="TEC-PH-10000984"/>
    <x v="2"/>
    <x v="7"/>
    <s v="Panasonic KX-TG9471B"/>
    <x v="2173"/>
    <n v="3"/>
    <n v="0"/>
    <n v="164.63160000000005"/>
  </r>
  <r>
    <x v="7017"/>
    <x v="3485"/>
    <x v="2"/>
    <x v="518"/>
    <d v="2011-03-13T00:00:00"/>
    <s v="Second Class"/>
    <x v="524"/>
    <s v="Filia McAdams"/>
    <x v="1"/>
    <s v="United States"/>
    <s v="Richmond"/>
    <x v="0"/>
    <n v="40475"/>
    <x v="0"/>
    <s v="OFF-PA-10000213"/>
    <x v="1"/>
    <x v="10"/>
    <s v="Xerox 198"/>
    <x v="1830"/>
    <n v="3"/>
    <n v="0"/>
    <n v="7.0218000000000007"/>
  </r>
  <r>
    <x v="7018"/>
    <x v="3486"/>
    <x v="0"/>
    <x v="661"/>
    <d v="2013-06-28T00:00:00"/>
    <s v="Second Class"/>
    <x v="325"/>
    <s v="Sally Matthias"/>
    <x v="0"/>
    <s v="United States"/>
    <s v="New York City"/>
    <x v="15"/>
    <n v="10035"/>
    <x v="3"/>
    <s v="OFF-LA-10003720"/>
    <x v="1"/>
    <x v="2"/>
    <s v="Avery 487"/>
    <x v="4395"/>
    <n v="7"/>
    <n v="0"/>
    <n v="12.1401"/>
  </r>
  <r>
    <x v="7019"/>
    <x v="3487"/>
    <x v="2"/>
    <x v="709"/>
    <d v="2011-08-27T00:00:00"/>
    <s v="Standard Class"/>
    <x v="275"/>
    <s v="Arthur Prichep"/>
    <x v="0"/>
    <s v="United States"/>
    <s v="Denver"/>
    <x v="22"/>
    <n v="80219"/>
    <x v="1"/>
    <s v="OFF-PA-10001837"/>
    <x v="1"/>
    <x v="10"/>
    <s v="Xerox 1976"/>
    <x v="12"/>
    <n v="3"/>
    <n v="0.2"/>
    <n v="5.4432"/>
  </r>
  <r>
    <x v="7020"/>
    <x v="3487"/>
    <x v="2"/>
    <x v="709"/>
    <d v="2011-08-27T00:00:00"/>
    <s v="Standard Class"/>
    <x v="275"/>
    <s v="Arthur Prichep"/>
    <x v="0"/>
    <s v="United States"/>
    <s v="Denver"/>
    <x v="22"/>
    <n v="80219"/>
    <x v="1"/>
    <s v="OFF-SU-10004661"/>
    <x v="1"/>
    <x v="14"/>
    <s v="Acme Titanium Bonded Scissors"/>
    <x v="4758"/>
    <n v="1"/>
    <n v="0.2"/>
    <n v="0.50999999999999979"/>
  </r>
  <r>
    <x v="7021"/>
    <x v="3487"/>
    <x v="2"/>
    <x v="709"/>
    <d v="2011-08-27T00:00:00"/>
    <s v="Standard Class"/>
    <x v="275"/>
    <s v="Arthur Prichep"/>
    <x v="0"/>
    <s v="United States"/>
    <s v="Denver"/>
    <x v="22"/>
    <n v="80219"/>
    <x v="1"/>
    <s v="FUR-FU-10003274"/>
    <x v="0"/>
    <x v="5"/>
    <s v="Regeneration Desk Collection"/>
    <x v="1728"/>
    <n v="3"/>
    <n v="0.2"/>
    <n v="1.2672000000000003"/>
  </r>
  <r>
    <x v="7022"/>
    <x v="3487"/>
    <x v="2"/>
    <x v="709"/>
    <d v="2011-08-27T00:00:00"/>
    <s v="Standard Class"/>
    <x v="275"/>
    <s v="Arthur Prichep"/>
    <x v="0"/>
    <s v="United States"/>
    <s v="Denver"/>
    <x v="22"/>
    <n v="80219"/>
    <x v="1"/>
    <s v="TEC-PH-10000149"/>
    <x v="2"/>
    <x v="7"/>
    <s v="Cisco SPA525G2 IP Phone - Wireless"/>
    <x v="4759"/>
    <n v="9"/>
    <n v="0.2"/>
    <n v="10.772999999999989"/>
  </r>
  <r>
    <x v="7023"/>
    <x v="3487"/>
    <x v="2"/>
    <x v="709"/>
    <d v="2011-08-27T00:00:00"/>
    <s v="Standard Class"/>
    <x v="275"/>
    <s v="Arthur Prichep"/>
    <x v="0"/>
    <s v="United States"/>
    <s v="Denver"/>
    <x v="22"/>
    <n v="80219"/>
    <x v="1"/>
    <s v="OFF-PA-10000019"/>
    <x v="1"/>
    <x v="10"/>
    <s v="Xerox 1931"/>
    <x v="277"/>
    <n v="6"/>
    <n v="0.2"/>
    <n v="10.8864"/>
  </r>
  <r>
    <x v="7024"/>
    <x v="3487"/>
    <x v="2"/>
    <x v="709"/>
    <d v="2011-08-27T00:00:00"/>
    <s v="Standard Class"/>
    <x v="275"/>
    <s v="Arthur Prichep"/>
    <x v="0"/>
    <s v="United States"/>
    <s v="Denver"/>
    <x v="22"/>
    <n v="80219"/>
    <x v="1"/>
    <s v="OFF-PA-10001125"/>
    <x v="1"/>
    <x v="10"/>
    <s v="Xerox 1988"/>
    <x v="1334"/>
    <n v="9"/>
    <n v="0.2"/>
    <n v="69.704999999999984"/>
  </r>
  <r>
    <x v="7025"/>
    <x v="3488"/>
    <x v="3"/>
    <x v="695"/>
    <d v="2014-02-13T00:00:00"/>
    <s v="Standard Class"/>
    <x v="259"/>
    <s v="Sibella Parks"/>
    <x v="1"/>
    <s v="United States"/>
    <s v="New York City"/>
    <x v="15"/>
    <n v="10024"/>
    <x v="3"/>
    <s v="TEC-PH-10002538"/>
    <x v="2"/>
    <x v="7"/>
    <s v="Grandstream GXP1160 VoIP phone"/>
    <x v="4760"/>
    <n v="6"/>
    <n v="0"/>
    <n v="65.963399999999979"/>
  </r>
  <r>
    <x v="7026"/>
    <x v="3488"/>
    <x v="3"/>
    <x v="695"/>
    <d v="2014-02-13T00:00:00"/>
    <s v="Standard Class"/>
    <x v="259"/>
    <s v="Sibella Parks"/>
    <x v="1"/>
    <s v="United States"/>
    <s v="New York City"/>
    <x v="15"/>
    <n v="10024"/>
    <x v="3"/>
    <s v="OFF-BI-10000279"/>
    <x v="1"/>
    <x v="8"/>
    <s v="Acco Recycled 2&quot; Capacity Laser Printer Hanging Data Binders"/>
    <x v="4761"/>
    <n v="4"/>
    <n v="0.2"/>
    <n v="15.605999999999996"/>
  </r>
  <r>
    <x v="7027"/>
    <x v="3489"/>
    <x v="3"/>
    <x v="926"/>
    <d v="2014-02-06T00:00:00"/>
    <s v="Standard Class"/>
    <x v="361"/>
    <s v="Rob Dowd"/>
    <x v="0"/>
    <s v="United States"/>
    <s v="New York City"/>
    <x v="15"/>
    <n v="10011"/>
    <x v="3"/>
    <s v="OFF-LA-10001045"/>
    <x v="1"/>
    <x v="2"/>
    <s v="Permanent Self-Adhesive File Folder Labels for Typewriters by Universal"/>
    <x v="3691"/>
    <n v="2"/>
    <n v="0"/>
    <n v="2.4011999999999998"/>
  </r>
  <r>
    <x v="7028"/>
    <x v="3490"/>
    <x v="0"/>
    <x v="887"/>
    <d v="2013-12-24T00:00:00"/>
    <s v="Second Class"/>
    <x v="430"/>
    <s v="Matt Collins"/>
    <x v="0"/>
    <s v="United States"/>
    <s v="Fremont"/>
    <x v="8"/>
    <n v="68025"/>
    <x v="2"/>
    <s v="OFF-PA-10003673"/>
    <x v="1"/>
    <x v="10"/>
    <s v="Strathmore Photo Mount Cards"/>
    <x v="1284"/>
    <n v="5"/>
    <n v="0"/>
    <n v="15.593999999999999"/>
  </r>
  <r>
    <x v="7029"/>
    <x v="3491"/>
    <x v="0"/>
    <x v="583"/>
    <d v="2013-11-17T00:00:00"/>
    <s v="Standard Class"/>
    <x v="494"/>
    <s v="Edward Becker"/>
    <x v="1"/>
    <s v="United States"/>
    <s v="New York City"/>
    <x v="15"/>
    <n v="10011"/>
    <x v="3"/>
    <s v="OFF-ST-10002562"/>
    <x v="1"/>
    <x v="4"/>
    <s v="Staples"/>
    <x v="4681"/>
    <n v="3"/>
    <n v="0"/>
    <n v="7.8792000000000009"/>
  </r>
  <r>
    <x v="7030"/>
    <x v="3491"/>
    <x v="0"/>
    <x v="583"/>
    <d v="2013-11-17T00:00:00"/>
    <s v="Standard Class"/>
    <x v="494"/>
    <s v="Edward Becker"/>
    <x v="1"/>
    <s v="United States"/>
    <s v="New York City"/>
    <x v="15"/>
    <n v="10011"/>
    <x v="3"/>
    <s v="TEC-AC-10002305"/>
    <x v="2"/>
    <x v="11"/>
    <s v="KeyTronic E03601U1 - Keyboard - Beige"/>
    <x v="3978"/>
    <n v="2"/>
    <n v="0"/>
    <n v="6.4799999999999969"/>
  </r>
  <r>
    <x v="7031"/>
    <x v="3491"/>
    <x v="0"/>
    <x v="583"/>
    <d v="2013-11-17T00:00:00"/>
    <s v="Standard Class"/>
    <x v="494"/>
    <s v="Edward Becker"/>
    <x v="1"/>
    <s v="United States"/>
    <s v="New York City"/>
    <x v="15"/>
    <n v="10011"/>
    <x v="3"/>
    <s v="OFF-AR-10003373"/>
    <x v="1"/>
    <x v="6"/>
    <s v="Boston School Pro Electric Pencil Sharpener, 1670"/>
    <x v="1663"/>
    <n v="3"/>
    <n v="0"/>
    <n v="25.093799999999998"/>
  </r>
  <r>
    <x v="7032"/>
    <x v="3491"/>
    <x v="0"/>
    <x v="583"/>
    <d v="2013-11-17T00:00:00"/>
    <s v="Standard Class"/>
    <x v="494"/>
    <s v="Edward Becker"/>
    <x v="1"/>
    <s v="United States"/>
    <s v="New York City"/>
    <x v="15"/>
    <n v="10011"/>
    <x v="3"/>
    <s v="FUR-CH-10003774"/>
    <x v="0"/>
    <x v="1"/>
    <s v="Global Wood Trimmed Manager's Task Chair, Khaki"/>
    <x v="4762"/>
    <n v="3"/>
    <n v="0.1"/>
    <n v="8.1881999999999877"/>
  </r>
  <r>
    <x v="7033"/>
    <x v="3491"/>
    <x v="0"/>
    <x v="583"/>
    <d v="2013-11-17T00:00:00"/>
    <s v="Standard Class"/>
    <x v="494"/>
    <s v="Edward Becker"/>
    <x v="1"/>
    <s v="United States"/>
    <s v="New York City"/>
    <x v="15"/>
    <n v="10011"/>
    <x v="3"/>
    <s v="OFF-BI-10001510"/>
    <x v="1"/>
    <x v="8"/>
    <s v="Deluxe Heavy-Duty Vinyl Round Ring Binder"/>
    <x v="4763"/>
    <n v="3"/>
    <n v="0.2"/>
    <n v="17.189999999999998"/>
  </r>
  <r>
    <x v="7034"/>
    <x v="3491"/>
    <x v="0"/>
    <x v="583"/>
    <d v="2013-11-17T00:00:00"/>
    <s v="Standard Class"/>
    <x v="494"/>
    <s v="Edward Becker"/>
    <x v="1"/>
    <s v="United States"/>
    <s v="New York City"/>
    <x v="15"/>
    <n v="10011"/>
    <x v="3"/>
    <s v="OFF-BI-10004236"/>
    <x v="1"/>
    <x v="8"/>
    <s v="XtraLife ClearVue Slant-D Ring Binder, White, 3&quot;"/>
    <x v="4596"/>
    <n v="3"/>
    <n v="0.2"/>
    <n v="11.450399999999998"/>
  </r>
  <r>
    <x v="7035"/>
    <x v="3492"/>
    <x v="3"/>
    <x v="45"/>
    <d v="2014-11-14T00:00:00"/>
    <s v="Standard Class"/>
    <x v="531"/>
    <s v="Jim Epp"/>
    <x v="1"/>
    <s v="United States"/>
    <s v="San Diego"/>
    <x v="1"/>
    <n v="92105"/>
    <x v="1"/>
    <s v="FUR-CH-10004675"/>
    <x v="0"/>
    <x v="1"/>
    <s v="Lifetime Advantage Folding Chairs, 4/Carton"/>
    <x v="4764"/>
    <n v="3"/>
    <n v="0.2"/>
    <n v="52.339199999999977"/>
  </r>
  <r>
    <x v="7036"/>
    <x v="3493"/>
    <x v="2"/>
    <x v="1073"/>
    <d v="2011-05-04T00:00:00"/>
    <s v="Second Class"/>
    <x v="750"/>
    <s v="Cari Schnelling"/>
    <x v="0"/>
    <s v="United States"/>
    <s v="Lakeland"/>
    <x v="2"/>
    <n v="33801"/>
    <x v="0"/>
    <s v="TEC-CO-10004202"/>
    <x v="2"/>
    <x v="16"/>
    <s v="Brother DCP1000 Digital 3 in 1 Multifunction Machine"/>
    <x v="2006"/>
    <n v="2"/>
    <n v="0.2"/>
    <n v="89.996999999999986"/>
  </r>
  <r>
    <x v="7037"/>
    <x v="3494"/>
    <x v="3"/>
    <x v="585"/>
    <d v="2014-09-28T00:00:00"/>
    <s v="Standard Class"/>
    <x v="287"/>
    <s v="Peter Bühler"/>
    <x v="0"/>
    <s v="United States"/>
    <s v="Smyrna"/>
    <x v="32"/>
    <n v="30080"/>
    <x v="0"/>
    <s v="OFF-PA-10004255"/>
    <x v="1"/>
    <x v="10"/>
    <s v="Xerox 219"/>
    <x v="91"/>
    <n v="2"/>
    <n v="0"/>
    <n v="6.2208000000000006"/>
  </r>
  <r>
    <x v="7038"/>
    <x v="3494"/>
    <x v="3"/>
    <x v="585"/>
    <d v="2014-09-28T00:00:00"/>
    <s v="Standard Class"/>
    <x v="287"/>
    <s v="Peter Bühler"/>
    <x v="0"/>
    <s v="United States"/>
    <s v="Smyrna"/>
    <x v="32"/>
    <n v="30080"/>
    <x v="0"/>
    <s v="OFF-AR-10003896"/>
    <x v="1"/>
    <x v="6"/>
    <s v="Stride Job 150 Highlighters, Chisel Tip, Assorted Colors"/>
    <x v="1465"/>
    <n v="3"/>
    <n v="0"/>
    <n v="6.4584000000000001"/>
  </r>
  <r>
    <x v="7039"/>
    <x v="3495"/>
    <x v="3"/>
    <x v="94"/>
    <d v="2014-12-24T00:00:00"/>
    <s v="Standard Class"/>
    <x v="247"/>
    <s v="Annie Thurman"/>
    <x v="0"/>
    <s v="United States"/>
    <s v="New York City"/>
    <x v="15"/>
    <n v="10009"/>
    <x v="3"/>
    <s v="OFF-ST-10002276"/>
    <x v="1"/>
    <x v="4"/>
    <s v="Safco Steel Mobile File Cart"/>
    <x v="240"/>
    <n v="2"/>
    <n v="0"/>
    <n v="41.680000000000007"/>
  </r>
  <r>
    <x v="7040"/>
    <x v="3495"/>
    <x v="3"/>
    <x v="94"/>
    <d v="2014-12-24T00:00:00"/>
    <s v="Standard Class"/>
    <x v="247"/>
    <s v="Annie Thurman"/>
    <x v="0"/>
    <s v="United States"/>
    <s v="New York City"/>
    <x v="15"/>
    <n v="10009"/>
    <x v="3"/>
    <s v="OFF-BI-10001617"/>
    <x v="1"/>
    <x v="8"/>
    <s v="GBC Wire Binding Combs"/>
    <x v="176"/>
    <n v="3"/>
    <n v="0.2"/>
    <n v="8.3753999999999991"/>
  </r>
  <r>
    <x v="7041"/>
    <x v="3495"/>
    <x v="3"/>
    <x v="94"/>
    <d v="2014-12-24T00:00:00"/>
    <s v="Standard Class"/>
    <x v="247"/>
    <s v="Annie Thurman"/>
    <x v="0"/>
    <s v="United States"/>
    <s v="New York City"/>
    <x v="15"/>
    <n v="10009"/>
    <x v="3"/>
    <s v="FUR-FU-10000308"/>
    <x v="0"/>
    <x v="5"/>
    <s v="Deflect-o Glass Clear Studded Chair Mats"/>
    <x v="2259"/>
    <n v="2"/>
    <n v="0"/>
    <n v="27.359200000000001"/>
  </r>
  <r>
    <x v="7042"/>
    <x v="3496"/>
    <x v="3"/>
    <x v="930"/>
    <d v="2014-07-24T00:00:00"/>
    <s v="Standard Class"/>
    <x v="277"/>
    <s v="Seth Vernon"/>
    <x v="0"/>
    <s v="United States"/>
    <s v="Philadelphia"/>
    <x v="9"/>
    <n v="19134"/>
    <x v="3"/>
    <s v="TEC-CO-10001943"/>
    <x v="2"/>
    <x v="16"/>
    <s v="Canon PC-428 Personal Copier"/>
    <x v="2798"/>
    <n v="5"/>
    <n v="0.4"/>
    <n v="69.996499999999969"/>
  </r>
  <r>
    <x v="7043"/>
    <x v="3496"/>
    <x v="3"/>
    <x v="930"/>
    <d v="2014-07-24T00:00:00"/>
    <s v="Standard Class"/>
    <x v="277"/>
    <s v="Seth Vernon"/>
    <x v="0"/>
    <s v="United States"/>
    <s v="Philadelphia"/>
    <x v="9"/>
    <n v="19134"/>
    <x v="3"/>
    <s v="FUR-CH-10002647"/>
    <x v="0"/>
    <x v="1"/>
    <s v="Situations Contoured Folding Chairs, 4/Set"/>
    <x v="4765"/>
    <n v="4"/>
    <n v="0.3"/>
    <n v="-14.195999999999984"/>
  </r>
  <r>
    <x v="7044"/>
    <x v="3496"/>
    <x v="3"/>
    <x v="930"/>
    <d v="2014-07-24T00:00:00"/>
    <s v="Standard Class"/>
    <x v="277"/>
    <s v="Seth Vernon"/>
    <x v="0"/>
    <s v="United States"/>
    <s v="Philadelphia"/>
    <x v="9"/>
    <n v="19134"/>
    <x v="3"/>
    <s v="OFF-SU-10004768"/>
    <x v="1"/>
    <x v="14"/>
    <s v="Acme Kleencut Forged Steel Scissors"/>
    <x v="1997"/>
    <n v="2"/>
    <n v="0.2"/>
    <n v="1.1479999999999988"/>
  </r>
  <r>
    <x v="7045"/>
    <x v="3497"/>
    <x v="0"/>
    <x v="54"/>
    <d v="2013-11-10T00:00:00"/>
    <s v="Standard Class"/>
    <x v="601"/>
    <s v="Patrick Jones"/>
    <x v="1"/>
    <s v="United States"/>
    <s v="Dallas"/>
    <x v="5"/>
    <n v="75217"/>
    <x v="2"/>
    <s v="OFF-PA-10002160"/>
    <x v="1"/>
    <x v="10"/>
    <s v="Xerox 1978"/>
    <x v="4766"/>
    <n v="2"/>
    <n v="0.2"/>
    <n v="3.3524000000000003"/>
  </r>
  <r>
    <x v="7046"/>
    <x v="3498"/>
    <x v="2"/>
    <x v="918"/>
    <d v="2011-04-12T00:00:00"/>
    <s v="Standard Class"/>
    <x v="134"/>
    <s v="Nathan Mautz"/>
    <x v="2"/>
    <s v="United States"/>
    <s v="Concord"/>
    <x v="1"/>
    <n v="94521"/>
    <x v="1"/>
    <s v="FUR-TA-10003748"/>
    <x v="0"/>
    <x v="3"/>
    <s v="Bevis 36 x 72 Conference Tables"/>
    <x v="4767"/>
    <n v="1"/>
    <n v="0.2"/>
    <n v="2.4897999999999989"/>
  </r>
  <r>
    <x v="7047"/>
    <x v="3498"/>
    <x v="2"/>
    <x v="918"/>
    <d v="2011-04-12T00:00:00"/>
    <s v="Standard Class"/>
    <x v="134"/>
    <s v="Nathan Mautz"/>
    <x v="2"/>
    <s v="United States"/>
    <s v="Concord"/>
    <x v="1"/>
    <n v="94521"/>
    <x v="1"/>
    <s v="TEC-AC-10001908"/>
    <x v="2"/>
    <x v="11"/>
    <s v="Logitech Wireless Headset h800"/>
    <x v="4768"/>
    <n v="4"/>
    <n v="0"/>
    <n v="139.98599999999999"/>
  </r>
  <r>
    <x v="7048"/>
    <x v="3499"/>
    <x v="0"/>
    <x v="1041"/>
    <d v="2013-08-17T00:00:00"/>
    <s v="First Class"/>
    <x v="309"/>
    <s v="Toby Ritter"/>
    <x v="0"/>
    <s v="United States"/>
    <s v="Nashville"/>
    <x v="18"/>
    <n v="37211"/>
    <x v="0"/>
    <s v="OFF-PA-10000552"/>
    <x v="1"/>
    <x v="10"/>
    <s v="Xerox 200"/>
    <x v="12"/>
    <n v="3"/>
    <n v="0.2"/>
    <n v="5.4432"/>
  </r>
  <r>
    <x v="7049"/>
    <x v="3500"/>
    <x v="2"/>
    <x v="794"/>
    <d v="2011-09-30T00:00:00"/>
    <s v="Standard Class"/>
    <x v="593"/>
    <s v="Barry Franz"/>
    <x v="2"/>
    <s v="United States"/>
    <s v="Aurora"/>
    <x v="22"/>
    <n v="80013"/>
    <x v="1"/>
    <s v="OFF-AR-10003179"/>
    <x v="1"/>
    <x v="6"/>
    <s v="Dixon Ticonderoga Core-Lock Colored Pencils"/>
    <x v="4769"/>
    <n v="2"/>
    <n v="0.2"/>
    <n v="2.3685999999999989"/>
  </r>
  <r>
    <x v="7050"/>
    <x v="3501"/>
    <x v="0"/>
    <x v="25"/>
    <d v="2013-12-12T00:00:00"/>
    <s v="Same Day"/>
    <x v="576"/>
    <s v="William Brown"/>
    <x v="0"/>
    <s v="United States"/>
    <s v="Anaheim"/>
    <x v="1"/>
    <n v="92804"/>
    <x v="1"/>
    <s v="OFF-BI-10004593"/>
    <x v="1"/>
    <x v="8"/>
    <s v="Ibico Laser Imprintable Binding System Covers"/>
    <x v="4770"/>
    <n v="5"/>
    <n v="0.2"/>
    <n v="68.11999999999999"/>
  </r>
  <r>
    <x v="7051"/>
    <x v="3501"/>
    <x v="0"/>
    <x v="25"/>
    <d v="2013-12-12T00:00:00"/>
    <s v="Same Day"/>
    <x v="576"/>
    <s v="William Brown"/>
    <x v="0"/>
    <s v="United States"/>
    <s v="Anaheim"/>
    <x v="1"/>
    <n v="92804"/>
    <x v="1"/>
    <s v="OFF-AR-10000914"/>
    <x v="1"/>
    <x v="6"/>
    <s v="Boston 16765 Mini Stand Up Battery Pencil Sharpener"/>
    <x v="4607"/>
    <n v="2"/>
    <n v="0"/>
    <n v="6.0632000000000019"/>
  </r>
  <r>
    <x v="7052"/>
    <x v="3501"/>
    <x v="0"/>
    <x v="25"/>
    <d v="2013-12-12T00:00:00"/>
    <s v="Same Day"/>
    <x v="576"/>
    <s v="William Brown"/>
    <x v="0"/>
    <s v="United States"/>
    <s v="Anaheim"/>
    <x v="1"/>
    <n v="92804"/>
    <x v="1"/>
    <s v="OFF-PA-10000241"/>
    <x v="1"/>
    <x v="10"/>
    <s v="IBM Multi-Purpose Copy Paper, 8 1/2 x 11&quot;, Case"/>
    <x v="4771"/>
    <n v="1"/>
    <n v="0"/>
    <n v="13.940999999999999"/>
  </r>
  <r>
    <x v="7053"/>
    <x v="3501"/>
    <x v="0"/>
    <x v="25"/>
    <d v="2013-12-12T00:00:00"/>
    <s v="Same Day"/>
    <x v="576"/>
    <s v="William Brown"/>
    <x v="0"/>
    <s v="United States"/>
    <s v="Anaheim"/>
    <x v="1"/>
    <n v="92804"/>
    <x v="1"/>
    <s v="TEC-AC-10000057"/>
    <x v="2"/>
    <x v="11"/>
    <s v="Microsoft Natural Ergonomic Keyboard 4000"/>
    <x v="668"/>
    <n v="4"/>
    <n v="0"/>
    <n v="25.191599999999994"/>
  </r>
  <r>
    <x v="7054"/>
    <x v="3501"/>
    <x v="0"/>
    <x v="25"/>
    <d v="2013-12-12T00:00:00"/>
    <s v="Same Day"/>
    <x v="576"/>
    <s v="William Brown"/>
    <x v="0"/>
    <s v="United States"/>
    <s v="Anaheim"/>
    <x v="1"/>
    <n v="92804"/>
    <x v="1"/>
    <s v="FUR-CH-10003774"/>
    <x v="0"/>
    <x v="1"/>
    <s v="Global Wood Trimmed Manager's Task Chair, Khaki"/>
    <x v="4158"/>
    <n v="5"/>
    <n v="0.2"/>
    <n v="-31.843000000000018"/>
  </r>
  <r>
    <x v="7055"/>
    <x v="3501"/>
    <x v="0"/>
    <x v="25"/>
    <d v="2013-12-12T00:00:00"/>
    <s v="Same Day"/>
    <x v="576"/>
    <s v="William Brown"/>
    <x v="0"/>
    <s v="United States"/>
    <s v="Anaheim"/>
    <x v="1"/>
    <n v="92804"/>
    <x v="1"/>
    <s v="OFF-BI-10002824"/>
    <x v="1"/>
    <x v="8"/>
    <s v="Recycled Easel Ring Binders"/>
    <x v="2045"/>
    <n v="3"/>
    <n v="0.2"/>
    <n v="11.189999999999996"/>
  </r>
  <r>
    <x v="7056"/>
    <x v="3501"/>
    <x v="0"/>
    <x v="25"/>
    <d v="2013-12-12T00:00:00"/>
    <s v="Same Day"/>
    <x v="576"/>
    <s v="William Brown"/>
    <x v="0"/>
    <s v="United States"/>
    <s v="Anaheim"/>
    <x v="1"/>
    <n v="92804"/>
    <x v="1"/>
    <s v="OFF-BI-10004001"/>
    <x v="1"/>
    <x v="8"/>
    <s v="GBC Recycled VeloBinder Covers"/>
    <x v="4772"/>
    <n v="9"/>
    <n v="0.2"/>
    <n v="39.873599999999982"/>
  </r>
  <r>
    <x v="7057"/>
    <x v="3501"/>
    <x v="0"/>
    <x v="25"/>
    <d v="2013-12-12T00:00:00"/>
    <s v="Same Day"/>
    <x v="576"/>
    <s v="William Brown"/>
    <x v="0"/>
    <s v="United States"/>
    <s v="Anaheim"/>
    <x v="1"/>
    <n v="92804"/>
    <x v="1"/>
    <s v="FUR-TA-10004619"/>
    <x v="0"/>
    <x v="3"/>
    <s v="Hon Non-Folding Utility Tables"/>
    <x v="4773"/>
    <n v="7"/>
    <n v="0.2"/>
    <n v="111.51699999999991"/>
  </r>
  <r>
    <x v="7058"/>
    <x v="3501"/>
    <x v="0"/>
    <x v="25"/>
    <d v="2013-12-12T00:00:00"/>
    <s v="Same Day"/>
    <x v="576"/>
    <s v="William Brown"/>
    <x v="0"/>
    <s v="United States"/>
    <s v="Anaheim"/>
    <x v="1"/>
    <n v="92804"/>
    <x v="1"/>
    <s v="OFF-ST-10000636"/>
    <x v="1"/>
    <x v="4"/>
    <s v="Rogers Profile Extra Capacity Storage Tub"/>
    <x v="4774"/>
    <n v="3"/>
    <n v="0"/>
    <n v="2.0087999999999973"/>
  </r>
  <r>
    <x v="7059"/>
    <x v="3501"/>
    <x v="0"/>
    <x v="25"/>
    <d v="2013-12-12T00:00:00"/>
    <s v="Same Day"/>
    <x v="576"/>
    <s v="William Brown"/>
    <x v="0"/>
    <s v="United States"/>
    <s v="Anaheim"/>
    <x v="1"/>
    <n v="92804"/>
    <x v="1"/>
    <s v="OFF-AP-10001469"/>
    <x v="1"/>
    <x v="9"/>
    <s v="Fellowes 8 Outlet Superior Workstation Surge Protector"/>
    <x v="4775"/>
    <n v="2"/>
    <n v="0"/>
    <n v="24.191799999999994"/>
  </r>
  <r>
    <x v="7060"/>
    <x v="3501"/>
    <x v="0"/>
    <x v="25"/>
    <d v="2013-12-12T00:00:00"/>
    <s v="Same Day"/>
    <x v="576"/>
    <s v="William Brown"/>
    <x v="0"/>
    <s v="United States"/>
    <s v="Anaheim"/>
    <x v="1"/>
    <n v="92804"/>
    <x v="1"/>
    <s v="OFF-BI-10002897"/>
    <x v="1"/>
    <x v="8"/>
    <s v="Black Avery Memo-Size 3-Ring Binder, 5 1/2&quot; x 8 1/2&quot;"/>
    <x v="4776"/>
    <n v="2"/>
    <n v="0.2"/>
    <n v="2.1286"/>
  </r>
  <r>
    <x v="7061"/>
    <x v="3502"/>
    <x v="1"/>
    <x v="302"/>
    <d v="2012-02-05T00:00:00"/>
    <s v="Second Class"/>
    <x v="175"/>
    <s v="Ken Heidel"/>
    <x v="1"/>
    <s v="United States"/>
    <s v="Pleasant Grove"/>
    <x v="7"/>
    <n v="84062"/>
    <x v="1"/>
    <s v="OFF-BI-10002432"/>
    <x v="1"/>
    <x v="8"/>
    <s v="Wilson Jones Standard D-Ring Binders"/>
    <x v="4777"/>
    <n v="3"/>
    <n v="0.2"/>
    <n v="4.0985999999999994"/>
  </r>
  <r>
    <x v="7062"/>
    <x v="3503"/>
    <x v="0"/>
    <x v="723"/>
    <d v="2014-01-01T00:00:00"/>
    <s v="Second Class"/>
    <x v="107"/>
    <s v="Ken Lonsdale"/>
    <x v="0"/>
    <s v="United States"/>
    <s v="Springfield"/>
    <x v="21"/>
    <n v="97477"/>
    <x v="1"/>
    <s v="OFF-EN-10002592"/>
    <x v="1"/>
    <x v="12"/>
    <s v="Peel &amp; Seel Recycled Catalog Envelopes, Brown"/>
    <x v="4778"/>
    <n v="3"/>
    <n v="0.2"/>
    <n v="10.422000000000001"/>
  </r>
  <r>
    <x v="7063"/>
    <x v="3504"/>
    <x v="3"/>
    <x v="515"/>
    <d v="2014-09-06T00:00:00"/>
    <s v="Standard Class"/>
    <x v="450"/>
    <s v="Michael Granlund"/>
    <x v="2"/>
    <s v="United States"/>
    <s v="Salem"/>
    <x v="21"/>
    <n v="97301"/>
    <x v="1"/>
    <s v="OFF-SU-10002522"/>
    <x v="1"/>
    <x v="14"/>
    <s v="Acme Kleen Earth Office Shears"/>
    <x v="928"/>
    <n v="2"/>
    <n v="0.2"/>
    <n v="0.69839999999999902"/>
  </r>
  <r>
    <x v="7064"/>
    <x v="3505"/>
    <x v="3"/>
    <x v="1144"/>
    <d v="2014-02-10T00:00:00"/>
    <s v="Standard Class"/>
    <x v="282"/>
    <s v="Jay Fein"/>
    <x v="0"/>
    <s v="United States"/>
    <s v="Rochester"/>
    <x v="15"/>
    <n v="14609"/>
    <x v="3"/>
    <s v="OFF-AP-10003971"/>
    <x v="1"/>
    <x v="9"/>
    <s v="Belkin 6 Outlet Metallic Surge Strip"/>
    <x v="4779"/>
    <n v="3"/>
    <n v="0"/>
    <n v="8.4942000000000011"/>
  </r>
  <r>
    <x v="7065"/>
    <x v="3506"/>
    <x v="2"/>
    <x v="776"/>
    <d v="2011-12-08T00:00:00"/>
    <s v="First Class"/>
    <x v="276"/>
    <s v="Roland Schwarz"/>
    <x v="1"/>
    <s v="United States"/>
    <s v="Los Angeles"/>
    <x v="1"/>
    <n v="90008"/>
    <x v="1"/>
    <s v="OFF-ST-10001496"/>
    <x v="1"/>
    <x v="4"/>
    <s v="Standard Rollaway File with Lock"/>
    <x v="4780"/>
    <n v="7"/>
    <n v="0"/>
    <n v="327.94580000000002"/>
  </r>
  <r>
    <x v="7066"/>
    <x v="3507"/>
    <x v="0"/>
    <x v="198"/>
    <d v="2013-06-04T00:00:00"/>
    <s v="Standard Class"/>
    <x v="644"/>
    <s v="Nancy Lomonaco"/>
    <x v="2"/>
    <s v="United States"/>
    <s v="Los Angeles"/>
    <x v="1"/>
    <n v="90049"/>
    <x v="1"/>
    <s v="OFF-PA-10004782"/>
    <x v="1"/>
    <x v="10"/>
    <s v="Xerox 228"/>
    <x v="789"/>
    <n v="6"/>
    <n v="0"/>
    <n v="18.662400000000002"/>
  </r>
  <r>
    <x v="7067"/>
    <x v="3508"/>
    <x v="0"/>
    <x v="206"/>
    <d v="2013-05-27T00:00:00"/>
    <s v="Standard Class"/>
    <x v="155"/>
    <s v="Alejandro Savely"/>
    <x v="1"/>
    <s v="United States"/>
    <s v="Dallas"/>
    <x v="5"/>
    <n v="75081"/>
    <x v="2"/>
    <s v="OFF-BI-10000343"/>
    <x v="1"/>
    <x v="8"/>
    <s v="Pressboard Covers with Storage Hooks, 9 1/2&quot; x 11&quot;, Light Blue"/>
    <x v="3240"/>
    <n v="2"/>
    <n v="0.8"/>
    <n v="-3.2406000000000006"/>
  </r>
  <r>
    <x v="7068"/>
    <x v="3508"/>
    <x v="0"/>
    <x v="206"/>
    <d v="2013-05-27T00:00:00"/>
    <s v="Standard Class"/>
    <x v="155"/>
    <s v="Alejandro Savely"/>
    <x v="1"/>
    <s v="United States"/>
    <s v="Dallas"/>
    <x v="5"/>
    <n v="75081"/>
    <x v="2"/>
    <s v="OFF-PA-10003591"/>
    <x v="1"/>
    <x v="10"/>
    <s v="Southworth 100% Cotton The Best Paper"/>
    <x v="4781"/>
    <n v="9"/>
    <n v="0.2"/>
    <n v="30.996000000000002"/>
  </r>
  <r>
    <x v="7069"/>
    <x v="3509"/>
    <x v="2"/>
    <x v="128"/>
    <d v="2011-08-14T00:00:00"/>
    <s v="Standard Class"/>
    <x v="421"/>
    <s v="Gene McClure"/>
    <x v="0"/>
    <s v="United States"/>
    <s v="Fresno"/>
    <x v="1"/>
    <n v="93727"/>
    <x v="1"/>
    <s v="OFF-PA-10001667"/>
    <x v="1"/>
    <x v="10"/>
    <s v="Great White Multi-Use Recycled Paper (20Lb. and 84 Bright)"/>
    <x v="156"/>
    <n v="1"/>
    <n v="0"/>
    <n v="2.6909999999999998"/>
  </r>
  <r>
    <x v="7070"/>
    <x v="3510"/>
    <x v="0"/>
    <x v="64"/>
    <d v="2013-09-11T00:00:00"/>
    <s v="Second Class"/>
    <x v="711"/>
    <s v="Stephanie Ulpright"/>
    <x v="2"/>
    <s v="United States"/>
    <s v="Chicago"/>
    <x v="10"/>
    <n v="60653"/>
    <x v="2"/>
    <s v="OFF-PA-10004971"/>
    <x v="1"/>
    <x v="10"/>
    <s v="Xerox 196"/>
    <x v="4766"/>
    <n v="2"/>
    <n v="0.2"/>
    <n v="3.3524000000000003"/>
  </r>
  <r>
    <x v="7071"/>
    <x v="3511"/>
    <x v="0"/>
    <x v="310"/>
    <d v="2013-07-29T00:00:00"/>
    <s v="Standard Class"/>
    <x v="237"/>
    <s v="Chloris Kastensmidt"/>
    <x v="0"/>
    <s v="United States"/>
    <s v="Mcallen"/>
    <x v="5"/>
    <n v="78501"/>
    <x v="2"/>
    <s v="OFF-AR-10001216"/>
    <x v="1"/>
    <x v="6"/>
    <s v="Newell 339"/>
    <x v="3079"/>
    <n v="2"/>
    <n v="0.2"/>
    <n v="0.3335999999999999"/>
  </r>
  <r>
    <x v="7072"/>
    <x v="3511"/>
    <x v="0"/>
    <x v="310"/>
    <d v="2013-07-29T00:00:00"/>
    <s v="Standard Class"/>
    <x v="237"/>
    <s v="Chloris Kastensmidt"/>
    <x v="0"/>
    <s v="United States"/>
    <s v="Mcallen"/>
    <x v="5"/>
    <n v="78501"/>
    <x v="2"/>
    <s v="OFF-PA-10004355"/>
    <x v="1"/>
    <x v="10"/>
    <s v="Xerox 231"/>
    <x v="1182"/>
    <n v="1"/>
    <n v="0.2"/>
    <n v="1.8144"/>
  </r>
  <r>
    <x v="7073"/>
    <x v="3511"/>
    <x v="0"/>
    <x v="310"/>
    <d v="2013-07-29T00:00:00"/>
    <s v="Standard Class"/>
    <x v="237"/>
    <s v="Chloris Kastensmidt"/>
    <x v="0"/>
    <s v="United States"/>
    <s v="Mcallen"/>
    <x v="5"/>
    <n v="78501"/>
    <x v="2"/>
    <s v="OFF-AR-10001953"/>
    <x v="1"/>
    <x v="6"/>
    <s v="Boston 1645 Deluxe Heavier-Duty Electric Pencil Sharpener"/>
    <x v="4782"/>
    <n v="5"/>
    <n v="0.2"/>
    <n v="15.393000000000008"/>
  </r>
  <r>
    <x v="7074"/>
    <x v="3511"/>
    <x v="0"/>
    <x v="310"/>
    <d v="2013-07-29T00:00:00"/>
    <s v="Standard Class"/>
    <x v="237"/>
    <s v="Chloris Kastensmidt"/>
    <x v="0"/>
    <s v="United States"/>
    <s v="Mcallen"/>
    <x v="5"/>
    <n v="78501"/>
    <x v="2"/>
    <s v="OFF-BI-10004364"/>
    <x v="1"/>
    <x v="8"/>
    <s v="Storex Dura Pro Binders"/>
    <x v="4783"/>
    <n v="4"/>
    <n v="0.8"/>
    <n v="-8.3160000000000025"/>
  </r>
  <r>
    <x v="7075"/>
    <x v="3511"/>
    <x v="0"/>
    <x v="310"/>
    <d v="2013-07-29T00:00:00"/>
    <s v="Standard Class"/>
    <x v="237"/>
    <s v="Chloris Kastensmidt"/>
    <x v="0"/>
    <s v="United States"/>
    <s v="Mcallen"/>
    <x v="5"/>
    <n v="78501"/>
    <x v="2"/>
    <s v="OFF-SU-10001165"/>
    <x v="1"/>
    <x v="14"/>
    <s v="Acme Elite Stainless Steel Scissors"/>
    <x v="4784"/>
    <n v="2"/>
    <n v="0.2"/>
    <n v="1.0007999999999999"/>
  </r>
  <r>
    <x v="7076"/>
    <x v="3512"/>
    <x v="0"/>
    <x v="536"/>
    <d v="2013-05-18T00:00:00"/>
    <s v="Standard Class"/>
    <x v="758"/>
    <s v="Jill Matthias"/>
    <x v="0"/>
    <s v="United States"/>
    <s v="Seattle"/>
    <x v="4"/>
    <n v="98105"/>
    <x v="1"/>
    <s v="OFF-EN-10001141"/>
    <x v="1"/>
    <x v="12"/>
    <s v="Manila Recycled Extra-Heavyweight Clasp Envelopes, 6&quot; x 9&quot;"/>
    <x v="2803"/>
    <n v="5"/>
    <n v="0"/>
    <n v="26.901000000000003"/>
  </r>
  <r>
    <x v="7077"/>
    <x v="3513"/>
    <x v="0"/>
    <x v="476"/>
    <d v="2013-09-07T00:00:00"/>
    <s v="Standard Class"/>
    <x v="555"/>
    <s v="Joe Elijah"/>
    <x v="0"/>
    <s v="United States"/>
    <s v="Charlotte"/>
    <x v="3"/>
    <n v="28205"/>
    <x v="0"/>
    <s v="OFF-BI-10000014"/>
    <x v="1"/>
    <x v="8"/>
    <s v="Heavy-Duty E-Z-D Binders"/>
    <x v="4785"/>
    <n v="7"/>
    <n v="0.7"/>
    <n v="-17.565099999999994"/>
  </r>
  <r>
    <x v="7078"/>
    <x v="3513"/>
    <x v="0"/>
    <x v="476"/>
    <d v="2013-09-07T00:00:00"/>
    <s v="Standard Class"/>
    <x v="555"/>
    <s v="Joe Elijah"/>
    <x v="0"/>
    <s v="United States"/>
    <s v="Charlotte"/>
    <x v="3"/>
    <n v="28205"/>
    <x v="0"/>
    <s v="OFF-AP-10000159"/>
    <x v="1"/>
    <x v="9"/>
    <s v="Belkin F9M820V08 8 Outlet Surge"/>
    <x v="4786"/>
    <n v="9"/>
    <n v="0.2"/>
    <n v="34.813799999999944"/>
  </r>
  <r>
    <x v="7079"/>
    <x v="3513"/>
    <x v="0"/>
    <x v="476"/>
    <d v="2013-09-07T00:00:00"/>
    <s v="Standard Class"/>
    <x v="555"/>
    <s v="Joe Elijah"/>
    <x v="0"/>
    <s v="United States"/>
    <s v="Charlotte"/>
    <x v="3"/>
    <n v="28205"/>
    <x v="0"/>
    <s v="OFF-AR-10003560"/>
    <x v="1"/>
    <x v="6"/>
    <s v="Zebra Zazzle Fluorescent Highlighters"/>
    <x v="530"/>
    <n v="4"/>
    <n v="0.2"/>
    <n v="3.4047999999999981"/>
  </r>
  <r>
    <x v="7080"/>
    <x v="3513"/>
    <x v="0"/>
    <x v="476"/>
    <d v="2013-09-07T00:00:00"/>
    <s v="Standard Class"/>
    <x v="555"/>
    <s v="Joe Elijah"/>
    <x v="0"/>
    <s v="United States"/>
    <s v="Charlotte"/>
    <x v="3"/>
    <n v="28205"/>
    <x v="0"/>
    <s v="FUR-TA-10001768"/>
    <x v="0"/>
    <x v="3"/>
    <s v="Hon Racetrack Conference Tables"/>
    <x v="4787"/>
    <n v="3"/>
    <n v="0.4"/>
    <n v="-149.63070000000005"/>
  </r>
  <r>
    <x v="7081"/>
    <x v="3513"/>
    <x v="0"/>
    <x v="476"/>
    <d v="2013-09-07T00:00:00"/>
    <s v="Standard Class"/>
    <x v="555"/>
    <s v="Joe Elijah"/>
    <x v="0"/>
    <s v="United States"/>
    <s v="Charlotte"/>
    <x v="3"/>
    <n v="28205"/>
    <x v="0"/>
    <s v="TEC-AC-10002049"/>
    <x v="2"/>
    <x v="11"/>
    <s v="Plantronics Savi W720 Multi-Device Wireless Headset System"/>
    <x v="4788"/>
    <n v="3"/>
    <n v="0.2"/>
    <n v="303.80400000000003"/>
  </r>
  <r>
    <x v="7082"/>
    <x v="3513"/>
    <x v="0"/>
    <x v="476"/>
    <d v="2013-09-07T00:00:00"/>
    <s v="Standard Class"/>
    <x v="555"/>
    <s v="Joe Elijah"/>
    <x v="0"/>
    <s v="United States"/>
    <s v="Charlotte"/>
    <x v="3"/>
    <n v="28205"/>
    <x v="0"/>
    <s v="OFF-BI-10003166"/>
    <x v="1"/>
    <x v="8"/>
    <s v="GBC Plasticlear Binding Covers"/>
    <x v="4789"/>
    <n v="5"/>
    <n v="0.7"/>
    <n v="-12.628"/>
  </r>
  <r>
    <x v="7083"/>
    <x v="3514"/>
    <x v="3"/>
    <x v="246"/>
    <d v="2014-07-26T00:00:00"/>
    <s v="Second Class"/>
    <x v="255"/>
    <s v="Anthony Rawles"/>
    <x v="1"/>
    <s v="United States"/>
    <s v="Concord"/>
    <x v="1"/>
    <n v="94521"/>
    <x v="1"/>
    <s v="OFF-AR-10003469"/>
    <x v="1"/>
    <x v="6"/>
    <s v="Nontoxic Chalk"/>
    <x v="2872"/>
    <n v="2"/>
    <n v="0"/>
    <n v="1.6896"/>
  </r>
  <r>
    <x v="7084"/>
    <x v="3514"/>
    <x v="3"/>
    <x v="246"/>
    <d v="2014-07-26T00:00:00"/>
    <s v="Second Class"/>
    <x v="255"/>
    <s v="Anthony Rawles"/>
    <x v="1"/>
    <s v="United States"/>
    <s v="Concord"/>
    <x v="1"/>
    <n v="94521"/>
    <x v="1"/>
    <s v="TEC-PH-10002549"/>
    <x v="2"/>
    <x v="7"/>
    <s v="Polycom SoundPoint IP 450 VoIP phone"/>
    <x v="4790"/>
    <n v="9"/>
    <n v="0.2"/>
    <n v="121.96440000000001"/>
  </r>
  <r>
    <x v="7085"/>
    <x v="3515"/>
    <x v="3"/>
    <x v="145"/>
    <d v="2014-09-29T00:00:00"/>
    <s v="First Class"/>
    <x v="340"/>
    <s v="Adam Hart"/>
    <x v="1"/>
    <s v="United States"/>
    <s v="Chester"/>
    <x v="9"/>
    <n v="19013"/>
    <x v="3"/>
    <s v="OFF-BI-10003476"/>
    <x v="1"/>
    <x v="8"/>
    <s v="Avery Metallic Poly Binders"/>
    <x v="4791"/>
    <n v="5"/>
    <n v="0.7"/>
    <n v="-6.3030000000000008"/>
  </r>
  <r>
    <x v="7086"/>
    <x v="3515"/>
    <x v="3"/>
    <x v="145"/>
    <d v="2014-09-29T00:00:00"/>
    <s v="First Class"/>
    <x v="340"/>
    <s v="Adam Hart"/>
    <x v="1"/>
    <s v="United States"/>
    <s v="Chester"/>
    <x v="9"/>
    <n v="19013"/>
    <x v="3"/>
    <s v="OFF-SU-10000157"/>
    <x v="1"/>
    <x v="14"/>
    <s v="Compact Automatic Electric Letter Opener"/>
    <x v="4792"/>
    <n v="2"/>
    <n v="0.2"/>
    <n v="-42.951599999999999"/>
  </r>
  <r>
    <x v="7087"/>
    <x v="3516"/>
    <x v="3"/>
    <x v="646"/>
    <d v="2014-08-07T00:00:00"/>
    <s v="Second Class"/>
    <x v="654"/>
    <s v="George Ashbrook"/>
    <x v="0"/>
    <s v="United States"/>
    <s v="Los Angeles"/>
    <x v="1"/>
    <n v="90004"/>
    <x v="1"/>
    <s v="OFF-ST-10003123"/>
    <x v="1"/>
    <x v="4"/>
    <s v="Fellowes Bases and Tops For Staxonsteel/High-Stak Systems"/>
    <x v="4191"/>
    <n v="3"/>
    <n v="0"/>
    <n v="23.968799999999998"/>
  </r>
  <r>
    <x v="7088"/>
    <x v="3517"/>
    <x v="1"/>
    <x v="969"/>
    <d v="2012-10-27T00:00:00"/>
    <s v="Second Class"/>
    <x v="226"/>
    <s v="Jennifer Ferguson"/>
    <x v="0"/>
    <s v="United States"/>
    <s v="Sparks"/>
    <x v="33"/>
    <n v="89431"/>
    <x v="1"/>
    <s v="OFF-AR-10001955"/>
    <x v="1"/>
    <x v="6"/>
    <s v="Newell 319"/>
    <x v="1378"/>
    <n v="4"/>
    <n v="0"/>
    <n v="23.807999999999993"/>
  </r>
  <r>
    <x v="7089"/>
    <x v="3518"/>
    <x v="3"/>
    <x v="140"/>
    <d v="2014-06-20T00:00:00"/>
    <s v="Second Class"/>
    <x v="120"/>
    <s v="Kristen Hastings"/>
    <x v="1"/>
    <s v="United States"/>
    <s v="Los Angeles"/>
    <x v="1"/>
    <n v="90032"/>
    <x v="1"/>
    <s v="TEC-PH-10001809"/>
    <x v="2"/>
    <x v="7"/>
    <s v="Panasonic KX T7736-B Digital phone"/>
    <x v="668"/>
    <n v="1"/>
    <n v="0.2"/>
    <n v="7.4974999999999987"/>
  </r>
  <r>
    <x v="7090"/>
    <x v="3519"/>
    <x v="1"/>
    <x v="1145"/>
    <d v="2012-01-13T00:00:00"/>
    <s v="Standard Class"/>
    <x v="530"/>
    <s v="Craig Carroll"/>
    <x v="0"/>
    <s v="United States"/>
    <s v="Henderson"/>
    <x v="0"/>
    <n v="42420"/>
    <x v="0"/>
    <s v="OFF-PA-10000474"/>
    <x v="1"/>
    <x v="10"/>
    <s v="Staples"/>
    <x v="1938"/>
    <n v="3"/>
    <n v="0"/>
    <n v="49.970399999999991"/>
  </r>
  <r>
    <x v="7091"/>
    <x v="3519"/>
    <x v="1"/>
    <x v="1145"/>
    <d v="2012-01-13T00:00:00"/>
    <s v="Standard Class"/>
    <x v="530"/>
    <s v="Craig Carroll"/>
    <x v="0"/>
    <s v="United States"/>
    <s v="Henderson"/>
    <x v="0"/>
    <n v="42420"/>
    <x v="0"/>
    <s v="OFF-AP-10001205"/>
    <x v="1"/>
    <x v="9"/>
    <s v="Belkin 5 Outlet SurgeMaster Power Centers"/>
    <x v="4793"/>
    <n v="3"/>
    <n v="0"/>
    <n v="45.763200000000012"/>
  </r>
  <r>
    <x v="7092"/>
    <x v="3519"/>
    <x v="1"/>
    <x v="1145"/>
    <d v="2012-01-13T00:00:00"/>
    <s v="Standard Class"/>
    <x v="530"/>
    <s v="Craig Carroll"/>
    <x v="0"/>
    <s v="United States"/>
    <s v="Henderson"/>
    <x v="0"/>
    <n v="42420"/>
    <x v="0"/>
    <s v="OFF-AR-10004691"/>
    <x v="1"/>
    <x v="6"/>
    <s v="Boston 1730 StandUp Electric Pencil Sharpener"/>
    <x v="3931"/>
    <n v="2"/>
    <n v="0"/>
    <n v="11.117599999999999"/>
  </r>
  <r>
    <x v="7093"/>
    <x v="3519"/>
    <x v="1"/>
    <x v="1145"/>
    <d v="2012-01-13T00:00:00"/>
    <s v="Standard Class"/>
    <x v="530"/>
    <s v="Craig Carroll"/>
    <x v="0"/>
    <s v="United States"/>
    <s v="Henderson"/>
    <x v="0"/>
    <n v="42420"/>
    <x v="0"/>
    <s v="OFF-PA-10004996"/>
    <x v="1"/>
    <x v="10"/>
    <s v="Speediset Carbonless Redi-Letter 7&quot; x 8 1/2&quot;"/>
    <x v="3786"/>
    <n v="5"/>
    <n v="0"/>
    <n v="24.2285"/>
  </r>
  <r>
    <x v="7094"/>
    <x v="3520"/>
    <x v="1"/>
    <x v="97"/>
    <d v="2012-02-13T00:00:00"/>
    <s v="Second Class"/>
    <x v="535"/>
    <s v="Jill Fjeld"/>
    <x v="0"/>
    <s v="United States"/>
    <s v="Decatur"/>
    <x v="10"/>
    <n v="62521"/>
    <x v="2"/>
    <s v="TEC-AC-10001908"/>
    <x v="2"/>
    <x v="11"/>
    <s v="Logitech Wireless Headset h800"/>
    <x v="4620"/>
    <n v="6"/>
    <n v="0.2"/>
    <n v="89.990999999999985"/>
  </r>
  <r>
    <x v="7095"/>
    <x v="3521"/>
    <x v="0"/>
    <x v="1146"/>
    <d v="2013-08-21T00:00:00"/>
    <s v="First Class"/>
    <x v="261"/>
    <s v="Resi Pölking"/>
    <x v="0"/>
    <s v="United States"/>
    <s v="New York City"/>
    <x v="15"/>
    <n v="10009"/>
    <x v="3"/>
    <s v="OFF-BI-10000666"/>
    <x v="1"/>
    <x v="8"/>
    <s v="Surelock Post Binders"/>
    <x v="4794"/>
    <n v="6"/>
    <n v="0.2"/>
    <n v="55.007999999999996"/>
  </r>
  <r>
    <x v="7096"/>
    <x v="3521"/>
    <x v="0"/>
    <x v="1146"/>
    <d v="2013-08-21T00:00:00"/>
    <s v="First Class"/>
    <x v="261"/>
    <s v="Resi Pölking"/>
    <x v="0"/>
    <s v="United States"/>
    <s v="New York City"/>
    <x v="15"/>
    <n v="10009"/>
    <x v="3"/>
    <s v="OFF-BI-10004318"/>
    <x v="1"/>
    <x v="8"/>
    <s v="Ibico EB-19 Dual Function Manual Binding System"/>
    <x v="4795"/>
    <n v="2"/>
    <n v="0.2"/>
    <n v="89.954799999999992"/>
  </r>
  <r>
    <x v="7097"/>
    <x v="3521"/>
    <x v="0"/>
    <x v="1146"/>
    <d v="2013-08-21T00:00:00"/>
    <s v="First Class"/>
    <x v="261"/>
    <s v="Resi Pölking"/>
    <x v="0"/>
    <s v="United States"/>
    <s v="New York City"/>
    <x v="15"/>
    <n v="10009"/>
    <x v="3"/>
    <s v="OFF-BI-10003429"/>
    <x v="1"/>
    <x v="8"/>
    <s v="Cardinal HOLDit! Binder Insert Strips,Extra Strips"/>
    <x v="1046"/>
    <n v="5"/>
    <n v="0.2"/>
    <n v="9.1785000000000014"/>
  </r>
  <r>
    <x v="7098"/>
    <x v="3522"/>
    <x v="3"/>
    <x v="44"/>
    <d v="2014-11-11T00:00:00"/>
    <s v="Standard Class"/>
    <x v="263"/>
    <s v="Carol Darley"/>
    <x v="0"/>
    <s v="United States"/>
    <s v="New York City"/>
    <x v="15"/>
    <n v="10011"/>
    <x v="3"/>
    <s v="OFF-PA-10003302"/>
    <x v="1"/>
    <x v="10"/>
    <s v="Xerox 1906"/>
    <x v="4796"/>
    <n v="9"/>
    <n v="0"/>
    <n v="149.91119999999998"/>
  </r>
  <r>
    <x v="7099"/>
    <x v="3523"/>
    <x v="1"/>
    <x v="207"/>
    <d v="2012-12-30T00:00:00"/>
    <s v="Second Class"/>
    <x v="650"/>
    <s v="David Flashing"/>
    <x v="0"/>
    <s v="United States"/>
    <s v="New York City"/>
    <x v="15"/>
    <n v="10009"/>
    <x v="3"/>
    <s v="OFF-PA-10003302"/>
    <x v="1"/>
    <x v="10"/>
    <s v="Xerox 1906"/>
    <x v="3543"/>
    <n v="6"/>
    <n v="0"/>
    <n v="99.940799999999982"/>
  </r>
  <r>
    <x v="7100"/>
    <x v="3524"/>
    <x v="2"/>
    <x v="533"/>
    <d v="2011-11-28T00:00:00"/>
    <s v="Standard Class"/>
    <x v="325"/>
    <s v="Sally Matthias"/>
    <x v="0"/>
    <s v="United States"/>
    <s v="Scottsdale"/>
    <x v="16"/>
    <n v="85254"/>
    <x v="1"/>
    <s v="OFF-EN-10002621"/>
    <x v="1"/>
    <x v="12"/>
    <s v="Staples"/>
    <x v="3032"/>
    <n v="3"/>
    <n v="0.2"/>
    <n v="8.8019999999999978"/>
  </r>
  <r>
    <x v="7101"/>
    <x v="3525"/>
    <x v="0"/>
    <x v="1147"/>
    <d v="2013-08-06T00:00:00"/>
    <s v="Second Class"/>
    <x v="737"/>
    <s v="Susan Gilcrest"/>
    <x v="1"/>
    <s v="United States"/>
    <s v="Amarillo"/>
    <x v="5"/>
    <n v="79109"/>
    <x v="2"/>
    <s v="OFF-PA-10000249"/>
    <x v="1"/>
    <x v="10"/>
    <s v="Staples"/>
    <x v="3073"/>
    <n v="2"/>
    <n v="0.2"/>
    <n v="6.6311999999999989"/>
  </r>
  <r>
    <x v="7102"/>
    <x v="3526"/>
    <x v="2"/>
    <x v="158"/>
    <d v="2011-09-24T00:00:00"/>
    <s v="First Class"/>
    <x v="405"/>
    <s v="Larry Hughes"/>
    <x v="0"/>
    <s v="United States"/>
    <s v="Philadelphia"/>
    <x v="9"/>
    <n v="19140"/>
    <x v="3"/>
    <s v="OFF-BI-10000050"/>
    <x v="1"/>
    <x v="8"/>
    <s v="Angle-D Binders with Locking Rings, Label Holders"/>
    <x v="4797"/>
    <n v="3"/>
    <n v="0.7"/>
    <n v="-5.036999999999999"/>
  </r>
  <r>
    <x v="7103"/>
    <x v="3527"/>
    <x v="3"/>
    <x v="507"/>
    <d v="2014-09-09T00:00:00"/>
    <s v="Standard Class"/>
    <x v="412"/>
    <s v="Eva Jacobs"/>
    <x v="0"/>
    <s v="United States"/>
    <s v="Santa Ana"/>
    <x v="1"/>
    <n v="92704"/>
    <x v="1"/>
    <s v="OFF-ST-10003805"/>
    <x v="1"/>
    <x v="4"/>
    <s v="24 Capacity Maxi Data Binder Racks, Pearl"/>
    <x v="4798"/>
    <n v="2"/>
    <n v="0"/>
    <n v="105.27499999999998"/>
  </r>
  <r>
    <x v="7104"/>
    <x v="3528"/>
    <x v="3"/>
    <x v="249"/>
    <d v="2014-06-22T00:00:00"/>
    <s v="Second Class"/>
    <x v="542"/>
    <s v="Katharine Harms"/>
    <x v="1"/>
    <s v="United States"/>
    <s v="Newark"/>
    <x v="24"/>
    <n v="43055"/>
    <x v="3"/>
    <s v="FUR-CH-10000785"/>
    <x v="0"/>
    <x v="1"/>
    <s v="Global Ergonomic Managers Chair"/>
    <x v="4799"/>
    <n v="6"/>
    <n v="0.3"/>
    <n v="-43.435200000000009"/>
  </r>
  <r>
    <x v="7105"/>
    <x v="3528"/>
    <x v="3"/>
    <x v="249"/>
    <d v="2014-06-22T00:00:00"/>
    <s v="Second Class"/>
    <x v="542"/>
    <s v="Katharine Harms"/>
    <x v="1"/>
    <s v="United States"/>
    <s v="Newark"/>
    <x v="24"/>
    <n v="43055"/>
    <x v="3"/>
    <s v="FUR-FU-10004909"/>
    <x v="0"/>
    <x v="5"/>
    <s v="Contemporary Wood/Metal Frame"/>
    <x v="4800"/>
    <n v="3"/>
    <n v="0.2"/>
    <n v="7.2719999999999949"/>
  </r>
  <r>
    <x v="7106"/>
    <x v="3528"/>
    <x v="3"/>
    <x v="249"/>
    <d v="2014-06-22T00:00:00"/>
    <s v="Second Class"/>
    <x v="542"/>
    <s v="Katharine Harms"/>
    <x v="1"/>
    <s v="United States"/>
    <s v="Newark"/>
    <x v="24"/>
    <n v="43055"/>
    <x v="3"/>
    <s v="TEC-AC-10001553"/>
    <x v="2"/>
    <x v="11"/>
    <s v="Memorex 25GB 6X Branded Blu-Ray Recordable Disc, 15/Pack"/>
    <x v="4801"/>
    <n v="9"/>
    <n v="0.2"/>
    <n v="1.5291000000000032"/>
  </r>
  <r>
    <x v="7107"/>
    <x v="3529"/>
    <x v="0"/>
    <x v="475"/>
    <d v="2013-04-27T00:00:00"/>
    <s v="Standard Class"/>
    <x v="27"/>
    <s v="Kunst Miller"/>
    <x v="0"/>
    <s v="United States"/>
    <s v="New York City"/>
    <x v="15"/>
    <n v="10035"/>
    <x v="3"/>
    <s v="TEC-PH-10004774"/>
    <x v="2"/>
    <x v="7"/>
    <s v="Gear Head AU3700S Headset"/>
    <x v="2275"/>
    <n v="2"/>
    <n v="0"/>
    <n v="0.77939999999999898"/>
  </r>
  <r>
    <x v="7108"/>
    <x v="3529"/>
    <x v="0"/>
    <x v="475"/>
    <d v="2013-04-27T00:00:00"/>
    <s v="Standard Class"/>
    <x v="27"/>
    <s v="Kunst Miller"/>
    <x v="0"/>
    <s v="United States"/>
    <s v="New York City"/>
    <x v="15"/>
    <n v="10035"/>
    <x v="3"/>
    <s v="OFF-AR-10004582"/>
    <x v="1"/>
    <x v="6"/>
    <s v="BIC Brite Liner Grip Highlighters"/>
    <x v="175"/>
    <n v="2"/>
    <n v="0"/>
    <n v="1.4759999999999998"/>
  </r>
  <r>
    <x v="7109"/>
    <x v="3529"/>
    <x v="0"/>
    <x v="475"/>
    <d v="2013-04-27T00:00:00"/>
    <s v="Standard Class"/>
    <x v="27"/>
    <s v="Kunst Miller"/>
    <x v="0"/>
    <s v="United States"/>
    <s v="New York City"/>
    <x v="15"/>
    <n v="10035"/>
    <x v="3"/>
    <s v="OFF-ST-10000991"/>
    <x v="1"/>
    <x v="4"/>
    <s v="Space Solutions HD Industrial Steel Shelving."/>
    <x v="4802"/>
    <n v="4"/>
    <n v="0"/>
    <n v="13.796400000000006"/>
  </r>
  <r>
    <x v="7110"/>
    <x v="3529"/>
    <x v="0"/>
    <x v="475"/>
    <d v="2013-04-27T00:00:00"/>
    <s v="Standard Class"/>
    <x v="27"/>
    <s v="Kunst Miller"/>
    <x v="0"/>
    <s v="United States"/>
    <s v="New York City"/>
    <x v="15"/>
    <n v="10035"/>
    <x v="3"/>
    <s v="OFF-SU-10002522"/>
    <x v="1"/>
    <x v="14"/>
    <s v="Acme Kleen Earth Office Shears"/>
    <x v="3433"/>
    <n v="2"/>
    <n v="0"/>
    <n v="2.2503999999999991"/>
  </r>
  <r>
    <x v="7111"/>
    <x v="3529"/>
    <x v="0"/>
    <x v="475"/>
    <d v="2013-04-27T00:00:00"/>
    <s v="Standard Class"/>
    <x v="27"/>
    <s v="Kunst Miller"/>
    <x v="0"/>
    <s v="United States"/>
    <s v="New York City"/>
    <x v="15"/>
    <n v="10035"/>
    <x v="3"/>
    <s v="OFF-AR-10004022"/>
    <x v="1"/>
    <x v="6"/>
    <s v="Panasonic KP-380BK Classic Electric Pencil Sharpener"/>
    <x v="1002"/>
    <n v="2"/>
    <n v="0"/>
    <n v="17.989999999999995"/>
  </r>
  <r>
    <x v="7112"/>
    <x v="3529"/>
    <x v="0"/>
    <x v="475"/>
    <d v="2013-04-27T00:00:00"/>
    <s v="Standard Class"/>
    <x v="27"/>
    <s v="Kunst Miller"/>
    <x v="0"/>
    <s v="United States"/>
    <s v="New York City"/>
    <x v="15"/>
    <n v="10035"/>
    <x v="3"/>
    <s v="OFF-SU-10001218"/>
    <x v="1"/>
    <x v="14"/>
    <s v="Fiskars Softgrip Scissors"/>
    <x v="2803"/>
    <n v="5"/>
    <n v="0"/>
    <n v="15.372000000000003"/>
  </r>
  <r>
    <x v="7113"/>
    <x v="3529"/>
    <x v="0"/>
    <x v="475"/>
    <d v="2013-04-27T00:00:00"/>
    <s v="Standard Class"/>
    <x v="27"/>
    <s v="Kunst Miller"/>
    <x v="0"/>
    <s v="United States"/>
    <s v="New York City"/>
    <x v="15"/>
    <n v="10035"/>
    <x v="3"/>
    <s v="OFF-BI-10000174"/>
    <x v="1"/>
    <x v="8"/>
    <s v="Wilson Jones Clip &amp; Carry Folder Binder Tool for Ring Binders, Clear"/>
    <x v="4803"/>
    <n v="2"/>
    <n v="0.2"/>
    <n v="3.2479999999999998"/>
  </r>
  <r>
    <x v="7114"/>
    <x v="3530"/>
    <x v="0"/>
    <x v="465"/>
    <d v="2013-05-07T00:00:00"/>
    <s v="First Class"/>
    <x v="352"/>
    <s v="Lindsay Williams"/>
    <x v="1"/>
    <s v="United States"/>
    <s v="Henderson"/>
    <x v="33"/>
    <n v="89015"/>
    <x v="1"/>
    <s v="FUR-TA-10003392"/>
    <x v="0"/>
    <x v="3"/>
    <s v="Global Adaptabilities Conference Tables"/>
    <x v="4804"/>
    <n v="6"/>
    <n v="0"/>
    <n v="320.31720000000001"/>
  </r>
  <r>
    <x v="7115"/>
    <x v="3530"/>
    <x v="0"/>
    <x v="465"/>
    <d v="2013-05-07T00:00:00"/>
    <s v="First Class"/>
    <x v="352"/>
    <s v="Lindsay Williams"/>
    <x v="1"/>
    <s v="United States"/>
    <s v="Henderson"/>
    <x v="33"/>
    <n v="89015"/>
    <x v="1"/>
    <s v="OFF-BI-10001890"/>
    <x v="1"/>
    <x v="8"/>
    <s v="Avery Poly Binder Pockets"/>
    <x v="4805"/>
    <n v="2"/>
    <n v="0.2"/>
    <n v="2.0047999999999995"/>
  </r>
  <r>
    <x v="7116"/>
    <x v="3531"/>
    <x v="2"/>
    <x v="638"/>
    <d v="2011-10-23T00:00:00"/>
    <s v="Second Class"/>
    <x v="490"/>
    <s v="Ivan Gibson"/>
    <x v="0"/>
    <s v="United States"/>
    <s v="Seattle"/>
    <x v="4"/>
    <n v="98103"/>
    <x v="1"/>
    <s v="OFF-PA-10000167"/>
    <x v="1"/>
    <x v="10"/>
    <s v="Xerox 1925"/>
    <x v="1168"/>
    <n v="2"/>
    <n v="0"/>
    <n v="27.881999999999998"/>
  </r>
  <r>
    <x v="7117"/>
    <x v="3531"/>
    <x v="2"/>
    <x v="638"/>
    <d v="2011-10-23T00:00:00"/>
    <s v="Second Class"/>
    <x v="490"/>
    <s v="Ivan Gibson"/>
    <x v="0"/>
    <s v="United States"/>
    <s v="Seattle"/>
    <x v="4"/>
    <n v="98103"/>
    <x v="1"/>
    <s v="OFF-BI-10003784"/>
    <x v="1"/>
    <x v="8"/>
    <s v="Computer Printout Index Tabs"/>
    <x v="2956"/>
    <n v="1"/>
    <n v="0.2"/>
    <n v="0.47039999999999987"/>
  </r>
  <r>
    <x v="7118"/>
    <x v="3532"/>
    <x v="3"/>
    <x v="778"/>
    <d v="2014-02-18T00:00:00"/>
    <s v="Standard Class"/>
    <x v="687"/>
    <s v="Jennifer Patt"/>
    <x v="1"/>
    <s v="United States"/>
    <s v="New York City"/>
    <x v="15"/>
    <n v="10009"/>
    <x v="3"/>
    <s v="OFF-PA-10001184"/>
    <x v="1"/>
    <x v="10"/>
    <s v="Xerox 1903"/>
    <x v="1465"/>
    <n v="3"/>
    <n v="0"/>
    <n v="8.7906000000000013"/>
  </r>
  <r>
    <x v="7119"/>
    <x v="3533"/>
    <x v="3"/>
    <x v="701"/>
    <d v="2014-11-25T00:00:00"/>
    <s v="Standard Class"/>
    <x v="55"/>
    <s v="Greg Guthrie"/>
    <x v="1"/>
    <s v="United States"/>
    <s v="Seattle"/>
    <x v="4"/>
    <n v="98103"/>
    <x v="1"/>
    <s v="OFF-BI-10002103"/>
    <x v="1"/>
    <x v="8"/>
    <s v="Cardinal Slant-D Ring Binder, Heavy Gauge Vinyl"/>
    <x v="1162"/>
    <n v="2"/>
    <n v="0.2"/>
    <n v="4.5187999999999997"/>
  </r>
  <r>
    <x v="7120"/>
    <x v="3534"/>
    <x v="2"/>
    <x v="407"/>
    <d v="2011-01-27T00:00:00"/>
    <s v="Standard Class"/>
    <x v="152"/>
    <s v="Muhammed MacIntyre"/>
    <x v="1"/>
    <s v="United States"/>
    <s v="Smyrna"/>
    <x v="18"/>
    <n v="37167"/>
    <x v="0"/>
    <s v="OFF-BI-10003091"/>
    <x v="1"/>
    <x v="8"/>
    <s v="GBC DocuBind TL200 Manual Binding Machine"/>
    <x v="4806"/>
    <n v="1"/>
    <n v="0.7"/>
    <n v="-51.515399999999985"/>
  </r>
  <r>
    <x v="7121"/>
    <x v="3535"/>
    <x v="3"/>
    <x v="96"/>
    <d v="2014-12-09T00:00:00"/>
    <s v="Standard Class"/>
    <x v="2"/>
    <s v="Sean O'Donnell"/>
    <x v="0"/>
    <s v="United States"/>
    <s v="Seattle"/>
    <x v="4"/>
    <n v="98105"/>
    <x v="1"/>
    <s v="OFF-PA-10001593"/>
    <x v="1"/>
    <x v="10"/>
    <s v="Xerox 1947"/>
    <x v="1085"/>
    <n v="7"/>
    <n v="0"/>
    <n v="18.837"/>
  </r>
  <r>
    <x v="7122"/>
    <x v="3535"/>
    <x v="3"/>
    <x v="96"/>
    <d v="2014-12-09T00:00:00"/>
    <s v="Standard Class"/>
    <x v="2"/>
    <s v="Sean O'Donnell"/>
    <x v="0"/>
    <s v="United States"/>
    <s v="Seattle"/>
    <x v="4"/>
    <n v="98105"/>
    <x v="1"/>
    <s v="FUR-BO-10002598"/>
    <x v="0"/>
    <x v="0"/>
    <s v="Hon Metal Bookcases, Putty"/>
    <x v="1741"/>
    <n v="2"/>
    <n v="0"/>
    <n v="41.168399999999991"/>
  </r>
  <r>
    <x v="7123"/>
    <x v="3536"/>
    <x v="1"/>
    <x v="101"/>
    <d v="2012-08-16T00:00:00"/>
    <s v="Standard Class"/>
    <x v="751"/>
    <s v="Monica Federle"/>
    <x v="1"/>
    <s v="United States"/>
    <s v="New York City"/>
    <x v="15"/>
    <n v="10035"/>
    <x v="3"/>
    <s v="FUR-FU-10000320"/>
    <x v="0"/>
    <x v="5"/>
    <s v="OIC Stacking Trays"/>
    <x v="4807"/>
    <n v="3"/>
    <n v="0"/>
    <n v="4.4088000000000012"/>
  </r>
  <r>
    <x v="7124"/>
    <x v="3536"/>
    <x v="1"/>
    <x v="101"/>
    <d v="2012-08-16T00:00:00"/>
    <s v="Standard Class"/>
    <x v="751"/>
    <s v="Monica Federle"/>
    <x v="1"/>
    <s v="United States"/>
    <s v="New York City"/>
    <x v="15"/>
    <n v="10035"/>
    <x v="3"/>
    <s v="OFF-PA-10001815"/>
    <x v="1"/>
    <x v="10"/>
    <s v="Xerox 1885"/>
    <x v="3803"/>
    <n v="3"/>
    <n v="0"/>
    <n v="69.177599999999984"/>
  </r>
  <r>
    <x v="7125"/>
    <x v="3537"/>
    <x v="0"/>
    <x v="720"/>
    <d v="2013-09-30T00:00:00"/>
    <s v="Second Class"/>
    <x v="506"/>
    <s v="James Galang"/>
    <x v="0"/>
    <s v="United States"/>
    <s v="Atlanta"/>
    <x v="32"/>
    <n v="30318"/>
    <x v="0"/>
    <s v="OFF-PA-10003971"/>
    <x v="1"/>
    <x v="10"/>
    <s v="Xerox 1965"/>
    <x v="1465"/>
    <n v="3"/>
    <n v="0"/>
    <n v="8.7906000000000013"/>
  </r>
  <r>
    <x v="7126"/>
    <x v="3537"/>
    <x v="0"/>
    <x v="720"/>
    <d v="2013-09-30T00:00:00"/>
    <s v="Second Class"/>
    <x v="506"/>
    <s v="James Galang"/>
    <x v="0"/>
    <s v="United States"/>
    <s v="Atlanta"/>
    <x v="32"/>
    <n v="30318"/>
    <x v="0"/>
    <s v="OFF-AR-10004685"/>
    <x v="1"/>
    <x v="6"/>
    <s v="Binney &amp; Smith Crayola Metallic Colored Pencils, 8-Color Set"/>
    <x v="4808"/>
    <n v="3"/>
    <n v="0"/>
    <n v="4.5836999999999994"/>
  </r>
  <r>
    <x v="7127"/>
    <x v="3538"/>
    <x v="0"/>
    <x v="696"/>
    <d v="2013-11-21T00:00:00"/>
    <s v="Standard Class"/>
    <x v="594"/>
    <s v="Justin MacKendrick"/>
    <x v="0"/>
    <s v="United States"/>
    <s v="Newark"/>
    <x v="13"/>
    <n v="19711"/>
    <x v="3"/>
    <s v="OFF-PA-10001609"/>
    <x v="1"/>
    <x v="10"/>
    <s v="Tops Wirebound Message Log Books"/>
    <x v="4809"/>
    <n v="5"/>
    <n v="0"/>
    <n v="7.5669999999999993"/>
  </r>
  <r>
    <x v="7128"/>
    <x v="3538"/>
    <x v="0"/>
    <x v="696"/>
    <d v="2013-11-21T00:00:00"/>
    <s v="Standard Class"/>
    <x v="594"/>
    <s v="Justin MacKendrick"/>
    <x v="0"/>
    <s v="United States"/>
    <s v="Newark"/>
    <x v="13"/>
    <n v="19711"/>
    <x v="3"/>
    <s v="FUR-FU-10000550"/>
    <x v="0"/>
    <x v="5"/>
    <s v="Stacking Trays by OIC"/>
    <x v="548"/>
    <n v="4"/>
    <n v="0"/>
    <n v="6.573599999999999"/>
  </r>
  <r>
    <x v="7129"/>
    <x v="3539"/>
    <x v="0"/>
    <x v="947"/>
    <d v="2013-04-23T00:00:00"/>
    <s v="Standard Class"/>
    <x v="7"/>
    <s v="Pete Kriz"/>
    <x v="0"/>
    <s v="United States"/>
    <s v="Nashville"/>
    <x v="18"/>
    <n v="37211"/>
    <x v="0"/>
    <s v="TEC-AC-10004209"/>
    <x v="2"/>
    <x v="11"/>
    <s v="Memorex Froggy Flash Drive 4 GB"/>
    <x v="2083"/>
    <n v="4"/>
    <n v="0.2"/>
    <n v="8.3524000000000012"/>
  </r>
  <r>
    <x v="7130"/>
    <x v="3539"/>
    <x v="0"/>
    <x v="947"/>
    <d v="2013-04-23T00:00:00"/>
    <s v="Standard Class"/>
    <x v="7"/>
    <s v="Pete Kriz"/>
    <x v="0"/>
    <s v="United States"/>
    <s v="Nashville"/>
    <x v="18"/>
    <n v="37211"/>
    <x v="0"/>
    <s v="OFF-PA-10003022"/>
    <x v="1"/>
    <x v="10"/>
    <s v="Standard Line “While You Were Out” Hardbound Telephone Message Book"/>
    <x v="4810"/>
    <n v="7"/>
    <n v="0.2"/>
    <n v="40.003599999999999"/>
  </r>
  <r>
    <x v="7131"/>
    <x v="3540"/>
    <x v="3"/>
    <x v="200"/>
    <d v="2014-12-02T00:00:00"/>
    <s v="Standard Class"/>
    <x v="499"/>
    <s v="Tonja Turnell"/>
    <x v="2"/>
    <s v="United States"/>
    <s v="Richmond"/>
    <x v="14"/>
    <n v="47374"/>
    <x v="2"/>
    <s v="FUR-TA-10001039"/>
    <x v="0"/>
    <x v="3"/>
    <s v="KI Adjustable-Height Table"/>
    <x v="4811"/>
    <n v="3"/>
    <n v="0"/>
    <n v="67.064400000000006"/>
  </r>
  <r>
    <x v="7132"/>
    <x v="3540"/>
    <x v="3"/>
    <x v="200"/>
    <d v="2014-12-02T00:00:00"/>
    <s v="Standard Class"/>
    <x v="499"/>
    <s v="Tonja Turnell"/>
    <x v="2"/>
    <s v="United States"/>
    <s v="Richmond"/>
    <x v="14"/>
    <n v="47374"/>
    <x v="2"/>
    <s v="TEC-PH-10002624"/>
    <x v="2"/>
    <x v="7"/>
    <s v="Samsung Galaxy S4 Mini"/>
    <x v="2135"/>
    <n v="4"/>
    <n v="0"/>
    <n v="545.18839999999977"/>
  </r>
  <r>
    <x v="7133"/>
    <x v="3540"/>
    <x v="3"/>
    <x v="200"/>
    <d v="2014-12-02T00:00:00"/>
    <s v="Standard Class"/>
    <x v="499"/>
    <s v="Tonja Turnell"/>
    <x v="2"/>
    <s v="United States"/>
    <s v="Richmond"/>
    <x v="14"/>
    <n v="47374"/>
    <x v="2"/>
    <s v="FUR-FU-10001473"/>
    <x v="0"/>
    <x v="5"/>
    <s v="DAX Wood Document Frame"/>
    <x v="1302"/>
    <n v="2"/>
    <n v="0"/>
    <n v="9.8856000000000002"/>
  </r>
  <r>
    <x v="7134"/>
    <x v="3540"/>
    <x v="3"/>
    <x v="200"/>
    <d v="2014-12-02T00:00:00"/>
    <s v="Standard Class"/>
    <x v="499"/>
    <s v="Tonja Turnell"/>
    <x v="2"/>
    <s v="United States"/>
    <s v="Richmond"/>
    <x v="14"/>
    <n v="47374"/>
    <x v="2"/>
    <s v="TEC-PH-10001819"/>
    <x v="2"/>
    <x v="7"/>
    <s v="Innergie mMini Combo Duo USB Travel Charging Kit"/>
    <x v="2273"/>
    <n v="2"/>
    <n v="0"/>
    <n v="43.190399999999997"/>
  </r>
  <r>
    <x v="7135"/>
    <x v="3540"/>
    <x v="3"/>
    <x v="200"/>
    <d v="2014-12-02T00:00:00"/>
    <s v="Standard Class"/>
    <x v="499"/>
    <s v="Tonja Turnell"/>
    <x v="2"/>
    <s v="United States"/>
    <s v="Richmond"/>
    <x v="14"/>
    <n v="47374"/>
    <x v="2"/>
    <s v="FUR-CH-10004287"/>
    <x v="0"/>
    <x v="1"/>
    <s v="SAFCO Arco Folding Chair"/>
    <x v="4812"/>
    <n v="3"/>
    <n v="0"/>
    <n v="240.29399999999995"/>
  </r>
  <r>
    <x v="7136"/>
    <x v="3541"/>
    <x v="1"/>
    <x v="312"/>
    <d v="2012-11-27T00:00:00"/>
    <s v="Standard Class"/>
    <x v="286"/>
    <s v="Sung Shariari"/>
    <x v="0"/>
    <s v="United States"/>
    <s v="Miami"/>
    <x v="2"/>
    <n v="33180"/>
    <x v="0"/>
    <s v="OFF-BI-10004728"/>
    <x v="1"/>
    <x v="8"/>
    <s v="Wilson Jones Turn Tabs Binder Tool for Ring Binders"/>
    <x v="2200"/>
    <n v="5"/>
    <n v="0.7"/>
    <n v="-5.7840000000000007"/>
  </r>
  <r>
    <x v="7137"/>
    <x v="3541"/>
    <x v="1"/>
    <x v="312"/>
    <d v="2012-11-27T00:00:00"/>
    <s v="Standard Class"/>
    <x v="286"/>
    <s v="Sung Shariari"/>
    <x v="0"/>
    <s v="United States"/>
    <s v="Miami"/>
    <x v="2"/>
    <n v="33180"/>
    <x v="0"/>
    <s v="OFF-ST-10000918"/>
    <x v="1"/>
    <x v="4"/>
    <s v="Crate-A-Files"/>
    <x v="4813"/>
    <n v="2"/>
    <n v="0.2"/>
    <n v="1.3079999999999989"/>
  </r>
  <r>
    <x v="7138"/>
    <x v="3541"/>
    <x v="1"/>
    <x v="312"/>
    <d v="2012-11-27T00:00:00"/>
    <s v="Standard Class"/>
    <x v="286"/>
    <s v="Sung Shariari"/>
    <x v="0"/>
    <s v="United States"/>
    <s v="Miami"/>
    <x v="2"/>
    <n v="33180"/>
    <x v="0"/>
    <s v="OFF-BI-10004593"/>
    <x v="1"/>
    <x v="8"/>
    <s v="Ibico Laser Imprintable Binding System Covers"/>
    <x v="4814"/>
    <n v="4"/>
    <n v="0.7"/>
    <n v="-50.304000000000002"/>
  </r>
  <r>
    <x v="7139"/>
    <x v="3541"/>
    <x v="1"/>
    <x v="312"/>
    <d v="2012-11-27T00:00:00"/>
    <s v="Standard Class"/>
    <x v="286"/>
    <s v="Sung Shariari"/>
    <x v="0"/>
    <s v="United States"/>
    <s v="Miami"/>
    <x v="2"/>
    <n v="33180"/>
    <x v="0"/>
    <s v="FUR-BO-10001337"/>
    <x v="0"/>
    <x v="0"/>
    <s v="O'Sullivan Living Dimensions 2-Shelf Bookcases"/>
    <x v="4815"/>
    <n v="3"/>
    <n v="0.2"/>
    <n v="-36.294000000000011"/>
  </r>
  <r>
    <x v="7140"/>
    <x v="3542"/>
    <x v="3"/>
    <x v="210"/>
    <d v="2014-09-08T00:00:00"/>
    <s v="Same Day"/>
    <x v="228"/>
    <s v="Trudy Glocke"/>
    <x v="0"/>
    <s v="United States"/>
    <s v="Saint Charles"/>
    <x v="25"/>
    <n v="63301"/>
    <x v="2"/>
    <s v="TEC-AC-10002473"/>
    <x v="2"/>
    <x v="11"/>
    <s v="Maxell 4.7GB DVD-R"/>
    <x v="4816"/>
    <n v="4"/>
    <n v="0"/>
    <n v="46.543199999999999"/>
  </r>
  <r>
    <x v="7141"/>
    <x v="3542"/>
    <x v="3"/>
    <x v="210"/>
    <d v="2014-09-08T00:00:00"/>
    <s v="Same Day"/>
    <x v="228"/>
    <s v="Trudy Glocke"/>
    <x v="0"/>
    <s v="United States"/>
    <s v="Saint Charles"/>
    <x v="25"/>
    <n v="63301"/>
    <x v="2"/>
    <s v="FUR-FU-10003623"/>
    <x v="0"/>
    <x v="5"/>
    <s v="DataProducts Ampli Magnifier Task Lamp, Black,"/>
    <x v="4817"/>
    <n v="5"/>
    <n v="0"/>
    <n v="37.883999999999993"/>
  </r>
  <r>
    <x v="7142"/>
    <x v="3543"/>
    <x v="2"/>
    <x v="156"/>
    <d v="2011-11-29T00:00:00"/>
    <s v="Standard Class"/>
    <x v="6"/>
    <s v="Harold Pawlan"/>
    <x v="2"/>
    <s v="United States"/>
    <s v="Virginia Beach"/>
    <x v="17"/>
    <n v="23464"/>
    <x v="0"/>
    <s v="FUR-FU-10002045"/>
    <x v="0"/>
    <x v="5"/>
    <s v="Executive Impressions 14&quot;"/>
    <x v="4818"/>
    <n v="5"/>
    <n v="0"/>
    <n v="48.906000000000006"/>
  </r>
  <r>
    <x v="7143"/>
    <x v="3544"/>
    <x v="3"/>
    <x v="825"/>
    <d v="2014-03-17T00:00:00"/>
    <s v="Standard Class"/>
    <x v="762"/>
    <s v="Marc Harrigan"/>
    <x v="2"/>
    <s v="United States"/>
    <s v="Philadelphia"/>
    <x v="9"/>
    <n v="19140"/>
    <x v="3"/>
    <s v="TEC-PH-10002555"/>
    <x v="2"/>
    <x v="7"/>
    <s v="Nortel Meridian M5316 Digital phone"/>
    <x v="4819"/>
    <n v="5"/>
    <n v="0.4"/>
    <n v="-181.26499999999999"/>
  </r>
  <r>
    <x v="7144"/>
    <x v="3544"/>
    <x v="3"/>
    <x v="825"/>
    <d v="2014-03-17T00:00:00"/>
    <s v="Standard Class"/>
    <x v="762"/>
    <s v="Marc Harrigan"/>
    <x v="2"/>
    <s v="United States"/>
    <s v="Philadelphia"/>
    <x v="9"/>
    <n v="19140"/>
    <x v="3"/>
    <s v="OFF-BI-10002794"/>
    <x v="1"/>
    <x v="8"/>
    <s v="Avery Trapezoid Ring Binder, 3&quot; Capacity, Black, 1040 sheets"/>
    <x v="4241"/>
    <n v="1"/>
    <n v="0.7"/>
    <n v="-8.6057999999999986"/>
  </r>
  <r>
    <x v="7145"/>
    <x v="3544"/>
    <x v="3"/>
    <x v="825"/>
    <d v="2014-03-17T00:00:00"/>
    <s v="Standard Class"/>
    <x v="762"/>
    <s v="Marc Harrigan"/>
    <x v="2"/>
    <s v="United States"/>
    <s v="Philadelphia"/>
    <x v="9"/>
    <n v="19140"/>
    <x v="3"/>
    <s v="FUR-TA-10004086"/>
    <x v="0"/>
    <x v="3"/>
    <s v="KI Adjustable-Height Table"/>
    <x v="1259"/>
    <n v="3"/>
    <n v="0.4"/>
    <n v="-46.429200000000023"/>
  </r>
  <r>
    <x v="7146"/>
    <x v="3544"/>
    <x v="3"/>
    <x v="825"/>
    <d v="2014-03-17T00:00:00"/>
    <s v="Standard Class"/>
    <x v="762"/>
    <s v="Marc Harrigan"/>
    <x v="2"/>
    <s v="United States"/>
    <s v="Philadelphia"/>
    <x v="9"/>
    <n v="19140"/>
    <x v="3"/>
    <s v="OFF-ST-10004946"/>
    <x v="1"/>
    <x v="4"/>
    <s v="Desktop 3-Pocket Hot File"/>
    <x v="4820"/>
    <n v="1"/>
    <n v="0.2"/>
    <n v="3.2460000000000022"/>
  </r>
  <r>
    <x v="7147"/>
    <x v="3545"/>
    <x v="0"/>
    <x v="1"/>
    <d v="2013-06-18T00:00:00"/>
    <s v="Standard Class"/>
    <x v="558"/>
    <s v="Christy Brittain"/>
    <x v="0"/>
    <s v="United States"/>
    <s v="Long Beach"/>
    <x v="15"/>
    <n v="11561"/>
    <x v="3"/>
    <s v="OFF-PA-10000241"/>
    <x v="1"/>
    <x v="10"/>
    <s v="IBM Multi-Purpose Copy Paper, 8 1/2 x 11&quot;, Case"/>
    <x v="1663"/>
    <n v="3"/>
    <n v="0"/>
    <n v="41.822999999999993"/>
  </r>
  <r>
    <x v="7148"/>
    <x v="3545"/>
    <x v="0"/>
    <x v="1"/>
    <d v="2013-06-18T00:00:00"/>
    <s v="Standard Class"/>
    <x v="558"/>
    <s v="Christy Brittain"/>
    <x v="0"/>
    <s v="United States"/>
    <s v="Long Beach"/>
    <x v="15"/>
    <n v="11561"/>
    <x v="3"/>
    <s v="OFF-AP-10004036"/>
    <x v="1"/>
    <x v="9"/>
    <s v="Bionaire 99.97% HEPA Air Cleaner"/>
    <x v="4821"/>
    <n v="3"/>
    <n v="0"/>
    <n v="18.396000000000001"/>
  </r>
  <r>
    <x v="7149"/>
    <x v="3546"/>
    <x v="1"/>
    <x v="153"/>
    <d v="2012-06-30T00:00:00"/>
    <s v="Standard Class"/>
    <x v="104"/>
    <s v="Valerie Dominguez"/>
    <x v="0"/>
    <s v="United States"/>
    <s v="Houston"/>
    <x v="5"/>
    <n v="77070"/>
    <x v="2"/>
    <s v="TEC-PH-10001578"/>
    <x v="2"/>
    <x v="7"/>
    <s v="Polycom SoundStation2 EX Conference phone"/>
    <x v="4822"/>
    <n v="3"/>
    <n v="0.2"/>
    <n v="109.33649999999994"/>
  </r>
  <r>
    <x v="7150"/>
    <x v="3547"/>
    <x v="3"/>
    <x v="66"/>
    <d v="2014-12-27T00:00:00"/>
    <s v="Standard Class"/>
    <x v="676"/>
    <s v="Sharelle Roach"/>
    <x v="2"/>
    <s v="United States"/>
    <s v="Tuscaloosa"/>
    <x v="19"/>
    <n v="35401"/>
    <x v="0"/>
    <s v="FUR-CH-10002647"/>
    <x v="0"/>
    <x v="1"/>
    <s v="Situations Contoured Folding Chairs, 4/Set"/>
    <x v="1741"/>
    <n v="2"/>
    <n v="0"/>
    <n v="35.490000000000009"/>
  </r>
  <r>
    <x v="7151"/>
    <x v="3548"/>
    <x v="3"/>
    <x v="66"/>
    <d v="2014-12-26T00:00:00"/>
    <s v="Second Class"/>
    <x v="743"/>
    <s v="Alex Grayson"/>
    <x v="0"/>
    <s v="United States"/>
    <s v="Mesa"/>
    <x v="16"/>
    <n v="85204"/>
    <x v="1"/>
    <s v="FUR-TA-10003008"/>
    <x v="0"/>
    <x v="3"/>
    <s v="Lesro Round Back Collection Coffee Table, End Table"/>
    <x v="4823"/>
    <n v="2"/>
    <n v="0.5"/>
    <n v="-135.08699999999999"/>
  </r>
  <r>
    <x v="7152"/>
    <x v="3549"/>
    <x v="2"/>
    <x v="1148"/>
    <d v="2011-10-15T00:00:00"/>
    <s v="Standard Class"/>
    <x v="162"/>
    <s v="Bart Pistole"/>
    <x v="1"/>
    <s v="United States"/>
    <s v="Jacksonville"/>
    <x v="3"/>
    <n v="28540"/>
    <x v="0"/>
    <s v="OFF-PA-10004071"/>
    <x v="1"/>
    <x v="10"/>
    <s v="Eaton Premium Continuous-Feed Paper, 25% Cotton, Letter Size, White, 1000 Shts/Box"/>
    <x v="1666"/>
    <n v="2"/>
    <n v="0.2"/>
    <n v="31.068799999999996"/>
  </r>
  <r>
    <x v="7153"/>
    <x v="3550"/>
    <x v="1"/>
    <x v="895"/>
    <d v="2012-12-15T00:00:00"/>
    <s v="Standard Class"/>
    <x v="493"/>
    <s v="Julia West"/>
    <x v="0"/>
    <s v="United States"/>
    <s v="Chicago"/>
    <x v="10"/>
    <n v="60610"/>
    <x v="2"/>
    <s v="OFF-AP-10004980"/>
    <x v="1"/>
    <x v="9"/>
    <s v="3M Replacement Filter for Office Air Cleaner for 20' x 33' Room"/>
    <x v="4824"/>
    <n v="7"/>
    <n v="0.8"/>
    <n v="-108.8304"/>
  </r>
  <r>
    <x v="7154"/>
    <x v="3551"/>
    <x v="1"/>
    <x v="707"/>
    <d v="2012-12-27T00:00:00"/>
    <s v="Second Class"/>
    <x v="23"/>
    <s v="Lena Hernandez"/>
    <x v="0"/>
    <s v="United States"/>
    <s v="Columbus"/>
    <x v="32"/>
    <n v="31907"/>
    <x v="0"/>
    <s v="FUR-FU-10000747"/>
    <x v="0"/>
    <x v="5"/>
    <s v="Tenex B1-RE Series Chair Mats for Low Pile Carpets"/>
    <x v="4825"/>
    <n v="6"/>
    <n v="0"/>
    <n v="46.899599999999964"/>
  </r>
  <r>
    <x v="7155"/>
    <x v="3551"/>
    <x v="1"/>
    <x v="707"/>
    <d v="2012-12-27T00:00:00"/>
    <s v="Second Class"/>
    <x v="23"/>
    <s v="Lena Hernandez"/>
    <x v="0"/>
    <s v="United States"/>
    <s v="Columbus"/>
    <x v="32"/>
    <n v="31907"/>
    <x v="0"/>
    <s v="OFF-BI-10004492"/>
    <x v="1"/>
    <x v="8"/>
    <s v="Tuf-Vin Binders"/>
    <x v="4826"/>
    <n v="5"/>
    <n v="0"/>
    <n v="74.212999999999994"/>
  </r>
  <r>
    <x v="7156"/>
    <x v="3552"/>
    <x v="3"/>
    <x v="568"/>
    <d v="2014-05-05T00:00:00"/>
    <s v="Standard Class"/>
    <x v="409"/>
    <s v="Kean Thornton"/>
    <x v="0"/>
    <s v="United States"/>
    <s v="Orange"/>
    <x v="30"/>
    <n v="7050"/>
    <x v="3"/>
    <s v="OFF-LA-10004055"/>
    <x v="1"/>
    <x v="2"/>
    <s v="Color-Coded Legal Exhibit Labels"/>
    <x v="3358"/>
    <n v="1"/>
    <n v="0"/>
    <n v="2.4058999999999999"/>
  </r>
  <r>
    <x v="7157"/>
    <x v="3553"/>
    <x v="0"/>
    <x v="463"/>
    <d v="2013-04-01T00:00:00"/>
    <s v="Second Class"/>
    <x v="417"/>
    <s v="Chris Cortes"/>
    <x v="0"/>
    <s v="United States"/>
    <s v="Los Angeles"/>
    <x v="1"/>
    <n v="90032"/>
    <x v="1"/>
    <s v="OFF-ST-10002485"/>
    <x v="1"/>
    <x v="4"/>
    <s v="Rogers Deluxe File Chest"/>
    <x v="1190"/>
    <n v="4"/>
    <n v="0"/>
    <n v="0.87919999999999732"/>
  </r>
  <r>
    <x v="7158"/>
    <x v="3553"/>
    <x v="0"/>
    <x v="463"/>
    <d v="2013-04-01T00:00:00"/>
    <s v="Second Class"/>
    <x v="417"/>
    <s v="Chris Cortes"/>
    <x v="0"/>
    <s v="United States"/>
    <s v="Los Angeles"/>
    <x v="1"/>
    <n v="90032"/>
    <x v="1"/>
    <s v="OFF-PA-10001243"/>
    <x v="1"/>
    <x v="10"/>
    <s v="Xerox 1983"/>
    <x v="156"/>
    <n v="1"/>
    <n v="0"/>
    <n v="2.9302000000000001"/>
  </r>
  <r>
    <x v="7159"/>
    <x v="3554"/>
    <x v="1"/>
    <x v="1149"/>
    <d v="2012-05-18T00:00:00"/>
    <s v="Second Class"/>
    <x v="408"/>
    <s v="Ben Ferrer"/>
    <x v="2"/>
    <s v="United States"/>
    <s v="Chicago"/>
    <x v="10"/>
    <n v="60623"/>
    <x v="2"/>
    <s v="TEC-PH-10004447"/>
    <x v="2"/>
    <x v="7"/>
    <s v="Toshiba IPT2010-SD IP Telephone"/>
    <x v="2705"/>
    <n v="2"/>
    <n v="0.2"/>
    <n v="16.678799999999995"/>
  </r>
  <r>
    <x v="7160"/>
    <x v="3554"/>
    <x v="1"/>
    <x v="1149"/>
    <d v="2012-05-18T00:00:00"/>
    <s v="Second Class"/>
    <x v="408"/>
    <s v="Ben Ferrer"/>
    <x v="2"/>
    <s v="United States"/>
    <s v="Chicago"/>
    <x v="10"/>
    <n v="60623"/>
    <x v="2"/>
    <s v="OFF-FA-10002280"/>
    <x v="1"/>
    <x v="13"/>
    <s v="Advantus Plastic Paper Clips"/>
    <x v="4698"/>
    <n v="4"/>
    <n v="0.2"/>
    <n v="5.6"/>
  </r>
  <r>
    <x v="7161"/>
    <x v="3555"/>
    <x v="2"/>
    <x v="1129"/>
    <d v="2011-07-09T00:00:00"/>
    <s v="Standard Class"/>
    <x v="474"/>
    <s v="Maxwell Schwartz"/>
    <x v="0"/>
    <s v="United States"/>
    <s v="Richmond"/>
    <x v="17"/>
    <n v="23223"/>
    <x v="0"/>
    <s v="OFF-PA-10004734"/>
    <x v="1"/>
    <x v="10"/>
    <s v="Southworth Structures Collection"/>
    <x v="1388"/>
    <n v="3"/>
    <n v="0"/>
    <n v="10.92"/>
  </r>
  <r>
    <x v="7162"/>
    <x v="3555"/>
    <x v="2"/>
    <x v="1129"/>
    <d v="2011-07-09T00:00:00"/>
    <s v="Standard Class"/>
    <x v="474"/>
    <s v="Maxwell Schwartz"/>
    <x v="0"/>
    <s v="United States"/>
    <s v="Richmond"/>
    <x v="17"/>
    <n v="23223"/>
    <x v="0"/>
    <s v="OFF-BI-10000145"/>
    <x v="1"/>
    <x v="8"/>
    <s v="Zipper Ring Binder Pockets"/>
    <x v="4827"/>
    <n v="5"/>
    <n v="0"/>
    <n v="7.6440000000000001"/>
  </r>
  <r>
    <x v="7163"/>
    <x v="3556"/>
    <x v="2"/>
    <x v="1150"/>
    <d v="2011-04-24T00:00:00"/>
    <s v="Second Class"/>
    <x v="692"/>
    <s v="Aaron Hawkins"/>
    <x v="1"/>
    <s v="United States"/>
    <s v="Troy"/>
    <x v="15"/>
    <n v="12180"/>
    <x v="3"/>
    <s v="OFF-EN-10004773"/>
    <x v="1"/>
    <x v="12"/>
    <s v="Staples"/>
    <x v="4828"/>
    <n v="8"/>
    <n v="0"/>
    <n v="121.44159999999999"/>
  </r>
  <r>
    <x v="7164"/>
    <x v="3556"/>
    <x v="2"/>
    <x v="1150"/>
    <d v="2011-04-24T00:00:00"/>
    <s v="Second Class"/>
    <x v="692"/>
    <s v="Aaron Hawkins"/>
    <x v="1"/>
    <s v="United States"/>
    <s v="Troy"/>
    <x v="15"/>
    <n v="12180"/>
    <x v="3"/>
    <s v="OFF-BI-10004970"/>
    <x v="1"/>
    <x v="8"/>
    <s v="ACCOHIDE 3-Ring Binder, Blue, 1&quot;"/>
    <x v="4541"/>
    <n v="3"/>
    <n v="0.2"/>
    <n v="3.3452999999999995"/>
  </r>
  <r>
    <x v="7165"/>
    <x v="3557"/>
    <x v="0"/>
    <x v="251"/>
    <d v="2013-09-23T00:00:00"/>
    <s v="First Class"/>
    <x v="242"/>
    <s v="Clytie Kelty"/>
    <x v="0"/>
    <s v="United States"/>
    <s v="Providence"/>
    <x v="34"/>
    <n v="2908"/>
    <x v="3"/>
    <s v="OFF-ST-10000604"/>
    <x v="1"/>
    <x v="4"/>
    <s v="Home/Office Personal File Carts"/>
    <x v="2876"/>
    <n v="2"/>
    <n v="0"/>
    <n v="17.379999999999995"/>
  </r>
  <r>
    <x v="7166"/>
    <x v="3558"/>
    <x v="2"/>
    <x v="192"/>
    <d v="2011-07-24T00:00:00"/>
    <s v="Second Class"/>
    <x v="268"/>
    <s v="Naresj Patel"/>
    <x v="0"/>
    <s v="United States"/>
    <s v="San Francisco"/>
    <x v="1"/>
    <n v="94122"/>
    <x v="1"/>
    <s v="OFF-AR-10003190"/>
    <x v="1"/>
    <x v="6"/>
    <s v="Newell 32"/>
    <x v="132"/>
    <n v="4"/>
    <n v="0"/>
    <n v="3.2256"/>
  </r>
  <r>
    <x v="7167"/>
    <x v="3558"/>
    <x v="2"/>
    <x v="192"/>
    <d v="2011-07-24T00:00:00"/>
    <s v="Second Class"/>
    <x v="268"/>
    <s v="Naresj Patel"/>
    <x v="0"/>
    <s v="United States"/>
    <s v="San Francisco"/>
    <x v="1"/>
    <n v="94122"/>
    <x v="1"/>
    <s v="FUR-CH-10000155"/>
    <x v="0"/>
    <x v="1"/>
    <s v="Global Comet Stacking Armless Chair"/>
    <x v="4829"/>
    <n v="3"/>
    <n v="0.2"/>
    <n v="71.77200000000002"/>
  </r>
  <r>
    <x v="7168"/>
    <x v="3558"/>
    <x v="2"/>
    <x v="192"/>
    <d v="2011-07-24T00:00:00"/>
    <s v="Second Class"/>
    <x v="268"/>
    <s v="Naresj Patel"/>
    <x v="0"/>
    <s v="United States"/>
    <s v="San Francisco"/>
    <x v="1"/>
    <n v="94122"/>
    <x v="1"/>
    <s v="OFF-ST-10003058"/>
    <x v="1"/>
    <x v="4"/>
    <s v="Eldon Mobile Mega Data Cart  Mega Stackable  Add-On Trays"/>
    <x v="4830"/>
    <n v="10"/>
    <n v="0"/>
    <n v="68.584999999999994"/>
  </r>
  <r>
    <x v="7169"/>
    <x v="3558"/>
    <x v="2"/>
    <x v="192"/>
    <d v="2011-07-24T00:00:00"/>
    <s v="Second Class"/>
    <x v="268"/>
    <s v="Naresj Patel"/>
    <x v="0"/>
    <s v="United States"/>
    <s v="San Francisco"/>
    <x v="1"/>
    <n v="94122"/>
    <x v="1"/>
    <s v="FUR-TA-10004767"/>
    <x v="0"/>
    <x v="3"/>
    <s v="Safco Drafting Table"/>
    <x v="3011"/>
    <n v="3"/>
    <n v="0.2"/>
    <n v="19.164599999999979"/>
  </r>
  <r>
    <x v="7170"/>
    <x v="3559"/>
    <x v="3"/>
    <x v="1048"/>
    <d v="2014-10-15T00:00:00"/>
    <s v="Standard Class"/>
    <x v="306"/>
    <s v="Gary McGarr"/>
    <x v="0"/>
    <s v="United States"/>
    <s v="New York City"/>
    <x v="15"/>
    <n v="10009"/>
    <x v="3"/>
    <s v="FUR-CH-10002372"/>
    <x v="0"/>
    <x v="1"/>
    <s v="Office Star - Ergonomically Designed Knee Chair"/>
    <x v="3489"/>
    <n v="2"/>
    <n v="0.1"/>
    <n v="3.2392000000000074"/>
  </r>
  <r>
    <x v="7171"/>
    <x v="3560"/>
    <x v="3"/>
    <x v="1016"/>
    <d v="2014-04-28T00:00:00"/>
    <s v="Second Class"/>
    <x v="611"/>
    <s v="Speros Goranitis"/>
    <x v="0"/>
    <s v="United States"/>
    <s v="San Francisco"/>
    <x v="1"/>
    <n v="94109"/>
    <x v="1"/>
    <s v="TEC-AC-10000158"/>
    <x v="2"/>
    <x v="11"/>
    <s v="Sony 64GB Class 10 Micro SDHC R40 Memory Card"/>
    <x v="3313"/>
    <n v="3"/>
    <n v="0"/>
    <n v="22.6737"/>
  </r>
  <r>
    <x v="7172"/>
    <x v="3561"/>
    <x v="3"/>
    <x v="606"/>
    <d v="2014-03-31T00:00:00"/>
    <s v="Standard Class"/>
    <x v="96"/>
    <s v="Heather Kirkland"/>
    <x v="1"/>
    <s v="United States"/>
    <s v="Houston"/>
    <x v="5"/>
    <n v="77070"/>
    <x v="2"/>
    <s v="TEC-AC-10000158"/>
    <x v="2"/>
    <x v="11"/>
    <s v="Sony 64GB Class 10 Micro SDHC R40 Memory Card"/>
    <x v="740"/>
    <n v="5"/>
    <n v="0.2"/>
    <n v="1.7995000000000019"/>
  </r>
  <r>
    <x v="7173"/>
    <x v="3561"/>
    <x v="3"/>
    <x v="606"/>
    <d v="2014-03-31T00:00:00"/>
    <s v="Standard Class"/>
    <x v="96"/>
    <s v="Heather Kirkland"/>
    <x v="1"/>
    <s v="United States"/>
    <s v="Houston"/>
    <x v="5"/>
    <n v="77070"/>
    <x v="2"/>
    <s v="TEC-CO-10002313"/>
    <x v="2"/>
    <x v="16"/>
    <s v="Canon PC1080F Personal Copier"/>
    <x v="4697"/>
    <n v="5"/>
    <n v="0.2"/>
    <n v="569.99050000000011"/>
  </r>
  <r>
    <x v="7174"/>
    <x v="3561"/>
    <x v="3"/>
    <x v="606"/>
    <d v="2014-03-31T00:00:00"/>
    <s v="Standard Class"/>
    <x v="96"/>
    <s v="Heather Kirkland"/>
    <x v="1"/>
    <s v="United States"/>
    <s v="Houston"/>
    <x v="5"/>
    <n v="77070"/>
    <x v="2"/>
    <s v="OFF-PA-10002581"/>
    <x v="1"/>
    <x v="10"/>
    <s v="Xerox 1951"/>
    <x v="1355"/>
    <n v="3"/>
    <n v="0.2"/>
    <n v="23.234999999999992"/>
  </r>
  <r>
    <x v="7175"/>
    <x v="3561"/>
    <x v="3"/>
    <x v="606"/>
    <d v="2014-03-31T00:00:00"/>
    <s v="Standard Class"/>
    <x v="96"/>
    <s v="Heather Kirkland"/>
    <x v="1"/>
    <s v="United States"/>
    <s v="Houston"/>
    <x v="5"/>
    <n v="77070"/>
    <x v="2"/>
    <s v="OFF-AP-10001205"/>
    <x v="1"/>
    <x v="9"/>
    <s v="Belkin 5 Outlet SurgeMaster Power Centers"/>
    <x v="4831"/>
    <n v="8"/>
    <n v="0.8"/>
    <n v="-226.63679999999999"/>
  </r>
  <r>
    <x v="7176"/>
    <x v="3561"/>
    <x v="3"/>
    <x v="606"/>
    <d v="2014-03-31T00:00:00"/>
    <s v="Standard Class"/>
    <x v="96"/>
    <s v="Heather Kirkland"/>
    <x v="1"/>
    <s v="United States"/>
    <s v="Houston"/>
    <x v="5"/>
    <n v="77070"/>
    <x v="2"/>
    <s v="OFF-ST-10000344"/>
    <x v="1"/>
    <x v="4"/>
    <s v="Neat Ideas Personal Hanging Folder Files, Black"/>
    <x v="4832"/>
    <n v="3"/>
    <n v="0.2"/>
    <n v="2.4173999999999989"/>
  </r>
  <r>
    <x v="7177"/>
    <x v="3562"/>
    <x v="3"/>
    <x v="464"/>
    <d v="2014-05-11T00:00:00"/>
    <s v="Standard Class"/>
    <x v="501"/>
    <s v="Muhammed Yedwab"/>
    <x v="1"/>
    <s v="United States"/>
    <s v="Philadelphia"/>
    <x v="9"/>
    <n v="19140"/>
    <x v="3"/>
    <s v="OFF-BI-10002897"/>
    <x v="1"/>
    <x v="8"/>
    <s v="Black Avery Memo-Size 3-Ring Binder, 5 1/2&quot; x 8 1/2&quot;"/>
    <x v="4833"/>
    <n v="2"/>
    <n v="0.7"/>
    <n v="-1.5413999999999999"/>
  </r>
  <r>
    <x v="7178"/>
    <x v="3562"/>
    <x v="3"/>
    <x v="464"/>
    <d v="2014-05-11T00:00:00"/>
    <s v="Standard Class"/>
    <x v="501"/>
    <s v="Muhammed Yedwab"/>
    <x v="1"/>
    <s v="United States"/>
    <s v="Philadelphia"/>
    <x v="9"/>
    <n v="19140"/>
    <x v="3"/>
    <s v="OFF-BI-10003694"/>
    <x v="1"/>
    <x v="8"/>
    <s v="Avery 3 1/2&quot; Diskette Storage Pages, 10/Pack"/>
    <x v="4834"/>
    <n v="3"/>
    <n v="0.7"/>
    <n v="-7.5167999999999964"/>
  </r>
  <r>
    <x v="7179"/>
    <x v="3563"/>
    <x v="0"/>
    <x v="696"/>
    <d v="2013-11-19T00:00:00"/>
    <s v="Standard Class"/>
    <x v="53"/>
    <s v="Ryan Crowe"/>
    <x v="0"/>
    <s v="United States"/>
    <s v="Baltimore"/>
    <x v="39"/>
    <n v="21215"/>
    <x v="3"/>
    <s v="TEC-PH-10001644"/>
    <x v="2"/>
    <x v="7"/>
    <s v="BlueLounge Milo Smartphone Stand, White/Metallic"/>
    <x v="1324"/>
    <n v="3"/>
    <n v="0"/>
    <n v="25.191600000000005"/>
  </r>
  <r>
    <x v="7180"/>
    <x v="3564"/>
    <x v="2"/>
    <x v="1037"/>
    <d v="2011-01-08T00:00:00"/>
    <s v="First Class"/>
    <x v="705"/>
    <s v="Jack O'Briant"/>
    <x v="1"/>
    <s v="United States"/>
    <s v="Athens"/>
    <x v="32"/>
    <n v="30605"/>
    <x v="0"/>
    <s v="OFF-AR-10002399"/>
    <x v="1"/>
    <x v="6"/>
    <s v="Dixon Prang Watercolor Pencils, 10-Color Set with Brush"/>
    <x v="4835"/>
    <n v="3"/>
    <n v="0"/>
    <n v="5.2397999999999998"/>
  </r>
  <r>
    <x v="7181"/>
    <x v="3565"/>
    <x v="0"/>
    <x v="797"/>
    <d v="2013-12-31T00:00:00"/>
    <s v="Second Class"/>
    <x v="596"/>
    <s v="Mitch Webber"/>
    <x v="0"/>
    <s v="United States"/>
    <s v="Lancaster"/>
    <x v="24"/>
    <n v="43130"/>
    <x v="3"/>
    <s v="TEC-AC-10003063"/>
    <x v="2"/>
    <x v="11"/>
    <s v="Micro Innovations USB RF Wireless Keyboard with Mouse"/>
    <x v="4836"/>
    <n v="2"/>
    <n v="0.2"/>
    <n v="0.5"/>
  </r>
  <r>
    <x v="7182"/>
    <x v="3566"/>
    <x v="3"/>
    <x v="504"/>
    <d v="2014-05-05T00:00:00"/>
    <s v="Standard Class"/>
    <x v="125"/>
    <s v="Nick Zandusky"/>
    <x v="2"/>
    <s v="United States"/>
    <s v="Los Angeles"/>
    <x v="1"/>
    <n v="90032"/>
    <x v="1"/>
    <s v="OFF-BI-10002071"/>
    <x v="1"/>
    <x v="8"/>
    <s v="Fellowes Black Plastic Comb Bindings"/>
    <x v="4837"/>
    <n v="5"/>
    <n v="0.2"/>
    <n v="7.5529999999999982"/>
  </r>
  <r>
    <x v="7183"/>
    <x v="3567"/>
    <x v="3"/>
    <x v="81"/>
    <d v="2014-04-24T00:00:00"/>
    <s v="First Class"/>
    <x v="49"/>
    <s v="Janet Martin"/>
    <x v="0"/>
    <s v="United States"/>
    <s v="Baltimore"/>
    <x v="39"/>
    <n v="21215"/>
    <x v="3"/>
    <s v="FUR-CH-10004218"/>
    <x v="0"/>
    <x v="1"/>
    <s v="Global Fabric Manager's Chair, Dark Gray"/>
    <x v="4838"/>
    <n v="9"/>
    <n v="0"/>
    <n v="227.20500000000004"/>
  </r>
  <r>
    <x v="7184"/>
    <x v="3568"/>
    <x v="3"/>
    <x v="629"/>
    <d v="2014-08-25T00:00:00"/>
    <s v="Standard Class"/>
    <x v="525"/>
    <s v="Emily Ducich"/>
    <x v="2"/>
    <s v="United States"/>
    <s v="Houston"/>
    <x v="5"/>
    <n v="77095"/>
    <x v="2"/>
    <s v="OFF-SU-10000432"/>
    <x v="1"/>
    <x v="14"/>
    <s v="Acco Side-Punched Conventional Columnar Pads"/>
    <x v="4839"/>
    <n v="2"/>
    <n v="0.2"/>
    <n v="-1.0410000000000006"/>
  </r>
  <r>
    <x v="7185"/>
    <x v="3568"/>
    <x v="3"/>
    <x v="629"/>
    <d v="2014-08-25T00:00:00"/>
    <s v="Standard Class"/>
    <x v="525"/>
    <s v="Emily Ducich"/>
    <x v="2"/>
    <s v="United States"/>
    <s v="Houston"/>
    <x v="5"/>
    <n v="77095"/>
    <x v="2"/>
    <s v="OFF-AR-10003183"/>
    <x v="1"/>
    <x v="6"/>
    <s v="Avery Fluorescent Highlighter Four-Color Set"/>
    <x v="2245"/>
    <n v="3"/>
    <n v="0.2"/>
    <n v="1.0019999999999993"/>
  </r>
  <r>
    <x v="7186"/>
    <x v="3568"/>
    <x v="3"/>
    <x v="629"/>
    <d v="2014-08-25T00:00:00"/>
    <s v="Standard Class"/>
    <x v="525"/>
    <s v="Emily Ducich"/>
    <x v="2"/>
    <s v="United States"/>
    <s v="Houston"/>
    <x v="5"/>
    <n v="77095"/>
    <x v="2"/>
    <s v="FUR-CH-10002017"/>
    <x v="0"/>
    <x v="1"/>
    <s v="SAFCO Optional Arm Kit for Workspace Cribbage Stacking Chair"/>
    <x v="4840"/>
    <n v="4"/>
    <n v="0.3"/>
    <n v="-2.1312000000000033"/>
  </r>
  <r>
    <x v="7187"/>
    <x v="3568"/>
    <x v="3"/>
    <x v="629"/>
    <d v="2014-08-25T00:00:00"/>
    <s v="Standard Class"/>
    <x v="525"/>
    <s v="Emily Ducich"/>
    <x v="2"/>
    <s v="United States"/>
    <s v="Houston"/>
    <x v="5"/>
    <n v="77095"/>
    <x v="2"/>
    <s v="FUR-FU-10003247"/>
    <x v="0"/>
    <x v="5"/>
    <s v="36X48 HARDFLOOR CHAIRMAT"/>
    <x v="1331"/>
    <n v="2"/>
    <n v="0.6"/>
    <n v="-22.238800000000001"/>
  </r>
  <r>
    <x v="7188"/>
    <x v="3568"/>
    <x v="3"/>
    <x v="629"/>
    <d v="2014-08-25T00:00:00"/>
    <s v="Standard Class"/>
    <x v="525"/>
    <s v="Emily Ducich"/>
    <x v="2"/>
    <s v="United States"/>
    <s v="Houston"/>
    <x v="5"/>
    <n v="77095"/>
    <x v="2"/>
    <s v="OFF-AP-10001563"/>
    <x v="1"/>
    <x v="9"/>
    <s v="Belkin Premiere Surge Master II 8-outlet surge protector"/>
    <x v="4841"/>
    <n v="4"/>
    <n v="0.8"/>
    <n v="-99.103200000000044"/>
  </r>
  <r>
    <x v="7189"/>
    <x v="3569"/>
    <x v="0"/>
    <x v="396"/>
    <d v="2013-11-16T00:00:00"/>
    <s v="First Class"/>
    <x v="108"/>
    <s v="Dianna Wilson"/>
    <x v="2"/>
    <s v="United States"/>
    <s v="San Diego"/>
    <x v="1"/>
    <n v="92024"/>
    <x v="1"/>
    <s v="TEC-PH-10004908"/>
    <x v="2"/>
    <x v="7"/>
    <s v="Panasonic KX TS3282W Corded phone"/>
    <x v="4842"/>
    <n v="3"/>
    <n v="0.2"/>
    <n v="25.496999999999986"/>
  </r>
  <r>
    <x v="7190"/>
    <x v="3569"/>
    <x v="0"/>
    <x v="396"/>
    <d v="2013-11-16T00:00:00"/>
    <s v="First Class"/>
    <x v="108"/>
    <s v="Dianna Wilson"/>
    <x v="2"/>
    <s v="United States"/>
    <s v="San Diego"/>
    <x v="1"/>
    <n v="92024"/>
    <x v="1"/>
    <s v="FUR-TA-10003392"/>
    <x v="0"/>
    <x v="3"/>
    <s v="Global Adaptabilities Conference Tables"/>
    <x v="3008"/>
    <n v="3"/>
    <n v="0.2"/>
    <n v="-8.4294000000000153"/>
  </r>
  <r>
    <x v="7191"/>
    <x v="3570"/>
    <x v="0"/>
    <x v="393"/>
    <d v="2013-10-07T00:00:00"/>
    <s v="Second Class"/>
    <x v="523"/>
    <s v="Jamie Kunitz"/>
    <x v="0"/>
    <s v="United States"/>
    <s v="Hialeah"/>
    <x v="2"/>
    <n v="33012"/>
    <x v="0"/>
    <s v="OFF-BI-10004140"/>
    <x v="1"/>
    <x v="8"/>
    <s v="Avery Non-Stick Binders"/>
    <x v="4843"/>
    <n v="4"/>
    <n v="0.7"/>
    <n v="-4.49"/>
  </r>
  <r>
    <x v="7192"/>
    <x v="3570"/>
    <x v="0"/>
    <x v="393"/>
    <d v="2013-10-07T00:00:00"/>
    <s v="Second Class"/>
    <x v="523"/>
    <s v="Jamie Kunitz"/>
    <x v="0"/>
    <s v="United States"/>
    <s v="Hialeah"/>
    <x v="2"/>
    <n v="33012"/>
    <x v="0"/>
    <s v="OFF-AR-10003631"/>
    <x v="1"/>
    <x v="6"/>
    <s v="Staples"/>
    <x v="4844"/>
    <n v="8"/>
    <n v="0.2"/>
    <n v="5.0335999999999999"/>
  </r>
  <r>
    <x v="7193"/>
    <x v="3571"/>
    <x v="0"/>
    <x v="1151"/>
    <d v="2013-02-14T00:00:00"/>
    <s v="First Class"/>
    <x v="365"/>
    <s v="John Stevenson"/>
    <x v="0"/>
    <s v="United States"/>
    <s v="Atlanta"/>
    <x v="32"/>
    <n v="30318"/>
    <x v="0"/>
    <s v="OFF-ST-10003716"/>
    <x v="1"/>
    <x v="4"/>
    <s v="Tennsco Double-Tier Lockers"/>
    <x v="4845"/>
    <n v="6"/>
    <n v="0"/>
    <n v="175.51560000000001"/>
  </r>
  <r>
    <x v="7194"/>
    <x v="3571"/>
    <x v="0"/>
    <x v="1151"/>
    <d v="2013-02-14T00:00:00"/>
    <s v="First Class"/>
    <x v="365"/>
    <s v="John Stevenson"/>
    <x v="0"/>
    <s v="United States"/>
    <s v="Atlanta"/>
    <x v="32"/>
    <n v="30318"/>
    <x v="0"/>
    <s v="OFF-BI-10003274"/>
    <x v="1"/>
    <x v="8"/>
    <s v="Avery Durable Slant Ring Binders, No Labels"/>
    <x v="204"/>
    <n v="4"/>
    <n v="0"/>
    <n v="7.4824000000000002"/>
  </r>
  <r>
    <x v="7195"/>
    <x v="3572"/>
    <x v="0"/>
    <x v="373"/>
    <d v="2013-11-18T00:00:00"/>
    <s v="Standard Class"/>
    <x v="178"/>
    <s v="Philisse Overcash"/>
    <x v="2"/>
    <s v="United States"/>
    <s v="Seattle"/>
    <x v="4"/>
    <n v="98103"/>
    <x v="1"/>
    <s v="FUR-FU-10004848"/>
    <x v="0"/>
    <x v="5"/>
    <s v="DAX Solid Wood Frames"/>
    <x v="4846"/>
    <n v="2"/>
    <n v="0"/>
    <n v="7.2297999999999991"/>
  </r>
  <r>
    <x v="7196"/>
    <x v="3573"/>
    <x v="2"/>
    <x v="759"/>
    <d v="2011-04-30T00:00:00"/>
    <s v="Standard Class"/>
    <x v="762"/>
    <s v="Marc Harrigan"/>
    <x v="2"/>
    <s v="United States"/>
    <s v="Los Angeles"/>
    <x v="1"/>
    <n v="90036"/>
    <x v="1"/>
    <s v="OFF-AR-10003504"/>
    <x v="1"/>
    <x v="6"/>
    <s v="Newell 347"/>
    <x v="1591"/>
    <n v="5"/>
    <n v="0"/>
    <n v="6.2059999999999977"/>
  </r>
  <r>
    <x v="7197"/>
    <x v="3573"/>
    <x v="2"/>
    <x v="759"/>
    <d v="2011-04-30T00:00:00"/>
    <s v="Standard Class"/>
    <x v="762"/>
    <s v="Marc Harrigan"/>
    <x v="2"/>
    <s v="United States"/>
    <s v="Los Angeles"/>
    <x v="1"/>
    <n v="90036"/>
    <x v="1"/>
    <s v="OFF-LA-10000305"/>
    <x v="1"/>
    <x v="2"/>
    <s v="Avery 495"/>
    <x v="2380"/>
    <n v="2"/>
    <n v="0"/>
    <n v="5.7959999999999994"/>
  </r>
  <r>
    <x v="7198"/>
    <x v="3574"/>
    <x v="1"/>
    <x v="1067"/>
    <d v="2012-08-15T00:00:00"/>
    <s v="Standard Class"/>
    <x v="178"/>
    <s v="Philisse Overcash"/>
    <x v="2"/>
    <s v="United States"/>
    <s v="New York City"/>
    <x v="15"/>
    <n v="10035"/>
    <x v="3"/>
    <s v="OFF-AR-10001427"/>
    <x v="1"/>
    <x v="6"/>
    <s v="Newell 330"/>
    <x v="493"/>
    <n v="2"/>
    <n v="0"/>
    <n v="3.1096000000000004"/>
  </r>
  <r>
    <x v="7199"/>
    <x v="3574"/>
    <x v="1"/>
    <x v="1067"/>
    <d v="2012-08-15T00:00:00"/>
    <s v="Standard Class"/>
    <x v="178"/>
    <s v="Philisse Overcash"/>
    <x v="2"/>
    <s v="United States"/>
    <s v="New York City"/>
    <x v="15"/>
    <n v="10035"/>
    <x v="3"/>
    <s v="TEC-PH-10004614"/>
    <x v="2"/>
    <x v="7"/>
    <s v="AT&amp;T 841000 Phone"/>
    <x v="4847"/>
    <n v="2"/>
    <n v="0"/>
    <n v="34.5"/>
  </r>
  <r>
    <x v="7200"/>
    <x v="3575"/>
    <x v="0"/>
    <x v="581"/>
    <d v="2013-12-04T00:00:00"/>
    <s v="Standard Class"/>
    <x v="520"/>
    <s v="Herbert Flentye"/>
    <x v="0"/>
    <s v="United States"/>
    <s v="Fort Lauderdale"/>
    <x v="2"/>
    <n v="33311"/>
    <x v="0"/>
    <s v="TEC-PH-10001944"/>
    <x v="2"/>
    <x v="7"/>
    <s v="Wi-Ex zBoost YX540 Cellular Phone Signal Booster"/>
    <x v="4848"/>
    <n v="1"/>
    <n v="0.2"/>
    <n v="14.594999999999985"/>
  </r>
  <r>
    <x v="7201"/>
    <x v="3575"/>
    <x v="0"/>
    <x v="581"/>
    <d v="2013-12-04T00:00:00"/>
    <s v="Standard Class"/>
    <x v="520"/>
    <s v="Herbert Flentye"/>
    <x v="0"/>
    <s v="United States"/>
    <s v="Fort Lauderdale"/>
    <x v="2"/>
    <n v="33311"/>
    <x v="0"/>
    <s v="FUR-TA-10001039"/>
    <x v="0"/>
    <x v="3"/>
    <s v="KI Adjustable-Height Table"/>
    <x v="4849"/>
    <n v="7"/>
    <n v="0.45"/>
    <n v="-114.35339999999997"/>
  </r>
  <r>
    <x v="7202"/>
    <x v="3576"/>
    <x v="0"/>
    <x v="99"/>
    <d v="2013-10-29T00:00:00"/>
    <s v="Same Day"/>
    <x v="146"/>
    <s v="Victoria Brennan"/>
    <x v="1"/>
    <s v="United States"/>
    <s v="Rochester"/>
    <x v="15"/>
    <n v="14609"/>
    <x v="3"/>
    <s v="FUR-FU-10003806"/>
    <x v="0"/>
    <x v="5"/>
    <s v="Tenex Chairmat w/ Average Lip, 45&quot; x 53&quot;"/>
    <x v="4850"/>
    <n v="5"/>
    <n v="0"/>
    <n v="75.679999999999978"/>
  </r>
  <r>
    <x v="7203"/>
    <x v="3577"/>
    <x v="2"/>
    <x v="282"/>
    <d v="2012-01-02T00:00:00"/>
    <s v="Standard Class"/>
    <x v="450"/>
    <s v="Michael Granlund"/>
    <x v="2"/>
    <s v="United States"/>
    <s v="Saint Charles"/>
    <x v="10"/>
    <n v="60174"/>
    <x v="2"/>
    <s v="FUR-FU-10002111"/>
    <x v="0"/>
    <x v="5"/>
    <s v="Master Caster Door Stop, Large Brown"/>
    <x v="4851"/>
    <n v="3"/>
    <n v="0.6"/>
    <n v="-4.804800000000002"/>
  </r>
  <r>
    <x v="7204"/>
    <x v="3578"/>
    <x v="1"/>
    <x v="229"/>
    <d v="2012-09-17T00:00:00"/>
    <s v="Standard Class"/>
    <x v="491"/>
    <s v="Bobby Odegard"/>
    <x v="0"/>
    <s v="United States"/>
    <s v="New York City"/>
    <x v="15"/>
    <n v="10024"/>
    <x v="3"/>
    <s v="OFF-AR-10000817"/>
    <x v="1"/>
    <x v="6"/>
    <s v="Manco Dry-Lighter Erasable Highlighter"/>
    <x v="2398"/>
    <n v="2"/>
    <n v="0"/>
    <n v="2.0671999999999997"/>
  </r>
  <r>
    <x v="7205"/>
    <x v="3579"/>
    <x v="3"/>
    <x v="280"/>
    <d v="2014-10-07T00:00:00"/>
    <s v="Standard Class"/>
    <x v="441"/>
    <s v="Chad McGuire"/>
    <x v="0"/>
    <s v="United States"/>
    <s v="San Francisco"/>
    <x v="1"/>
    <n v="94109"/>
    <x v="1"/>
    <s v="FUR-FU-10001424"/>
    <x v="0"/>
    <x v="5"/>
    <s v="Dax Clear Box Frame"/>
    <x v="45"/>
    <n v="2"/>
    <n v="0"/>
    <n v="5.936399999999999"/>
  </r>
  <r>
    <x v="7206"/>
    <x v="3579"/>
    <x v="3"/>
    <x v="280"/>
    <d v="2014-10-07T00:00:00"/>
    <s v="Standard Class"/>
    <x v="441"/>
    <s v="Chad McGuire"/>
    <x v="0"/>
    <s v="United States"/>
    <s v="San Francisco"/>
    <x v="1"/>
    <n v="94109"/>
    <x v="1"/>
    <s v="TEC-MA-10002930"/>
    <x v="2"/>
    <x v="15"/>
    <s v="Ricoh - Ink Collector Unit for GX3000 Series Printers"/>
    <x v="4852"/>
    <n v="11"/>
    <n v="0.2"/>
    <n v="32.301500000000019"/>
  </r>
  <r>
    <x v="7207"/>
    <x v="3580"/>
    <x v="0"/>
    <x v="108"/>
    <d v="2013-09-14T00:00:00"/>
    <s v="First Class"/>
    <x v="18"/>
    <s v="Linda Cazamias"/>
    <x v="1"/>
    <s v="United States"/>
    <s v="Phoenix"/>
    <x v="16"/>
    <n v="85023"/>
    <x v="1"/>
    <s v="OFF-AR-10003759"/>
    <x v="1"/>
    <x v="6"/>
    <s v="Crayola Anti Dust Chalk, 12/Pack"/>
    <x v="2154"/>
    <n v="2"/>
    <n v="0.2"/>
    <n v="0.90999999999999981"/>
  </r>
  <r>
    <x v="7208"/>
    <x v="3580"/>
    <x v="0"/>
    <x v="108"/>
    <d v="2013-09-14T00:00:00"/>
    <s v="First Class"/>
    <x v="18"/>
    <s v="Linda Cazamias"/>
    <x v="1"/>
    <s v="United States"/>
    <s v="Phoenix"/>
    <x v="16"/>
    <n v="85023"/>
    <x v="1"/>
    <s v="OFF-PA-10001837"/>
    <x v="1"/>
    <x v="10"/>
    <s v="Xerox 1976"/>
    <x v="561"/>
    <n v="4"/>
    <n v="0.2"/>
    <n v="7.2576000000000001"/>
  </r>
  <r>
    <x v="7209"/>
    <x v="3580"/>
    <x v="0"/>
    <x v="108"/>
    <d v="2013-09-14T00:00:00"/>
    <s v="First Class"/>
    <x v="18"/>
    <s v="Linda Cazamias"/>
    <x v="1"/>
    <s v="United States"/>
    <s v="Phoenix"/>
    <x v="16"/>
    <n v="85023"/>
    <x v="1"/>
    <s v="OFF-PA-10001667"/>
    <x v="1"/>
    <x v="10"/>
    <s v="Great White Multi-Use Recycled Paper (20Lb. and 84 Bright)"/>
    <x v="383"/>
    <n v="2"/>
    <n v="0.2"/>
    <n v="2.9899999999999993"/>
  </r>
  <r>
    <x v="7210"/>
    <x v="3581"/>
    <x v="0"/>
    <x v="799"/>
    <d v="2013-06-07T00:00:00"/>
    <s v="Standard Class"/>
    <x v="553"/>
    <s v="Edward Hooks"/>
    <x v="1"/>
    <s v="United States"/>
    <s v="Seattle"/>
    <x v="4"/>
    <n v="98115"/>
    <x v="1"/>
    <s v="OFF-PA-10000246"/>
    <x v="1"/>
    <x v="10"/>
    <s v="Riverleaf Stik-Withit Designer Note Cubes"/>
    <x v="4740"/>
    <n v="3"/>
    <n v="0"/>
    <n v="13.8828"/>
  </r>
  <r>
    <x v="7211"/>
    <x v="3581"/>
    <x v="0"/>
    <x v="799"/>
    <d v="2013-06-07T00:00:00"/>
    <s v="Standard Class"/>
    <x v="553"/>
    <s v="Edward Hooks"/>
    <x v="1"/>
    <s v="United States"/>
    <s v="Seattle"/>
    <x v="4"/>
    <n v="98115"/>
    <x v="1"/>
    <s v="OFF-BI-10001078"/>
    <x v="1"/>
    <x v="8"/>
    <s v="Acco PRESSTEX Data Binder with Storage Hooks, Dark Blue, 14 7/8&quot; X 11&quot;"/>
    <x v="4853"/>
    <n v="12"/>
    <n v="0.2"/>
    <n v="18.7224"/>
  </r>
  <r>
    <x v="7212"/>
    <x v="3581"/>
    <x v="0"/>
    <x v="799"/>
    <d v="2013-06-07T00:00:00"/>
    <s v="Standard Class"/>
    <x v="553"/>
    <s v="Edward Hooks"/>
    <x v="1"/>
    <s v="United States"/>
    <s v="Seattle"/>
    <x v="4"/>
    <n v="98115"/>
    <x v="1"/>
    <s v="OFF-BI-10000138"/>
    <x v="1"/>
    <x v="8"/>
    <s v="Acco Translucent Poly Ring Binders"/>
    <x v="3938"/>
    <n v="3"/>
    <n v="0.2"/>
    <n v="3.9312000000000005"/>
  </r>
  <r>
    <x v="7213"/>
    <x v="3582"/>
    <x v="3"/>
    <x v="453"/>
    <d v="2014-10-20T00:00:00"/>
    <s v="Standard Class"/>
    <x v="507"/>
    <s v="Marc Crier"/>
    <x v="0"/>
    <s v="United States"/>
    <s v="Camarillo"/>
    <x v="1"/>
    <n v="93010"/>
    <x v="1"/>
    <s v="OFF-LA-10002034"/>
    <x v="1"/>
    <x v="2"/>
    <s v="Avery 478"/>
    <x v="1674"/>
    <n v="3"/>
    <n v="0"/>
    <n v="7.2176999999999998"/>
  </r>
  <r>
    <x v="7214"/>
    <x v="3583"/>
    <x v="1"/>
    <x v="874"/>
    <d v="2012-09-30T00:00:00"/>
    <s v="Second Class"/>
    <x v="304"/>
    <s v="Helen Wasserman"/>
    <x v="1"/>
    <s v="United States"/>
    <s v="Detroit"/>
    <x v="12"/>
    <n v="48205"/>
    <x v="2"/>
    <s v="OFF-AR-10000127"/>
    <x v="1"/>
    <x v="6"/>
    <s v="Newell 321"/>
    <x v="1235"/>
    <n v="5"/>
    <n v="0"/>
    <n v="4.7559999999999985"/>
  </r>
  <r>
    <x v="7215"/>
    <x v="3583"/>
    <x v="1"/>
    <x v="874"/>
    <d v="2012-09-30T00:00:00"/>
    <s v="Second Class"/>
    <x v="304"/>
    <s v="Helen Wasserman"/>
    <x v="1"/>
    <s v="United States"/>
    <s v="Detroit"/>
    <x v="12"/>
    <n v="48205"/>
    <x v="2"/>
    <s v="OFF-PA-10003172"/>
    <x v="1"/>
    <x v="10"/>
    <s v="Xerox 1996"/>
    <x v="243"/>
    <n v="4"/>
    <n v="0"/>
    <n v="12.441600000000001"/>
  </r>
  <r>
    <x v="7216"/>
    <x v="3584"/>
    <x v="1"/>
    <x v="910"/>
    <d v="2012-05-06T00:00:00"/>
    <s v="First Class"/>
    <x v="48"/>
    <s v="Lena Cacioppo"/>
    <x v="0"/>
    <s v="United States"/>
    <s v="San Francisco"/>
    <x v="1"/>
    <n v="94109"/>
    <x v="1"/>
    <s v="OFF-AR-10001246"/>
    <x v="1"/>
    <x v="6"/>
    <s v="Newell 317"/>
    <x v="138"/>
    <n v="3"/>
    <n v="0"/>
    <n v="2.5577999999999994"/>
  </r>
  <r>
    <x v="7217"/>
    <x v="3584"/>
    <x v="1"/>
    <x v="910"/>
    <d v="2012-05-06T00:00:00"/>
    <s v="First Class"/>
    <x v="48"/>
    <s v="Lena Cacioppo"/>
    <x v="0"/>
    <s v="United States"/>
    <s v="San Francisco"/>
    <x v="1"/>
    <n v="94109"/>
    <x v="1"/>
    <s v="OFF-BI-10002026"/>
    <x v="1"/>
    <x v="8"/>
    <s v="Ibico Recycled Linen-Style Covers"/>
    <x v="4854"/>
    <n v="2"/>
    <n v="0.2"/>
    <n v="21.873599999999996"/>
  </r>
  <r>
    <x v="7218"/>
    <x v="3584"/>
    <x v="1"/>
    <x v="910"/>
    <d v="2012-05-06T00:00:00"/>
    <s v="First Class"/>
    <x v="48"/>
    <s v="Lena Cacioppo"/>
    <x v="0"/>
    <s v="United States"/>
    <s v="San Francisco"/>
    <x v="1"/>
    <n v="94109"/>
    <x v="1"/>
    <s v="TEC-AC-10000844"/>
    <x v="2"/>
    <x v="11"/>
    <s v="Logitech Gaming G510s - Keyboard"/>
    <x v="2121"/>
    <n v="4"/>
    <n v="0"/>
    <n v="122.38559999999998"/>
  </r>
  <r>
    <x v="7219"/>
    <x v="3584"/>
    <x v="1"/>
    <x v="910"/>
    <d v="2012-05-06T00:00:00"/>
    <s v="First Class"/>
    <x v="48"/>
    <s v="Lena Cacioppo"/>
    <x v="0"/>
    <s v="United States"/>
    <s v="San Francisco"/>
    <x v="1"/>
    <n v="94109"/>
    <x v="1"/>
    <s v="OFF-BI-10001575"/>
    <x v="1"/>
    <x v="8"/>
    <s v="GBC Linen Binding Covers"/>
    <x v="2000"/>
    <n v="2"/>
    <n v="0.2"/>
    <n v="17.348799999999997"/>
  </r>
  <r>
    <x v="7220"/>
    <x v="3585"/>
    <x v="3"/>
    <x v="1152"/>
    <d v="2014-01-14T00:00:00"/>
    <s v="Standard Class"/>
    <x v="443"/>
    <s v="Beth Paige"/>
    <x v="0"/>
    <s v="United States"/>
    <s v="Philadelphia"/>
    <x v="9"/>
    <n v="19140"/>
    <x v="3"/>
    <s v="OFF-BI-10004632"/>
    <x v="1"/>
    <x v="8"/>
    <s v="Ibico Hi-Tech Manual Binding System"/>
    <x v="4855"/>
    <n v="3"/>
    <n v="0.7"/>
    <n v="-228.74250000000006"/>
  </r>
  <r>
    <x v="7221"/>
    <x v="3586"/>
    <x v="3"/>
    <x v="678"/>
    <d v="2014-02-01T00:00:00"/>
    <s v="Standard Class"/>
    <x v="592"/>
    <s v="Toby Gnade"/>
    <x v="0"/>
    <s v="United States"/>
    <s v="New York City"/>
    <x v="15"/>
    <n v="10035"/>
    <x v="3"/>
    <s v="TEC-PH-10000193"/>
    <x v="2"/>
    <x v="7"/>
    <s v="Jensen SMPS-640 - speaker phone"/>
    <x v="4856"/>
    <n v="3"/>
    <n v="0"/>
    <n v="35.864399999999996"/>
  </r>
  <r>
    <x v="7222"/>
    <x v="3587"/>
    <x v="3"/>
    <x v="264"/>
    <d v="2014-09-07T00:00:00"/>
    <s v="Standard Class"/>
    <x v="498"/>
    <s v="Mick Crebagga"/>
    <x v="0"/>
    <s v="United States"/>
    <s v="Chicago"/>
    <x v="10"/>
    <n v="60623"/>
    <x v="2"/>
    <s v="TEC-AC-10003441"/>
    <x v="2"/>
    <x v="11"/>
    <s v="Kingston Digital DataTraveler 32GB USB 2.0"/>
    <x v="1390"/>
    <n v="3"/>
    <n v="0.2"/>
    <n v="-7.1190000000000015"/>
  </r>
  <r>
    <x v="7223"/>
    <x v="3588"/>
    <x v="0"/>
    <x v="216"/>
    <d v="2013-07-19T00:00:00"/>
    <s v="Standard Class"/>
    <x v="181"/>
    <s v="Raymond Buch"/>
    <x v="0"/>
    <s v="United States"/>
    <s v="San Francisco"/>
    <x v="1"/>
    <n v="94122"/>
    <x v="1"/>
    <s v="TEC-PH-10004093"/>
    <x v="2"/>
    <x v="7"/>
    <s v="Panasonic Kx-TS550"/>
    <x v="4360"/>
    <n v="3"/>
    <n v="0.2"/>
    <n v="12.417299999999997"/>
  </r>
  <r>
    <x v="7224"/>
    <x v="3588"/>
    <x v="0"/>
    <x v="216"/>
    <d v="2013-07-19T00:00:00"/>
    <s v="Standard Class"/>
    <x v="181"/>
    <s v="Raymond Buch"/>
    <x v="0"/>
    <s v="United States"/>
    <s v="San Francisco"/>
    <x v="1"/>
    <n v="94122"/>
    <x v="1"/>
    <s v="OFF-AP-10002998"/>
    <x v="1"/>
    <x v="9"/>
    <s v="Holmes 99% HEPA Air Purifier"/>
    <x v="4857"/>
    <n v="7"/>
    <n v="0"/>
    <n v="50.03459999999999"/>
  </r>
  <r>
    <x v="7225"/>
    <x v="3588"/>
    <x v="0"/>
    <x v="216"/>
    <d v="2013-07-19T00:00:00"/>
    <s v="Standard Class"/>
    <x v="181"/>
    <s v="Raymond Buch"/>
    <x v="0"/>
    <s v="United States"/>
    <s v="San Francisco"/>
    <x v="1"/>
    <n v="94122"/>
    <x v="1"/>
    <s v="FUR-FU-10000073"/>
    <x v="0"/>
    <x v="5"/>
    <s v="Deflect-O Glasstique Clear Desk Accessories"/>
    <x v="4858"/>
    <n v="4"/>
    <n v="0"/>
    <n v="10.163999999999998"/>
  </r>
  <r>
    <x v="7226"/>
    <x v="3589"/>
    <x v="3"/>
    <x v="642"/>
    <d v="2014-03-01T00:00:00"/>
    <s v="Standard Class"/>
    <x v="20"/>
    <s v="Erin Smith"/>
    <x v="1"/>
    <s v="United States"/>
    <s v="Philadelphia"/>
    <x v="9"/>
    <n v="19134"/>
    <x v="3"/>
    <s v="OFF-PA-10001125"/>
    <x v="1"/>
    <x v="10"/>
    <s v="Xerox 1988"/>
    <x v="3971"/>
    <n v="5"/>
    <n v="0.2"/>
    <n v="38.724999999999994"/>
  </r>
  <r>
    <x v="7227"/>
    <x v="3589"/>
    <x v="3"/>
    <x v="642"/>
    <d v="2014-03-01T00:00:00"/>
    <s v="Standard Class"/>
    <x v="20"/>
    <s v="Erin Smith"/>
    <x v="1"/>
    <s v="United States"/>
    <s v="Philadelphia"/>
    <x v="9"/>
    <n v="19134"/>
    <x v="3"/>
    <s v="TEC-AC-10003033"/>
    <x v="2"/>
    <x v="11"/>
    <s v="Plantronics CS510 - Over-the-Head monaural Wireless Headset System"/>
    <x v="4859"/>
    <n v="5"/>
    <n v="0.2"/>
    <n v="214.4674999999998"/>
  </r>
  <r>
    <x v="7228"/>
    <x v="3590"/>
    <x v="2"/>
    <x v="836"/>
    <d v="2011-07-22T00:00:00"/>
    <s v="First Class"/>
    <x v="742"/>
    <s v="Roger Demir"/>
    <x v="0"/>
    <s v="United States"/>
    <s v="San Francisco"/>
    <x v="1"/>
    <n v="94122"/>
    <x v="1"/>
    <s v="OFF-BI-10002498"/>
    <x v="1"/>
    <x v="8"/>
    <s v="Clear Mylar Reinforcing Strips"/>
    <x v="4860"/>
    <n v="6"/>
    <n v="0.2"/>
    <n v="30.277799999999992"/>
  </r>
  <r>
    <x v="7229"/>
    <x v="3590"/>
    <x v="2"/>
    <x v="836"/>
    <d v="2011-07-22T00:00:00"/>
    <s v="First Class"/>
    <x v="742"/>
    <s v="Roger Demir"/>
    <x v="0"/>
    <s v="United States"/>
    <s v="San Francisco"/>
    <x v="1"/>
    <n v="94122"/>
    <x v="1"/>
    <s v="OFF-PA-10004569"/>
    <x v="1"/>
    <x v="10"/>
    <s v="Wirebound Message Books, Two 4 1/4&quot; x 5&quot; Forms per Page"/>
    <x v="4861"/>
    <n v="3"/>
    <n v="0"/>
    <n v="10.7301"/>
  </r>
  <r>
    <x v="7230"/>
    <x v="3591"/>
    <x v="3"/>
    <x v="677"/>
    <d v="2014-03-16T00:00:00"/>
    <s v="First Class"/>
    <x v="618"/>
    <s v="Shahid Collister"/>
    <x v="0"/>
    <s v="United States"/>
    <s v="Fairfield"/>
    <x v="29"/>
    <n v="6824"/>
    <x v="3"/>
    <s v="OFF-BI-10002353"/>
    <x v="1"/>
    <x v="8"/>
    <s v="GBC VeloBind Cover Sets"/>
    <x v="4862"/>
    <n v="2"/>
    <n v="0"/>
    <n v="15.44"/>
  </r>
  <r>
    <x v="7231"/>
    <x v="3591"/>
    <x v="3"/>
    <x v="677"/>
    <d v="2014-03-16T00:00:00"/>
    <s v="First Class"/>
    <x v="618"/>
    <s v="Shahid Collister"/>
    <x v="0"/>
    <s v="United States"/>
    <s v="Fairfield"/>
    <x v="29"/>
    <n v="6824"/>
    <x v="3"/>
    <s v="OFF-AP-10001564"/>
    <x v="1"/>
    <x v="9"/>
    <s v="Hoover Commercial Lightweight Upright Vacuum with E-Z Empty Dirt Cup"/>
    <x v="4369"/>
    <n v="2"/>
    <n v="0"/>
    <n v="120.94159999999999"/>
  </r>
  <r>
    <x v="7232"/>
    <x v="3591"/>
    <x v="3"/>
    <x v="677"/>
    <d v="2014-03-16T00:00:00"/>
    <s v="First Class"/>
    <x v="618"/>
    <s v="Shahid Collister"/>
    <x v="0"/>
    <s v="United States"/>
    <s v="Fairfield"/>
    <x v="29"/>
    <n v="6824"/>
    <x v="3"/>
    <s v="OFF-PA-10003673"/>
    <x v="1"/>
    <x v="10"/>
    <s v="Strathmore Photo Mount Cards"/>
    <x v="3320"/>
    <n v="4"/>
    <n v="0"/>
    <n v="12.475199999999999"/>
  </r>
  <r>
    <x v="7233"/>
    <x v="3592"/>
    <x v="0"/>
    <x v="387"/>
    <d v="2013-03-13T00:00:00"/>
    <s v="Standard Class"/>
    <x v="673"/>
    <s v="Giulietta Baptist"/>
    <x v="0"/>
    <s v="United States"/>
    <s v="New York City"/>
    <x v="15"/>
    <n v="10011"/>
    <x v="3"/>
    <s v="FUR-FU-10003347"/>
    <x v="0"/>
    <x v="5"/>
    <s v="Coloredge Poster Frame"/>
    <x v="4863"/>
    <n v="8"/>
    <n v="0"/>
    <n v="44.304000000000002"/>
  </r>
  <r>
    <x v="7234"/>
    <x v="3592"/>
    <x v="0"/>
    <x v="387"/>
    <d v="2013-03-13T00:00:00"/>
    <s v="Standard Class"/>
    <x v="673"/>
    <s v="Giulietta Baptist"/>
    <x v="0"/>
    <s v="United States"/>
    <s v="New York City"/>
    <x v="15"/>
    <n v="10011"/>
    <x v="3"/>
    <s v="OFF-PA-10001934"/>
    <x v="1"/>
    <x v="10"/>
    <s v="Xerox 1993"/>
    <x v="91"/>
    <n v="2"/>
    <n v="0"/>
    <n v="6.3504000000000005"/>
  </r>
  <r>
    <x v="7235"/>
    <x v="3592"/>
    <x v="0"/>
    <x v="387"/>
    <d v="2013-03-13T00:00:00"/>
    <s v="Standard Class"/>
    <x v="673"/>
    <s v="Giulietta Baptist"/>
    <x v="0"/>
    <s v="United States"/>
    <s v="New York City"/>
    <x v="15"/>
    <n v="10011"/>
    <x v="3"/>
    <s v="OFF-BI-10000632"/>
    <x v="1"/>
    <x v="8"/>
    <s v="Satellite Sectional Post Binders"/>
    <x v="1971"/>
    <n v="2"/>
    <n v="0.2"/>
    <n v="22.573199999999996"/>
  </r>
  <r>
    <x v="7236"/>
    <x v="3593"/>
    <x v="2"/>
    <x v="1035"/>
    <d v="2011-12-10T00:00:00"/>
    <s v="First Class"/>
    <x v="224"/>
    <s v="Frank Preis"/>
    <x v="0"/>
    <s v="United States"/>
    <s v="Los Angeles"/>
    <x v="1"/>
    <n v="90049"/>
    <x v="1"/>
    <s v="OFF-AR-10003190"/>
    <x v="1"/>
    <x v="6"/>
    <s v="Newell 32"/>
    <x v="880"/>
    <n v="3"/>
    <n v="0"/>
    <n v="2.4192"/>
  </r>
  <r>
    <x v="7237"/>
    <x v="3594"/>
    <x v="0"/>
    <x v="212"/>
    <d v="2013-07-11T00:00:00"/>
    <s v="Same Day"/>
    <x v="105"/>
    <s v="Erin Ashbrook"/>
    <x v="1"/>
    <s v="United States"/>
    <s v="Philadelphia"/>
    <x v="9"/>
    <n v="19143"/>
    <x v="3"/>
    <s v="TEC-MA-10000904"/>
    <x v="2"/>
    <x v="15"/>
    <s v="Brother MFC-9340CDW LED All-In-One Printer, Copier Scanner"/>
    <x v="4864"/>
    <n v="3"/>
    <n v="0.7"/>
    <n v="-319.19159999999999"/>
  </r>
  <r>
    <x v="7238"/>
    <x v="3595"/>
    <x v="0"/>
    <x v="435"/>
    <d v="2013-12-31T00:00:00"/>
    <s v="Standard Class"/>
    <x v="253"/>
    <s v="Sean Christensen"/>
    <x v="0"/>
    <s v="United States"/>
    <s v="San Jose"/>
    <x v="1"/>
    <n v="95123"/>
    <x v="1"/>
    <s v="FUR-FU-10000771"/>
    <x v="0"/>
    <x v="5"/>
    <s v="Eldon 200 Class Desk Accessories, Smoke"/>
    <x v="3384"/>
    <n v="7"/>
    <n v="0"/>
    <n v="18.463200000000004"/>
  </r>
  <r>
    <x v="7239"/>
    <x v="3595"/>
    <x v="0"/>
    <x v="435"/>
    <d v="2013-12-31T00:00:00"/>
    <s v="Standard Class"/>
    <x v="253"/>
    <s v="Sean Christensen"/>
    <x v="0"/>
    <s v="United States"/>
    <s v="San Jose"/>
    <x v="1"/>
    <n v="95123"/>
    <x v="1"/>
    <s v="OFF-EN-10001990"/>
    <x v="1"/>
    <x v="12"/>
    <s v="Staples"/>
    <x v="1500"/>
    <n v="7"/>
    <n v="0"/>
    <n v="18.687199999999997"/>
  </r>
  <r>
    <x v="7240"/>
    <x v="3596"/>
    <x v="3"/>
    <x v="756"/>
    <d v="2014-04-26T00:00:00"/>
    <s v="Second Class"/>
    <x v="282"/>
    <s v="Jay Fein"/>
    <x v="0"/>
    <s v="United States"/>
    <s v="Pasadena"/>
    <x v="1"/>
    <n v="91104"/>
    <x v="1"/>
    <s v="FUR-FU-10002445"/>
    <x v="0"/>
    <x v="5"/>
    <s v="DAX Two-Tone Rosewood/Black Document Frame, Desktop, 5 x 7"/>
    <x v="3766"/>
    <n v="7"/>
    <n v="0"/>
    <n v="26.544000000000004"/>
  </r>
  <r>
    <x v="7241"/>
    <x v="3596"/>
    <x v="3"/>
    <x v="756"/>
    <d v="2014-04-26T00:00:00"/>
    <s v="Second Class"/>
    <x v="282"/>
    <s v="Jay Fein"/>
    <x v="0"/>
    <s v="United States"/>
    <s v="Pasadena"/>
    <x v="1"/>
    <n v="91104"/>
    <x v="1"/>
    <s v="OFF-BI-10003638"/>
    <x v="1"/>
    <x v="8"/>
    <s v="GBC Durable Plastic Covers"/>
    <x v="4865"/>
    <n v="6"/>
    <n v="0.2"/>
    <n v="30.185999999999996"/>
  </r>
  <r>
    <x v="7242"/>
    <x v="3596"/>
    <x v="3"/>
    <x v="756"/>
    <d v="2014-04-26T00:00:00"/>
    <s v="Second Class"/>
    <x v="282"/>
    <s v="Jay Fein"/>
    <x v="0"/>
    <s v="United States"/>
    <s v="Pasadena"/>
    <x v="1"/>
    <n v="91104"/>
    <x v="1"/>
    <s v="FUR-FU-10004864"/>
    <x v="0"/>
    <x v="5"/>
    <s v="Eldon 500 Class Desk Accessories"/>
    <x v="4866"/>
    <n v="2"/>
    <n v="0"/>
    <n v="7.9662000000000006"/>
  </r>
  <r>
    <x v="7243"/>
    <x v="3597"/>
    <x v="3"/>
    <x v="629"/>
    <d v="2014-08-23T00:00:00"/>
    <s v="Second Class"/>
    <x v="599"/>
    <s v="Tom Prescott"/>
    <x v="0"/>
    <s v="United States"/>
    <s v="Philadelphia"/>
    <x v="9"/>
    <n v="19134"/>
    <x v="3"/>
    <s v="FUR-CH-10002024"/>
    <x v="0"/>
    <x v="1"/>
    <s v="HON 5400 Series Task Chairs for Big and Tall"/>
    <x v="4867"/>
    <n v="9"/>
    <n v="0.3"/>
    <n v="-630.88200000000006"/>
  </r>
  <r>
    <x v="7244"/>
    <x v="3598"/>
    <x v="3"/>
    <x v="1053"/>
    <d v="2014-05-26T00:00:00"/>
    <s v="First Class"/>
    <x v="210"/>
    <s v="Rob Lucas"/>
    <x v="0"/>
    <s v="United States"/>
    <s v="Los Angeles"/>
    <x v="1"/>
    <n v="90049"/>
    <x v="1"/>
    <s v="OFF-AR-10002445"/>
    <x v="1"/>
    <x v="6"/>
    <s v="SANFORD Major Accent Highlighters"/>
    <x v="4868"/>
    <n v="7"/>
    <n v="0"/>
    <n v="18.832800000000002"/>
  </r>
  <r>
    <x v="7245"/>
    <x v="3599"/>
    <x v="3"/>
    <x v="839"/>
    <d v="2014-02-14T00:00:00"/>
    <s v="Standard Class"/>
    <x v="641"/>
    <s v="Sarah Bern"/>
    <x v="0"/>
    <s v="United States"/>
    <s v="Los Angeles"/>
    <x v="1"/>
    <n v="90032"/>
    <x v="1"/>
    <s v="OFF-ST-10001370"/>
    <x v="1"/>
    <x v="4"/>
    <s v="Sensible Storage WireTech Storage Systems"/>
    <x v="1383"/>
    <n v="5"/>
    <n v="0"/>
    <n v="17.744999999999962"/>
  </r>
  <r>
    <x v="7246"/>
    <x v="3600"/>
    <x v="2"/>
    <x v="223"/>
    <d v="2011-03-08T00:00:00"/>
    <s v="Standard Class"/>
    <x v="329"/>
    <s v="Jill Stevenson"/>
    <x v="1"/>
    <s v="United States"/>
    <s v="Columbus"/>
    <x v="24"/>
    <n v="43229"/>
    <x v="3"/>
    <s v="OFF-LA-10000305"/>
    <x v="1"/>
    <x v="2"/>
    <s v="Avery 495"/>
    <x v="1150"/>
    <n v="3"/>
    <n v="0.2"/>
    <n v="4.9139999999999988"/>
  </r>
  <r>
    <x v="7247"/>
    <x v="3600"/>
    <x v="2"/>
    <x v="223"/>
    <d v="2011-03-08T00:00:00"/>
    <s v="Standard Class"/>
    <x v="329"/>
    <s v="Jill Stevenson"/>
    <x v="1"/>
    <s v="United States"/>
    <s v="Columbus"/>
    <x v="24"/>
    <n v="43229"/>
    <x v="3"/>
    <s v="FUR-BO-10001972"/>
    <x v="0"/>
    <x v="0"/>
    <s v="O'Sullivan 4-Shelf Bookcase in Odessa Pine"/>
    <x v="4869"/>
    <n v="5"/>
    <n v="0.5"/>
    <n v="-199.61700000000002"/>
  </r>
  <r>
    <x v="7248"/>
    <x v="3600"/>
    <x v="2"/>
    <x v="223"/>
    <d v="2011-03-08T00:00:00"/>
    <s v="Standard Class"/>
    <x v="329"/>
    <s v="Jill Stevenson"/>
    <x v="1"/>
    <s v="United States"/>
    <s v="Columbus"/>
    <x v="24"/>
    <n v="43229"/>
    <x v="3"/>
    <s v="OFF-ST-10002486"/>
    <x v="1"/>
    <x v="4"/>
    <s v="Eldon Shelf Savers Cubes and Bins"/>
    <x v="4870"/>
    <n v="8"/>
    <n v="0.2"/>
    <n v="-10.051200000000003"/>
  </r>
  <r>
    <x v="7249"/>
    <x v="3601"/>
    <x v="1"/>
    <x v="593"/>
    <d v="2012-06-09T00:00:00"/>
    <s v="Second Class"/>
    <x v="669"/>
    <s v="Becky Pak"/>
    <x v="0"/>
    <s v="United States"/>
    <s v="Los Angeles"/>
    <x v="1"/>
    <n v="90008"/>
    <x v="1"/>
    <s v="TEC-AC-10001874"/>
    <x v="2"/>
    <x v="11"/>
    <s v="Logitech Wireless Anywhere Mouse MX for PC and Mac"/>
    <x v="1006"/>
    <n v="2"/>
    <n v="0"/>
    <n v="35.994"/>
  </r>
  <r>
    <x v="7250"/>
    <x v="3601"/>
    <x v="1"/>
    <x v="593"/>
    <d v="2012-06-09T00:00:00"/>
    <s v="Second Class"/>
    <x v="669"/>
    <s v="Becky Pak"/>
    <x v="0"/>
    <s v="United States"/>
    <s v="Los Angeles"/>
    <x v="1"/>
    <n v="90008"/>
    <x v="1"/>
    <s v="TEC-AC-10003870"/>
    <x v="2"/>
    <x v="11"/>
    <s v="Logitech Z-906 Speaker sys - home theater - 5.1-CH"/>
    <x v="4871"/>
    <n v="3"/>
    <n v="0"/>
    <n v="395.98800000000006"/>
  </r>
  <r>
    <x v="7251"/>
    <x v="3602"/>
    <x v="0"/>
    <x v="278"/>
    <d v="2013-09-03T00:00:00"/>
    <s v="Standard Class"/>
    <x v="605"/>
    <s v="Elizabeth Moffitt"/>
    <x v="1"/>
    <s v="United States"/>
    <s v="Hollywood"/>
    <x v="2"/>
    <n v="33021"/>
    <x v="0"/>
    <s v="OFF-LA-10002473"/>
    <x v="1"/>
    <x v="2"/>
    <s v="Avery 484"/>
    <x v="2145"/>
    <n v="4"/>
    <n v="0.2"/>
    <n v="3.3408000000000002"/>
  </r>
  <r>
    <x v="7252"/>
    <x v="3603"/>
    <x v="0"/>
    <x v="126"/>
    <d v="2013-09-19T00:00:00"/>
    <s v="Standard Class"/>
    <x v="281"/>
    <s v="Steve Chapman"/>
    <x v="1"/>
    <s v="United States"/>
    <s v="Roseville"/>
    <x v="12"/>
    <n v="48066"/>
    <x v="2"/>
    <s v="OFF-PA-10003790"/>
    <x v="1"/>
    <x v="10"/>
    <s v="Xerox 1991"/>
    <x v="4243"/>
    <n v="3"/>
    <n v="0"/>
    <n v="31.519199999999998"/>
  </r>
  <r>
    <x v="7253"/>
    <x v="3604"/>
    <x v="0"/>
    <x v="198"/>
    <d v="2013-06-05T00:00:00"/>
    <s v="Standard Class"/>
    <x v="670"/>
    <s v="Eugene Moren"/>
    <x v="2"/>
    <s v="United States"/>
    <s v="Superior"/>
    <x v="6"/>
    <n v="54880"/>
    <x v="2"/>
    <s v="OFF-AP-10002684"/>
    <x v="1"/>
    <x v="9"/>
    <s v="Acco 7-Outlet Masterpiece Power Center, Wihtout Fax/Phone Line Protection"/>
    <x v="4872"/>
    <n v="3"/>
    <n v="0"/>
    <n v="109.42199999999997"/>
  </r>
  <r>
    <x v="7254"/>
    <x v="3604"/>
    <x v="0"/>
    <x v="198"/>
    <d v="2013-06-05T00:00:00"/>
    <s v="Standard Class"/>
    <x v="670"/>
    <s v="Eugene Moren"/>
    <x v="2"/>
    <s v="United States"/>
    <s v="Superior"/>
    <x v="6"/>
    <n v="54880"/>
    <x v="2"/>
    <s v="FUR-FU-10001037"/>
    <x v="0"/>
    <x v="5"/>
    <s v="DAX Charcoal/Nickel-Tone Document Frame, 5 x 7"/>
    <x v="4625"/>
    <n v="5"/>
    <n v="0"/>
    <n v="21.33"/>
  </r>
  <r>
    <x v="7255"/>
    <x v="3604"/>
    <x v="0"/>
    <x v="198"/>
    <d v="2013-06-05T00:00:00"/>
    <s v="Standard Class"/>
    <x v="670"/>
    <s v="Eugene Moren"/>
    <x v="2"/>
    <s v="United States"/>
    <s v="Superior"/>
    <x v="6"/>
    <n v="54880"/>
    <x v="2"/>
    <s v="OFF-ST-10000876"/>
    <x v="1"/>
    <x v="4"/>
    <s v="Eldon Simplefile Box Office"/>
    <x v="4873"/>
    <n v="4"/>
    <n v="0"/>
    <n v="13.9328"/>
  </r>
  <r>
    <x v="7256"/>
    <x v="3604"/>
    <x v="0"/>
    <x v="198"/>
    <d v="2013-06-05T00:00:00"/>
    <s v="Standard Class"/>
    <x v="670"/>
    <s v="Eugene Moren"/>
    <x v="2"/>
    <s v="United States"/>
    <s v="Superior"/>
    <x v="6"/>
    <n v="54880"/>
    <x v="2"/>
    <s v="OFF-AR-10003732"/>
    <x v="1"/>
    <x v="6"/>
    <s v="Newell 333"/>
    <x v="348"/>
    <n v="2"/>
    <n v="0"/>
    <n v="1.4455999999999998"/>
  </r>
  <r>
    <x v="7257"/>
    <x v="3604"/>
    <x v="0"/>
    <x v="198"/>
    <d v="2013-06-05T00:00:00"/>
    <s v="Standard Class"/>
    <x v="670"/>
    <s v="Eugene Moren"/>
    <x v="2"/>
    <s v="United States"/>
    <s v="Superior"/>
    <x v="6"/>
    <n v="54880"/>
    <x v="2"/>
    <s v="OFF-PA-10000994"/>
    <x v="1"/>
    <x v="10"/>
    <s v="Xerox 1915"/>
    <x v="2713"/>
    <n v="6"/>
    <n v="0"/>
    <n v="301.96799999999996"/>
  </r>
  <r>
    <x v="7258"/>
    <x v="3604"/>
    <x v="0"/>
    <x v="198"/>
    <d v="2013-06-05T00:00:00"/>
    <s v="Standard Class"/>
    <x v="670"/>
    <s v="Eugene Moren"/>
    <x v="2"/>
    <s v="United States"/>
    <s v="Superior"/>
    <x v="6"/>
    <n v="54880"/>
    <x v="2"/>
    <s v="OFF-AR-10000940"/>
    <x v="1"/>
    <x v="6"/>
    <s v="Newell 343"/>
    <x v="456"/>
    <n v="5"/>
    <n v="0"/>
    <n v="3.9690000000000003"/>
  </r>
  <r>
    <x v="7259"/>
    <x v="3604"/>
    <x v="0"/>
    <x v="198"/>
    <d v="2013-06-05T00:00:00"/>
    <s v="Standard Class"/>
    <x v="670"/>
    <s v="Eugene Moren"/>
    <x v="2"/>
    <s v="United States"/>
    <s v="Superior"/>
    <x v="6"/>
    <n v="54880"/>
    <x v="2"/>
    <s v="OFF-PA-10004888"/>
    <x v="1"/>
    <x v="10"/>
    <s v="Xerox 217"/>
    <x v="1568"/>
    <n v="7"/>
    <n v="0"/>
    <n v="21.772800000000004"/>
  </r>
  <r>
    <x v="7260"/>
    <x v="3604"/>
    <x v="0"/>
    <x v="198"/>
    <d v="2013-06-05T00:00:00"/>
    <s v="Standard Class"/>
    <x v="670"/>
    <s v="Eugene Moren"/>
    <x v="2"/>
    <s v="United States"/>
    <s v="Superior"/>
    <x v="6"/>
    <n v="54880"/>
    <x v="2"/>
    <s v="TEC-PH-10000441"/>
    <x v="2"/>
    <x v="7"/>
    <s v="VTech DS6151"/>
    <x v="4874"/>
    <n v="1"/>
    <n v="0"/>
    <n v="35.277200000000008"/>
  </r>
  <r>
    <x v="7261"/>
    <x v="3605"/>
    <x v="3"/>
    <x v="193"/>
    <d v="2014-06-14T00:00:00"/>
    <s v="Second Class"/>
    <x v="433"/>
    <s v="George Zrebassa"/>
    <x v="1"/>
    <s v="United States"/>
    <s v="Thousand Oaks"/>
    <x v="1"/>
    <n v="91360"/>
    <x v="1"/>
    <s v="OFF-AR-10001231"/>
    <x v="1"/>
    <x v="6"/>
    <s v="Sanford EarthWrite Recycled Pencils, Medium Soft, #2"/>
    <x v="4875"/>
    <n v="7"/>
    <n v="0"/>
    <n v="4.1160000000000005"/>
  </r>
  <r>
    <x v="7262"/>
    <x v="3606"/>
    <x v="3"/>
    <x v="760"/>
    <d v="2014-10-29T00:00:00"/>
    <s v="Standard Class"/>
    <x v="504"/>
    <s v="Marina Lichtenstein"/>
    <x v="1"/>
    <s v="United States"/>
    <s v="Philadelphia"/>
    <x v="9"/>
    <n v="19134"/>
    <x v="3"/>
    <s v="TEC-PH-10003988"/>
    <x v="2"/>
    <x v="7"/>
    <s v="LF Elite 3D Dazzle Designer Hard Case Cover, Lf Stylus Pen and Wiper For Apple Iphone 5c Mini Lite"/>
    <x v="404"/>
    <n v="5"/>
    <n v="0.4"/>
    <n v="-6.5399999999999991"/>
  </r>
  <r>
    <x v="7263"/>
    <x v="3606"/>
    <x v="3"/>
    <x v="760"/>
    <d v="2014-10-29T00:00:00"/>
    <s v="Standard Class"/>
    <x v="504"/>
    <s v="Marina Lichtenstein"/>
    <x v="1"/>
    <s v="United States"/>
    <s v="Philadelphia"/>
    <x v="9"/>
    <n v="19134"/>
    <x v="3"/>
    <s v="OFF-EN-10003068"/>
    <x v="1"/>
    <x v="12"/>
    <s v="#6 3/4 Gummed Flap White Envelopes"/>
    <x v="2511"/>
    <n v="4"/>
    <n v="0.2"/>
    <n v="11.087999999999997"/>
  </r>
  <r>
    <x v="7264"/>
    <x v="3607"/>
    <x v="3"/>
    <x v="487"/>
    <d v="2014-06-18T00:00:00"/>
    <s v="Standard Class"/>
    <x v="38"/>
    <s v="Paul Gonzalez"/>
    <x v="0"/>
    <s v="United States"/>
    <s v="Springfield"/>
    <x v="17"/>
    <n v="22153"/>
    <x v="0"/>
    <s v="OFF-AR-10004260"/>
    <x v="1"/>
    <x v="6"/>
    <s v="Boston 1799 Powerhouse Electric Pencil Sharpener"/>
    <x v="2570"/>
    <n v="7"/>
    <n v="0"/>
    <n v="50.9208"/>
  </r>
  <r>
    <x v="7265"/>
    <x v="3608"/>
    <x v="2"/>
    <x v="533"/>
    <d v="2011-11-26T00:00:00"/>
    <s v="Second Class"/>
    <x v="460"/>
    <s v="Damala Kotsonis"/>
    <x v="1"/>
    <s v="United States"/>
    <s v="Houston"/>
    <x v="5"/>
    <n v="77095"/>
    <x v="2"/>
    <s v="FUR-CH-10001973"/>
    <x v="0"/>
    <x v="1"/>
    <s v="Office Star Flex Back Scooter Chair with White Frame"/>
    <x v="1177"/>
    <n v="2"/>
    <n v="0.3"/>
    <n v="-35.513599999999997"/>
  </r>
  <r>
    <x v="7266"/>
    <x v="3609"/>
    <x v="3"/>
    <x v="1153"/>
    <d v="2014-08-17T00:00:00"/>
    <s v="Same Day"/>
    <x v="695"/>
    <s v="Sarah Jordon"/>
    <x v="0"/>
    <s v="United States"/>
    <s v="Columbia"/>
    <x v="18"/>
    <n v="38401"/>
    <x v="0"/>
    <s v="OFF-BI-10002824"/>
    <x v="1"/>
    <x v="8"/>
    <s v="Recycled Easel Ring Binders"/>
    <x v="4876"/>
    <n v="3"/>
    <n v="0.7"/>
    <n v="-11.190000000000001"/>
  </r>
  <r>
    <x v="7267"/>
    <x v="3609"/>
    <x v="3"/>
    <x v="1153"/>
    <d v="2014-08-17T00:00:00"/>
    <s v="Same Day"/>
    <x v="695"/>
    <s v="Sarah Jordon"/>
    <x v="0"/>
    <s v="United States"/>
    <s v="Columbia"/>
    <x v="18"/>
    <n v="38401"/>
    <x v="0"/>
    <s v="OFF-ST-10004950"/>
    <x v="1"/>
    <x v="4"/>
    <s v="Acco Perma 3000 Stacking Storage Drawers"/>
    <x v="1743"/>
    <n v="4"/>
    <n v="0.2"/>
    <n v="-0.83920000000000172"/>
  </r>
  <r>
    <x v="7268"/>
    <x v="3610"/>
    <x v="0"/>
    <x v="1154"/>
    <d v="2013-01-20T00:00:00"/>
    <s v="Standard Class"/>
    <x v="165"/>
    <s v="Anna Gayman"/>
    <x v="0"/>
    <s v="United States"/>
    <s v="Concord"/>
    <x v="3"/>
    <n v="28027"/>
    <x v="0"/>
    <s v="OFF-PA-10004039"/>
    <x v="1"/>
    <x v="10"/>
    <s v="Xerox 1882"/>
    <x v="2879"/>
    <n v="2"/>
    <n v="0.2"/>
    <n v="32.468400000000003"/>
  </r>
  <r>
    <x v="7269"/>
    <x v="3610"/>
    <x v="0"/>
    <x v="1154"/>
    <d v="2013-01-20T00:00:00"/>
    <s v="Standard Class"/>
    <x v="165"/>
    <s v="Anna Gayman"/>
    <x v="0"/>
    <s v="United States"/>
    <s v="Concord"/>
    <x v="3"/>
    <n v="28027"/>
    <x v="0"/>
    <s v="FUR-FU-10003374"/>
    <x v="0"/>
    <x v="5"/>
    <s v="Electrix Fluorescent Magnifier Lamps &amp; Weighted Base"/>
    <x v="4877"/>
    <n v="8"/>
    <n v="0.2"/>
    <n v="31.577600000000018"/>
  </r>
  <r>
    <x v="7270"/>
    <x v="3611"/>
    <x v="0"/>
    <x v="1142"/>
    <d v="2013-09-23T00:00:00"/>
    <s v="Standard Class"/>
    <x v="470"/>
    <s v="Keith Dawkins"/>
    <x v="1"/>
    <s v="United States"/>
    <s v="San Jose"/>
    <x v="1"/>
    <n v="95123"/>
    <x v="1"/>
    <s v="FUR-BO-10001918"/>
    <x v="0"/>
    <x v="0"/>
    <s v="Sauder Forest Hills Library with Doors, Woodland Oak Finish"/>
    <x v="4878"/>
    <n v="2"/>
    <n v="0.15"/>
    <n v="-12.878400000000013"/>
  </r>
  <r>
    <x v="7271"/>
    <x v="3611"/>
    <x v="0"/>
    <x v="1142"/>
    <d v="2013-09-23T00:00:00"/>
    <s v="Standard Class"/>
    <x v="470"/>
    <s v="Keith Dawkins"/>
    <x v="1"/>
    <s v="United States"/>
    <s v="San Jose"/>
    <x v="1"/>
    <n v="95123"/>
    <x v="1"/>
    <s v="OFF-AP-10002287"/>
    <x v="1"/>
    <x v="9"/>
    <s v="Eureka Sanitaire  Multi-Pro Heavy-Duty Upright, Disposable Bags"/>
    <x v="2053"/>
    <n v="4"/>
    <n v="0"/>
    <n v="4.5448000000000004"/>
  </r>
  <r>
    <x v="7272"/>
    <x v="3612"/>
    <x v="0"/>
    <x v="1155"/>
    <d v="2013-10-15T00:00:00"/>
    <s v="Standard Class"/>
    <x v="424"/>
    <s v="Erica Bern"/>
    <x v="1"/>
    <s v="United States"/>
    <s v="Greensboro"/>
    <x v="3"/>
    <n v="27405"/>
    <x v="0"/>
    <s v="OFF-SU-10004498"/>
    <x v="1"/>
    <x v="14"/>
    <s v="Martin-Yale Premier Letter Opener"/>
    <x v="4879"/>
    <n v="2"/>
    <n v="0.2"/>
    <n v="-4.3792000000000009"/>
  </r>
  <r>
    <x v="7273"/>
    <x v="3612"/>
    <x v="0"/>
    <x v="1155"/>
    <d v="2013-10-15T00:00:00"/>
    <s v="Standard Class"/>
    <x v="424"/>
    <s v="Erica Bern"/>
    <x v="1"/>
    <s v="United States"/>
    <s v="Greensboro"/>
    <x v="3"/>
    <n v="27405"/>
    <x v="0"/>
    <s v="OFF-BI-10002557"/>
    <x v="1"/>
    <x v="8"/>
    <s v="Presstex Flexible Ring Binders"/>
    <x v="4880"/>
    <n v="3"/>
    <n v="0.7"/>
    <n v="-2.7300000000000004"/>
  </r>
  <r>
    <x v="7274"/>
    <x v="3613"/>
    <x v="1"/>
    <x v="50"/>
    <d v="2012-11-17T00:00:00"/>
    <s v="Standard Class"/>
    <x v="585"/>
    <s v="Arthur Wiediger"/>
    <x v="2"/>
    <s v="United States"/>
    <s v="Helena"/>
    <x v="37"/>
    <n v="59601"/>
    <x v="1"/>
    <s v="TEC-PH-10004908"/>
    <x v="2"/>
    <x v="7"/>
    <s v="Panasonic KX TS3282W Corded phone"/>
    <x v="107"/>
    <n v="5"/>
    <n v="0.2"/>
    <n v="42.494999999999948"/>
  </r>
  <r>
    <x v="7275"/>
    <x v="3613"/>
    <x v="1"/>
    <x v="50"/>
    <d v="2012-11-17T00:00:00"/>
    <s v="Standard Class"/>
    <x v="585"/>
    <s v="Arthur Wiediger"/>
    <x v="2"/>
    <s v="United States"/>
    <s v="Helena"/>
    <x v="37"/>
    <n v="59601"/>
    <x v="1"/>
    <s v="FUR-FU-10000794"/>
    <x v="0"/>
    <x v="5"/>
    <s v="Eldon Stackable Tray, Side-Load, Legal, Smoke"/>
    <x v="4881"/>
    <n v="7"/>
    <n v="0"/>
    <n v="21.7532"/>
  </r>
  <r>
    <x v="7276"/>
    <x v="3614"/>
    <x v="2"/>
    <x v="981"/>
    <d v="2011-11-06T00:00:00"/>
    <s v="Standard Class"/>
    <x v="451"/>
    <s v="Julie Kriz"/>
    <x v="2"/>
    <s v="United States"/>
    <s v="Fort Lauderdale"/>
    <x v="2"/>
    <n v="33311"/>
    <x v="0"/>
    <s v="TEC-AC-10004171"/>
    <x v="2"/>
    <x v="11"/>
    <s v="Razer Kraken 7.1 Surround Sound Over Ear USB Gaming Headset"/>
    <x v="4882"/>
    <n v="10"/>
    <n v="0.2"/>
    <n v="239.976"/>
  </r>
  <r>
    <x v="7277"/>
    <x v="3615"/>
    <x v="0"/>
    <x v="1080"/>
    <d v="2013-07-22T00:00:00"/>
    <s v="First Class"/>
    <x v="426"/>
    <s v="Tracy Collins"/>
    <x v="2"/>
    <s v="United States"/>
    <s v="San Francisco"/>
    <x v="1"/>
    <n v="94110"/>
    <x v="1"/>
    <s v="TEC-PH-10002070"/>
    <x v="2"/>
    <x v="7"/>
    <s v="Griffin GC36547 PowerJolt SE Lightning Charger"/>
    <x v="4883"/>
    <n v="2"/>
    <n v="0.2"/>
    <n v="4.4979999999999958"/>
  </r>
  <r>
    <x v="7278"/>
    <x v="3615"/>
    <x v="0"/>
    <x v="1080"/>
    <d v="2013-07-22T00:00:00"/>
    <s v="First Class"/>
    <x v="426"/>
    <s v="Tracy Collins"/>
    <x v="2"/>
    <s v="United States"/>
    <s v="San Francisco"/>
    <x v="1"/>
    <n v="94110"/>
    <x v="1"/>
    <s v="TEC-AC-10003095"/>
    <x v="2"/>
    <x v="11"/>
    <s v="Logitech G35 7.1-Channel Surround Sound Headset"/>
    <x v="1948"/>
    <n v="3"/>
    <n v="0"/>
    <n v="132.58980000000003"/>
  </r>
  <r>
    <x v="7279"/>
    <x v="3616"/>
    <x v="0"/>
    <x v="675"/>
    <d v="2013-05-15T00:00:00"/>
    <s v="Same Day"/>
    <x v="260"/>
    <s v="Tiffany House"/>
    <x v="1"/>
    <s v="United States"/>
    <s v="Yuma"/>
    <x v="16"/>
    <n v="85364"/>
    <x v="1"/>
    <s v="TEC-AC-10003832"/>
    <x v="2"/>
    <x v="11"/>
    <s v="Imation 16GB Mini TravelDrive USB 2.0 Flash Drive"/>
    <x v="4884"/>
    <n v="7"/>
    <n v="0.2"/>
    <n v="48.701099999999997"/>
  </r>
  <r>
    <x v="7280"/>
    <x v="3617"/>
    <x v="1"/>
    <x v="780"/>
    <d v="2012-02-27T00:00:00"/>
    <s v="Standard Class"/>
    <x v="617"/>
    <s v="Pierre Wener"/>
    <x v="0"/>
    <s v="United States"/>
    <s v="Columbia"/>
    <x v="39"/>
    <n v="21044"/>
    <x v="3"/>
    <s v="OFF-BI-10003527"/>
    <x v="1"/>
    <x v="8"/>
    <s v="Fellowes PB500 Electric Punch Plastic Comb Binding Machine with Manual Bind"/>
    <x v="4885"/>
    <n v="2"/>
    <n v="0"/>
    <n v="1270.99"/>
  </r>
  <r>
    <x v="7281"/>
    <x v="3618"/>
    <x v="3"/>
    <x v="524"/>
    <d v="2014-10-22T00:00:00"/>
    <s v="Standard Class"/>
    <x v="689"/>
    <s v="Gary Hansen"/>
    <x v="2"/>
    <s v="United States"/>
    <s v="Yuma"/>
    <x v="16"/>
    <n v="85364"/>
    <x v="1"/>
    <s v="TEC-MA-10001148"/>
    <x v="2"/>
    <x v="15"/>
    <s v="Swingline SM12-08 MicroCut Jam Free Shredder"/>
    <x v="4886"/>
    <n v="5"/>
    <n v="0.7"/>
    <n v="-479.98799999999994"/>
  </r>
  <r>
    <x v="7282"/>
    <x v="3619"/>
    <x v="3"/>
    <x v="738"/>
    <d v="2014-06-30T00:00:00"/>
    <s v="Standard Class"/>
    <x v="300"/>
    <s v="Joe Kamberova"/>
    <x v="0"/>
    <s v="United States"/>
    <s v="Chicago"/>
    <x v="10"/>
    <n v="60653"/>
    <x v="2"/>
    <s v="OFF-BI-10002432"/>
    <x v="1"/>
    <x v="8"/>
    <s v="Wilson Jones Standard D-Ring Binders"/>
    <x v="4887"/>
    <n v="3"/>
    <n v="0.8"/>
    <n v="-5.0094000000000012"/>
  </r>
  <r>
    <x v="7283"/>
    <x v="3620"/>
    <x v="3"/>
    <x v="428"/>
    <d v="2014-09-14T00:00:00"/>
    <s v="Standard Class"/>
    <x v="95"/>
    <s v="Logan Currie"/>
    <x v="0"/>
    <s v="United States"/>
    <s v="Cleveland"/>
    <x v="24"/>
    <n v="44105"/>
    <x v="3"/>
    <s v="OFF-AR-10001374"/>
    <x v="1"/>
    <x v="6"/>
    <s v="BIC Brite Liner Highlighters, Chisel Tip"/>
    <x v="233"/>
    <n v="5"/>
    <n v="0.2"/>
    <n v="3.8879999999999972"/>
  </r>
  <r>
    <x v="7284"/>
    <x v="3620"/>
    <x v="3"/>
    <x v="428"/>
    <d v="2014-09-14T00:00:00"/>
    <s v="Standard Class"/>
    <x v="95"/>
    <s v="Logan Currie"/>
    <x v="0"/>
    <s v="United States"/>
    <s v="Cleveland"/>
    <x v="24"/>
    <n v="44105"/>
    <x v="3"/>
    <s v="FUR-FU-10000723"/>
    <x v="0"/>
    <x v="5"/>
    <s v="Deflect-o EconoMat Studded, No Bevel Mat for Low Pile Carpeting"/>
    <x v="520"/>
    <n v="2"/>
    <n v="0.2"/>
    <n v="-9.0903999999999989"/>
  </r>
  <r>
    <x v="7285"/>
    <x v="3621"/>
    <x v="3"/>
    <x v="336"/>
    <d v="2014-10-20T00:00:00"/>
    <s v="Standard Class"/>
    <x v="318"/>
    <s v="Berenike Kampe"/>
    <x v="0"/>
    <s v="United States"/>
    <s v="San Francisco"/>
    <x v="1"/>
    <n v="94110"/>
    <x v="1"/>
    <s v="TEC-AC-10003614"/>
    <x v="2"/>
    <x v="11"/>
    <s v="Verbatim 25 GB 6x Blu-ray Single Layer Recordable Disc, 10/Pack"/>
    <x v="4888"/>
    <n v="4"/>
    <n v="0"/>
    <n v="15.298799999999996"/>
  </r>
  <r>
    <x v="7286"/>
    <x v="3622"/>
    <x v="0"/>
    <x v="23"/>
    <d v="2013-06-26T00:00:00"/>
    <s v="Standard Class"/>
    <x v="740"/>
    <s v="Bill Shonely"/>
    <x v="1"/>
    <s v="United States"/>
    <s v="Oklahoma City"/>
    <x v="26"/>
    <n v="73120"/>
    <x v="2"/>
    <s v="TEC-AC-10004877"/>
    <x v="2"/>
    <x v="11"/>
    <s v="Imation 30456 USB Flash Drive 8GB"/>
    <x v="4889"/>
    <n v="1"/>
    <n v="0"/>
    <n v="0.5519999999999996"/>
  </r>
  <r>
    <x v="7287"/>
    <x v="3622"/>
    <x v="0"/>
    <x v="23"/>
    <d v="2013-06-26T00:00:00"/>
    <s v="Standard Class"/>
    <x v="740"/>
    <s v="Bill Shonely"/>
    <x v="1"/>
    <s v="United States"/>
    <s v="Oklahoma City"/>
    <x v="26"/>
    <n v="73120"/>
    <x v="2"/>
    <s v="FUR-FU-10004270"/>
    <x v="0"/>
    <x v="5"/>
    <s v="Executive Impressions 13&quot; Clairmont Wall Clock"/>
    <x v="2206"/>
    <n v="3"/>
    <n v="0"/>
    <n v="23.652900000000002"/>
  </r>
  <r>
    <x v="7288"/>
    <x v="3623"/>
    <x v="2"/>
    <x v="814"/>
    <d v="2011-09-07T00:00:00"/>
    <s v="Standard Class"/>
    <x v="132"/>
    <s v="Andy Gerbode"/>
    <x v="1"/>
    <s v="United States"/>
    <s v="Houston"/>
    <x v="5"/>
    <n v="77095"/>
    <x v="2"/>
    <s v="TEC-MA-10002210"/>
    <x v="2"/>
    <x v="15"/>
    <s v="Epson TM-T88V Direct Thermal Printer - Monochrome - Desktop"/>
    <x v="4890"/>
    <n v="3"/>
    <n v="0.4"/>
    <n v="-121.27049999999997"/>
  </r>
  <r>
    <x v="7289"/>
    <x v="3624"/>
    <x v="0"/>
    <x v="806"/>
    <d v="2013-01-31T00:00:00"/>
    <s v="First Class"/>
    <x v="56"/>
    <s v="Steven Cartwright"/>
    <x v="0"/>
    <s v="United States"/>
    <s v="San Francisco"/>
    <x v="1"/>
    <n v="94122"/>
    <x v="1"/>
    <s v="OFF-ST-10000675"/>
    <x v="1"/>
    <x v="4"/>
    <s v="File Shuttle II and Handi-File, Black"/>
    <x v="2412"/>
    <n v="9"/>
    <n v="0"/>
    <n v="76.252499999999998"/>
  </r>
  <r>
    <x v="7290"/>
    <x v="3624"/>
    <x v="0"/>
    <x v="806"/>
    <d v="2013-01-31T00:00:00"/>
    <s v="First Class"/>
    <x v="56"/>
    <s v="Steven Cartwright"/>
    <x v="0"/>
    <s v="United States"/>
    <s v="San Francisco"/>
    <x v="1"/>
    <n v="94122"/>
    <x v="1"/>
    <s v="OFF-BI-10004781"/>
    <x v="1"/>
    <x v="8"/>
    <s v="GBC Wire Binding Strips"/>
    <x v="4891"/>
    <n v="2"/>
    <n v="0.2"/>
    <n v="17.7744"/>
  </r>
  <r>
    <x v="7291"/>
    <x v="3624"/>
    <x v="0"/>
    <x v="806"/>
    <d v="2013-01-31T00:00:00"/>
    <s v="First Class"/>
    <x v="56"/>
    <s v="Steven Cartwright"/>
    <x v="0"/>
    <s v="United States"/>
    <s v="San Francisco"/>
    <x v="1"/>
    <n v="94122"/>
    <x v="1"/>
    <s v="OFF-LA-10004689"/>
    <x v="1"/>
    <x v="2"/>
    <s v="Avery 512"/>
    <x v="4892"/>
    <n v="9"/>
    <n v="0"/>
    <n v="12.2247"/>
  </r>
  <r>
    <x v="7292"/>
    <x v="3625"/>
    <x v="3"/>
    <x v="769"/>
    <d v="2014-12-10T00:00:00"/>
    <s v="Standard Class"/>
    <x v="235"/>
    <s v="Lena Radford"/>
    <x v="0"/>
    <s v="United States"/>
    <s v="Nashville"/>
    <x v="18"/>
    <n v="37211"/>
    <x v="0"/>
    <s v="TEC-MA-10001856"/>
    <x v="2"/>
    <x v="15"/>
    <s v="Okidata C610n Printer"/>
    <x v="4893"/>
    <n v="2"/>
    <n v="0.5"/>
    <n v="-272.58000000000015"/>
  </r>
  <r>
    <x v="7293"/>
    <x v="3626"/>
    <x v="0"/>
    <x v="1156"/>
    <d v="2013-01-29T00:00:00"/>
    <s v="Standard Class"/>
    <x v="558"/>
    <s v="Christy Brittain"/>
    <x v="0"/>
    <s v="United States"/>
    <s v="Los Angeles"/>
    <x v="1"/>
    <n v="90036"/>
    <x v="1"/>
    <s v="FUR-FU-10000719"/>
    <x v="0"/>
    <x v="5"/>
    <s v="DAX Cubicle Frames, 8-1/2 x 11"/>
    <x v="4894"/>
    <n v="7"/>
    <n v="0"/>
    <n v="21.596400000000003"/>
  </r>
  <r>
    <x v="7294"/>
    <x v="3627"/>
    <x v="1"/>
    <x v="989"/>
    <d v="2012-05-31T00:00:00"/>
    <s v="Standard Class"/>
    <x v="76"/>
    <s v="Ruben Dartt"/>
    <x v="0"/>
    <s v="United States"/>
    <s v="Bellevue"/>
    <x v="4"/>
    <n v="98006"/>
    <x v="1"/>
    <s v="FUR-FU-10003849"/>
    <x v="0"/>
    <x v="5"/>
    <s v="DAX Metal Frame, Desktop, Stepped-Edge"/>
    <x v="4895"/>
    <n v="1"/>
    <n v="0"/>
    <n v="7.8935999999999993"/>
  </r>
  <r>
    <x v="7295"/>
    <x v="3628"/>
    <x v="2"/>
    <x v="417"/>
    <d v="2011-05-05T00:00:00"/>
    <s v="First Class"/>
    <x v="396"/>
    <s v="Nat Carroll"/>
    <x v="0"/>
    <s v="United States"/>
    <s v="Houston"/>
    <x v="5"/>
    <n v="77036"/>
    <x v="2"/>
    <s v="OFF-AR-10001725"/>
    <x v="1"/>
    <x v="6"/>
    <s v="Boston Home &amp; Office Model 2000 Electric Pencil Sharpeners"/>
    <x v="4896"/>
    <n v="2"/>
    <n v="0.2"/>
    <n v="2.8380000000000027"/>
  </r>
  <r>
    <x v="7296"/>
    <x v="3628"/>
    <x v="2"/>
    <x v="417"/>
    <d v="2011-05-05T00:00:00"/>
    <s v="First Class"/>
    <x v="396"/>
    <s v="Nat Carroll"/>
    <x v="0"/>
    <s v="United States"/>
    <s v="Houston"/>
    <x v="5"/>
    <n v="77036"/>
    <x v="2"/>
    <s v="OFF-FA-10000840"/>
    <x v="1"/>
    <x v="13"/>
    <s v="OIC Thumb-Tacks"/>
    <x v="3064"/>
    <n v="6"/>
    <n v="0.2"/>
    <n v="1.8467999999999996"/>
  </r>
  <r>
    <x v="7297"/>
    <x v="3629"/>
    <x v="1"/>
    <x v="1157"/>
    <d v="2012-02-14T00:00:00"/>
    <s v="Second Class"/>
    <x v="240"/>
    <s v="Nona Balk"/>
    <x v="1"/>
    <s v="United States"/>
    <s v="Philadelphia"/>
    <x v="9"/>
    <n v="19143"/>
    <x v="3"/>
    <s v="OFF-ST-10000943"/>
    <x v="1"/>
    <x v="4"/>
    <s v="Eldon ProFile File 'N Store Portable File Tub Letter/Legal Size Black"/>
    <x v="4897"/>
    <n v="5"/>
    <n v="0.2"/>
    <n v="7.7240000000000002"/>
  </r>
  <r>
    <x v="7298"/>
    <x v="3630"/>
    <x v="2"/>
    <x v="728"/>
    <d v="2011-11-21T00:00:00"/>
    <s v="First Class"/>
    <x v="300"/>
    <s v="Joe Kamberova"/>
    <x v="0"/>
    <s v="United States"/>
    <s v="Des Plaines"/>
    <x v="10"/>
    <n v="60016"/>
    <x v="2"/>
    <s v="FUR-TA-10002533"/>
    <x v="0"/>
    <x v="3"/>
    <s v="BPI Conference Tables"/>
    <x v="4898"/>
    <n v="4"/>
    <n v="0.5"/>
    <n v="-175.26000000000005"/>
  </r>
  <r>
    <x v="7299"/>
    <x v="3630"/>
    <x v="2"/>
    <x v="728"/>
    <d v="2011-11-21T00:00:00"/>
    <s v="First Class"/>
    <x v="300"/>
    <s v="Joe Kamberova"/>
    <x v="0"/>
    <s v="United States"/>
    <s v="Des Plaines"/>
    <x v="10"/>
    <n v="60016"/>
    <x v="2"/>
    <s v="FUR-FU-10001546"/>
    <x v="0"/>
    <x v="5"/>
    <s v="Dana Swing-Arm Lamps"/>
    <x v="1086"/>
    <n v="2"/>
    <n v="0.6"/>
    <n v="-7.4759999999999991"/>
  </r>
  <r>
    <x v="7300"/>
    <x v="3630"/>
    <x v="2"/>
    <x v="728"/>
    <d v="2011-11-21T00:00:00"/>
    <s v="First Class"/>
    <x v="300"/>
    <s v="Joe Kamberova"/>
    <x v="0"/>
    <s v="United States"/>
    <s v="Des Plaines"/>
    <x v="10"/>
    <n v="60016"/>
    <x v="2"/>
    <s v="FUR-BO-10003546"/>
    <x v="0"/>
    <x v="0"/>
    <s v="Hon 4-Shelf Metal Bookcases"/>
    <x v="4899"/>
    <n v="6"/>
    <n v="0.3"/>
    <n v="-30.293999999999983"/>
  </r>
  <r>
    <x v="7301"/>
    <x v="3630"/>
    <x v="2"/>
    <x v="728"/>
    <d v="2011-11-21T00:00:00"/>
    <s v="First Class"/>
    <x v="300"/>
    <s v="Joe Kamberova"/>
    <x v="0"/>
    <s v="United States"/>
    <s v="Des Plaines"/>
    <x v="10"/>
    <n v="60016"/>
    <x v="2"/>
    <s v="OFF-BI-10004728"/>
    <x v="1"/>
    <x v="8"/>
    <s v="Wilson Jones Turn Tabs Binder Tool for Ring Binders"/>
    <x v="4900"/>
    <n v="3"/>
    <n v="0.8"/>
    <n v="-4.9164000000000012"/>
  </r>
  <r>
    <x v="7302"/>
    <x v="3630"/>
    <x v="2"/>
    <x v="728"/>
    <d v="2011-11-21T00:00:00"/>
    <s v="First Class"/>
    <x v="300"/>
    <s v="Joe Kamberova"/>
    <x v="0"/>
    <s v="United States"/>
    <s v="Des Plaines"/>
    <x v="10"/>
    <n v="60016"/>
    <x v="2"/>
    <s v="OFF-ST-10000025"/>
    <x v="1"/>
    <x v="4"/>
    <s v="Fellowes Stor/Drawer Steel Plus Storage Drawers"/>
    <x v="4901"/>
    <n v="5"/>
    <n v="0.2"/>
    <n v="-66.801000000000045"/>
  </r>
  <r>
    <x v="7303"/>
    <x v="3631"/>
    <x v="3"/>
    <x v="507"/>
    <d v="2014-09-09T00:00:00"/>
    <s v="Standard Class"/>
    <x v="770"/>
    <s v="Doug O'Connell"/>
    <x v="0"/>
    <s v="United States"/>
    <s v="Boynton Beach"/>
    <x v="2"/>
    <n v="33437"/>
    <x v="0"/>
    <s v="FUR-CH-10003817"/>
    <x v="0"/>
    <x v="1"/>
    <s v="Global Value Steno Chair, Gray"/>
    <x v="2425"/>
    <n v="2"/>
    <n v="0.2"/>
    <n v="6.0740000000000016"/>
  </r>
  <r>
    <x v="7304"/>
    <x v="3631"/>
    <x v="3"/>
    <x v="507"/>
    <d v="2014-09-09T00:00:00"/>
    <s v="Standard Class"/>
    <x v="770"/>
    <s v="Doug O'Connell"/>
    <x v="0"/>
    <s v="United States"/>
    <s v="Boynton Beach"/>
    <x v="2"/>
    <n v="33437"/>
    <x v="0"/>
    <s v="OFF-PA-10000289"/>
    <x v="1"/>
    <x v="10"/>
    <s v="Xerox 213"/>
    <x v="563"/>
    <n v="2"/>
    <n v="0.2"/>
    <n v="3.6288"/>
  </r>
  <r>
    <x v="7305"/>
    <x v="3632"/>
    <x v="2"/>
    <x v="1158"/>
    <d v="2011-04-02T00:00:00"/>
    <s v="Standard Class"/>
    <x v="207"/>
    <s v="Mike Gockenbach"/>
    <x v="0"/>
    <s v="United States"/>
    <s v="Plano"/>
    <x v="5"/>
    <n v="75023"/>
    <x v="2"/>
    <s v="FUR-TA-10001889"/>
    <x v="0"/>
    <x v="3"/>
    <s v="Bush Advantage Collection Racetrack Conference Table"/>
    <x v="4902"/>
    <n v="3"/>
    <n v="0.3"/>
    <n v="-152.71559999999999"/>
  </r>
  <r>
    <x v="7306"/>
    <x v="3633"/>
    <x v="0"/>
    <x v="732"/>
    <d v="2013-11-08T00:00:00"/>
    <s v="Second Class"/>
    <x v="109"/>
    <s v="Logan Haushalter"/>
    <x v="0"/>
    <s v="United States"/>
    <s v="San Jose"/>
    <x v="1"/>
    <n v="95123"/>
    <x v="1"/>
    <s v="TEC-AC-10002305"/>
    <x v="2"/>
    <x v="11"/>
    <s v="KeyTronic E03601U1 - Keyboard - Beige"/>
    <x v="2775"/>
    <n v="4"/>
    <n v="0"/>
    <n v="12.959999999999994"/>
  </r>
  <r>
    <x v="7307"/>
    <x v="3633"/>
    <x v="0"/>
    <x v="732"/>
    <d v="2013-11-08T00:00:00"/>
    <s v="Second Class"/>
    <x v="109"/>
    <s v="Logan Haushalter"/>
    <x v="0"/>
    <s v="United States"/>
    <s v="San Jose"/>
    <x v="1"/>
    <n v="95123"/>
    <x v="1"/>
    <s v="FUR-CH-10004875"/>
    <x v="0"/>
    <x v="1"/>
    <s v="Harbour Creations 67200 Series Stacking Chairs"/>
    <x v="2417"/>
    <n v="2"/>
    <n v="0.2"/>
    <n v="9.9651999999999994"/>
  </r>
  <r>
    <x v="7308"/>
    <x v="3633"/>
    <x v="0"/>
    <x v="732"/>
    <d v="2013-11-08T00:00:00"/>
    <s v="Second Class"/>
    <x v="109"/>
    <s v="Logan Haushalter"/>
    <x v="0"/>
    <s v="United States"/>
    <s v="San Jose"/>
    <x v="1"/>
    <n v="95123"/>
    <x v="1"/>
    <s v="OFF-EN-10001434"/>
    <x v="1"/>
    <x v="12"/>
    <s v="Strathmore #10 Envelopes, Ultimate White"/>
    <x v="3820"/>
    <n v="3"/>
    <n v="0"/>
    <n v="77.483699999999999"/>
  </r>
  <r>
    <x v="7309"/>
    <x v="3634"/>
    <x v="3"/>
    <x v="193"/>
    <d v="2014-06-15T00:00:00"/>
    <s v="Second Class"/>
    <x v="152"/>
    <s v="Muhammed MacIntyre"/>
    <x v="1"/>
    <s v="United States"/>
    <s v="New York City"/>
    <x v="15"/>
    <n v="10024"/>
    <x v="3"/>
    <s v="OFF-FA-10004395"/>
    <x v="1"/>
    <x v="13"/>
    <s v="Plymouth Boxed Rubber Bands by Plymouth"/>
    <x v="4903"/>
    <n v="3"/>
    <n v="0"/>
    <n v="0.70650000000000013"/>
  </r>
  <r>
    <x v="7310"/>
    <x v="3635"/>
    <x v="1"/>
    <x v="544"/>
    <d v="2012-08-14T00:00:00"/>
    <s v="Standard Class"/>
    <x v="217"/>
    <s v="Bill Donatelli"/>
    <x v="0"/>
    <s v="United States"/>
    <s v="Detroit"/>
    <x v="12"/>
    <n v="48227"/>
    <x v="2"/>
    <s v="OFF-BI-10004632"/>
    <x v="1"/>
    <x v="8"/>
    <s v="GBC Binding covers"/>
    <x v="4904"/>
    <n v="5"/>
    <n v="0"/>
    <n v="29.137499999999996"/>
  </r>
  <r>
    <x v="7311"/>
    <x v="3636"/>
    <x v="1"/>
    <x v="330"/>
    <d v="2012-10-13T00:00:00"/>
    <s v="Standard Class"/>
    <x v="623"/>
    <s v="Sonia Cooley"/>
    <x v="0"/>
    <s v="United States"/>
    <s v="Miami"/>
    <x v="2"/>
    <n v="33178"/>
    <x v="0"/>
    <s v="OFF-BI-10000145"/>
    <x v="1"/>
    <x v="8"/>
    <s v="Zipper Ring Binder Pockets"/>
    <x v="1077"/>
    <n v="2"/>
    <n v="0.7"/>
    <n v="-1.3103999999999996"/>
  </r>
  <r>
    <x v="7312"/>
    <x v="3636"/>
    <x v="1"/>
    <x v="330"/>
    <d v="2012-10-13T00:00:00"/>
    <s v="Standard Class"/>
    <x v="623"/>
    <s v="Sonia Cooley"/>
    <x v="0"/>
    <s v="United States"/>
    <s v="Miami"/>
    <x v="2"/>
    <n v="33178"/>
    <x v="0"/>
    <s v="OFF-BI-10002498"/>
    <x v="1"/>
    <x v="8"/>
    <s v="Clear Mylar Reinforcing Strips"/>
    <x v="4905"/>
    <n v="2"/>
    <n v="0.7"/>
    <n v="-8.5974000000000004"/>
  </r>
  <r>
    <x v="7313"/>
    <x v="3636"/>
    <x v="1"/>
    <x v="330"/>
    <d v="2012-10-13T00:00:00"/>
    <s v="Standard Class"/>
    <x v="623"/>
    <s v="Sonia Cooley"/>
    <x v="0"/>
    <s v="United States"/>
    <s v="Miami"/>
    <x v="2"/>
    <n v="33178"/>
    <x v="0"/>
    <s v="OFF-AR-10001761"/>
    <x v="1"/>
    <x v="6"/>
    <s v="Avery Hi-Liter Smear-Safe Highlighters"/>
    <x v="1886"/>
    <n v="8"/>
    <n v="0.2"/>
    <n v="7.4751999999999992"/>
  </r>
  <r>
    <x v="7314"/>
    <x v="3637"/>
    <x v="0"/>
    <x v="316"/>
    <d v="2013-06-03T00:00:00"/>
    <s v="Standard Class"/>
    <x v="184"/>
    <s v="Tanja Norvell"/>
    <x v="2"/>
    <s v="United States"/>
    <s v="Park Ridge"/>
    <x v="10"/>
    <n v="60068"/>
    <x v="2"/>
    <s v="TEC-PH-10001817"/>
    <x v="2"/>
    <x v="7"/>
    <s v="Wilson Electronics DB Pro Signal Booster"/>
    <x v="4906"/>
    <n v="1"/>
    <n v="0.2"/>
    <n v="25.060000000000016"/>
  </r>
  <r>
    <x v="7315"/>
    <x v="3638"/>
    <x v="3"/>
    <x v="943"/>
    <d v="2014-05-17T00:00:00"/>
    <s v="Second Class"/>
    <x v="233"/>
    <s v="Zuschuss Carroll"/>
    <x v="0"/>
    <s v="United States"/>
    <s v="New York City"/>
    <x v="15"/>
    <n v="10024"/>
    <x v="3"/>
    <s v="OFF-AR-10004456"/>
    <x v="1"/>
    <x v="6"/>
    <s v="Panasonic KP-4ABK Battery-Operated Pencil Sharpener"/>
    <x v="2911"/>
    <n v="3"/>
    <n v="0"/>
    <n v="12.736799999999999"/>
  </r>
  <r>
    <x v="7316"/>
    <x v="3639"/>
    <x v="0"/>
    <x v="1159"/>
    <d v="2013-10-21T00:00:00"/>
    <s v="Standard Class"/>
    <x v="240"/>
    <s v="Nona Balk"/>
    <x v="1"/>
    <s v="United States"/>
    <s v="New York City"/>
    <x v="15"/>
    <n v="10011"/>
    <x v="3"/>
    <s v="FUR-TA-10001539"/>
    <x v="0"/>
    <x v="3"/>
    <s v="Chromcraft Rectangular Conference Tables"/>
    <x v="4907"/>
    <n v="1"/>
    <n v="0.4"/>
    <n v="-37.915200000000027"/>
  </r>
  <r>
    <x v="7317"/>
    <x v="3640"/>
    <x v="3"/>
    <x v="701"/>
    <d v="2014-11-22T00:00:00"/>
    <s v="Standard Class"/>
    <x v="542"/>
    <s v="Katharine Harms"/>
    <x v="1"/>
    <s v="United States"/>
    <s v="Hillsboro"/>
    <x v="21"/>
    <n v="97123"/>
    <x v="1"/>
    <s v="OFF-PA-10003205"/>
    <x v="1"/>
    <x v="10"/>
    <s v="Wirebound Message Forms, Four 2 3/4 x 5 Forms per Page, Pink Paper"/>
    <x v="4908"/>
    <n v="3"/>
    <n v="0.2"/>
    <n v="6.6177000000000001"/>
  </r>
  <r>
    <x v="7318"/>
    <x v="3640"/>
    <x v="3"/>
    <x v="701"/>
    <d v="2014-11-22T00:00:00"/>
    <s v="Standard Class"/>
    <x v="542"/>
    <s v="Katharine Harms"/>
    <x v="1"/>
    <s v="United States"/>
    <s v="Hillsboro"/>
    <x v="21"/>
    <n v="97123"/>
    <x v="1"/>
    <s v="OFF-BI-10002813"/>
    <x v="1"/>
    <x v="8"/>
    <s v="Avery Reinforcements for Hole-Punch Pages"/>
    <x v="4909"/>
    <n v="7"/>
    <n v="0.7"/>
    <n v="-3.4649999999999999"/>
  </r>
  <r>
    <x v="7319"/>
    <x v="3641"/>
    <x v="3"/>
    <x v="200"/>
    <d v="2014-11-30T00:00:00"/>
    <s v="Second Class"/>
    <x v="438"/>
    <s v="Michael Nguyen"/>
    <x v="0"/>
    <s v="United States"/>
    <s v="New York City"/>
    <x v="15"/>
    <n v="10009"/>
    <x v="3"/>
    <s v="TEC-PH-10002310"/>
    <x v="2"/>
    <x v="7"/>
    <s v="Plantronics Calisto P620-M USB Wireless Speakerphone System"/>
    <x v="508"/>
    <n v="5"/>
    <n v="0"/>
    <n v="264.58650000000006"/>
  </r>
  <r>
    <x v="7320"/>
    <x v="3641"/>
    <x v="3"/>
    <x v="200"/>
    <d v="2014-11-30T00:00:00"/>
    <s v="Second Class"/>
    <x v="438"/>
    <s v="Michael Nguyen"/>
    <x v="0"/>
    <s v="United States"/>
    <s v="New York City"/>
    <x v="15"/>
    <n v="10009"/>
    <x v="3"/>
    <s v="FUR-FU-10003623"/>
    <x v="0"/>
    <x v="5"/>
    <s v="DataProducts Ampli Magnifier Task Lamp, Black,"/>
    <x v="4817"/>
    <n v="5"/>
    <n v="0"/>
    <n v="37.883999999999993"/>
  </r>
  <r>
    <x v="7321"/>
    <x v="3642"/>
    <x v="3"/>
    <x v="213"/>
    <d v="2014-09-08T00:00:00"/>
    <s v="Standard Class"/>
    <x v="501"/>
    <s v="Muhammed Yedwab"/>
    <x v="1"/>
    <s v="United States"/>
    <s v="Chicago"/>
    <x v="10"/>
    <n v="60623"/>
    <x v="2"/>
    <s v="OFF-PA-10003424"/>
    <x v="1"/>
    <x v="10"/>
    <s v="&quot;While you Were Out&quot; Message Book, One Form per Page"/>
    <x v="2965"/>
    <n v="3"/>
    <n v="0.2"/>
    <n v="3.3389999999999995"/>
  </r>
  <r>
    <x v="7322"/>
    <x v="3642"/>
    <x v="3"/>
    <x v="213"/>
    <d v="2014-09-08T00:00:00"/>
    <s v="Standard Class"/>
    <x v="501"/>
    <s v="Muhammed Yedwab"/>
    <x v="1"/>
    <s v="United States"/>
    <s v="Chicago"/>
    <x v="10"/>
    <n v="60623"/>
    <x v="2"/>
    <s v="TEC-AC-10004353"/>
    <x v="2"/>
    <x v="11"/>
    <s v="Hypercom P1300 Pinpad"/>
    <x v="4649"/>
    <n v="2"/>
    <n v="0.2"/>
    <n v="21.42"/>
  </r>
  <r>
    <x v="7323"/>
    <x v="3643"/>
    <x v="3"/>
    <x v="256"/>
    <d v="2014-12-09T00:00:00"/>
    <s v="First Class"/>
    <x v="229"/>
    <s v="Carlos Soltero"/>
    <x v="0"/>
    <s v="United States"/>
    <s v="New York City"/>
    <x v="15"/>
    <n v="10024"/>
    <x v="3"/>
    <s v="FUR-FU-10001934"/>
    <x v="0"/>
    <x v="5"/>
    <s v="Magnifier Swing Arm Lamp"/>
    <x v="108"/>
    <n v="2"/>
    <n v="0"/>
    <n v="10.909600000000001"/>
  </r>
  <r>
    <x v="7324"/>
    <x v="3643"/>
    <x v="3"/>
    <x v="256"/>
    <d v="2014-12-09T00:00:00"/>
    <s v="First Class"/>
    <x v="229"/>
    <s v="Carlos Soltero"/>
    <x v="0"/>
    <s v="United States"/>
    <s v="New York City"/>
    <x v="15"/>
    <n v="10024"/>
    <x v="3"/>
    <s v="OFF-LA-10003766"/>
    <x v="1"/>
    <x v="2"/>
    <s v="Self-Adhesive Removable Labels"/>
    <x v="1242"/>
    <n v="3"/>
    <n v="0"/>
    <n v="4.5359999999999996"/>
  </r>
  <r>
    <x v="7325"/>
    <x v="3644"/>
    <x v="3"/>
    <x v="468"/>
    <d v="2014-11-18T00:00:00"/>
    <s v="Standard Class"/>
    <x v="266"/>
    <s v="Michael Chen"/>
    <x v="0"/>
    <s v="United States"/>
    <s v="Pasco"/>
    <x v="4"/>
    <n v="99301"/>
    <x v="1"/>
    <s v="OFF-AP-10004540"/>
    <x v="1"/>
    <x v="9"/>
    <s v="Eureka The Boss Lite 10-Amp Upright Vacuum, Blue"/>
    <x v="4910"/>
    <n v="5"/>
    <n v="0"/>
    <n v="112.224"/>
  </r>
  <r>
    <x v="7326"/>
    <x v="3644"/>
    <x v="3"/>
    <x v="468"/>
    <d v="2014-11-18T00:00:00"/>
    <s v="Standard Class"/>
    <x v="266"/>
    <s v="Michael Chen"/>
    <x v="0"/>
    <s v="United States"/>
    <s v="Pasco"/>
    <x v="4"/>
    <n v="99301"/>
    <x v="1"/>
    <s v="OFF-BI-10001543"/>
    <x v="1"/>
    <x v="8"/>
    <s v="GBC VeloBinder Manual Binding System"/>
    <x v="4911"/>
    <n v="1"/>
    <n v="0.2"/>
    <n v="10.077200000000001"/>
  </r>
  <r>
    <x v="7327"/>
    <x v="3645"/>
    <x v="2"/>
    <x v="772"/>
    <d v="2011-03-24T00:00:00"/>
    <s v="Standard Class"/>
    <x v="337"/>
    <s v="Sample Company A"/>
    <x v="2"/>
    <s v="United States"/>
    <s v="Burbank"/>
    <x v="1"/>
    <n v="91505"/>
    <x v="1"/>
    <s v="FUR-FU-10004597"/>
    <x v="0"/>
    <x v="5"/>
    <s v="Eldon Cleatmat Chair Mats for Medium Pile Carpets"/>
    <x v="4912"/>
    <n v="2"/>
    <n v="0"/>
    <n v="14.430000000000007"/>
  </r>
  <r>
    <x v="7328"/>
    <x v="3645"/>
    <x v="2"/>
    <x v="772"/>
    <d v="2011-03-24T00:00:00"/>
    <s v="Standard Class"/>
    <x v="337"/>
    <s v="Sample Company A"/>
    <x v="2"/>
    <s v="United States"/>
    <s v="Burbank"/>
    <x v="1"/>
    <n v="91505"/>
    <x v="1"/>
    <s v="TEC-MA-10001148"/>
    <x v="2"/>
    <x v="15"/>
    <s v="Swingline SM12-08 MicroCut Jam Free Shredder"/>
    <x v="4913"/>
    <n v="4"/>
    <n v="0.2"/>
    <n v="415.98959999999994"/>
  </r>
  <r>
    <x v="7329"/>
    <x v="3645"/>
    <x v="2"/>
    <x v="772"/>
    <d v="2011-03-24T00:00:00"/>
    <s v="Standard Class"/>
    <x v="337"/>
    <s v="Sample Company A"/>
    <x v="2"/>
    <s v="United States"/>
    <s v="Burbank"/>
    <x v="1"/>
    <n v="91505"/>
    <x v="1"/>
    <s v="OFF-ST-10000078"/>
    <x v="1"/>
    <x v="4"/>
    <s v="Tennsco 6- and 18-Compartment Lockers"/>
    <x v="4914"/>
    <n v="7"/>
    <n v="0"/>
    <n v="334.11419999999987"/>
  </r>
  <r>
    <x v="7330"/>
    <x v="3646"/>
    <x v="0"/>
    <x v="396"/>
    <d v="2013-11-14T00:00:00"/>
    <s v="First Class"/>
    <x v="70"/>
    <s v="Stephanie Phelps"/>
    <x v="1"/>
    <s v="United States"/>
    <s v="Chicago"/>
    <x v="10"/>
    <n v="60623"/>
    <x v="2"/>
    <s v="FUR-FU-10001037"/>
    <x v="0"/>
    <x v="5"/>
    <s v="DAX Charcoal/Nickel-Tone Document Frame, 5 x 7"/>
    <x v="4915"/>
    <n v="6"/>
    <n v="0.6"/>
    <n v="-8.532"/>
  </r>
  <r>
    <x v="7331"/>
    <x v="3647"/>
    <x v="3"/>
    <x v="40"/>
    <d v="2014-10-31T00:00:00"/>
    <s v="Standard Class"/>
    <x v="464"/>
    <s v="Shaun Chance"/>
    <x v="1"/>
    <s v="United States"/>
    <s v="Lancaster"/>
    <x v="9"/>
    <n v="17602"/>
    <x v="3"/>
    <s v="TEC-PH-10001433"/>
    <x v="2"/>
    <x v="7"/>
    <s v="Cisco Small Business SPA 502G VoIP phone"/>
    <x v="4916"/>
    <n v="1"/>
    <n v="0.4"/>
    <n v="-13.334099999999999"/>
  </r>
  <r>
    <x v="7332"/>
    <x v="3647"/>
    <x v="3"/>
    <x v="40"/>
    <d v="2014-10-31T00:00:00"/>
    <s v="Standard Class"/>
    <x v="464"/>
    <s v="Shaun Chance"/>
    <x v="1"/>
    <s v="United States"/>
    <s v="Lancaster"/>
    <x v="9"/>
    <n v="17602"/>
    <x v="3"/>
    <s v="OFF-BI-10003007"/>
    <x v="1"/>
    <x v="8"/>
    <s v="Premium Transparent Presentation Covers, No Pattern/Clear, 8 1/2&quot; x 11&quot;"/>
    <x v="4917"/>
    <n v="7"/>
    <n v="0.7"/>
    <n v="-65.150399999999991"/>
  </r>
  <r>
    <x v="7333"/>
    <x v="3648"/>
    <x v="1"/>
    <x v="347"/>
    <d v="2012-04-17T00:00:00"/>
    <s v="Standard Class"/>
    <x v="701"/>
    <s v="Patrick Ryan"/>
    <x v="0"/>
    <s v="United States"/>
    <s v="Tampa"/>
    <x v="2"/>
    <n v="33614"/>
    <x v="0"/>
    <s v="FUR-FU-10001290"/>
    <x v="0"/>
    <x v="5"/>
    <s v="Executive Impressions Supervisor Wall Clock"/>
    <x v="4918"/>
    <n v="2"/>
    <n v="0.2"/>
    <n v="10.103999999999996"/>
  </r>
  <r>
    <x v="7334"/>
    <x v="3648"/>
    <x v="1"/>
    <x v="347"/>
    <d v="2012-04-17T00:00:00"/>
    <s v="Standard Class"/>
    <x v="701"/>
    <s v="Patrick Ryan"/>
    <x v="0"/>
    <s v="United States"/>
    <s v="Tampa"/>
    <x v="2"/>
    <n v="33614"/>
    <x v="0"/>
    <s v="FUR-FU-10000087"/>
    <x v="0"/>
    <x v="5"/>
    <s v="Executive Impressions 14&quot; Two-Color Numerals Wall Clock"/>
    <x v="4919"/>
    <n v="3"/>
    <n v="0.2"/>
    <n v="14.313600000000005"/>
  </r>
  <r>
    <x v="7335"/>
    <x v="3649"/>
    <x v="1"/>
    <x v="707"/>
    <d v="2012-12-30T00:00:00"/>
    <s v="Standard Class"/>
    <x v="600"/>
    <s v="Jim Karlsson"/>
    <x v="0"/>
    <s v="United States"/>
    <s v="New York City"/>
    <x v="15"/>
    <n v="10024"/>
    <x v="3"/>
    <s v="TEC-AC-10002049"/>
    <x v="2"/>
    <x v="11"/>
    <s v="Plantronics Savi W720 Multi-Device Wireless Headset System"/>
    <x v="4036"/>
    <n v="2"/>
    <n v="0"/>
    <n v="371.31600000000003"/>
  </r>
  <r>
    <x v="7336"/>
    <x v="3649"/>
    <x v="1"/>
    <x v="707"/>
    <d v="2012-12-30T00:00:00"/>
    <s v="Standard Class"/>
    <x v="600"/>
    <s v="Jim Karlsson"/>
    <x v="0"/>
    <s v="United States"/>
    <s v="New York City"/>
    <x v="15"/>
    <n v="10024"/>
    <x v="3"/>
    <s v="FUR-BO-10002613"/>
    <x v="0"/>
    <x v="0"/>
    <s v="Atlantic Metals Mobile 4-Shelf Bookcases, Custom Colors"/>
    <x v="4920"/>
    <n v="2"/>
    <n v="0.2"/>
    <n v="56.195999999999955"/>
  </r>
  <r>
    <x v="7337"/>
    <x v="3650"/>
    <x v="3"/>
    <x v="296"/>
    <d v="2014-09-24T00:00:00"/>
    <s v="First Class"/>
    <x v="606"/>
    <s v="Brendan Murry"/>
    <x v="1"/>
    <s v="United States"/>
    <s v="Los Angeles"/>
    <x v="1"/>
    <n v="90045"/>
    <x v="1"/>
    <s v="OFF-ST-10004950"/>
    <x v="1"/>
    <x v="4"/>
    <s v="Tenex Personal Filing Tote With Secure Closure Lid, Black/Frost"/>
    <x v="4729"/>
    <n v="1"/>
    <n v="0"/>
    <n v="3.8774999999999995"/>
  </r>
  <r>
    <x v="7338"/>
    <x v="3651"/>
    <x v="2"/>
    <x v="414"/>
    <d v="2011-12-23T00:00:00"/>
    <s v="Second Class"/>
    <x v="416"/>
    <s v="Suzanne McNair"/>
    <x v="1"/>
    <s v="United States"/>
    <s v="New York City"/>
    <x v="15"/>
    <n v="10035"/>
    <x v="3"/>
    <s v="FUR-CH-10004875"/>
    <x v="0"/>
    <x v="1"/>
    <s v="Harbour Creations 67200 Series Stacking Chairs"/>
    <x v="4921"/>
    <n v="3"/>
    <n v="0.1"/>
    <n v="36.3018"/>
  </r>
  <r>
    <x v="7339"/>
    <x v="3652"/>
    <x v="1"/>
    <x v="1074"/>
    <d v="2012-07-21T00:00:00"/>
    <s v="First Class"/>
    <x v="346"/>
    <s v="Karen Carlisle"/>
    <x v="1"/>
    <s v="United States"/>
    <s v="New York City"/>
    <x v="15"/>
    <n v="10009"/>
    <x v="3"/>
    <s v="OFF-AR-10003190"/>
    <x v="1"/>
    <x v="6"/>
    <s v="Newell 32"/>
    <x v="1784"/>
    <n v="2"/>
    <n v="0"/>
    <n v="1.6128"/>
  </r>
  <r>
    <x v="7340"/>
    <x v="3653"/>
    <x v="2"/>
    <x v="711"/>
    <d v="2011-08-01T00:00:00"/>
    <s v="Standard Class"/>
    <x v="495"/>
    <s v="Sheri Gordon"/>
    <x v="0"/>
    <s v="United States"/>
    <s v="Atlanta"/>
    <x v="32"/>
    <n v="30318"/>
    <x v="0"/>
    <s v="FUR-CH-10000553"/>
    <x v="0"/>
    <x v="1"/>
    <s v="Metal Folding Chairs, Beige, 4/Carton"/>
    <x v="4922"/>
    <n v="2"/>
    <n v="0"/>
    <n v="18.327599999999997"/>
  </r>
  <r>
    <x v="7341"/>
    <x v="3653"/>
    <x v="2"/>
    <x v="711"/>
    <d v="2011-08-01T00:00:00"/>
    <s v="Standard Class"/>
    <x v="495"/>
    <s v="Sheri Gordon"/>
    <x v="0"/>
    <s v="United States"/>
    <s v="Atlanta"/>
    <x v="32"/>
    <n v="30318"/>
    <x v="0"/>
    <s v="OFF-LA-10002762"/>
    <x v="1"/>
    <x v="2"/>
    <s v="Avery 485"/>
    <x v="4923"/>
    <n v="13"/>
    <n v="0"/>
    <n v="76.558299999999988"/>
  </r>
  <r>
    <x v="7342"/>
    <x v="3653"/>
    <x v="2"/>
    <x v="711"/>
    <d v="2011-08-01T00:00:00"/>
    <s v="Standard Class"/>
    <x v="495"/>
    <s v="Sheri Gordon"/>
    <x v="0"/>
    <s v="United States"/>
    <s v="Atlanta"/>
    <x v="32"/>
    <n v="30318"/>
    <x v="0"/>
    <s v="FUR-FU-10000719"/>
    <x v="0"/>
    <x v="5"/>
    <s v="DAX Cubicle Frames, 8-1/2 x 11"/>
    <x v="3567"/>
    <n v="3"/>
    <n v="0"/>
    <n v="9.2556000000000012"/>
  </r>
  <r>
    <x v="7343"/>
    <x v="3654"/>
    <x v="2"/>
    <x v="58"/>
    <d v="2012-01-01T00:00:00"/>
    <s v="Standard Class"/>
    <x v="14"/>
    <s v="Tracy Blumstein"/>
    <x v="0"/>
    <s v="United States"/>
    <s v="New York City"/>
    <x v="15"/>
    <n v="10009"/>
    <x v="3"/>
    <s v="OFF-ST-10000563"/>
    <x v="1"/>
    <x v="4"/>
    <s v="Fellowes Bankers Box Stor/Drawer Steel Plus"/>
    <x v="1643"/>
    <n v="6"/>
    <n v="0"/>
    <n v="19.188000000000002"/>
  </r>
  <r>
    <x v="7344"/>
    <x v="3655"/>
    <x v="3"/>
    <x v="157"/>
    <d v="2014-12-18T00:00:00"/>
    <s v="Standard Class"/>
    <x v="1"/>
    <s v="Darrin Van Huff"/>
    <x v="1"/>
    <s v="United States"/>
    <s v="Jacksonville"/>
    <x v="2"/>
    <n v="32216"/>
    <x v="0"/>
    <s v="FUR-TA-10004289"/>
    <x v="0"/>
    <x v="3"/>
    <s v="BoxOffice By Design Rectangular and Half-Moon Meeting Room Tables"/>
    <x v="4924"/>
    <n v="6"/>
    <n v="0.45"/>
    <n v="-420"/>
  </r>
  <r>
    <x v="7345"/>
    <x v="3655"/>
    <x v="3"/>
    <x v="157"/>
    <d v="2014-12-18T00:00:00"/>
    <s v="Standard Class"/>
    <x v="1"/>
    <s v="Darrin Van Huff"/>
    <x v="1"/>
    <s v="United States"/>
    <s v="Jacksonville"/>
    <x v="2"/>
    <n v="32216"/>
    <x v="0"/>
    <s v="TEC-PH-10003555"/>
    <x v="2"/>
    <x v="7"/>
    <s v="Motorola HK250 Universal Bluetooth Headset"/>
    <x v="4925"/>
    <n v="4"/>
    <n v="0.2"/>
    <n v="-16.552799999999994"/>
  </r>
  <r>
    <x v="7346"/>
    <x v="3655"/>
    <x v="3"/>
    <x v="157"/>
    <d v="2014-12-18T00:00:00"/>
    <s v="Standard Class"/>
    <x v="1"/>
    <s v="Darrin Van Huff"/>
    <x v="1"/>
    <s v="United States"/>
    <s v="Jacksonville"/>
    <x v="2"/>
    <n v="32216"/>
    <x v="0"/>
    <s v="OFF-AR-10001958"/>
    <x v="1"/>
    <x v="6"/>
    <s v="Stanley Bostitch Contemporary Electric Pencil Sharpeners"/>
    <x v="4926"/>
    <n v="1"/>
    <n v="0.2"/>
    <n v="1.3584000000000001"/>
  </r>
  <r>
    <x v="7347"/>
    <x v="3655"/>
    <x v="3"/>
    <x v="157"/>
    <d v="2014-12-18T00:00:00"/>
    <s v="Standard Class"/>
    <x v="1"/>
    <s v="Darrin Van Huff"/>
    <x v="1"/>
    <s v="United States"/>
    <s v="Jacksonville"/>
    <x v="2"/>
    <n v="32216"/>
    <x v="0"/>
    <s v="FUR-CH-10000225"/>
    <x v="0"/>
    <x v="1"/>
    <s v="Global Geo Office Task Chair, Gray"/>
    <x v="1466"/>
    <n v="1"/>
    <n v="0.2"/>
    <n v="-12.147000000000009"/>
  </r>
  <r>
    <x v="7348"/>
    <x v="3656"/>
    <x v="2"/>
    <x v="223"/>
    <d v="2011-03-07T00:00:00"/>
    <s v="Standard Class"/>
    <x v="710"/>
    <s v="Sam Craven"/>
    <x v="0"/>
    <s v="United States"/>
    <s v="Houston"/>
    <x v="5"/>
    <n v="77095"/>
    <x v="2"/>
    <s v="OFF-AP-10002534"/>
    <x v="1"/>
    <x v="9"/>
    <s v="3.6 Cubic Foot Counter Height Office Refrigerator"/>
    <x v="4927"/>
    <n v="3"/>
    <n v="0.8"/>
    <n v="-459.60720000000003"/>
  </r>
  <r>
    <x v="7349"/>
    <x v="3657"/>
    <x v="3"/>
    <x v="208"/>
    <d v="2014-10-28T00:00:00"/>
    <s v="Standard Class"/>
    <x v="80"/>
    <s v="Jennifer Braxton"/>
    <x v="1"/>
    <s v="United States"/>
    <s v="Milwaukee"/>
    <x v="6"/>
    <n v="53209"/>
    <x v="2"/>
    <s v="OFF-BI-10000301"/>
    <x v="1"/>
    <x v="8"/>
    <s v="GBC Instant Report Kit"/>
    <x v="1120"/>
    <n v="6"/>
    <n v="0"/>
    <n v="19.41"/>
  </r>
  <r>
    <x v="7350"/>
    <x v="3657"/>
    <x v="3"/>
    <x v="208"/>
    <d v="2014-10-28T00:00:00"/>
    <s v="Standard Class"/>
    <x v="80"/>
    <s v="Jennifer Braxton"/>
    <x v="1"/>
    <s v="United States"/>
    <s v="Milwaukee"/>
    <x v="6"/>
    <n v="53209"/>
    <x v="2"/>
    <s v="OFF-BI-10003460"/>
    <x v="1"/>
    <x v="8"/>
    <s v="Acco 3-Hole Punch"/>
    <x v="4928"/>
    <n v="5"/>
    <n v="0"/>
    <n v="10.511999999999999"/>
  </r>
  <r>
    <x v="7351"/>
    <x v="3658"/>
    <x v="3"/>
    <x v="468"/>
    <d v="2014-11-17T00:00:00"/>
    <s v="Standard Class"/>
    <x v="485"/>
    <s v="Gary Hwang"/>
    <x v="0"/>
    <s v="United States"/>
    <s v="Modesto"/>
    <x v="1"/>
    <n v="95351"/>
    <x v="1"/>
    <s v="TEC-AC-10001772"/>
    <x v="2"/>
    <x v="11"/>
    <s v="Memorex Mini Travel Drive 16 GB USB 2.0 Flash Drive"/>
    <x v="1829"/>
    <n v="7"/>
    <n v="0"/>
    <n v="43.598100000000002"/>
  </r>
  <r>
    <x v="7352"/>
    <x v="3659"/>
    <x v="3"/>
    <x v="633"/>
    <d v="2014-03-19T00:00:00"/>
    <s v="Second Class"/>
    <x v="377"/>
    <s v="Matthew Grinstein"/>
    <x v="2"/>
    <s v="United States"/>
    <s v="Lakewood"/>
    <x v="24"/>
    <n v="44107"/>
    <x v="3"/>
    <s v="TEC-PH-10003505"/>
    <x v="2"/>
    <x v="7"/>
    <s v="Geemarc AmpliPOWER60"/>
    <x v="4929"/>
    <n v="8"/>
    <n v="0.4"/>
    <n v="-81.664000000000044"/>
  </r>
  <r>
    <x v="7353"/>
    <x v="3660"/>
    <x v="0"/>
    <x v="897"/>
    <d v="2013-09-30T00:00:00"/>
    <s v="Standard Class"/>
    <x v="372"/>
    <s v="Robert Dilbeck"/>
    <x v="2"/>
    <s v="United States"/>
    <s v="Philadelphia"/>
    <x v="9"/>
    <n v="19134"/>
    <x v="3"/>
    <s v="OFF-LA-10004484"/>
    <x v="1"/>
    <x v="2"/>
    <s v="Avery 476"/>
    <x v="1053"/>
    <n v="5"/>
    <n v="0.2"/>
    <n v="5.368999999999998"/>
  </r>
  <r>
    <x v="7354"/>
    <x v="3661"/>
    <x v="3"/>
    <x v="695"/>
    <d v="2014-02-14T00:00:00"/>
    <s v="Standard Class"/>
    <x v="381"/>
    <s v="Skye Norling"/>
    <x v="2"/>
    <s v="United States"/>
    <s v="San Francisco"/>
    <x v="1"/>
    <n v="94109"/>
    <x v="1"/>
    <s v="OFF-PA-10001593"/>
    <x v="1"/>
    <x v="10"/>
    <s v="Xerox 1947"/>
    <x v="2744"/>
    <n v="5"/>
    <n v="0"/>
    <n v="13.454999999999998"/>
  </r>
  <r>
    <x v="7355"/>
    <x v="3662"/>
    <x v="1"/>
    <x v="620"/>
    <d v="2013-01-02T00:00:00"/>
    <s v="Second Class"/>
    <x v="706"/>
    <s v="Anna Häberlin"/>
    <x v="1"/>
    <s v="United States"/>
    <s v="Detroit"/>
    <x v="12"/>
    <n v="48205"/>
    <x v="2"/>
    <s v="OFF-BI-10004139"/>
    <x v="1"/>
    <x v="8"/>
    <s v="Fellowes Presentation Covers for Comb Binding Machines"/>
    <x v="4930"/>
    <n v="8"/>
    <n v="0"/>
    <n v="52.379999999999995"/>
  </r>
  <r>
    <x v="7356"/>
    <x v="3663"/>
    <x v="0"/>
    <x v="790"/>
    <d v="2013-10-15T00:00:00"/>
    <s v="Standard Class"/>
    <x v="595"/>
    <s v="Maria Zettner"/>
    <x v="2"/>
    <s v="United States"/>
    <s v="Phoenix"/>
    <x v="16"/>
    <n v="85023"/>
    <x v="1"/>
    <s v="OFF-AR-10001315"/>
    <x v="1"/>
    <x v="6"/>
    <s v="Newell 310"/>
    <x v="4931"/>
    <n v="1"/>
    <n v="0.2"/>
    <n v="0.15839999999999993"/>
  </r>
  <r>
    <x v="7357"/>
    <x v="3663"/>
    <x v="0"/>
    <x v="790"/>
    <d v="2013-10-15T00:00:00"/>
    <s v="Standard Class"/>
    <x v="595"/>
    <s v="Maria Zettner"/>
    <x v="2"/>
    <s v="United States"/>
    <s v="Phoenix"/>
    <x v="16"/>
    <n v="85023"/>
    <x v="1"/>
    <s v="FUR-FU-10001488"/>
    <x v="0"/>
    <x v="5"/>
    <s v="Tenex 46&quot; x 60&quot; Computer Anti-Static Chairmat, Rectangular Shaped"/>
    <x v="4932"/>
    <n v="2"/>
    <n v="0.2"/>
    <n v="0"/>
  </r>
  <r>
    <x v="7358"/>
    <x v="3664"/>
    <x v="2"/>
    <x v="125"/>
    <d v="2012-01-03T00:00:00"/>
    <s v="Second Class"/>
    <x v="753"/>
    <s v="Alex Russell"/>
    <x v="1"/>
    <s v="United States"/>
    <s v="Philadelphia"/>
    <x v="9"/>
    <n v="19143"/>
    <x v="3"/>
    <s v="TEC-PH-10002170"/>
    <x v="2"/>
    <x v="7"/>
    <s v="ClearSounds CSC500 Amplified Spirit Phone Corded phone"/>
    <x v="4933"/>
    <n v="6"/>
    <n v="0.4"/>
    <n v="-50.392799999999994"/>
  </r>
  <r>
    <x v="7359"/>
    <x v="3664"/>
    <x v="2"/>
    <x v="125"/>
    <d v="2012-01-03T00:00:00"/>
    <s v="Second Class"/>
    <x v="753"/>
    <s v="Alex Russell"/>
    <x v="1"/>
    <s v="United States"/>
    <s v="Philadelphia"/>
    <x v="9"/>
    <n v="19143"/>
    <x v="3"/>
    <s v="FUR-TA-10004575"/>
    <x v="0"/>
    <x v="3"/>
    <s v="Hon 5100 Series Wood Tables"/>
    <x v="2979"/>
    <n v="3"/>
    <n v="0.4"/>
    <n v="-192.04680000000008"/>
  </r>
  <r>
    <x v="7360"/>
    <x v="3665"/>
    <x v="0"/>
    <x v="408"/>
    <d v="2013-04-15T00:00:00"/>
    <s v="First Class"/>
    <x v="639"/>
    <s v="Jason Fortune-"/>
    <x v="0"/>
    <s v="United States"/>
    <s v="Los Angeles"/>
    <x v="1"/>
    <n v="90036"/>
    <x v="1"/>
    <s v="OFF-PA-10000809"/>
    <x v="1"/>
    <x v="10"/>
    <s v="Xerox 206"/>
    <x v="541"/>
    <n v="3"/>
    <n v="0"/>
    <n v="9.3312000000000008"/>
  </r>
  <r>
    <x v="7361"/>
    <x v="3665"/>
    <x v="0"/>
    <x v="408"/>
    <d v="2013-04-15T00:00:00"/>
    <s v="First Class"/>
    <x v="639"/>
    <s v="Jason Fortune-"/>
    <x v="0"/>
    <s v="United States"/>
    <s v="Los Angeles"/>
    <x v="1"/>
    <n v="90036"/>
    <x v="1"/>
    <s v="FUR-CH-10000225"/>
    <x v="0"/>
    <x v="1"/>
    <s v="Global Geo Office Task Chair, Gray"/>
    <x v="4934"/>
    <n v="3"/>
    <n v="0.2"/>
    <n v="-36.441000000000031"/>
  </r>
  <r>
    <x v="7362"/>
    <x v="3665"/>
    <x v="0"/>
    <x v="408"/>
    <d v="2013-04-15T00:00:00"/>
    <s v="First Class"/>
    <x v="639"/>
    <s v="Jason Fortune-"/>
    <x v="0"/>
    <s v="United States"/>
    <s v="Los Angeles"/>
    <x v="1"/>
    <n v="90036"/>
    <x v="1"/>
    <s v="OFF-BI-10003707"/>
    <x v="1"/>
    <x v="8"/>
    <s v="Aluminum Screw Posts"/>
    <x v="941"/>
    <n v="3"/>
    <n v="0.2"/>
    <n v="13.734"/>
  </r>
  <r>
    <x v="7363"/>
    <x v="3666"/>
    <x v="0"/>
    <x v="85"/>
    <d v="2013-12-05T00:00:00"/>
    <s v="Standard Class"/>
    <x v="103"/>
    <s v="David Smith"/>
    <x v="1"/>
    <s v="United States"/>
    <s v="Philadelphia"/>
    <x v="9"/>
    <n v="19140"/>
    <x v="3"/>
    <s v="TEC-PH-10004539"/>
    <x v="2"/>
    <x v="7"/>
    <s v="Wireless Extenders zBoost YX545 SOHO Signal Booster"/>
    <x v="4935"/>
    <n v="3"/>
    <n v="0.4"/>
    <n v="-73.706100000000021"/>
  </r>
  <r>
    <x v="7364"/>
    <x v="3666"/>
    <x v="0"/>
    <x v="85"/>
    <d v="2013-12-05T00:00:00"/>
    <s v="Standard Class"/>
    <x v="103"/>
    <s v="David Smith"/>
    <x v="1"/>
    <s v="United States"/>
    <s v="Philadelphia"/>
    <x v="9"/>
    <n v="19140"/>
    <x v="3"/>
    <s v="OFF-FA-10004076"/>
    <x v="1"/>
    <x v="13"/>
    <s v="Translucent Push Pins by OIC"/>
    <x v="2538"/>
    <n v="8"/>
    <n v="0.2"/>
    <n v="2.6927999999999992"/>
  </r>
  <r>
    <x v="7365"/>
    <x v="3666"/>
    <x v="0"/>
    <x v="85"/>
    <d v="2013-12-05T00:00:00"/>
    <s v="Standard Class"/>
    <x v="103"/>
    <s v="David Smith"/>
    <x v="1"/>
    <s v="United States"/>
    <s v="Philadelphia"/>
    <x v="9"/>
    <n v="19140"/>
    <x v="3"/>
    <s v="OFF-BI-10003166"/>
    <x v="1"/>
    <x v="8"/>
    <s v="GBC Plasticlear Binding Covers"/>
    <x v="4936"/>
    <n v="2"/>
    <n v="0.7"/>
    <n v="-5.0511999999999997"/>
  </r>
  <r>
    <x v="7366"/>
    <x v="3666"/>
    <x v="0"/>
    <x v="85"/>
    <d v="2013-12-05T00:00:00"/>
    <s v="Standard Class"/>
    <x v="103"/>
    <s v="David Smith"/>
    <x v="1"/>
    <s v="United States"/>
    <s v="Philadelphia"/>
    <x v="9"/>
    <n v="19140"/>
    <x v="3"/>
    <s v="OFF-ST-10002301"/>
    <x v="1"/>
    <x v="4"/>
    <s v="Tennsco Commercial Shelving"/>
    <x v="2604"/>
    <n v="2"/>
    <n v="0.2"/>
    <n v="-7.7292000000000041"/>
  </r>
  <r>
    <x v="7367"/>
    <x v="3666"/>
    <x v="0"/>
    <x v="85"/>
    <d v="2013-12-05T00:00:00"/>
    <s v="Standard Class"/>
    <x v="103"/>
    <s v="David Smith"/>
    <x v="1"/>
    <s v="United States"/>
    <s v="Philadelphia"/>
    <x v="9"/>
    <n v="19140"/>
    <x v="3"/>
    <s v="FUR-CH-10002647"/>
    <x v="0"/>
    <x v="1"/>
    <s v="Situations Contoured Folding Chairs, 4/Set"/>
    <x v="2548"/>
    <n v="7"/>
    <n v="0.3"/>
    <n v="-24.842999999999961"/>
  </r>
  <r>
    <x v="7368"/>
    <x v="3667"/>
    <x v="3"/>
    <x v="4"/>
    <d v="2014-04-18T00:00:00"/>
    <s v="First Class"/>
    <x v="162"/>
    <s v="Bart Pistole"/>
    <x v="1"/>
    <s v="United States"/>
    <s v="Miami"/>
    <x v="2"/>
    <n v="33180"/>
    <x v="0"/>
    <s v="OFF-BI-10004654"/>
    <x v="1"/>
    <x v="8"/>
    <s v="VariCap6 Expandable Binder"/>
    <x v="4937"/>
    <n v="3"/>
    <n v="0.7"/>
    <n v="-11.936999999999998"/>
  </r>
  <r>
    <x v="7369"/>
    <x v="3668"/>
    <x v="1"/>
    <x v="1000"/>
    <d v="2012-03-11T00:00:00"/>
    <s v="Second Class"/>
    <x v="592"/>
    <s v="Toby Gnade"/>
    <x v="0"/>
    <s v="United States"/>
    <s v="Raleigh"/>
    <x v="3"/>
    <n v="27604"/>
    <x v="0"/>
    <s v="OFF-LA-10001175"/>
    <x v="1"/>
    <x v="2"/>
    <s v="Avery 514"/>
    <x v="877"/>
    <n v="2"/>
    <n v="0.2"/>
    <n v="1.6704000000000001"/>
  </r>
  <r>
    <x v="7370"/>
    <x v="3669"/>
    <x v="2"/>
    <x v="919"/>
    <d v="2011-11-01T00:00:00"/>
    <s v="Standard Class"/>
    <x v="387"/>
    <s v="Bill Tyler"/>
    <x v="1"/>
    <s v="United States"/>
    <s v="Garden City"/>
    <x v="41"/>
    <n v="67846"/>
    <x v="2"/>
    <s v="TEC-PH-10001336"/>
    <x v="2"/>
    <x v="7"/>
    <s v="Digium D40 VoIP phone"/>
    <x v="2052"/>
    <n v="2"/>
    <n v="0"/>
    <n v="74.8142"/>
  </r>
  <r>
    <x v="7371"/>
    <x v="3670"/>
    <x v="3"/>
    <x v="363"/>
    <d v="2014-01-10T00:00:00"/>
    <s v="Second Class"/>
    <x v="440"/>
    <s v="Jamie Frazer"/>
    <x v="0"/>
    <s v="United States"/>
    <s v="Long Beach"/>
    <x v="1"/>
    <n v="90805"/>
    <x v="1"/>
    <s v="OFF-ST-10000760"/>
    <x v="1"/>
    <x v="4"/>
    <s v="Eldon Fold 'N Roll Cart System"/>
    <x v="4938"/>
    <n v="11"/>
    <n v="0"/>
    <n v="44.596199999999996"/>
  </r>
  <r>
    <x v="7372"/>
    <x v="3670"/>
    <x v="3"/>
    <x v="363"/>
    <d v="2014-01-10T00:00:00"/>
    <s v="Second Class"/>
    <x v="440"/>
    <s v="Jamie Frazer"/>
    <x v="0"/>
    <s v="United States"/>
    <s v="Long Beach"/>
    <x v="1"/>
    <n v="90805"/>
    <x v="1"/>
    <s v="OFF-ST-10002301"/>
    <x v="1"/>
    <x v="4"/>
    <s v="Tennsco Commercial Shelving"/>
    <x v="4939"/>
    <n v="3"/>
    <n v="0"/>
    <n v="0.61019999999999541"/>
  </r>
  <r>
    <x v="7373"/>
    <x v="3670"/>
    <x v="3"/>
    <x v="363"/>
    <d v="2014-01-10T00:00:00"/>
    <s v="Second Class"/>
    <x v="440"/>
    <s v="Jamie Frazer"/>
    <x v="0"/>
    <s v="United States"/>
    <s v="Long Beach"/>
    <x v="1"/>
    <n v="90805"/>
    <x v="1"/>
    <s v="OFF-SU-10004884"/>
    <x v="1"/>
    <x v="14"/>
    <s v="Acme Galleria Hot Forged Steel Scissors with Colored Handles"/>
    <x v="4940"/>
    <n v="7"/>
    <n v="0"/>
    <n v="31.931899999999988"/>
  </r>
  <r>
    <x v="7374"/>
    <x v="3670"/>
    <x v="3"/>
    <x v="363"/>
    <d v="2014-01-10T00:00:00"/>
    <s v="Second Class"/>
    <x v="440"/>
    <s v="Jamie Frazer"/>
    <x v="0"/>
    <s v="United States"/>
    <s v="Long Beach"/>
    <x v="1"/>
    <n v="90805"/>
    <x v="1"/>
    <s v="OFF-FA-10003112"/>
    <x v="1"/>
    <x v="13"/>
    <s v="Staples"/>
    <x v="2837"/>
    <n v="1"/>
    <n v="0"/>
    <n v="3.5504999999999995"/>
  </r>
  <r>
    <x v="7375"/>
    <x v="3671"/>
    <x v="3"/>
    <x v="802"/>
    <d v="2014-08-21T00:00:00"/>
    <s v="Standard Class"/>
    <x v="149"/>
    <s v="Michael Kennedy"/>
    <x v="1"/>
    <s v="United States"/>
    <s v="San Diego"/>
    <x v="1"/>
    <n v="92037"/>
    <x v="1"/>
    <s v="OFF-BI-10000069"/>
    <x v="1"/>
    <x v="8"/>
    <s v="GBC Prepunched Paper, 19-Hole, for Binding Systems, 24-lb"/>
    <x v="4941"/>
    <n v="3"/>
    <n v="0.2"/>
    <n v="11.707799999999995"/>
  </r>
  <r>
    <x v="7376"/>
    <x v="3672"/>
    <x v="3"/>
    <x v="808"/>
    <d v="2014-11-06T00:00:00"/>
    <s v="First Class"/>
    <x v="55"/>
    <s v="Greg Guthrie"/>
    <x v="1"/>
    <s v="United States"/>
    <s v="Bloomington"/>
    <x v="10"/>
    <n v="61701"/>
    <x v="2"/>
    <s v="OFF-AR-10001958"/>
    <x v="1"/>
    <x v="6"/>
    <s v="Stanley Bostitch Contemporary Electric Pencil Sharpeners"/>
    <x v="4942"/>
    <n v="4"/>
    <n v="0.2"/>
    <n v="5.4336000000000002"/>
  </r>
  <r>
    <x v="7377"/>
    <x v="3673"/>
    <x v="2"/>
    <x v="111"/>
    <d v="2011-09-23T00:00:00"/>
    <s v="Standard Class"/>
    <x v="305"/>
    <s v="Mike Caudle"/>
    <x v="1"/>
    <s v="United States"/>
    <s v="Seattle"/>
    <x v="4"/>
    <n v="98115"/>
    <x v="1"/>
    <s v="OFF-ST-10001321"/>
    <x v="1"/>
    <x v="4"/>
    <s v="Decoflex Hanging Personal Folder File, Blue"/>
    <x v="451"/>
    <n v="6"/>
    <n v="0"/>
    <n v="24.980400000000007"/>
  </r>
  <r>
    <x v="7378"/>
    <x v="3674"/>
    <x v="1"/>
    <x v="70"/>
    <d v="2012-05-31T00:00:00"/>
    <s v="Same Day"/>
    <x v="761"/>
    <s v="Muhammed Lee"/>
    <x v="0"/>
    <s v="United States"/>
    <s v="Fayetteville"/>
    <x v="3"/>
    <n v="28314"/>
    <x v="0"/>
    <s v="OFF-AR-10003504"/>
    <x v="1"/>
    <x v="6"/>
    <s v="Newell 347"/>
    <x v="1518"/>
    <n v="3"/>
    <n v="0.2"/>
    <n v="1.1555999999999984"/>
  </r>
  <r>
    <x v="7379"/>
    <x v="3675"/>
    <x v="0"/>
    <x v="1160"/>
    <d v="2013-09-19T00:00:00"/>
    <s v="Standard Class"/>
    <x v="8"/>
    <s v="Alejandro Grove"/>
    <x v="0"/>
    <s v="United States"/>
    <s v="Omaha"/>
    <x v="8"/>
    <n v="68104"/>
    <x v="2"/>
    <s v="OFF-ST-10000419"/>
    <x v="1"/>
    <x v="4"/>
    <s v="Rogers Jumbo File, Granite"/>
    <x v="1360"/>
    <n v="3"/>
    <n v="0"/>
    <n v="0.4073999999999991"/>
  </r>
  <r>
    <x v="7380"/>
    <x v="3675"/>
    <x v="0"/>
    <x v="1160"/>
    <d v="2013-09-19T00:00:00"/>
    <s v="Standard Class"/>
    <x v="8"/>
    <s v="Alejandro Grove"/>
    <x v="0"/>
    <s v="United States"/>
    <s v="Omaha"/>
    <x v="8"/>
    <n v="68104"/>
    <x v="2"/>
    <s v="OFF-LA-10004559"/>
    <x v="1"/>
    <x v="2"/>
    <s v="Avery 49"/>
    <x v="936"/>
    <n v="5"/>
    <n v="0"/>
    <n v="7.056"/>
  </r>
  <r>
    <x v="7381"/>
    <x v="3675"/>
    <x v="0"/>
    <x v="1160"/>
    <d v="2013-09-19T00:00:00"/>
    <s v="Standard Class"/>
    <x v="8"/>
    <s v="Alejandro Grove"/>
    <x v="0"/>
    <s v="United States"/>
    <s v="Omaha"/>
    <x v="8"/>
    <n v="68104"/>
    <x v="2"/>
    <s v="TEC-PH-10001644"/>
    <x v="2"/>
    <x v="7"/>
    <s v="BlueLounge Milo Smartphone Stand, White/Metallic"/>
    <x v="179"/>
    <n v="5"/>
    <n v="0"/>
    <n v="41.986000000000004"/>
  </r>
  <r>
    <x v="7382"/>
    <x v="3675"/>
    <x v="0"/>
    <x v="1160"/>
    <d v="2013-09-19T00:00:00"/>
    <s v="Standard Class"/>
    <x v="8"/>
    <s v="Alejandro Grove"/>
    <x v="0"/>
    <s v="United States"/>
    <s v="Omaha"/>
    <x v="8"/>
    <n v="68104"/>
    <x v="2"/>
    <s v="OFF-SU-10004782"/>
    <x v="1"/>
    <x v="14"/>
    <s v="Elite 5&quot; Scissors"/>
    <x v="2952"/>
    <n v="2"/>
    <n v="0"/>
    <n v="5.0699999999999985"/>
  </r>
  <r>
    <x v="7383"/>
    <x v="3675"/>
    <x v="0"/>
    <x v="1160"/>
    <d v="2013-09-19T00:00:00"/>
    <s v="Standard Class"/>
    <x v="8"/>
    <s v="Alejandro Grove"/>
    <x v="0"/>
    <s v="United States"/>
    <s v="Omaha"/>
    <x v="8"/>
    <n v="68104"/>
    <x v="2"/>
    <s v="OFF-PA-10002250"/>
    <x v="1"/>
    <x v="10"/>
    <s v="Things To Do Today Pad"/>
    <x v="1215"/>
    <n v="3"/>
    <n v="0"/>
    <n v="8.4527999999999999"/>
  </r>
  <r>
    <x v="7384"/>
    <x v="3675"/>
    <x v="0"/>
    <x v="1160"/>
    <d v="2013-09-19T00:00:00"/>
    <s v="Standard Class"/>
    <x v="8"/>
    <s v="Alejandro Grove"/>
    <x v="0"/>
    <s v="United States"/>
    <s v="Omaha"/>
    <x v="8"/>
    <n v="68104"/>
    <x v="2"/>
    <s v="OFF-AP-10001394"/>
    <x v="1"/>
    <x v="9"/>
    <s v="Harmony Air Purifier"/>
    <x v="4943"/>
    <n v="2"/>
    <n v="0"/>
    <n v="136.07999999999998"/>
  </r>
  <r>
    <x v="7385"/>
    <x v="3675"/>
    <x v="0"/>
    <x v="1160"/>
    <d v="2013-09-19T00:00:00"/>
    <s v="Standard Class"/>
    <x v="8"/>
    <s v="Alejandro Grove"/>
    <x v="0"/>
    <s v="United States"/>
    <s v="Omaha"/>
    <x v="8"/>
    <n v="68104"/>
    <x v="2"/>
    <s v="OFF-PA-10001838"/>
    <x v="1"/>
    <x v="10"/>
    <s v="Adams Telephone Message Book W/Dividers/Space For Phone Numbers, 5 1/4&quot;X8 1/2&quot;, 300/Messages"/>
    <x v="4634"/>
    <n v="3"/>
    <n v="0"/>
    <n v="8.6435999999999993"/>
  </r>
  <r>
    <x v="7386"/>
    <x v="3675"/>
    <x v="0"/>
    <x v="1160"/>
    <d v="2013-09-19T00:00:00"/>
    <s v="Standard Class"/>
    <x v="8"/>
    <s v="Alejandro Grove"/>
    <x v="0"/>
    <s v="United States"/>
    <s v="Omaha"/>
    <x v="8"/>
    <n v="68104"/>
    <x v="2"/>
    <s v="OFF-ST-10004340"/>
    <x v="1"/>
    <x v="4"/>
    <s v="Fellowes Mobile File Cart, Black"/>
    <x v="3106"/>
    <n v="6"/>
    <n v="0"/>
    <n v="100.73160000000001"/>
  </r>
  <r>
    <x v="7387"/>
    <x v="3675"/>
    <x v="0"/>
    <x v="1160"/>
    <d v="2013-09-19T00:00:00"/>
    <s v="Standard Class"/>
    <x v="8"/>
    <s v="Alejandro Grove"/>
    <x v="0"/>
    <s v="United States"/>
    <s v="Omaha"/>
    <x v="8"/>
    <n v="68104"/>
    <x v="2"/>
    <s v="FUR-FU-10003664"/>
    <x v="0"/>
    <x v="5"/>
    <s v="Electrix Architect's Clamp-On Swing Arm Lamp, Black"/>
    <x v="4944"/>
    <n v="14"/>
    <n v="0"/>
    <n v="387.56759999999986"/>
  </r>
  <r>
    <x v="7388"/>
    <x v="3675"/>
    <x v="0"/>
    <x v="1160"/>
    <d v="2013-09-19T00:00:00"/>
    <s v="Standard Class"/>
    <x v="8"/>
    <s v="Alejandro Grove"/>
    <x v="0"/>
    <s v="United States"/>
    <s v="Omaha"/>
    <x v="8"/>
    <n v="68104"/>
    <x v="2"/>
    <s v="TEC-PH-10004897"/>
    <x v="2"/>
    <x v="7"/>
    <s v="Mediabridge Sport Armband iPhone 5s"/>
    <x v="2065"/>
    <n v="3"/>
    <n v="0"/>
    <n v="0.29969999999999963"/>
  </r>
  <r>
    <x v="7389"/>
    <x v="3676"/>
    <x v="3"/>
    <x v="1161"/>
    <d v="2014-12-04T00:00:00"/>
    <s v="Standard Class"/>
    <x v="74"/>
    <s v="Ted Trevino"/>
    <x v="0"/>
    <s v="United States"/>
    <s v="Chattanooga"/>
    <x v="18"/>
    <n v="37421"/>
    <x v="0"/>
    <s v="FUR-CH-10000454"/>
    <x v="0"/>
    <x v="1"/>
    <s v="Hon Deluxe Fabric Upholstered Stacking Chairs, Rounded Back"/>
    <x v="4945"/>
    <n v="2"/>
    <n v="0.2"/>
    <n v="48.795999999999978"/>
  </r>
  <r>
    <x v="7390"/>
    <x v="3676"/>
    <x v="3"/>
    <x v="1161"/>
    <d v="2014-12-04T00:00:00"/>
    <s v="Standard Class"/>
    <x v="74"/>
    <s v="Ted Trevino"/>
    <x v="0"/>
    <s v="United States"/>
    <s v="Chattanooga"/>
    <x v="18"/>
    <n v="37421"/>
    <x v="0"/>
    <s v="FUR-FU-10004017"/>
    <x v="0"/>
    <x v="5"/>
    <s v="Executive Impressions 13&quot; Chairman Wall Clock"/>
    <x v="4946"/>
    <n v="5"/>
    <n v="0.2"/>
    <n v="19.034999999999989"/>
  </r>
  <r>
    <x v="7391"/>
    <x v="3677"/>
    <x v="3"/>
    <x v="769"/>
    <d v="2014-12-08T00:00:00"/>
    <s v="Second Class"/>
    <x v="398"/>
    <s v="Larry Tron"/>
    <x v="0"/>
    <s v="United States"/>
    <s v="Fairfield"/>
    <x v="24"/>
    <n v="45014"/>
    <x v="3"/>
    <s v="OFF-PA-10000241"/>
    <x v="1"/>
    <x v="10"/>
    <s v="IBM Multi-Purpose Copy Paper, 8 1/2 x 11&quot;, Case"/>
    <x v="1355"/>
    <n v="3"/>
    <n v="0.2"/>
    <n v="23.234999999999992"/>
  </r>
  <r>
    <x v="7392"/>
    <x v="3678"/>
    <x v="3"/>
    <x v="743"/>
    <d v="2014-05-07T00:00:00"/>
    <s v="Standard Class"/>
    <x v="732"/>
    <s v="Dorothy Dickinson"/>
    <x v="0"/>
    <s v="United States"/>
    <s v="Los Angeles"/>
    <x v="1"/>
    <n v="90049"/>
    <x v="1"/>
    <s v="OFF-PA-10003016"/>
    <x v="1"/>
    <x v="10"/>
    <s v="Adams &quot;While You Were Out&quot; Message Pads"/>
    <x v="2236"/>
    <n v="5"/>
    <n v="0"/>
    <n v="7.0649999999999995"/>
  </r>
  <r>
    <x v="7393"/>
    <x v="3678"/>
    <x v="3"/>
    <x v="743"/>
    <d v="2014-05-07T00:00:00"/>
    <s v="Standard Class"/>
    <x v="732"/>
    <s v="Dorothy Dickinson"/>
    <x v="0"/>
    <s v="United States"/>
    <s v="Los Angeles"/>
    <x v="1"/>
    <n v="90049"/>
    <x v="1"/>
    <s v="OFF-AR-10001615"/>
    <x v="1"/>
    <x v="6"/>
    <s v="Newell 34"/>
    <x v="426"/>
    <n v="3"/>
    <n v="0"/>
    <n v="15.475200000000001"/>
  </r>
  <r>
    <x v="7394"/>
    <x v="3678"/>
    <x v="3"/>
    <x v="743"/>
    <d v="2014-05-07T00:00:00"/>
    <s v="Standard Class"/>
    <x v="732"/>
    <s v="Dorothy Dickinson"/>
    <x v="0"/>
    <s v="United States"/>
    <s v="Los Angeles"/>
    <x v="1"/>
    <n v="90049"/>
    <x v="1"/>
    <s v="OFF-PA-10002713"/>
    <x v="1"/>
    <x v="10"/>
    <s v="Adams Phone Message Book, 200 Message Capacity, 8 1/16” x 11”"/>
    <x v="343"/>
    <n v="5"/>
    <n v="0"/>
    <n v="15.823999999999998"/>
  </r>
  <r>
    <x v="7395"/>
    <x v="3679"/>
    <x v="0"/>
    <x v="591"/>
    <d v="2013-12-31T00:00:00"/>
    <s v="Standard Class"/>
    <x v="715"/>
    <s v="Darren Budd"/>
    <x v="1"/>
    <s v="United States"/>
    <s v="New York City"/>
    <x v="15"/>
    <n v="10024"/>
    <x v="3"/>
    <s v="FUR-TA-10002958"/>
    <x v="0"/>
    <x v="3"/>
    <s v="Bevis Oval Conference Table, Walnut"/>
    <x v="4203"/>
    <n v="2"/>
    <n v="0.4"/>
    <n v="-120.05080000000007"/>
  </r>
  <r>
    <x v="7396"/>
    <x v="3679"/>
    <x v="0"/>
    <x v="591"/>
    <d v="2013-12-31T00:00:00"/>
    <s v="Standard Class"/>
    <x v="715"/>
    <s v="Darren Budd"/>
    <x v="1"/>
    <s v="United States"/>
    <s v="New York City"/>
    <x v="15"/>
    <n v="10024"/>
    <x v="3"/>
    <s v="FUR-CH-10003746"/>
    <x v="0"/>
    <x v="1"/>
    <s v="Hon 4070 Series Pagoda Round Back Stacking Chairs"/>
    <x v="4947"/>
    <n v="3"/>
    <n v="0.1"/>
    <n v="173.32919999999999"/>
  </r>
  <r>
    <x v="7397"/>
    <x v="3680"/>
    <x v="2"/>
    <x v="587"/>
    <d v="2011-09-30T00:00:00"/>
    <s v="Same Day"/>
    <x v="678"/>
    <s v="Dario Medina"/>
    <x v="1"/>
    <s v="United States"/>
    <s v="Fairfield"/>
    <x v="24"/>
    <n v="45014"/>
    <x v="3"/>
    <s v="OFF-AP-10003217"/>
    <x v="1"/>
    <x v="9"/>
    <s v="Eureka Sanitaire  Commercial Upright"/>
    <x v="4948"/>
    <n v="6"/>
    <n v="0.2"/>
    <n v="59.655599999999993"/>
  </r>
  <r>
    <x v="7398"/>
    <x v="3681"/>
    <x v="2"/>
    <x v="136"/>
    <d v="2011-07-15T00:00:00"/>
    <s v="Second Class"/>
    <x v="250"/>
    <s v="Max Engle"/>
    <x v="0"/>
    <s v="United States"/>
    <s v="Chicago"/>
    <x v="10"/>
    <n v="60610"/>
    <x v="2"/>
    <s v="OFF-PA-10001526"/>
    <x v="1"/>
    <x v="10"/>
    <s v="Xerox 1949"/>
    <x v="4949"/>
    <n v="9"/>
    <n v="0.2"/>
    <n v="12.997800000000003"/>
  </r>
  <r>
    <x v="7399"/>
    <x v="3681"/>
    <x v="2"/>
    <x v="136"/>
    <d v="2011-07-15T00:00:00"/>
    <s v="Second Class"/>
    <x v="250"/>
    <s v="Max Engle"/>
    <x v="0"/>
    <s v="United States"/>
    <s v="Chicago"/>
    <x v="10"/>
    <n v="60610"/>
    <x v="2"/>
    <s v="TEC-AC-10002857"/>
    <x v="2"/>
    <x v="11"/>
    <s v="Verbatim 25 GB 6x Blu-ray Single Layer Recordable Disc, 1/Pack"/>
    <x v="4950"/>
    <n v="4"/>
    <n v="0.2"/>
    <n v="3.2779999999999987"/>
  </r>
  <r>
    <x v="7400"/>
    <x v="3682"/>
    <x v="0"/>
    <x v="162"/>
    <d v="2013-09-14T00:00:00"/>
    <s v="Standard Class"/>
    <x v="309"/>
    <s v="Toby Ritter"/>
    <x v="0"/>
    <s v="United States"/>
    <s v="Seattle"/>
    <x v="4"/>
    <n v="98103"/>
    <x v="1"/>
    <s v="FUR-FU-10003039"/>
    <x v="0"/>
    <x v="5"/>
    <s v="Howard Miller 11-1/2&quot; Diameter Grantwood Wall Clock"/>
    <x v="3579"/>
    <n v="1"/>
    <n v="0"/>
    <n v="14.664200000000001"/>
  </r>
  <r>
    <x v="7401"/>
    <x v="3682"/>
    <x v="0"/>
    <x v="162"/>
    <d v="2013-09-14T00:00:00"/>
    <s v="Standard Class"/>
    <x v="309"/>
    <s v="Toby Ritter"/>
    <x v="0"/>
    <s v="United States"/>
    <s v="Seattle"/>
    <x v="4"/>
    <n v="98103"/>
    <x v="1"/>
    <s v="OFF-PA-10002615"/>
    <x v="1"/>
    <x v="10"/>
    <s v="Ampad Gold Fibre Wirebound Steno Books, 6&quot; x 9&quot;, Gregg Ruled"/>
    <x v="4951"/>
    <n v="7"/>
    <n v="0"/>
    <n v="14.200199999999999"/>
  </r>
  <r>
    <x v="7402"/>
    <x v="3683"/>
    <x v="3"/>
    <x v="634"/>
    <d v="2014-08-11T00:00:00"/>
    <s v="Standard Class"/>
    <x v="129"/>
    <s v="Shahid Hopkins"/>
    <x v="0"/>
    <s v="United States"/>
    <s v="New York City"/>
    <x v="15"/>
    <n v="10011"/>
    <x v="3"/>
    <s v="OFF-SU-10002573"/>
    <x v="1"/>
    <x v="14"/>
    <s v="Acme 10&quot; Easy Grip Assistive Scissors"/>
    <x v="378"/>
    <n v="4"/>
    <n v="0"/>
    <n v="21.035999999999994"/>
  </r>
  <r>
    <x v="7403"/>
    <x v="3684"/>
    <x v="1"/>
    <x v="263"/>
    <d v="2012-05-19T00:00:00"/>
    <s v="Standard Class"/>
    <x v="118"/>
    <s v="Claudia Bergmann"/>
    <x v="1"/>
    <s v="United States"/>
    <s v="Camarillo"/>
    <x v="1"/>
    <n v="93010"/>
    <x v="1"/>
    <s v="FUR-BO-10004015"/>
    <x v="0"/>
    <x v="0"/>
    <s v="Bush Andora Bookcase, Maple/Graphite Gray Finish"/>
    <x v="4952"/>
    <n v="5"/>
    <n v="0.15"/>
    <n v="41.996499999999941"/>
  </r>
  <r>
    <x v="7404"/>
    <x v="3684"/>
    <x v="1"/>
    <x v="263"/>
    <d v="2012-05-19T00:00:00"/>
    <s v="Standard Class"/>
    <x v="118"/>
    <s v="Claudia Bergmann"/>
    <x v="1"/>
    <s v="United States"/>
    <s v="Camarillo"/>
    <x v="1"/>
    <n v="93010"/>
    <x v="1"/>
    <s v="FUR-FU-10001979"/>
    <x v="0"/>
    <x v="5"/>
    <s v="Dana Halogen Swing-Arm Architect Lamp"/>
    <x v="4953"/>
    <n v="3"/>
    <n v="0"/>
    <n v="34.414800000000007"/>
  </r>
  <r>
    <x v="7405"/>
    <x v="3684"/>
    <x v="1"/>
    <x v="263"/>
    <d v="2012-05-19T00:00:00"/>
    <s v="Standard Class"/>
    <x v="118"/>
    <s v="Claudia Bergmann"/>
    <x v="1"/>
    <s v="United States"/>
    <s v="Camarillo"/>
    <x v="1"/>
    <n v="93010"/>
    <x v="1"/>
    <s v="FUR-CH-10003833"/>
    <x v="0"/>
    <x v="1"/>
    <s v="Novimex Fabric Task Chair"/>
    <x v="1923"/>
    <n v="2"/>
    <n v="0.2"/>
    <n v="-6.0980000000000025"/>
  </r>
  <r>
    <x v="7406"/>
    <x v="3684"/>
    <x v="1"/>
    <x v="263"/>
    <d v="2012-05-19T00:00:00"/>
    <s v="Standard Class"/>
    <x v="118"/>
    <s v="Claudia Bergmann"/>
    <x v="1"/>
    <s v="United States"/>
    <s v="Camarillo"/>
    <x v="1"/>
    <n v="93010"/>
    <x v="1"/>
    <s v="FUR-CH-10004495"/>
    <x v="0"/>
    <x v="1"/>
    <s v="Global Leather and Oak Executive Chair, Black"/>
    <x v="946"/>
    <n v="3"/>
    <n v="0.2"/>
    <n v="81.264599999999916"/>
  </r>
  <r>
    <x v="7407"/>
    <x v="3685"/>
    <x v="3"/>
    <x v="176"/>
    <d v="2014-01-22T00:00:00"/>
    <s v="First Class"/>
    <x v="586"/>
    <s v="Maris LaWare"/>
    <x v="0"/>
    <s v="United States"/>
    <s v="Chicago"/>
    <x v="10"/>
    <n v="60653"/>
    <x v="2"/>
    <s v="OFF-LA-10001613"/>
    <x v="1"/>
    <x v="2"/>
    <s v="Avery File Folder Labels"/>
    <x v="132"/>
    <n v="5"/>
    <n v="0.2"/>
    <n v="4.1760000000000002"/>
  </r>
  <r>
    <x v="7408"/>
    <x v="3686"/>
    <x v="0"/>
    <x v="198"/>
    <d v="2013-06-07T00:00:00"/>
    <s v="Standard Class"/>
    <x v="684"/>
    <s v="Jason Gross"/>
    <x v="1"/>
    <s v="United States"/>
    <s v="Los Angeles"/>
    <x v="1"/>
    <n v="90032"/>
    <x v="1"/>
    <s v="FUR-FU-10003247"/>
    <x v="0"/>
    <x v="5"/>
    <s v="36X48 HARDFLOOR CHAIRMAT"/>
    <x v="4954"/>
    <n v="8"/>
    <n v="0"/>
    <n v="11.748799999999989"/>
  </r>
  <r>
    <x v="7409"/>
    <x v="3687"/>
    <x v="2"/>
    <x v="918"/>
    <d v="2011-04-12T00:00:00"/>
    <s v="Standard Class"/>
    <x v="365"/>
    <s v="John Stevenson"/>
    <x v="0"/>
    <s v="United States"/>
    <s v="Toledo"/>
    <x v="24"/>
    <n v="43615"/>
    <x v="3"/>
    <s v="FUR-TA-10004442"/>
    <x v="0"/>
    <x v="3"/>
    <s v="Riverside Furniture Stanwyck Manor Table Series"/>
    <x v="4955"/>
    <n v="1"/>
    <n v="0.4"/>
    <n v="-94.660500000000013"/>
  </r>
  <r>
    <x v="7410"/>
    <x v="3688"/>
    <x v="2"/>
    <x v="149"/>
    <d v="2011-07-24T00:00:00"/>
    <s v="First Class"/>
    <x v="8"/>
    <s v="Alejandro Grove"/>
    <x v="0"/>
    <s v="United States"/>
    <s v="New York City"/>
    <x v="15"/>
    <n v="10011"/>
    <x v="3"/>
    <s v="TEC-AC-10001314"/>
    <x v="2"/>
    <x v="11"/>
    <s v="Case Logic 2.4GHz Wireless Keyboard"/>
    <x v="2622"/>
    <n v="2"/>
    <n v="0"/>
    <n v="7.9983999999999895"/>
  </r>
  <r>
    <x v="7411"/>
    <x v="3689"/>
    <x v="3"/>
    <x v="1109"/>
    <d v="2014-06-04T00:00:00"/>
    <s v="Standard Class"/>
    <x v="450"/>
    <s v="Michael Granlund"/>
    <x v="2"/>
    <s v="United States"/>
    <s v="Tigard"/>
    <x v="21"/>
    <n v="97224"/>
    <x v="1"/>
    <s v="TEC-PH-10001619"/>
    <x v="2"/>
    <x v="7"/>
    <s v="LG G3"/>
    <x v="2403"/>
    <n v="1"/>
    <n v="0.2"/>
    <n v="17.639099999999985"/>
  </r>
  <r>
    <x v="7412"/>
    <x v="3689"/>
    <x v="3"/>
    <x v="1109"/>
    <d v="2014-06-04T00:00:00"/>
    <s v="Standard Class"/>
    <x v="450"/>
    <s v="Michael Granlund"/>
    <x v="2"/>
    <s v="United States"/>
    <s v="Tigard"/>
    <x v="21"/>
    <n v="97224"/>
    <x v="1"/>
    <s v="TEC-AC-10002323"/>
    <x v="2"/>
    <x v="11"/>
    <s v="SanDisk Ultra 32 GB MicroSDHC Class 10 Memory Card"/>
    <x v="1442"/>
    <n v="2"/>
    <n v="0.2"/>
    <n v="-3.0939999999999994"/>
  </r>
  <r>
    <x v="7413"/>
    <x v="3689"/>
    <x v="3"/>
    <x v="1109"/>
    <d v="2014-06-04T00:00:00"/>
    <s v="Standard Class"/>
    <x v="450"/>
    <s v="Michael Granlund"/>
    <x v="2"/>
    <s v="United States"/>
    <s v="Tigard"/>
    <x v="21"/>
    <n v="97224"/>
    <x v="1"/>
    <s v="FUR-FU-10000820"/>
    <x v="0"/>
    <x v="5"/>
    <s v="Tensor Brushed Steel Torchiere Floor Lamp"/>
    <x v="4956"/>
    <n v="1"/>
    <n v="0.2"/>
    <n v="-0.33980000000000032"/>
  </r>
  <r>
    <x v="7414"/>
    <x v="3690"/>
    <x v="0"/>
    <x v="69"/>
    <d v="2013-03-16T00:00:00"/>
    <s v="Second Class"/>
    <x v="34"/>
    <s v="Stewart Carmichael"/>
    <x v="1"/>
    <s v="United States"/>
    <s v="Philadelphia"/>
    <x v="9"/>
    <n v="19134"/>
    <x v="3"/>
    <s v="FUR-CH-10004287"/>
    <x v="0"/>
    <x v="1"/>
    <s v="SAFCO Arco Folding Chair"/>
    <x v="4957"/>
    <n v="2"/>
    <n v="0.3"/>
    <n v="-5.5240000000000293"/>
  </r>
  <r>
    <x v="7415"/>
    <x v="3690"/>
    <x v="0"/>
    <x v="69"/>
    <d v="2013-03-16T00:00:00"/>
    <s v="Second Class"/>
    <x v="34"/>
    <s v="Stewart Carmichael"/>
    <x v="1"/>
    <s v="United States"/>
    <s v="Philadelphia"/>
    <x v="9"/>
    <n v="19134"/>
    <x v="3"/>
    <s v="TEC-AC-10000474"/>
    <x v="2"/>
    <x v="11"/>
    <s v="Kensington Expert Mouse Optical USB Trackball for PC or Mac"/>
    <x v="4958"/>
    <n v="5"/>
    <n v="0.2"/>
    <n v="47.494999999999919"/>
  </r>
  <r>
    <x v="7416"/>
    <x v="3690"/>
    <x v="0"/>
    <x v="69"/>
    <d v="2013-03-16T00:00:00"/>
    <s v="Second Class"/>
    <x v="34"/>
    <s v="Stewart Carmichael"/>
    <x v="1"/>
    <s v="United States"/>
    <s v="Philadelphia"/>
    <x v="9"/>
    <n v="19134"/>
    <x v="3"/>
    <s v="TEC-PH-10001494"/>
    <x v="2"/>
    <x v="7"/>
    <s v="Polycom CX600 IP Phone VoIP phone"/>
    <x v="4959"/>
    <n v="3"/>
    <n v="0.4"/>
    <n v="-116.98049999999998"/>
  </r>
  <r>
    <x v="7417"/>
    <x v="3690"/>
    <x v="0"/>
    <x v="69"/>
    <d v="2013-03-16T00:00:00"/>
    <s v="Second Class"/>
    <x v="34"/>
    <s v="Stewart Carmichael"/>
    <x v="1"/>
    <s v="United States"/>
    <s v="Philadelphia"/>
    <x v="9"/>
    <n v="19134"/>
    <x v="3"/>
    <s v="OFF-PA-10004996"/>
    <x v="1"/>
    <x v="10"/>
    <s v="Speediset Carbonless Redi-Letter 7&quot; x 8 1/2&quot;"/>
    <x v="4960"/>
    <n v="5"/>
    <n v="0.2"/>
    <n v="13.918499999999998"/>
  </r>
  <r>
    <x v="7418"/>
    <x v="3690"/>
    <x v="0"/>
    <x v="69"/>
    <d v="2013-03-16T00:00:00"/>
    <s v="Second Class"/>
    <x v="34"/>
    <s v="Stewart Carmichael"/>
    <x v="1"/>
    <s v="United States"/>
    <s v="Philadelphia"/>
    <x v="9"/>
    <n v="19134"/>
    <x v="3"/>
    <s v="OFF-BI-10004318"/>
    <x v="1"/>
    <x v="8"/>
    <s v="Ibico EB-19 Dual Function Manual Binding System"/>
    <x v="4961"/>
    <n v="1"/>
    <n v="0.7"/>
    <n v="-41.517600000000002"/>
  </r>
  <r>
    <x v="7419"/>
    <x v="3690"/>
    <x v="0"/>
    <x v="69"/>
    <d v="2013-03-16T00:00:00"/>
    <s v="Second Class"/>
    <x v="34"/>
    <s v="Stewart Carmichael"/>
    <x v="1"/>
    <s v="United States"/>
    <s v="Philadelphia"/>
    <x v="9"/>
    <n v="19134"/>
    <x v="3"/>
    <s v="OFF-ST-10002574"/>
    <x v="1"/>
    <x v="4"/>
    <s v="SAFCO Commercial Wire Shelving, Black"/>
    <x v="1197"/>
    <n v="5"/>
    <n v="0.2"/>
    <n v="-138.13999999999999"/>
  </r>
  <r>
    <x v="7420"/>
    <x v="3690"/>
    <x v="0"/>
    <x v="69"/>
    <d v="2013-03-16T00:00:00"/>
    <s v="Second Class"/>
    <x v="34"/>
    <s v="Stewart Carmichael"/>
    <x v="1"/>
    <s v="United States"/>
    <s v="Philadelphia"/>
    <x v="9"/>
    <n v="19134"/>
    <x v="3"/>
    <s v="OFF-BI-10002353"/>
    <x v="1"/>
    <x v="8"/>
    <s v="GBC VeloBind Cover Sets"/>
    <x v="4962"/>
    <n v="5"/>
    <n v="0.7"/>
    <n v="-15.439999999999998"/>
  </r>
  <r>
    <x v="7421"/>
    <x v="3690"/>
    <x v="0"/>
    <x v="69"/>
    <d v="2013-03-16T00:00:00"/>
    <s v="Second Class"/>
    <x v="34"/>
    <s v="Stewart Carmichael"/>
    <x v="1"/>
    <s v="United States"/>
    <s v="Philadelphia"/>
    <x v="9"/>
    <n v="19134"/>
    <x v="3"/>
    <s v="OFF-ST-10003641"/>
    <x v="1"/>
    <x v="4"/>
    <s v="Space Solutions Industrial Galvanized Steel Shelving."/>
    <x v="4963"/>
    <n v="2"/>
    <n v="0.2"/>
    <n v="-28.367999999999984"/>
  </r>
  <r>
    <x v="7422"/>
    <x v="3690"/>
    <x v="0"/>
    <x v="69"/>
    <d v="2013-03-16T00:00:00"/>
    <s v="Second Class"/>
    <x v="34"/>
    <s v="Stewart Carmichael"/>
    <x v="1"/>
    <s v="United States"/>
    <s v="Philadelphia"/>
    <x v="9"/>
    <n v="19134"/>
    <x v="3"/>
    <s v="TEC-MA-10001148"/>
    <x v="2"/>
    <x v="15"/>
    <s v="Okidata MB491 Multifunction Printer"/>
    <x v="4964"/>
    <n v="3"/>
    <n v="0.7"/>
    <n v="-643.70999999999981"/>
  </r>
  <r>
    <x v="7423"/>
    <x v="3691"/>
    <x v="3"/>
    <x v="318"/>
    <d v="2014-04-15T00:00:00"/>
    <s v="Standard Class"/>
    <x v="94"/>
    <s v="Bruce Stewart"/>
    <x v="0"/>
    <s v="United States"/>
    <s v="Philadelphia"/>
    <x v="9"/>
    <n v="19143"/>
    <x v="3"/>
    <s v="OFF-AP-10000026"/>
    <x v="1"/>
    <x v="9"/>
    <s v="Tripp Lite Isotel 6 Outlet Surge Protector with Fax/Modem Protection"/>
    <x v="4965"/>
    <n v="4"/>
    <n v="0.2"/>
    <n v="21.949199999999969"/>
  </r>
  <r>
    <x v="7424"/>
    <x v="3691"/>
    <x v="3"/>
    <x v="318"/>
    <d v="2014-04-15T00:00:00"/>
    <s v="Standard Class"/>
    <x v="94"/>
    <s v="Bruce Stewart"/>
    <x v="0"/>
    <s v="United States"/>
    <s v="Philadelphia"/>
    <x v="9"/>
    <n v="19143"/>
    <x v="3"/>
    <s v="FUR-FU-10003878"/>
    <x v="0"/>
    <x v="5"/>
    <s v="Linden 10&quot; Round Wall Clock, Black"/>
    <x v="4966"/>
    <n v="3"/>
    <n v="0.2"/>
    <n v="6.4176000000000002"/>
  </r>
  <r>
    <x v="7425"/>
    <x v="3692"/>
    <x v="0"/>
    <x v="674"/>
    <d v="2013-06-28T00:00:00"/>
    <s v="Second Class"/>
    <x v="95"/>
    <s v="Logan Currie"/>
    <x v="0"/>
    <s v="United States"/>
    <s v="Houston"/>
    <x v="5"/>
    <n v="77070"/>
    <x v="2"/>
    <s v="FUR-CH-10001146"/>
    <x v="0"/>
    <x v="1"/>
    <s v="Global Value Mid-Back Manager's Chair, Gray"/>
    <x v="4967"/>
    <n v="2"/>
    <n v="0.3"/>
    <n v="-6.0890000000000057"/>
  </r>
  <r>
    <x v="7426"/>
    <x v="3692"/>
    <x v="0"/>
    <x v="674"/>
    <d v="2013-06-28T00:00:00"/>
    <s v="Second Class"/>
    <x v="95"/>
    <s v="Logan Currie"/>
    <x v="0"/>
    <s v="United States"/>
    <s v="Houston"/>
    <x v="5"/>
    <n v="77070"/>
    <x v="2"/>
    <s v="FUR-FU-10003919"/>
    <x v="0"/>
    <x v="5"/>
    <s v="Eldon Executive Woodline II Cherry Finish Desk Accessories"/>
    <x v="4968"/>
    <n v="2"/>
    <n v="0.6"/>
    <n v="-26.169599999999996"/>
  </r>
  <r>
    <x v="7427"/>
    <x v="3693"/>
    <x v="2"/>
    <x v="461"/>
    <d v="2011-03-21T00:00:00"/>
    <s v="Standard Class"/>
    <x v="775"/>
    <s v="Mark Haberlin"/>
    <x v="1"/>
    <s v="United States"/>
    <s v="Jackson"/>
    <x v="35"/>
    <n v="39212"/>
    <x v="0"/>
    <s v="OFF-BI-10000605"/>
    <x v="1"/>
    <x v="8"/>
    <s v="Acco Pressboard Covers with Storage Hooks, 9 1/2&quot; x 11&quot;, Executive Red"/>
    <x v="4969"/>
    <n v="3"/>
    <n v="0"/>
    <n v="5.3720999999999997"/>
  </r>
  <r>
    <x v="7428"/>
    <x v="3693"/>
    <x v="2"/>
    <x v="461"/>
    <d v="2011-03-21T00:00:00"/>
    <s v="Standard Class"/>
    <x v="775"/>
    <s v="Mark Haberlin"/>
    <x v="1"/>
    <s v="United States"/>
    <s v="Jackson"/>
    <x v="35"/>
    <n v="39212"/>
    <x v="0"/>
    <s v="OFF-BI-10000309"/>
    <x v="1"/>
    <x v="8"/>
    <s v="GBC Twin Loop Wire Binding Elements, 9/16&quot; Spine, Black"/>
    <x v="2690"/>
    <n v="2"/>
    <n v="0"/>
    <n v="14.9156"/>
  </r>
  <r>
    <x v="7429"/>
    <x v="3693"/>
    <x v="2"/>
    <x v="461"/>
    <d v="2011-03-21T00:00:00"/>
    <s v="Standard Class"/>
    <x v="775"/>
    <s v="Mark Haberlin"/>
    <x v="1"/>
    <s v="United States"/>
    <s v="Jackson"/>
    <x v="35"/>
    <n v="39212"/>
    <x v="0"/>
    <s v="OFF-PA-10003349"/>
    <x v="1"/>
    <x v="10"/>
    <s v="Xerox 1957"/>
    <x v="91"/>
    <n v="2"/>
    <n v="0"/>
    <n v="6.3504000000000005"/>
  </r>
  <r>
    <x v="7430"/>
    <x v="3693"/>
    <x v="2"/>
    <x v="461"/>
    <d v="2011-03-21T00:00:00"/>
    <s v="Standard Class"/>
    <x v="775"/>
    <s v="Mark Haberlin"/>
    <x v="1"/>
    <s v="United States"/>
    <s v="Jackson"/>
    <x v="35"/>
    <n v="39212"/>
    <x v="0"/>
    <s v="OFF-PA-10003063"/>
    <x v="1"/>
    <x v="10"/>
    <s v="EcoTones Memo Sheets"/>
    <x v="4698"/>
    <n v="4"/>
    <n v="0"/>
    <n v="7.68"/>
  </r>
  <r>
    <x v="7431"/>
    <x v="3693"/>
    <x v="2"/>
    <x v="461"/>
    <d v="2011-03-21T00:00:00"/>
    <s v="Standard Class"/>
    <x v="775"/>
    <s v="Mark Haberlin"/>
    <x v="1"/>
    <s v="United States"/>
    <s v="Jackson"/>
    <x v="35"/>
    <n v="39212"/>
    <x v="0"/>
    <s v="OFF-AP-10003971"/>
    <x v="1"/>
    <x v="9"/>
    <s v="Belkin 6 Outlet Metallic Surge Strip"/>
    <x v="4779"/>
    <n v="3"/>
    <n v="0"/>
    <n v="8.4942000000000011"/>
  </r>
  <r>
    <x v="7432"/>
    <x v="3694"/>
    <x v="2"/>
    <x v="128"/>
    <d v="2011-08-13T00:00:00"/>
    <s v="Standard Class"/>
    <x v="742"/>
    <s v="Roger Demir"/>
    <x v="0"/>
    <s v="United States"/>
    <s v="Phoenix"/>
    <x v="16"/>
    <n v="85023"/>
    <x v="1"/>
    <s v="OFF-FA-10004838"/>
    <x v="1"/>
    <x v="13"/>
    <s v="Super Bands, 12/Pack"/>
    <x v="3870"/>
    <n v="3"/>
    <n v="0.2"/>
    <n v="-0.94859999999999989"/>
  </r>
  <r>
    <x v="7433"/>
    <x v="3694"/>
    <x v="2"/>
    <x v="128"/>
    <d v="2011-08-13T00:00:00"/>
    <s v="Standard Class"/>
    <x v="742"/>
    <s v="Roger Demir"/>
    <x v="0"/>
    <s v="United States"/>
    <s v="Phoenix"/>
    <x v="16"/>
    <n v="85023"/>
    <x v="1"/>
    <s v="OFF-BI-10001097"/>
    <x v="1"/>
    <x v="8"/>
    <s v="Avery Hole Reinforcements"/>
    <x v="4970"/>
    <n v="5"/>
    <n v="0.7"/>
    <n v="-6.5414999999999992"/>
  </r>
  <r>
    <x v="7434"/>
    <x v="3695"/>
    <x v="1"/>
    <x v="353"/>
    <d v="2012-07-31T00:00:00"/>
    <s v="Standard Class"/>
    <x v="162"/>
    <s v="Bart Pistole"/>
    <x v="1"/>
    <s v="United States"/>
    <s v="Oxnard"/>
    <x v="1"/>
    <n v="93030"/>
    <x v="1"/>
    <s v="OFF-BI-10000605"/>
    <x v="1"/>
    <x v="8"/>
    <s v="Acco Pressboard Covers with Storage Hooks, 9 1/2&quot; x 11&quot;, Executive Red"/>
    <x v="1083"/>
    <n v="3"/>
    <n v="0.2"/>
    <n v="3.0860999999999996"/>
  </r>
  <r>
    <x v="7435"/>
    <x v="3695"/>
    <x v="1"/>
    <x v="353"/>
    <d v="2012-07-31T00:00:00"/>
    <s v="Standard Class"/>
    <x v="162"/>
    <s v="Bart Pistole"/>
    <x v="1"/>
    <s v="United States"/>
    <s v="Oxnard"/>
    <x v="1"/>
    <n v="93030"/>
    <x v="1"/>
    <s v="OFF-BI-10003314"/>
    <x v="1"/>
    <x v="8"/>
    <s v="Tuff Stuff Recycled Round Ring Binders"/>
    <x v="4971"/>
    <n v="6"/>
    <n v="0.2"/>
    <n v="8.3867999999999991"/>
  </r>
  <r>
    <x v="7436"/>
    <x v="3695"/>
    <x v="1"/>
    <x v="353"/>
    <d v="2012-07-31T00:00:00"/>
    <s v="Standard Class"/>
    <x v="162"/>
    <s v="Bart Pistole"/>
    <x v="1"/>
    <s v="United States"/>
    <s v="Oxnard"/>
    <x v="1"/>
    <n v="93030"/>
    <x v="1"/>
    <s v="OFF-AR-10002067"/>
    <x v="1"/>
    <x v="6"/>
    <s v="Newell 334"/>
    <x v="1618"/>
    <n v="5"/>
    <n v="0"/>
    <n v="25.792000000000002"/>
  </r>
  <r>
    <x v="7437"/>
    <x v="3696"/>
    <x v="2"/>
    <x v="1162"/>
    <d v="2011-02-20T00:00:00"/>
    <s v="Standard Class"/>
    <x v="292"/>
    <s v="Barry Französisch"/>
    <x v="1"/>
    <s v="United States"/>
    <s v="Seattle"/>
    <x v="4"/>
    <n v="98105"/>
    <x v="1"/>
    <s v="OFF-BI-10001031"/>
    <x v="1"/>
    <x v="8"/>
    <s v="Pressboard Data Binders by Wilson Jones"/>
    <x v="794"/>
    <n v="5"/>
    <n v="0.2"/>
    <n v="7.2089999999999996"/>
  </r>
  <r>
    <x v="7438"/>
    <x v="3697"/>
    <x v="1"/>
    <x v="539"/>
    <d v="2012-03-27T00:00:00"/>
    <s v="Second Class"/>
    <x v="434"/>
    <s v="Cathy Prescott"/>
    <x v="1"/>
    <s v="United States"/>
    <s v="Covington"/>
    <x v="4"/>
    <n v="98042"/>
    <x v="1"/>
    <s v="FUR-FU-10003832"/>
    <x v="0"/>
    <x v="5"/>
    <s v="Eldon Expressions Punched Metal &amp; Wood Desk Accessories, Black &amp; Cherry"/>
    <x v="4972"/>
    <n v="5"/>
    <n v="0"/>
    <n v="13.132000000000001"/>
  </r>
  <r>
    <x v="7439"/>
    <x v="3698"/>
    <x v="3"/>
    <x v="264"/>
    <d v="2014-09-07T00:00:00"/>
    <s v="Standard Class"/>
    <x v="538"/>
    <s v="Janet Lee"/>
    <x v="0"/>
    <s v="United States"/>
    <s v="Los Angeles"/>
    <x v="1"/>
    <n v="90049"/>
    <x v="1"/>
    <s v="OFF-BI-10000138"/>
    <x v="1"/>
    <x v="8"/>
    <s v="Acco Translucent Poly Ring Binders"/>
    <x v="694"/>
    <n v="5"/>
    <n v="0.2"/>
    <n v="6.5519999999999996"/>
  </r>
  <r>
    <x v="7440"/>
    <x v="3698"/>
    <x v="3"/>
    <x v="264"/>
    <d v="2014-09-07T00:00:00"/>
    <s v="Standard Class"/>
    <x v="538"/>
    <s v="Janet Lee"/>
    <x v="0"/>
    <s v="United States"/>
    <s v="Los Angeles"/>
    <x v="1"/>
    <n v="90049"/>
    <x v="1"/>
    <s v="FUR-TA-10004607"/>
    <x v="0"/>
    <x v="3"/>
    <s v="Hon 2111 Invitation Series Straight Table"/>
    <x v="4973"/>
    <n v="2"/>
    <n v="0.2"/>
    <n v="-2.9566000000000088"/>
  </r>
  <r>
    <x v="7441"/>
    <x v="3699"/>
    <x v="1"/>
    <x v="547"/>
    <d v="2012-11-18T00:00:00"/>
    <s v="First Class"/>
    <x v="189"/>
    <s v="John Grady"/>
    <x v="1"/>
    <s v="United States"/>
    <s v="San Diego"/>
    <x v="1"/>
    <n v="92105"/>
    <x v="1"/>
    <s v="OFF-LA-10003148"/>
    <x v="1"/>
    <x v="2"/>
    <s v="Avery 51"/>
    <x v="1381"/>
    <n v="3"/>
    <n v="0"/>
    <n v="8.6939999999999991"/>
  </r>
  <r>
    <x v="7442"/>
    <x v="3700"/>
    <x v="2"/>
    <x v="337"/>
    <d v="2011-12-11T00:00:00"/>
    <s v="First Class"/>
    <x v="778"/>
    <s v="Victoria Pisteka"/>
    <x v="1"/>
    <s v="United States"/>
    <s v="Brownsville"/>
    <x v="5"/>
    <n v="78521"/>
    <x v="2"/>
    <s v="OFF-PA-10001804"/>
    <x v="1"/>
    <x v="10"/>
    <s v="Xerox 195"/>
    <x v="1432"/>
    <n v="2"/>
    <n v="0.2"/>
    <n v="3.7407999999999997"/>
  </r>
  <r>
    <x v="7443"/>
    <x v="3700"/>
    <x v="2"/>
    <x v="337"/>
    <d v="2011-12-11T00:00:00"/>
    <s v="First Class"/>
    <x v="778"/>
    <s v="Victoria Pisteka"/>
    <x v="1"/>
    <s v="United States"/>
    <s v="Brownsville"/>
    <x v="5"/>
    <n v="78521"/>
    <x v="2"/>
    <s v="OFF-ST-10000036"/>
    <x v="1"/>
    <x v="4"/>
    <s v="Recycled Data-Pak for Archival Bound Computer Printouts, 12-1/2 x 12-1/2 x 16"/>
    <x v="4974"/>
    <n v="3"/>
    <n v="0.2"/>
    <n v="20.745899999999985"/>
  </r>
  <r>
    <x v="7444"/>
    <x v="3701"/>
    <x v="3"/>
    <x v="447"/>
    <d v="2014-02-08T00:00:00"/>
    <s v="Second Class"/>
    <x v="279"/>
    <s v="Ross DeVincentis"/>
    <x v="2"/>
    <s v="United States"/>
    <s v="Chicago"/>
    <x v="10"/>
    <n v="60610"/>
    <x v="2"/>
    <s v="OFF-PA-10001166"/>
    <x v="1"/>
    <x v="10"/>
    <s v="Xerox 2"/>
    <x v="1182"/>
    <n v="1"/>
    <n v="0.2"/>
    <n v="1.8144"/>
  </r>
  <r>
    <x v="7445"/>
    <x v="3701"/>
    <x v="3"/>
    <x v="447"/>
    <d v="2014-02-08T00:00:00"/>
    <s v="Second Class"/>
    <x v="279"/>
    <s v="Ross DeVincentis"/>
    <x v="2"/>
    <s v="United States"/>
    <s v="Chicago"/>
    <x v="10"/>
    <n v="60610"/>
    <x v="2"/>
    <s v="OFF-PA-10001033"/>
    <x v="1"/>
    <x v="10"/>
    <s v="Xerox 1893"/>
    <x v="4975"/>
    <n v="2"/>
    <n v="0.2"/>
    <n v="23.7742"/>
  </r>
  <r>
    <x v="7446"/>
    <x v="3701"/>
    <x v="3"/>
    <x v="447"/>
    <d v="2014-02-08T00:00:00"/>
    <s v="Second Class"/>
    <x v="279"/>
    <s v="Ross DeVincentis"/>
    <x v="2"/>
    <s v="United States"/>
    <s v="Chicago"/>
    <x v="10"/>
    <n v="60610"/>
    <x v="2"/>
    <s v="FUR-FU-10004597"/>
    <x v="0"/>
    <x v="5"/>
    <s v="Eldon Cleatmat Chair Mats for Medium Pile Carpets"/>
    <x v="500"/>
    <n v="1"/>
    <n v="0.6"/>
    <n v="-26.084999999999994"/>
  </r>
  <r>
    <x v="7447"/>
    <x v="3701"/>
    <x v="3"/>
    <x v="447"/>
    <d v="2014-02-08T00:00:00"/>
    <s v="Second Class"/>
    <x v="279"/>
    <s v="Ross DeVincentis"/>
    <x v="2"/>
    <s v="United States"/>
    <s v="Chicago"/>
    <x v="10"/>
    <n v="60610"/>
    <x v="2"/>
    <s v="OFF-PA-10000418"/>
    <x v="1"/>
    <x v="10"/>
    <s v="Xerox 189"/>
    <x v="1257"/>
    <n v="5"/>
    <n v="0.2"/>
    <n v="146.79"/>
  </r>
  <r>
    <x v="7448"/>
    <x v="3702"/>
    <x v="3"/>
    <x v="343"/>
    <d v="2014-11-15T00:00:00"/>
    <s v="First Class"/>
    <x v="659"/>
    <s v="Michelle Huthwaite"/>
    <x v="0"/>
    <s v="United States"/>
    <s v="Knoxville"/>
    <x v="18"/>
    <n v="37918"/>
    <x v="0"/>
    <s v="FUR-FU-10004090"/>
    <x v="0"/>
    <x v="5"/>
    <s v="Executive Impressions 14&quot; Contract Wall Clock"/>
    <x v="4976"/>
    <n v="5"/>
    <n v="0.2"/>
    <n v="14.449499999999986"/>
  </r>
  <r>
    <x v="7449"/>
    <x v="3703"/>
    <x v="3"/>
    <x v="697"/>
    <d v="2014-09-23T00:00:00"/>
    <s v="Second Class"/>
    <x v="319"/>
    <s v="Sanjit Jacobs"/>
    <x v="2"/>
    <s v="United States"/>
    <s v="Houston"/>
    <x v="5"/>
    <n v="77036"/>
    <x v="2"/>
    <s v="OFF-AR-10000390"/>
    <x v="1"/>
    <x v="6"/>
    <s v="Newell Chalk Holder"/>
    <x v="4541"/>
    <n v="3"/>
    <n v="0.2"/>
    <n v="3.2213999999999996"/>
  </r>
  <r>
    <x v="7450"/>
    <x v="3703"/>
    <x v="3"/>
    <x v="697"/>
    <d v="2014-09-23T00:00:00"/>
    <s v="Second Class"/>
    <x v="319"/>
    <s v="Sanjit Jacobs"/>
    <x v="2"/>
    <s v="United States"/>
    <s v="Houston"/>
    <x v="5"/>
    <n v="77036"/>
    <x v="2"/>
    <s v="FUR-CH-10003774"/>
    <x v="0"/>
    <x v="1"/>
    <s v="Global Wood Trimmed Manager's Task Chair, Khaki"/>
    <x v="2608"/>
    <n v="5"/>
    <n v="0.3"/>
    <n v="-77.333000000000013"/>
  </r>
  <r>
    <x v="7451"/>
    <x v="3703"/>
    <x v="3"/>
    <x v="697"/>
    <d v="2014-09-23T00:00:00"/>
    <s v="Second Class"/>
    <x v="319"/>
    <s v="Sanjit Jacobs"/>
    <x v="2"/>
    <s v="United States"/>
    <s v="Houston"/>
    <x v="5"/>
    <n v="77036"/>
    <x v="2"/>
    <s v="OFF-BI-10002412"/>
    <x v="1"/>
    <x v="8"/>
    <s v="Wilson Jones “Snap” Scratch Pad Binder Tool for Ring Binders"/>
    <x v="4977"/>
    <n v="5"/>
    <n v="0.8"/>
    <n v="-10.15"/>
  </r>
  <r>
    <x v="7452"/>
    <x v="3703"/>
    <x v="3"/>
    <x v="697"/>
    <d v="2014-09-23T00:00:00"/>
    <s v="Second Class"/>
    <x v="319"/>
    <s v="Sanjit Jacobs"/>
    <x v="2"/>
    <s v="United States"/>
    <s v="Houston"/>
    <x v="5"/>
    <n v="77036"/>
    <x v="2"/>
    <s v="TEC-PH-10002415"/>
    <x v="2"/>
    <x v="7"/>
    <s v="Polycom VoiceStation 500 Conference phone"/>
    <x v="4978"/>
    <n v="6"/>
    <n v="0.2"/>
    <n v="88.48500000000007"/>
  </r>
  <r>
    <x v="7453"/>
    <x v="3704"/>
    <x v="3"/>
    <x v="643"/>
    <d v="2014-07-02T00:00:00"/>
    <s v="Standard Class"/>
    <x v="248"/>
    <s v="Fred McMath"/>
    <x v="0"/>
    <s v="United States"/>
    <s v="Bolingbrook"/>
    <x v="10"/>
    <n v="60440"/>
    <x v="2"/>
    <s v="TEC-PH-10003505"/>
    <x v="2"/>
    <x v="7"/>
    <s v="Geemarc AmpliPOWER60"/>
    <x v="1490"/>
    <n v="2"/>
    <n v="0.2"/>
    <n v="16.703999999999986"/>
  </r>
  <r>
    <x v="7454"/>
    <x v="3705"/>
    <x v="0"/>
    <x v="679"/>
    <d v="2013-08-05T00:00:00"/>
    <s v="Standard Class"/>
    <x v="347"/>
    <s v="Katherine Hughes"/>
    <x v="0"/>
    <s v="United States"/>
    <s v="Chicago"/>
    <x v="10"/>
    <n v="60623"/>
    <x v="2"/>
    <s v="OFF-LA-10003663"/>
    <x v="1"/>
    <x v="2"/>
    <s v="Avery 498"/>
    <x v="4766"/>
    <n v="4"/>
    <n v="0.2"/>
    <n v="3.1212"/>
  </r>
  <r>
    <x v="7455"/>
    <x v="3705"/>
    <x v="0"/>
    <x v="679"/>
    <d v="2013-08-05T00:00:00"/>
    <s v="Standard Class"/>
    <x v="347"/>
    <s v="Katherine Hughes"/>
    <x v="0"/>
    <s v="United States"/>
    <s v="Chicago"/>
    <x v="10"/>
    <n v="60623"/>
    <x v="2"/>
    <s v="OFF-ST-10001780"/>
    <x v="1"/>
    <x v="4"/>
    <s v="Tennsco 16-Compartment Lockers with Coat Rack"/>
    <x v="2532"/>
    <n v="2"/>
    <n v="0.2"/>
    <n v="51.831200000000024"/>
  </r>
  <r>
    <x v="7456"/>
    <x v="3706"/>
    <x v="1"/>
    <x v="392"/>
    <d v="2012-04-18T00:00:00"/>
    <s v="First Class"/>
    <x v="328"/>
    <s v="Lauren Leatherbury"/>
    <x v="0"/>
    <s v="United States"/>
    <s v="Waynesboro"/>
    <x v="17"/>
    <n v="22980"/>
    <x v="0"/>
    <s v="TEC-PH-10002033"/>
    <x v="2"/>
    <x v="7"/>
    <s v="Konftel 250 Conference phone - Charcoal black"/>
    <x v="4979"/>
    <n v="2"/>
    <n v="0"/>
    <n v="148.10640000000001"/>
  </r>
  <r>
    <x v="7457"/>
    <x v="3706"/>
    <x v="1"/>
    <x v="392"/>
    <d v="2012-04-18T00:00:00"/>
    <s v="First Class"/>
    <x v="328"/>
    <s v="Lauren Leatherbury"/>
    <x v="0"/>
    <s v="United States"/>
    <s v="Waynesboro"/>
    <x v="17"/>
    <n v="22980"/>
    <x v="0"/>
    <s v="OFF-BI-10001036"/>
    <x v="1"/>
    <x v="8"/>
    <s v="Cardinal EasyOpen D-Ring Binders"/>
    <x v="4980"/>
    <n v="1"/>
    <n v="0"/>
    <n v="4.57"/>
  </r>
  <r>
    <x v="7458"/>
    <x v="3706"/>
    <x v="1"/>
    <x v="392"/>
    <d v="2012-04-18T00:00:00"/>
    <s v="First Class"/>
    <x v="328"/>
    <s v="Lauren Leatherbury"/>
    <x v="0"/>
    <s v="United States"/>
    <s v="Waynesboro"/>
    <x v="17"/>
    <n v="22980"/>
    <x v="0"/>
    <s v="FUR-FU-10001468"/>
    <x v="0"/>
    <x v="5"/>
    <s v="Tenex Antistatic Computer Chair Mats"/>
    <x v="4981"/>
    <n v="7"/>
    <n v="0"/>
    <n v="119.68599999999989"/>
  </r>
  <r>
    <x v="7459"/>
    <x v="3706"/>
    <x v="1"/>
    <x v="392"/>
    <d v="2012-04-18T00:00:00"/>
    <s v="First Class"/>
    <x v="328"/>
    <s v="Lauren Leatherbury"/>
    <x v="0"/>
    <s v="United States"/>
    <s v="Waynesboro"/>
    <x v="17"/>
    <n v="22980"/>
    <x v="0"/>
    <s v="FUR-BO-10001519"/>
    <x v="0"/>
    <x v="0"/>
    <s v="O'Sullivan 3-Shelf Heavy-Duty Bookcases"/>
    <x v="4982"/>
    <n v="9"/>
    <n v="0"/>
    <n v="125.58240000000001"/>
  </r>
  <r>
    <x v="7460"/>
    <x v="3707"/>
    <x v="1"/>
    <x v="347"/>
    <d v="2012-04-14T00:00:00"/>
    <s v="Second Class"/>
    <x v="481"/>
    <s v="Andy Reiter"/>
    <x v="0"/>
    <s v="United States"/>
    <s v="Los Angeles"/>
    <x v="1"/>
    <n v="90004"/>
    <x v="1"/>
    <s v="TEC-CO-10001943"/>
    <x v="2"/>
    <x v="16"/>
    <s v="Canon PC-428 Personal Copier"/>
    <x v="4983"/>
    <n v="4"/>
    <n v="0.2"/>
    <n v="215.98919999999998"/>
  </r>
  <r>
    <x v="7461"/>
    <x v="3707"/>
    <x v="1"/>
    <x v="347"/>
    <d v="2012-04-14T00:00:00"/>
    <s v="Second Class"/>
    <x v="481"/>
    <s v="Andy Reiter"/>
    <x v="0"/>
    <s v="United States"/>
    <s v="Los Angeles"/>
    <x v="1"/>
    <n v="90004"/>
    <x v="1"/>
    <s v="OFF-PA-10003127"/>
    <x v="1"/>
    <x v="10"/>
    <s v="Staples"/>
    <x v="4984"/>
    <n v="2"/>
    <n v="0"/>
    <n v="24.269599999999997"/>
  </r>
  <r>
    <x v="7462"/>
    <x v="3708"/>
    <x v="1"/>
    <x v="914"/>
    <d v="2012-03-01T00:00:00"/>
    <s v="Second Class"/>
    <x v="73"/>
    <s v="Nora Paige"/>
    <x v="0"/>
    <s v="United States"/>
    <s v="Seattle"/>
    <x v="4"/>
    <n v="98105"/>
    <x v="1"/>
    <s v="TEC-AC-10002076"/>
    <x v="2"/>
    <x v="11"/>
    <s v="Microsoft Natural Keyboard Elite"/>
    <x v="4985"/>
    <n v="9"/>
    <n v="0"/>
    <n v="80.837999999999994"/>
  </r>
  <r>
    <x v="7463"/>
    <x v="3709"/>
    <x v="0"/>
    <x v="162"/>
    <d v="2013-09-16T00:00:00"/>
    <s v="Standard Class"/>
    <x v="431"/>
    <s v="Liz Preis"/>
    <x v="0"/>
    <s v="United States"/>
    <s v="Visalia"/>
    <x v="1"/>
    <n v="93277"/>
    <x v="1"/>
    <s v="OFF-AR-10003338"/>
    <x v="1"/>
    <x v="6"/>
    <s v="Eberhard Faber 3 1/2&quot; Golf Pencils"/>
    <x v="3659"/>
    <n v="2"/>
    <n v="0"/>
    <n v="3.7200000000000006"/>
  </r>
  <r>
    <x v="7464"/>
    <x v="3709"/>
    <x v="0"/>
    <x v="162"/>
    <d v="2013-09-16T00:00:00"/>
    <s v="Standard Class"/>
    <x v="431"/>
    <s v="Liz Preis"/>
    <x v="0"/>
    <s v="United States"/>
    <s v="Visalia"/>
    <x v="1"/>
    <n v="93277"/>
    <x v="1"/>
    <s v="OFF-PA-10004610"/>
    <x v="1"/>
    <x v="10"/>
    <s v="Xerox 1900"/>
    <x v="1369"/>
    <n v="8"/>
    <n v="0"/>
    <n v="15.407999999999998"/>
  </r>
  <r>
    <x v="7465"/>
    <x v="3709"/>
    <x v="0"/>
    <x v="162"/>
    <d v="2013-09-16T00:00:00"/>
    <s v="Standard Class"/>
    <x v="431"/>
    <s v="Liz Preis"/>
    <x v="0"/>
    <s v="United States"/>
    <s v="Visalia"/>
    <x v="1"/>
    <n v="93277"/>
    <x v="1"/>
    <s v="OFF-ST-10001272"/>
    <x v="1"/>
    <x v="4"/>
    <s v="Mini 13-1/2 Capacity Data Binder Rack, Pearl"/>
    <x v="2213"/>
    <n v="2"/>
    <n v="0"/>
    <n v="65.435000000000002"/>
  </r>
  <r>
    <x v="7466"/>
    <x v="3710"/>
    <x v="0"/>
    <x v="288"/>
    <d v="2013-05-24T00:00:00"/>
    <s v="Standard Class"/>
    <x v="706"/>
    <s v="Anna Häberlin"/>
    <x v="1"/>
    <s v="United States"/>
    <s v="Los Angeles"/>
    <x v="1"/>
    <n v="90008"/>
    <x v="1"/>
    <s v="OFF-AP-10001366"/>
    <x v="1"/>
    <x v="9"/>
    <s v="Staples"/>
    <x v="4986"/>
    <n v="8"/>
    <n v="0"/>
    <n v="23.716800000000006"/>
  </r>
  <r>
    <x v="7467"/>
    <x v="3711"/>
    <x v="3"/>
    <x v="343"/>
    <d v="2014-11-16T00:00:00"/>
    <s v="Second Class"/>
    <x v="353"/>
    <s v="Thomas Brumley"/>
    <x v="2"/>
    <s v="United States"/>
    <s v="Los Angeles"/>
    <x v="1"/>
    <n v="90045"/>
    <x v="1"/>
    <s v="FUR-FU-10001424"/>
    <x v="0"/>
    <x v="5"/>
    <s v="Dax Clear Box Frame"/>
    <x v="4987"/>
    <n v="4"/>
    <n v="0"/>
    <n v="11.872799999999998"/>
  </r>
  <r>
    <x v="7468"/>
    <x v="3712"/>
    <x v="2"/>
    <x v="1114"/>
    <d v="2011-09-20T00:00:00"/>
    <s v="Standard Class"/>
    <x v="397"/>
    <s v="Alex Avila"/>
    <x v="0"/>
    <s v="United States"/>
    <s v="New York City"/>
    <x v="15"/>
    <n v="10011"/>
    <x v="3"/>
    <s v="OFF-PA-10000349"/>
    <x v="1"/>
    <x v="10"/>
    <s v="Staples"/>
    <x v="1830"/>
    <n v="3"/>
    <n v="0"/>
    <n v="7.0218000000000007"/>
  </r>
  <r>
    <x v="7469"/>
    <x v="3712"/>
    <x v="2"/>
    <x v="1114"/>
    <d v="2011-09-20T00:00:00"/>
    <s v="Standard Class"/>
    <x v="397"/>
    <s v="Alex Avila"/>
    <x v="0"/>
    <s v="United States"/>
    <s v="New York City"/>
    <x v="15"/>
    <n v="10011"/>
    <x v="3"/>
    <s v="FUR-FU-10002456"/>
    <x v="0"/>
    <x v="5"/>
    <s v="Master Caster Door Stop, Large Neon Orange"/>
    <x v="58"/>
    <n v="2"/>
    <n v="0"/>
    <n v="6.2608000000000015"/>
  </r>
  <r>
    <x v="7470"/>
    <x v="3713"/>
    <x v="1"/>
    <x v="426"/>
    <d v="2012-09-20T00:00:00"/>
    <s v="Standard Class"/>
    <x v="556"/>
    <s v="Ann Chong"/>
    <x v="1"/>
    <s v="United States"/>
    <s v="Philadelphia"/>
    <x v="9"/>
    <n v="19143"/>
    <x v="3"/>
    <s v="OFF-BI-10002609"/>
    <x v="1"/>
    <x v="8"/>
    <s v="Avery Hidden Tab Dividers for Binding Systems"/>
    <x v="4988"/>
    <n v="4"/>
    <n v="0.7"/>
    <n v="-2.8608000000000002"/>
  </r>
  <r>
    <x v="7471"/>
    <x v="3713"/>
    <x v="1"/>
    <x v="426"/>
    <d v="2012-09-20T00:00:00"/>
    <s v="Standard Class"/>
    <x v="556"/>
    <s v="Ann Chong"/>
    <x v="1"/>
    <s v="United States"/>
    <s v="Philadelphia"/>
    <x v="9"/>
    <n v="19143"/>
    <x v="3"/>
    <s v="OFF-ST-10001522"/>
    <x v="1"/>
    <x v="4"/>
    <s v="Gould Plastics 18-Pocket Panel Bin, 34w x 5-1/4d x 20-1/2h"/>
    <x v="2772"/>
    <n v="2"/>
    <n v="0.2"/>
    <n v="-29.436800000000012"/>
  </r>
  <r>
    <x v="7472"/>
    <x v="3714"/>
    <x v="0"/>
    <x v="949"/>
    <d v="2013-07-04T00:00:00"/>
    <s v="First Class"/>
    <x v="670"/>
    <s v="Eugene Moren"/>
    <x v="2"/>
    <s v="United States"/>
    <s v="Lehi"/>
    <x v="7"/>
    <n v="84043"/>
    <x v="1"/>
    <s v="TEC-CO-10000971"/>
    <x v="2"/>
    <x v="16"/>
    <s v="Hewlett Packard 310 Color Digital Copier"/>
    <x v="4989"/>
    <n v="5"/>
    <n v="0"/>
    <n v="449.9849999999999"/>
  </r>
  <r>
    <x v="7473"/>
    <x v="3715"/>
    <x v="0"/>
    <x v="342"/>
    <d v="2013-04-16T00:00:00"/>
    <s v="Standard Class"/>
    <x v="425"/>
    <s v="Quincy Jones"/>
    <x v="1"/>
    <s v="United States"/>
    <s v="Chicago"/>
    <x v="10"/>
    <n v="60653"/>
    <x v="2"/>
    <s v="OFF-AR-10000034"/>
    <x v="1"/>
    <x v="6"/>
    <s v="BIC Brite Liner Grip Highlighters, Assorted, 5/Pack"/>
    <x v="4990"/>
    <n v="4"/>
    <n v="0.2"/>
    <n v="3.2223999999999995"/>
  </r>
  <r>
    <x v="7474"/>
    <x v="3716"/>
    <x v="2"/>
    <x v="1037"/>
    <d v="2011-01-11T00:00:00"/>
    <s v="Standard Class"/>
    <x v="467"/>
    <s v="Maria Etezadi"/>
    <x v="2"/>
    <s v="United States"/>
    <s v="Henderson"/>
    <x v="0"/>
    <n v="42420"/>
    <x v="0"/>
    <s v="FUR-CH-10004063"/>
    <x v="0"/>
    <x v="1"/>
    <s v="Global Deluxe High-Back Manager's Chair"/>
    <x v="4991"/>
    <n v="9"/>
    <n v="0"/>
    <n v="746.40779999999972"/>
  </r>
  <r>
    <x v="7475"/>
    <x v="3716"/>
    <x v="2"/>
    <x v="1037"/>
    <d v="2011-01-11T00:00:00"/>
    <s v="Standard Class"/>
    <x v="467"/>
    <s v="Maria Etezadi"/>
    <x v="2"/>
    <s v="United States"/>
    <s v="Henderson"/>
    <x v="0"/>
    <n v="42420"/>
    <x v="0"/>
    <s v="OFF-BI-10004632"/>
    <x v="1"/>
    <x v="8"/>
    <s v="Ibico Hi-Tech Manual Binding System"/>
    <x v="4992"/>
    <n v="2"/>
    <n v="0"/>
    <n v="274.49099999999999"/>
  </r>
  <r>
    <x v="7476"/>
    <x v="3716"/>
    <x v="2"/>
    <x v="1037"/>
    <d v="2011-01-11T00:00:00"/>
    <s v="Standard Class"/>
    <x v="467"/>
    <s v="Maria Etezadi"/>
    <x v="2"/>
    <s v="United States"/>
    <s v="Henderson"/>
    <x v="0"/>
    <n v="42420"/>
    <x v="0"/>
    <s v="OFF-AR-10001662"/>
    <x v="1"/>
    <x v="6"/>
    <s v="Rogers Handheld Barrel Pencil Sharpener"/>
    <x v="4993"/>
    <n v="2"/>
    <n v="0"/>
    <n v="1.4796000000000005"/>
  </r>
  <r>
    <x v="7477"/>
    <x v="3716"/>
    <x v="2"/>
    <x v="1037"/>
    <d v="2011-01-11T00:00:00"/>
    <s v="Standard Class"/>
    <x v="467"/>
    <s v="Maria Etezadi"/>
    <x v="2"/>
    <s v="United States"/>
    <s v="Henderson"/>
    <x v="0"/>
    <n v="42420"/>
    <x v="0"/>
    <s v="TEC-PH-10004977"/>
    <x v="2"/>
    <x v="7"/>
    <s v="GE 30524EE4"/>
    <x v="3743"/>
    <n v="2"/>
    <n v="0"/>
    <n v="113.67419999999998"/>
  </r>
  <r>
    <x v="7478"/>
    <x v="3716"/>
    <x v="2"/>
    <x v="1037"/>
    <d v="2011-01-11T00:00:00"/>
    <s v="Standard Class"/>
    <x v="467"/>
    <s v="Maria Etezadi"/>
    <x v="2"/>
    <s v="United States"/>
    <s v="Henderson"/>
    <x v="0"/>
    <n v="42420"/>
    <x v="0"/>
    <s v="TEC-PH-10004539"/>
    <x v="2"/>
    <x v="7"/>
    <s v="Wireless Extenders zBoost YX545 SOHO Signal Booster"/>
    <x v="4994"/>
    <n v="4"/>
    <n v="0"/>
    <n v="204.10919999999999"/>
  </r>
  <r>
    <x v="7479"/>
    <x v="3716"/>
    <x v="2"/>
    <x v="1037"/>
    <d v="2011-01-11T00:00:00"/>
    <s v="Standard Class"/>
    <x v="467"/>
    <s v="Maria Etezadi"/>
    <x v="2"/>
    <s v="United States"/>
    <s v="Henderson"/>
    <x v="0"/>
    <n v="42420"/>
    <x v="0"/>
    <s v="OFF-FA-10001883"/>
    <x v="1"/>
    <x v="13"/>
    <s v="Alliance Super-Size Bands, Assorted Sizes"/>
    <x v="4995"/>
    <n v="4"/>
    <n v="0"/>
    <n v="0.31119999999999948"/>
  </r>
  <r>
    <x v="7480"/>
    <x v="3716"/>
    <x v="2"/>
    <x v="1037"/>
    <d v="2011-01-11T00:00:00"/>
    <s v="Standard Class"/>
    <x v="467"/>
    <s v="Maria Etezadi"/>
    <x v="2"/>
    <s v="United States"/>
    <s v="Henderson"/>
    <x v="0"/>
    <n v="42420"/>
    <x v="0"/>
    <s v="OFF-PA-10000955"/>
    <x v="1"/>
    <x v="10"/>
    <s v="Southworth 25% Cotton Granite Paper &amp; Envelopes"/>
    <x v="4996"/>
    <n v="1"/>
    <n v="0"/>
    <n v="3.0084"/>
  </r>
  <r>
    <x v="7481"/>
    <x v="3717"/>
    <x v="0"/>
    <x v="142"/>
    <d v="2013-09-04T00:00:00"/>
    <s v="Second Class"/>
    <x v="697"/>
    <s v="Laurel Beltran"/>
    <x v="2"/>
    <s v="United States"/>
    <s v="Huntington Beach"/>
    <x v="1"/>
    <n v="92646"/>
    <x v="1"/>
    <s v="OFF-EN-10002500"/>
    <x v="1"/>
    <x v="12"/>
    <s v="Globe Weis Peel &amp; Seel First Class Envelopes"/>
    <x v="4835"/>
    <n v="1"/>
    <n v="0"/>
    <n v="5.7509999999999994"/>
  </r>
  <r>
    <x v="7482"/>
    <x v="3718"/>
    <x v="2"/>
    <x v="865"/>
    <d v="2011-09-30T00:00:00"/>
    <s v="Standard Class"/>
    <x v="655"/>
    <s v="Julie Prescott"/>
    <x v="2"/>
    <s v="United States"/>
    <s v="New York City"/>
    <x v="15"/>
    <n v="10011"/>
    <x v="3"/>
    <s v="OFF-BI-10004654"/>
    <x v="1"/>
    <x v="8"/>
    <s v="Avery Binding System Hidden Tab Executive Style Index Sets"/>
    <x v="4997"/>
    <n v="4"/>
    <n v="0.2"/>
    <n v="6.9239999999999995"/>
  </r>
  <r>
    <x v="7483"/>
    <x v="3719"/>
    <x v="2"/>
    <x v="534"/>
    <d v="2011-12-17T00:00:00"/>
    <s v="Second Class"/>
    <x v="182"/>
    <s v="Ed Braxton"/>
    <x v="1"/>
    <s v="United States"/>
    <s v="Philadelphia"/>
    <x v="9"/>
    <n v="19140"/>
    <x v="3"/>
    <s v="FUR-CH-10003774"/>
    <x v="0"/>
    <x v="1"/>
    <s v="Global Wood Trimmed Manager's Task Chair, Khaki"/>
    <x v="4998"/>
    <n v="7"/>
    <n v="0.3"/>
    <n v="-108.26620000000001"/>
  </r>
  <r>
    <x v="7484"/>
    <x v="3720"/>
    <x v="3"/>
    <x v="116"/>
    <d v="2015-01-03T00:00:00"/>
    <s v="Standard Class"/>
    <x v="37"/>
    <s v="Christopher Schild"/>
    <x v="2"/>
    <s v="United States"/>
    <s v="Fargo"/>
    <x v="46"/>
    <n v="58103"/>
    <x v="2"/>
    <s v="OFF-AR-10004707"/>
    <x v="1"/>
    <x v="6"/>
    <s v="Staples"/>
    <x v="4724"/>
    <n v="1"/>
    <n v="0"/>
    <n v="0.86799999999999988"/>
  </r>
  <r>
    <x v="7485"/>
    <x v="3720"/>
    <x v="3"/>
    <x v="116"/>
    <d v="2015-01-03T00:00:00"/>
    <s v="Standard Class"/>
    <x v="37"/>
    <s v="Christopher Schild"/>
    <x v="2"/>
    <s v="United States"/>
    <s v="Fargo"/>
    <x v="46"/>
    <n v="58103"/>
    <x v="2"/>
    <s v="OFF-BI-10004040"/>
    <x v="1"/>
    <x v="8"/>
    <s v="Wilson Jones Impact Binders"/>
    <x v="4213"/>
    <n v="5"/>
    <n v="0"/>
    <n v="12.690999999999999"/>
  </r>
  <r>
    <x v="7486"/>
    <x v="3721"/>
    <x v="1"/>
    <x v="546"/>
    <d v="2012-12-24T00:00:00"/>
    <s v="Second Class"/>
    <x v="327"/>
    <s v="Peter McVee"/>
    <x v="2"/>
    <s v="United States"/>
    <s v="Dover"/>
    <x v="38"/>
    <n v="3820"/>
    <x v="3"/>
    <s v="OFF-PA-10001184"/>
    <x v="1"/>
    <x v="10"/>
    <s v="Xerox 1903"/>
    <x v="2744"/>
    <n v="5"/>
    <n v="0"/>
    <n v="14.651"/>
  </r>
  <r>
    <x v="7487"/>
    <x v="3721"/>
    <x v="1"/>
    <x v="546"/>
    <d v="2012-12-24T00:00:00"/>
    <s v="Second Class"/>
    <x v="327"/>
    <s v="Peter McVee"/>
    <x v="2"/>
    <s v="United States"/>
    <s v="Dover"/>
    <x v="38"/>
    <n v="3820"/>
    <x v="3"/>
    <s v="TEC-AC-10004145"/>
    <x v="2"/>
    <x v="11"/>
    <s v="Logitech diNovo Edge Keyboard"/>
    <x v="3633"/>
    <n v="9"/>
    <n v="0"/>
    <n v="517.47930000000008"/>
  </r>
  <r>
    <x v="7488"/>
    <x v="3721"/>
    <x v="1"/>
    <x v="546"/>
    <d v="2012-12-24T00:00:00"/>
    <s v="Second Class"/>
    <x v="327"/>
    <s v="Peter McVee"/>
    <x v="2"/>
    <s v="United States"/>
    <s v="Dover"/>
    <x v="38"/>
    <n v="3820"/>
    <x v="3"/>
    <s v="FUR-TA-10003473"/>
    <x v="0"/>
    <x v="3"/>
    <s v="Bretford Rectangular Conference Table Tops"/>
    <x v="4999"/>
    <n v="4"/>
    <n v="0.3"/>
    <n v="-105.31639999999993"/>
  </r>
  <r>
    <x v="7489"/>
    <x v="3722"/>
    <x v="3"/>
    <x v="60"/>
    <d v="2014-11-10T00:00:00"/>
    <s v="Standard Class"/>
    <x v="731"/>
    <s v="Anna Andreadi"/>
    <x v="0"/>
    <s v="United States"/>
    <s v="San Diego"/>
    <x v="1"/>
    <n v="92105"/>
    <x v="1"/>
    <s v="OFF-PA-10003172"/>
    <x v="1"/>
    <x v="10"/>
    <s v="Xerox 1996"/>
    <x v="91"/>
    <n v="2"/>
    <n v="0"/>
    <n v="6.2208000000000006"/>
  </r>
  <r>
    <x v="7490"/>
    <x v="3723"/>
    <x v="1"/>
    <x v="229"/>
    <d v="2012-09-16T00:00:00"/>
    <s v="Standard Class"/>
    <x v="135"/>
    <s v="Frank Atkinson"/>
    <x v="1"/>
    <s v="United States"/>
    <s v="Los Angeles"/>
    <x v="1"/>
    <n v="90032"/>
    <x v="1"/>
    <s v="FUR-FU-10003799"/>
    <x v="0"/>
    <x v="5"/>
    <s v="Seth Thomas 13 1/2&quot; Wall Clock"/>
    <x v="5000"/>
    <n v="6"/>
    <n v="0"/>
    <n v="33.070799999999991"/>
  </r>
  <r>
    <x v="7491"/>
    <x v="3724"/>
    <x v="3"/>
    <x v="673"/>
    <d v="2014-11-17T00:00:00"/>
    <s v="Same Day"/>
    <x v="496"/>
    <s v="Charlotte Melton"/>
    <x v="0"/>
    <s v="United States"/>
    <s v="Utica"/>
    <x v="15"/>
    <n v="13501"/>
    <x v="3"/>
    <s v="TEC-PH-10002583"/>
    <x v="2"/>
    <x v="7"/>
    <s v="iOttie HLCRIO102 Car Mount"/>
    <x v="5001"/>
    <n v="6"/>
    <n v="0"/>
    <n v="5.9969999999999857"/>
  </r>
  <r>
    <x v="7492"/>
    <x v="3725"/>
    <x v="3"/>
    <x v="220"/>
    <d v="2014-09-17T00:00:00"/>
    <s v="Standard Class"/>
    <x v="693"/>
    <s v="Cindy Chapman"/>
    <x v="0"/>
    <s v="United States"/>
    <s v="Houston"/>
    <x v="5"/>
    <n v="77070"/>
    <x v="2"/>
    <s v="OFF-PA-10004239"/>
    <x v="1"/>
    <x v="10"/>
    <s v="Xerox 1953"/>
    <x v="1518"/>
    <n v="3"/>
    <n v="0.2"/>
    <n v="3.2099999999999982"/>
  </r>
  <r>
    <x v="7493"/>
    <x v="3725"/>
    <x v="3"/>
    <x v="220"/>
    <d v="2014-09-17T00:00:00"/>
    <s v="Standard Class"/>
    <x v="693"/>
    <s v="Cindy Chapman"/>
    <x v="0"/>
    <s v="United States"/>
    <s v="Houston"/>
    <x v="5"/>
    <n v="77070"/>
    <x v="2"/>
    <s v="FUR-TA-10002855"/>
    <x v="0"/>
    <x v="3"/>
    <s v="Bevis Round Conference Table Top &amp; Single Column Base"/>
    <x v="5002"/>
    <n v="5"/>
    <n v="0.3"/>
    <n v="-65.853000000000009"/>
  </r>
  <r>
    <x v="7494"/>
    <x v="3725"/>
    <x v="3"/>
    <x v="220"/>
    <d v="2014-09-17T00:00:00"/>
    <s v="Standard Class"/>
    <x v="693"/>
    <s v="Cindy Chapman"/>
    <x v="0"/>
    <s v="United States"/>
    <s v="Houston"/>
    <x v="5"/>
    <n v="77070"/>
    <x v="2"/>
    <s v="OFF-AP-10001626"/>
    <x v="1"/>
    <x v="9"/>
    <s v="Commercial WindTunnel Clean Air Upright Vacuum, Replacement Belts, Filtration Bags"/>
    <x v="5003"/>
    <n v="2"/>
    <n v="0.8"/>
    <n v="-4.2012"/>
  </r>
  <r>
    <x v="7495"/>
    <x v="3726"/>
    <x v="3"/>
    <x v="1163"/>
    <d v="2014-07-19T00:00:00"/>
    <s v="Standard Class"/>
    <x v="646"/>
    <s v="Toby Carlisle"/>
    <x v="0"/>
    <s v="United States"/>
    <s v="Westminster"/>
    <x v="1"/>
    <n v="92683"/>
    <x v="1"/>
    <s v="OFF-BI-10004022"/>
    <x v="1"/>
    <x v="8"/>
    <s v="Acco Suede Grain Vinyl Round Ring Binder"/>
    <x v="3079"/>
    <n v="2"/>
    <n v="0.2"/>
    <n v="1.4455999999999996"/>
  </r>
  <r>
    <x v="7496"/>
    <x v="3726"/>
    <x v="3"/>
    <x v="1163"/>
    <d v="2014-07-19T00:00:00"/>
    <s v="Standard Class"/>
    <x v="646"/>
    <s v="Toby Carlisle"/>
    <x v="0"/>
    <s v="United States"/>
    <s v="Westminster"/>
    <x v="1"/>
    <n v="92683"/>
    <x v="1"/>
    <s v="FUR-FU-10003601"/>
    <x v="0"/>
    <x v="5"/>
    <s v="Deflect-o RollaMat Studded, Beveled Mat for Medium Pile Carpeting"/>
    <x v="3139"/>
    <n v="3"/>
    <n v="0"/>
    <n v="49.804199999999994"/>
  </r>
  <r>
    <x v="7497"/>
    <x v="3726"/>
    <x v="3"/>
    <x v="1163"/>
    <d v="2014-07-19T00:00:00"/>
    <s v="Standard Class"/>
    <x v="646"/>
    <s v="Toby Carlisle"/>
    <x v="0"/>
    <s v="United States"/>
    <s v="Westminster"/>
    <x v="1"/>
    <n v="92683"/>
    <x v="1"/>
    <s v="OFF-FA-10000490"/>
    <x v="1"/>
    <x v="13"/>
    <s v="OIC Binder Clips, Mini, 1/4&quot; Capacity, Black"/>
    <x v="328"/>
    <n v="4"/>
    <n v="0"/>
    <n v="2.3311999999999999"/>
  </r>
  <r>
    <x v="7498"/>
    <x v="3726"/>
    <x v="3"/>
    <x v="1163"/>
    <d v="2014-07-19T00:00:00"/>
    <s v="Standard Class"/>
    <x v="646"/>
    <s v="Toby Carlisle"/>
    <x v="0"/>
    <s v="United States"/>
    <s v="Westminster"/>
    <x v="1"/>
    <n v="92683"/>
    <x v="1"/>
    <s v="OFF-AR-10004042"/>
    <x v="1"/>
    <x v="6"/>
    <s v="BOSTON Model 1800 Electric Pencil Sharpeners, Putty/Woodgrain"/>
    <x v="5004"/>
    <n v="4"/>
    <n v="0"/>
    <n v="20.856799999999993"/>
  </r>
  <r>
    <x v="7499"/>
    <x v="3726"/>
    <x v="3"/>
    <x v="1163"/>
    <d v="2014-07-19T00:00:00"/>
    <s v="Standard Class"/>
    <x v="646"/>
    <s v="Toby Carlisle"/>
    <x v="0"/>
    <s v="United States"/>
    <s v="Westminster"/>
    <x v="1"/>
    <n v="92683"/>
    <x v="1"/>
    <s v="FUR-FU-10002960"/>
    <x v="0"/>
    <x v="5"/>
    <s v="Eldon 200 Class Desk Accessories, Burgundy"/>
    <x v="609"/>
    <n v="3"/>
    <n v="0"/>
    <n v="7.9128000000000007"/>
  </r>
  <r>
    <x v="7500"/>
    <x v="3726"/>
    <x v="3"/>
    <x v="1163"/>
    <d v="2014-07-19T00:00:00"/>
    <s v="Standard Class"/>
    <x v="646"/>
    <s v="Toby Carlisle"/>
    <x v="0"/>
    <s v="United States"/>
    <s v="Westminster"/>
    <x v="1"/>
    <n v="92683"/>
    <x v="1"/>
    <s v="TEC-AC-10000991"/>
    <x v="2"/>
    <x v="11"/>
    <s v="Sony Micro Vault Click 8 GB USB 2.0 Flash Drive"/>
    <x v="5005"/>
    <n v="3"/>
    <n v="0"/>
    <n v="19.735800000000005"/>
  </r>
  <r>
    <x v="7501"/>
    <x v="3726"/>
    <x v="3"/>
    <x v="1163"/>
    <d v="2014-07-19T00:00:00"/>
    <s v="Standard Class"/>
    <x v="646"/>
    <s v="Toby Carlisle"/>
    <x v="0"/>
    <s v="United States"/>
    <s v="Westminster"/>
    <x v="1"/>
    <n v="92683"/>
    <x v="1"/>
    <s v="TEC-PH-10004977"/>
    <x v="2"/>
    <x v="7"/>
    <s v="GE 30524EE4"/>
    <x v="553"/>
    <n v="3"/>
    <n v="0.2"/>
    <n v="52.917299999999955"/>
  </r>
  <r>
    <x v="7502"/>
    <x v="3727"/>
    <x v="3"/>
    <x v="983"/>
    <d v="2014-03-31T00:00:00"/>
    <s v="Same Day"/>
    <x v="483"/>
    <s v="Tom Boeckenhauer"/>
    <x v="0"/>
    <s v="United States"/>
    <s v="Los Angeles"/>
    <x v="1"/>
    <n v="90036"/>
    <x v="1"/>
    <s v="OFF-AR-10000817"/>
    <x v="1"/>
    <x v="6"/>
    <s v="Manco Dry-Lighter Erasable Highlighter"/>
    <x v="2398"/>
    <n v="2"/>
    <n v="0"/>
    <n v="2.0671999999999997"/>
  </r>
  <r>
    <x v="7503"/>
    <x v="3727"/>
    <x v="3"/>
    <x v="983"/>
    <d v="2014-03-31T00:00:00"/>
    <s v="Same Day"/>
    <x v="483"/>
    <s v="Tom Boeckenhauer"/>
    <x v="0"/>
    <s v="United States"/>
    <s v="Los Angeles"/>
    <x v="1"/>
    <n v="90036"/>
    <x v="1"/>
    <s v="TEC-PH-10002447"/>
    <x v="2"/>
    <x v="7"/>
    <s v="AT&amp;T CL83451 4-Handset Telephone"/>
    <x v="5006"/>
    <n v="1"/>
    <n v="0.2"/>
    <n v="18.539099999999991"/>
  </r>
  <r>
    <x v="7504"/>
    <x v="3728"/>
    <x v="0"/>
    <x v="1011"/>
    <d v="2013-02-04T00:00:00"/>
    <s v="Second Class"/>
    <x v="759"/>
    <s v="Jason Klamczynski"/>
    <x v="1"/>
    <s v="United States"/>
    <s v="Atlantic City"/>
    <x v="30"/>
    <n v="8401"/>
    <x v="3"/>
    <s v="OFF-EN-10003134"/>
    <x v="1"/>
    <x v="12"/>
    <s v="Staples"/>
    <x v="371"/>
    <n v="2"/>
    <n v="0"/>
    <n v="11.68"/>
  </r>
  <r>
    <x v="7505"/>
    <x v="3729"/>
    <x v="3"/>
    <x v="110"/>
    <d v="2014-06-14T00:00:00"/>
    <s v="Standard Class"/>
    <x v="572"/>
    <s v="Ben Wallace"/>
    <x v="0"/>
    <s v="United States"/>
    <s v="Skokie"/>
    <x v="10"/>
    <n v="60076"/>
    <x v="2"/>
    <s v="OFF-BI-10000309"/>
    <x v="1"/>
    <x v="8"/>
    <s v="GBC Twin Loop Wire Binding Elements, 9/16&quot; Spine, Black"/>
    <x v="362"/>
    <n v="4"/>
    <n v="0.8"/>
    <n v="-18.872800000000009"/>
  </r>
  <r>
    <x v="7506"/>
    <x v="3730"/>
    <x v="2"/>
    <x v="981"/>
    <d v="2011-11-06T00:00:00"/>
    <s v="Standard Class"/>
    <x v="129"/>
    <s v="Shahid Hopkins"/>
    <x v="0"/>
    <s v="United States"/>
    <s v="San Francisco"/>
    <x v="1"/>
    <n v="94122"/>
    <x v="1"/>
    <s v="TEC-PH-10001615"/>
    <x v="2"/>
    <x v="7"/>
    <s v="AT&amp;T CL82213"/>
    <x v="1956"/>
    <n v="2"/>
    <n v="0.2"/>
    <n v="5.2181999999999924"/>
  </r>
  <r>
    <x v="7507"/>
    <x v="3730"/>
    <x v="2"/>
    <x v="981"/>
    <d v="2011-11-06T00:00:00"/>
    <s v="Standard Class"/>
    <x v="129"/>
    <s v="Shahid Hopkins"/>
    <x v="0"/>
    <s v="United States"/>
    <s v="San Francisco"/>
    <x v="1"/>
    <n v="94122"/>
    <x v="1"/>
    <s v="OFF-ST-10003208"/>
    <x v="1"/>
    <x v="4"/>
    <s v="Adjustable Depth Letter/Legal Cart"/>
    <x v="979"/>
    <n v="2"/>
    <n v="0"/>
    <n v="105.24679999999995"/>
  </r>
  <r>
    <x v="7508"/>
    <x v="3731"/>
    <x v="3"/>
    <x v="1163"/>
    <d v="2014-07-19T00:00:00"/>
    <s v="Standard Class"/>
    <x v="252"/>
    <s v="John Lee"/>
    <x v="0"/>
    <s v="United States"/>
    <s v="Columbus"/>
    <x v="24"/>
    <n v="43229"/>
    <x v="3"/>
    <s v="OFF-PA-10000605"/>
    <x v="1"/>
    <x v="10"/>
    <s v="Xerox 1950"/>
    <x v="4766"/>
    <n v="2"/>
    <n v="0.2"/>
    <n v="3.3524000000000003"/>
  </r>
  <r>
    <x v="7509"/>
    <x v="3731"/>
    <x v="3"/>
    <x v="1163"/>
    <d v="2014-07-19T00:00:00"/>
    <s v="Standard Class"/>
    <x v="252"/>
    <s v="John Lee"/>
    <x v="0"/>
    <s v="United States"/>
    <s v="Columbus"/>
    <x v="24"/>
    <n v="43229"/>
    <x v="3"/>
    <s v="TEC-PH-10000560"/>
    <x v="2"/>
    <x v="7"/>
    <s v="Samsung Galaxy S III - 16GB - pebble blue (T-Mobile)"/>
    <x v="5007"/>
    <n v="9"/>
    <n v="0.4"/>
    <n v="-377.98919999999998"/>
  </r>
  <r>
    <x v="7510"/>
    <x v="3731"/>
    <x v="3"/>
    <x v="1163"/>
    <d v="2014-07-19T00:00:00"/>
    <s v="Standard Class"/>
    <x v="252"/>
    <s v="John Lee"/>
    <x v="0"/>
    <s v="United States"/>
    <s v="Columbus"/>
    <x v="24"/>
    <n v="43229"/>
    <x v="3"/>
    <s v="OFF-ST-10003455"/>
    <x v="1"/>
    <x v="4"/>
    <s v="Tenex File Box, Personal Filing Tote with Lid, Black"/>
    <x v="5008"/>
    <n v="5"/>
    <n v="0.2"/>
    <n v="4.6530000000000022"/>
  </r>
  <r>
    <x v="7511"/>
    <x v="3731"/>
    <x v="3"/>
    <x v="1163"/>
    <d v="2014-07-19T00:00:00"/>
    <s v="Standard Class"/>
    <x v="252"/>
    <s v="John Lee"/>
    <x v="0"/>
    <s v="United States"/>
    <s v="Columbus"/>
    <x v="24"/>
    <n v="43229"/>
    <x v="3"/>
    <s v="FUR-FU-10002937"/>
    <x v="0"/>
    <x v="5"/>
    <s v="GE 48&quot; Fluorescent Tube, Cool White Energy Saver, 34 Watts, 30/Box"/>
    <x v="5009"/>
    <n v="5"/>
    <n v="0.2"/>
    <n v="148.845"/>
  </r>
  <r>
    <x v="7512"/>
    <x v="3731"/>
    <x v="3"/>
    <x v="1163"/>
    <d v="2014-07-19T00:00:00"/>
    <s v="Standard Class"/>
    <x v="252"/>
    <s v="John Lee"/>
    <x v="0"/>
    <s v="United States"/>
    <s v="Columbus"/>
    <x v="24"/>
    <n v="43229"/>
    <x v="3"/>
    <s v="OFF-ST-10001837"/>
    <x v="1"/>
    <x v="4"/>
    <s v="SAFCO Mobile Desk Side File, Wire Frame"/>
    <x v="5010"/>
    <n v="7"/>
    <n v="0.2"/>
    <n v="17.959200000000003"/>
  </r>
  <r>
    <x v="7513"/>
    <x v="3731"/>
    <x v="3"/>
    <x v="1163"/>
    <d v="2014-07-19T00:00:00"/>
    <s v="Standard Class"/>
    <x v="252"/>
    <s v="John Lee"/>
    <x v="0"/>
    <s v="United States"/>
    <s v="Columbus"/>
    <x v="24"/>
    <n v="43229"/>
    <x v="3"/>
    <s v="OFF-AR-10004757"/>
    <x v="1"/>
    <x v="6"/>
    <s v="Crayola Colored Pencils"/>
    <x v="1332"/>
    <n v="5"/>
    <n v="0.2"/>
    <n v="2.1319999999999988"/>
  </r>
  <r>
    <x v="7514"/>
    <x v="3732"/>
    <x v="3"/>
    <x v="34"/>
    <d v="2014-12-13T00:00:00"/>
    <s v="Second Class"/>
    <x v="252"/>
    <s v="John Lee"/>
    <x v="0"/>
    <s v="United States"/>
    <s v="Richmond"/>
    <x v="0"/>
    <n v="40475"/>
    <x v="0"/>
    <s v="OFF-BI-10004236"/>
    <x v="1"/>
    <x v="8"/>
    <s v="XtraLife ClearVue Slant-D Ring Binder, White, 3&quot;"/>
    <x v="5011"/>
    <n v="2"/>
    <n v="0"/>
    <n v="13.505599999999999"/>
  </r>
  <r>
    <x v="7515"/>
    <x v="3732"/>
    <x v="3"/>
    <x v="34"/>
    <d v="2014-12-13T00:00:00"/>
    <s v="Second Class"/>
    <x v="252"/>
    <s v="John Lee"/>
    <x v="0"/>
    <s v="United States"/>
    <s v="Richmond"/>
    <x v="0"/>
    <n v="40475"/>
    <x v="0"/>
    <s v="OFF-AP-10000159"/>
    <x v="1"/>
    <x v="9"/>
    <s v="Belkin F9M820V08 8 Outlet Surge"/>
    <x v="5012"/>
    <n v="5"/>
    <n v="0"/>
    <n v="62.32099999999997"/>
  </r>
  <r>
    <x v="7516"/>
    <x v="3732"/>
    <x v="3"/>
    <x v="34"/>
    <d v="2014-12-13T00:00:00"/>
    <s v="Second Class"/>
    <x v="252"/>
    <s v="John Lee"/>
    <x v="0"/>
    <s v="United States"/>
    <s v="Richmond"/>
    <x v="0"/>
    <n v="40475"/>
    <x v="0"/>
    <s v="OFF-BI-10003274"/>
    <x v="1"/>
    <x v="8"/>
    <s v="Avery Durable Slant Ring Binders, No Labels"/>
    <x v="204"/>
    <n v="4"/>
    <n v="0"/>
    <n v="7.4824000000000002"/>
  </r>
  <r>
    <x v="7517"/>
    <x v="3732"/>
    <x v="3"/>
    <x v="34"/>
    <d v="2014-12-13T00:00:00"/>
    <s v="Second Class"/>
    <x v="252"/>
    <s v="John Lee"/>
    <x v="0"/>
    <s v="United States"/>
    <s v="Richmond"/>
    <x v="0"/>
    <n v="40475"/>
    <x v="0"/>
    <s v="TEC-AC-10001013"/>
    <x v="2"/>
    <x v="11"/>
    <s v="Logitech ClearChat Comfort/USB Headset H390"/>
    <x v="5013"/>
    <n v="5"/>
    <n v="0"/>
    <n v="48.328499999999991"/>
  </r>
  <r>
    <x v="7518"/>
    <x v="3732"/>
    <x v="3"/>
    <x v="34"/>
    <d v="2014-12-13T00:00:00"/>
    <s v="Second Class"/>
    <x v="252"/>
    <s v="John Lee"/>
    <x v="0"/>
    <s v="United States"/>
    <s v="Richmond"/>
    <x v="0"/>
    <n v="40475"/>
    <x v="0"/>
    <s v="OFF-ST-10004963"/>
    <x v="1"/>
    <x v="4"/>
    <s v="Eldon Gobal File Keepers"/>
    <x v="5014"/>
    <n v="1"/>
    <n v="0"/>
    <n v="0.60559999999999903"/>
  </r>
  <r>
    <x v="7519"/>
    <x v="3732"/>
    <x v="3"/>
    <x v="34"/>
    <d v="2014-12-13T00:00:00"/>
    <s v="Second Class"/>
    <x v="252"/>
    <s v="John Lee"/>
    <x v="0"/>
    <s v="United States"/>
    <s v="Richmond"/>
    <x v="0"/>
    <n v="40475"/>
    <x v="0"/>
    <s v="OFF-LA-10004409"/>
    <x v="1"/>
    <x v="2"/>
    <s v="Avery 492"/>
    <x v="1784"/>
    <n v="2"/>
    <n v="0"/>
    <n v="2.6495999999999995"/>
  </r>
  <r>
    <x v="7520"/>
    <x v="3732"/>
    <x v="3"/>
    <x v="34"/>
    <d v="2014-12-13T00:00:00"/>
    <s v="Second Class"/>
    <x v="252"/>
    <s v="John Lee"/>
    <x v="0"/>
    <s v="United States"/>
    <s v="Richmond"/>
    <x v="0"/>
    <n v="40475"/>
    <x v="0"/>
    <s v="TEC-CO-10001046"/>
    <x v="2"/>
    <x v="16"/>
    <s v="Canon Imageclass D680 Copier / Fax"/>
    <x v="5015"/>
    <n v="2"/>
    <n v="0"/>
    <n v="629.99099999999999"/>
  </r>
  <r>
    <x v="7521"/>
    <x v="3733"/>
    <x v="0"/>
    <x v="64"/>
    <d v="2013-09-12T00:00:00"/>
    <s v="Standard Class"/>
    <x v="198"/>
    <s v="Maribeth Dona"/>
    <x v="0"/>
    <s v="United States"/>
    <s v="Lancaster"/>
    <x v="24"/>
    <n v="43130"/>
    <x v="3"/>
    <s v="OFF-BI-10002824"/>
    <x v="1"/>
    <x v="8"/>
    <s v="Recycled Easel Ring Binders"/>
    <x v="5016"/>
    <n v="2"/>
    <n v="0.7"/>
    <n v="-7.4600000000000009"/>
  </r>
  <r>
    <x v="7522"/>
    <x v="3733"/>
    <x v="0"/>
    <x v="64"/>
    <d v="2013-09-12T00:00:00"/>
    <s v="Standard Class"/>
    <x v="198"/>
    <s v="Maribeth Dona"/>
    <x v="0"/>
    <s v="United States"/>
    <s v="Lancaster"/>
    <x v="24"/>
    <n v="43130"/>
    <x v="3"/>
    <s v="OFF-BI-10001757"/>
    <x v="1"/>
    <x v="8"/>
    <s v="Pressboard Hanging Data Binders for Unburst Sheets"/>
    <x v="5017"/>
    <n v="6"/>
    <n v="0.7"/>
    <n v="-6.4944000000000024"/>
  </r>
  <r>
    <x v="7523"/>
    <x v="3733"/>
    <x v="0"/>
    <x v="64"/>
    <d v="2013-09-12T00:00:00"/>
    <s v="Standard Class"/>
    <x v="198"/>
    <s v="Maribeth Dona"/>
    <x v="0"/>
    <s v="United States"/>
    <s v="Lancaster"/>
    <x v="24"/>
    <n v="43130"/>
    <x v="3"/>
    <s v="FUR-CH-10004477"/>
    <x v="0"/>
    <x v="1"/>
    <s v="Global Push Button Manager's Chair, Indigo"/>
    <x v="4967"/>
    <n v="2"/>
    <n v="0.3"/>
    <n v="-1.217800000000004"/>
  </r>
  <r>
    <x v="7524"/>
    <x v="3734"/>
    <x v="2"/>
    <x v="1076"/>
    <d v="2011-09-16T00:00:00"/>
    <s v="Standard Class"/>
    <x v="52"/>
    <s v="Clay Ludtke"/>
    <x v="0"/>
    <s v="United States"/>
    <s v="Gresham"/>
    <x v="21"/>
    <n v="97030"/>
    <x v="1"/>
    <s v="OFF-EN-10003072"/>
    <x v="1"/>
    <x v="12"/>
    <s v="Peel &amp; Seel Envelopes"/>
    <x v="5018"/>
    <n v="7"/>
    <n v="0.2"/>
    <n v="7.6047999999999991"/>
  </r>
  <r>
    <x v="7525"/>
    <x v="3734"/>
    <x v="2"/>
    <x v="1076"/>
    <d v="2011-09-16T00:00:00"/>
    <s v="Standard Class"/>
    <x v="52"/>
    <s v="Clay Ludtke"/>
    <x v="0"/>
    <s v="United States"/>
    <s v="Gresham"/>
    <x v="21"/>
    <n v="97030"/>
    <x v="1"/>
    <s v="FUR-CH-10003973"/>
    <x v="0"/>
    <x v="1"/>
    <s v="GuestStacker Chair with Chrome Finish Legs"/>
    <x v="3336"/>
    <n v="5"/>
    <n v="0.2"/>
    <n v="148.70400000000006"/>
  </r>
  <r>
    <x v="7526"/>
    <x v="3735"/>
    <x v="3"/>
    <x v="986"/>
    <d v="2014-09-27T00:00:00"/>
    <s v="Same Day"/>
    <x v="19"/>
    <s v="Ruben Ausman"/>
    <x v="1"/>
    <s v="United States"/>
    <s v="San Francisco"/>
    <x v="1"/>
    <n v="94109"/>
    <x v="1"/>
    <s v="OFF-EN-10001028"/>
    <x v="1"/>
    <x v="12"/>
    <s v="Staples"/>
    <x v="3337"/>
    <n v="6"/>
    <n v="0"/>
    <n v="33.064799999999998"/>
  </r>
  <r>
    <x v="7527"/>
    <x v="3735"/>
    <x v="3"/>
    <x v="986"/>
    <d v="2014-09-27T00:00:00"/>
    <s v="Same Day"/>
    <x v="19"/>
    <s v="Ruben Ausman"/>
    <x v="1"/>
    <s v="United States"/>
    <s v="San Francisco"/>
    <x v="1"/>
    <n v="94109"/>
    <x v="1"/>
    <s v="FUR-FU-10003829"/>
    <x v="0"/>
    <x v="5"/>
    <s v="Stackable Trays"/>
    <x v="357"/>
    <n v="3"/>
    <n v="0"/>
    <n v="2.9567999999999994"/>
  </r>
  <r>
    <x v="7528"/>
    <x v="3735"/>
    <x v="3"/>
    <x v="986"/>
    <d v="2014-09-27T00:00:00"/>
    <s v="Same Day"/>
    <x v="19"/>
    <s v="Ruben Ausman"/>
    <x v="1"/>
    <s v="United States"/>
    <s v="San Francisco"/>
    <x v="1"/>
    <n v="94109"/>
    <x v="1"/>
    <s v="OFF-PA-10002245"/>
    <x v="1"/>
    <x v="10"/>
    <s v="Xerox 1895"/>
    <x v="1211"/>
    <n v="6"/>
    <n v="0"/>
    <n v="16.146000000000001"/>
  </r>
  <r>
    <x v="7529"/>
    <x v="3735"/>
    <x v="3"/>
    <x v="986"/>
    <d v="2014-09-27T00:00:00"/>
    <s v="Same Day"/>
    <x v="19"/>
    <s v="Ruben Ausman"/>
    <x v="1"/>
    <s v="United States"/>
    <s v="San Francisco"/>
    <x v="1"/>
    <n v="94109"/>
    <x v="1"/>
    <s v="OFF-BI-10002215"/>
    <x v="1"/>
    <x v="8"/>
    <s v="Wilson Jones Hanging View Binder, White, 1&quot;"/>
    <x v="342"/>
    <n v="3"/>
    <n v="0.2"/>
    <n v="5.5379999999999985"/>
  </r>
  <r>
    <x v="7530"/>
    <x v="3735"/>
    <x v="3"/>
    <x v="986"/>
    <d v="2014-09-27T00:00:00"/>
    <s v="Same Day"/>
    <x v="19"/>
    <s v="Ruben Ausman"/>
    <x v="1"/>
    <s v="United States"/>
    <s v="San Francisco"/>
    <x v="1"/>
    <n v="94109"/>
    <x v="1"/>
    <s v="OFF-BI-10003925"/>
    <x v="1"/>
    <x v="8"/>
    <s v="Fellowes PB300 Plastic Comb Binding Machine"/>
    <x v="2594"/>
    <n v="3"/>
    <n v="0.2"/>
    <n v="314.27190000000002"/>
  </r>
  <r>
    <x v="7531"/>
    <x v="3736"/>
    <x v="0"/>
    <x v="26"/>
    <d v="2013-06-20T00:00:00"/>
    <s v="First Class"/>
    <x v="62"/>
    <s v="Lena Creighton"/>
    <x v="0"/>
    <s v="United States"/>
    <s v="Longmont"/>
    <x v="22"/>
    <n v="80501"/>
    <x v="1"/>
    <s v="FUR-FU-10002298"/>
    <x v="0"/>
    <x v="5"/>
    <s v="Rubbermaid ClusterMat Chairmats, Mat Size- 66&quot; x 60&quot;, Lip 20&quot; x 11&quot; -90 Degree Angle"/>
    <x v="4602"/>
    <n v="3"/>
    <n v="0.2"/>
    <n v="-13.317600000000013"/>
  </r>
  <r>
    <x v="7532"/>
    <x v="3736"/>
    <x v="0"/>
    <x v="26"/>
    <d v="2013-06-20T00:00:00"/>
    <s v="First Class"/>
    <x v="62"/>
    <s v="Lena Creighton"/>
    <x v="0"/>
    <s v="United States"/>
    <s v="Longmont"/>
    <x v="22"/>
    <n v="80501"/>
    <x v="1"/>
    <s v="FUR-CH-10004853"/>
    <x v="0"/>
    <x v="1"/>
    <s v="Global Manager's Adjustable Task Chair, Storm"/>
    <x v="5019"/>
    <n v="4"/>
    <n v="0.2"/>
    <n v="54.352799999999945"/>
  </r>
  <r>
    <x v="7533"/>
    <x v="3737"/>
    <x v="3"/>
    <x v="906"/>
    <d v="2014-03-02T00:00:00"/>
    <s v="Standard Class"/>
    <x v="573"/>
    <s v="Scot Wooten"/>
    <x v="0"/>
    <s v="United States"/>
    <s v="Greenville"/>
    <x v="3"/>
    <n v="27834"/>
    <x v="0"/>
    <s v="FUR-CH-10002880"/>
    <x v="0"/>
    <x v="1"/>
    <s v="Global High-Back Leather Tilter, Burgundy"/>
    <x v="3263"/>
    <n v="2"/>
    <n v="0.2"/>
    <n v="-22.138200000000012"/>
  </r>
  <r>
    <x v="7534"/>
    <x v="3737"/>
    <x v="3"/>
    <x v="906"/>
    <d v="2014-03-02T00:00:00"/>
    <s v="Standard Class"/>
    <x v="573"/>
    <s v="Scot Wooten"/>
    <x v="0"/>
    <s v="United States"/>
    <s v="Greenville"/>
    <x v="3"/>
    <n v="27834"/>
    <x v="0"/>
    <s v="FUR-BO-10004709"/>
    <x v="0"/>
    <x v="0"/>
    <s v="Bush Westfield Collection Bookcases, Medium Cherry Finish"/>
    <x v="3107"/>
    <n v="5"/>
    <n v="0.2"/>
    <n v="5.7980000000000018"/>
  </r>
  <r>
    <x v="7535"/>
    <x v="3738"/>
    <x v="3"/>
    <x v="185"/>
    <d v="2014-04-08T00:00:00"/>
    <s v="Standard Class"/>
    <x v="428"/>
    <s v="Henry Goldwyn"/>
    <x v="1"/>
    <s v="United States"/>
    <s v="Los Angeles"/>
    <x v="1"/>
    <n v="90004"/>
    <x v="1"/>
    <s v="OFF-SU-10004231"/>
    <x v="1"/>
    <x v="14"/>
    <s v="Acme Tagit Stainless Steel Antibacterial Scissors"/>
    <x v="1286"/>
    <n v="3"/>
    <n v="0"/>
    <n v="8.0190000000000001"/>
  </r>
  <r>
    <x v="7536"/>
    <x v="3739"/>
    <x v="3"/>
    <x v="734"/>
    <d v="2014-12-09T00:00:00"/>
    <s v="Standard Class"/>
    <x v="597"/>
    <s v="Mark Van Huff"/>
    <x v="0"/>
    <s v="United States"/>
    <s v="Houston"/>
    <x v="5"/>
    <n v="77041"/>
    <x v="2"/>
    <s v="FUR-FU-10000820"/>
    <x v="0"/>
    <x v="5"/>
    <s v="Tensor Brushed Steel Torchiere Floor Lamp"/>
    <x v="4956"/>
    <n v="2"/>
    <n v="0.6"/>
    <n v="-14.271599999999999"/>
  </r>
  <r>
    <x v="7537"/>
    <x v="3740"/>
    <x v="0"/>
    <x v="317"/>
    <d v="2013-02-22T00:00:00"/>
    <s v="Second Class"/>
    <x v="218"/>
    <s v="Greg Tran"/>
    <x v="0"/>
    <s v="United States"/>
    <s v="San Francisco"/>
    <x v="1"/>
    <n v="94109"/>
    <x v="1"/>
    <s v="OFF-PA-10001736"/>
    <x v="1"/>
    <x v="10"/>
    <s v="Xerox 1880"/>
    <x v="2745"/>
    <n v="2"/>
    <n v="0"/>
    <n v="33.313599999999994"/>
  </r>
  <r>
    <x v="7538"/>
    <x v="3741"/>
    <x v="3"/>
    <x v="574"/>
    <d v="2014-12-07T00:00:00"/>
    <s v="Standard Class"/>
    <x v="510"/>
    <s v="Bill Stewart"/>
    <x v="1"/>
    <s v="United States"/>
    <s v="Denver"/>
    <x v="22"/>
    <n v="80219"/>
    <x v="1"/>
    <s v="OFF-ST-10003306"/>
    <x v="1"/>
    <x v="4"/>
    <s v="Letter Size Cart"/>
    <x v="5020"/>
    <n v="1"/>
    <n v="0.2"/>
    <n v="12.857399999999984"/>
  </r>
  <r>
    <x v="7539"/>
    <x v="3741"/>
    <x v="3"/>
    <x v="574"/>
    <d v="2014-12-07T00:00:00"/>
    <s v="Standard Class"/>
    <x v="510"/>
    <s v="Bill Stewart"/>
    <x v="1"/>
    <s v="United States"/>
    <s v="Denver"/>
    <x v="22"/>
    <n v="80219"/>
    <x v="1"/>
    <s v="OFF-BI-10003707"/>
    <x v="1"/>
    <x v="8"/>
    <s v="Aluminum Screw Posts"/>
    <x v="941"/>
    <n v="8"/>
    <n v="0.7"/>
    <n v="-24.41599999999999"/>
  </r>
  <r>
    <x v="7540"/>
    <x v="3741"/>
    <x v="3"/>
    <x v="574"/>
    <d v="2014-12-07T00:00:00"/>
    <s v="Standard Class"/>
    <x v="510"/>
    <s v="Bill Stewart"/>
    <x v="1"/>
    <s v="United States"/>
    <s v="Denver"/>
    <x v="22"/>
    <n v="80219"/>
    <x v="1"/>
    <s v="FUR-BO-10003546"/>
    <x v="0"/>
    <x v="0"/>
    <s v="Hon 4-Shelf Metal Bookcases"/>
    <x v="2516"/>
    <n v="8"/>
    <n v="0.7"/>
    <n v="-363.52799999999991"/>
  </r>
  <r>
    <x v="7541"/>
    <x v="3741"/>
    <x v="3"/>
    <x v="574"/>
    <d v="2014-12-07T00:00:00"/>
    <s v="Standard Class"/>
    <x v="510"/>
    <s v="Bill Stewart"/>
    <x v="1"/>
    <s v="United States"/>
    <s v="Denver"/>
    <x v="22"/>
    <n v="80219"/>
    <x v="1"/>
    <s v="TEC-PH-10000213"/>
    <x v="2"/>
    <x v="7"/>
    <s v="Seidio BD2-HK3IPH5-BK DILEX Case and Holster Combo for Apple iPhone 5/5s - Black"/>
    <x v="5021"/>
    <n v="2"/>
    <n v="0.2"/>
    <n v="4.9615999999999989"/>
  </r>
  <r>
    <x v="7542"/>
    <x v="3741"/>
    <x v="3"/>
    <x v="574"/>
    <d v="2014-12-07T00:00:00"/>
    <s v="Standard Class"/>
    <x v="510"/>
    <s v="Bill Stewart"/>
    <x v="1"/>
    <s v="United States"/>
    <s v="Denver"/>
    <x v="22"/>
    <n v="80219"/>
    <x v="1"/>
    <s v="FUR-FU-10001488"/>
    <x v="0"/>
    <x v="5"/>
    <s v="Tenex 46&quot; x 60&quot; Computer Anti-Static Chairmat, Rectangular Shaped"/>
    <x v="5022"/>
    <n v="6"/>
    <n v="0.2"/>
    <n v="0"/>
  </r>
  <r>
    <x v="7543"/>
    <x v="3741"/>
    <x v="3"/>
    <x v="574"/>
    <d v="2014-12-07T00:00:00"/>
    <s v="Standard Class"/>
    <x v="510"/>
    <s v="Bill Stewart"/>
    <x v="1"/>
    <s v="United States"/>
    <s v="Denver"/>
    <x v="22"/>
    <n v="80219"/>
    <x v="1"/>
    <s v="TEC-PH-10004833"/>
    <x v="2"/>
    <x v="7"/>
    <s v="Macally Suction Cup Mount"/>
    <x v="5023"/>
    <n v="6"/>
    <n v="0.2"/>
    <n v="-14.34"/>
  </r>
  <r>
    <x v="7544"/>
    <x v="3741"/>
    <x v="3"/>
    <x v="574"/>
    <d v="2014-12-07T00:00:00"/>
    <s v="Standard Class"/>
    <x v="510"/>
    <s v="Bill Stewart"/>
    <x v="1"/>
    <s v="United States"/>
    <s v="Denver"/>
    <x v="22"/>
    <n v="80219"/>
    <x v="1"/>
    <s v="FUR-CH-10002335"/>
    <x v="0"/>
    <x v="1"/>
    <s v="Hon GuestStacker Chair"/>
    <x v="5024"/>
    <n v="5"/>
    <n v="0.2"/>
    <n v="68.001000000000033"/>
  </r>
  <r>
    <x v="7545"/>
    <x v="3742"/>
    <x v="2"/>
    <x v="982"/>
    <d v="2011-10-15T00:00:00"/>
    <s v="Standard Class"/>
    <x v="782"/>
    <s v="Craig Molinari"/>
    <x v="1"/>
    <s v="United States"/>
    <s v="Huntsville"/>
    <x v="5"/>
    <n v="77340"/>
    <x v="2"/>
    <s v="TEC-PH-10001128"/>
    <x v="2"/>
    <x v="7"/>
    <s v="Motorola Droid Maxx"/>
    <x v="5025"/>
    <n v="6"/>
    <n v="0.2"/>
    <n v="71.995200000000011"/>
  </r>
  <r>
    <x v="7546"/>
    <x v="3742"/>
    <x v="2"/>
    <x v="982"/>
    <d v="2011-10-15T00:00:00"/>
    <s v="Standard Class"/>
    <x v="782"/>
    <s v="Craig Molinari"/>
    <x v="1"/>
    <s v="United States"/>
    <s v="Huntsville"/>
    <x v="5"/>
    <n v="77340"/>
    <x v="2"/>
    <s v="TEC-PH-10004667"/>
    <x v="2"/>
    <x v="7"/>
    <s v="Cisco 8x8 Inc. 6753i IP Business Phone System"/>
    <x v="5026"/>
    <n v="7"/>
    <n v="0.2"/>
    <n v="66.145099999999957"/>
  </r>
  <r>
    <x v="7547"/>
    <x v="3742"/>
    <x v="2"/>
    <x v="982"/>
    <d v="2011-10-15T00:00:00"/>
    <s v="Standard Class"/>
    <x v="782"/>
    <s v="Craig Molinari"/>
    <x v="1"/>
    <s v="United States"/>
    <s v="Huntsville"/>
    <x v="5"/>
    <n v="77340"/>
    <x v="2"/>
    <s v="OFF-BI-10004817"/>
    <x v="1"/>
    <x v="8"/>
    <s v="GBC Personal VeloBind Strips"/>
    <x v="5027"/>
    <n v="5"/>
    <n v="0.8"/>
    <n v="-19.16800000000001"/>
  </r>
  <r>
    <x v="7548"/>
    <x v="3742"/>
    <x v="2"/>
    <x v="982"/>
    <d v="2011-10-15T00:00:00"/>
    <s v="Standard Class"/>
    <x v="782"/>
    <s v="Craig Molinari"/>
    <x v="1"/>
    <s v="United States"/>
    <s v="Huntsville"/>
    <x v="5"/>
    <n v="77340"/>
    <x v="2"/>
    <s v="OFF-BI-10004140"/>
    <x v="1"/>
    <x v="8"/>
    <s v="Avery Non-Stick Binders"/>
    <x v="5028"/>
    <n v="1"/>
    <n v="0.8"/>
    <n v="-1.5715000000000008"/>
  </r>
  <r>
    <x v="7549"/>
    <x v="3743"/>
    <x v="0"/>
    <x v="64"/>
    <d v="2013-09-08T00:00:00"/>
    <s v="First Class"/>
    <x v="605"/>
    <s v="Elizabeth Moffitt"/>
    <x v="1"/>
    <s v="United States"/>
    <s v="Houston"/>
    <x v="5"/>
    <n v="77036"/>
    <x v="2"/>
    <s v="FUR-FU-10004671"/>
    <x v="0"/>
    <x v="5"/>
    <s v="Executive Impressions 12&quot; Wall Clock"/>
    <x v="5029"/>
    <n v="3"/>
    <n v="0.6"/>
    <n v="-11.662199999999999"/>
  </r>
  <r>
    <x v="7550"/>
    <x v="3744"/>
    <x v="2"/>
    <x v="1164"/>
    <d v="2011-11-25T00:00:00"/>
    <s v="Standard Class"/>
    <x v="542"/>
    <s v="Katharine Harms"/>
    <x v="1"/>
    <s v="United States"/>
    <s v="New York City"/>
    <x v="15"/>
    <n v="10024"/>
    <x v="3"/>
    <s v="OFF-EN-10002592"/>
    <x v="1"/>
    <x v="12"/>
    <s v="Peel &amp; Seel Recycled Catalog Envelopes, Brown"/>
    <x v="5030"/>
    <n v="3"/>
    <n v="0"/>
    <n v="17.37"/>
  </r>
  <r>
    <x v="7551"/>
    <x v="3744"/>
    <x v="2"/>
    <x v="1164"/>
    <d v="2011-11-25T00:00:00"/>
    <s v="Standard Class"/>
    <x v="542"/>
    <s v="Katharine Harms"/>
    <x v="1"/>
    <s v="United States"/>
    <s v="New York City"/>
    <x v="15"/>
    <n v="10024"/>
    <x v="3"/>
    <s v="TEC-PH-10004447"/>
    <x v="2"/>
    <x v="7"/>
    <s v="Toshiba IPT2010-SD IP Telephone"/>
    <x v="5031"/>
    <n v="6"/>
    <n v="0"/>
    <n v="216.8244"/>
  </r>
  <r>
    <x v="7552"/>
    <x v="3744"/>
    <x v="2"/>
    <x v="1164"/>
    <d v="2011-11-25T00:00:00"/>
    <s v="Standard Class"/>
    <x v="542"/>
    <s v="Katharine Harms"/>
    <x v="1"/>
    <s v="United States"/>
    <s v="New York City"/>
    <x v="15"/>
    <n v="10024"/>
    <x v="3"/>
    <s v="OFF-BI-10003669"/>
    <x v="1"/>
    <x v="8"/>
    <s v="3M Organizer Strips"/>
    <x v="91"/>
    <n v="3"/>
    <n v="0.2"/>
    <n v="4.5359999999999996"/>
  </r>
  <r>
    <x v="7553"/>
    <x v="3744"/>
    <x v="2"/>
    <x v="1164"/>
    <d v="2011-11-25T00:00:00"/>
    <s v="Standard Class"/>
    <x v="542"/>
    <s v="Katharine Harms"/>
    <x v="1"/>
    <s v="United States"/>
    <s v="New York City"/>
    <x v="15"/>
    <n v="10024"/>
    <x v="3"/>
    <s v="OFF-PA-10000223"/>
    <x v="1"/>
    <x v="10"/>
    <s v="Xerox 2000"/>
    <x v="243"/>
    <n v="4"/>
    <n v="0"/>
    <n v="12.441600000000001"/>
  </r>
  <r>
    <x v="7554"/>
    <x v="3745"/>
    <x v="2"/>
    <x v="1025"/>
    <d v="2011-05-14T00:00:00"/>
    <s v="Second Class"/>
    <x v="314"/>
    <s v="Art Foster"/>
    <x v="0"/>
    <s v="United States"/>
    <s v="Philadelphia"/>
    <x v="9"/>
    <n v="19134"/>
    <x v="3"/>
    <s v="FUR-BO-10004467"/>
    <x v="0"/>
    <x v="0"/>
    <s v="Bestar Classic Bookcase"/>
    <x v="5032"/>
    <n v="7"/>
    <n v="0.5"/>
    <n v="-216.97830000000002"/>
  </r>
  <r>
    <x v="7555"/>
    <x v="3745"/>
    <x v="2"/>
    <x v="1025"/>
    <d v="2011-05-14T00:00:00"/>
    <s v="Second Class"/>
    <x v="314"/>
    <s v="Art Foster"/>
    <x v="0"/>
    <s v="United States"/>
    <s v="Philadelphia"/>
    <x v="9"/>
    <n v="19134"/>
    <x v="3"/>
    <s v="OFF-AR-10000716"/>
    <x v="1"/>
    <x v="6"/>
    <s v="DIXON Ticonderoga Erasable Checking Pencils"/>
    <x v="4732"/>
    <n v="5"/>
    <n v="0.2"/>
    <n v="5.3010000000000002"/>
  </r>
  <r>
    <x v="7556"/>
    <x v="3746"/>
    <x v="3"/>
    <x v="344"/>
    <d v="2014-12-03T00:00:00"/>
    <s v="Standard Class"/>
    <x v="335"/>
    <s v="Justin Ritter"/>
    <x v="1"/>
    <s v="United States"/>
    <s v="Columbus"/>
    <x v="14"/>
    <n v="47201"/>
    <x v="2"/>
    <s v="OFF-PA-10003641"/>
    <x v="1"/>
    <x v="10"/>
    <s v="Xerox 1909"/>
    <x v="5033"/>
    <n v="6"/>
    <n v="0"/>
    <n v="72.808799999999991"/>
  </r>
  <r>
    <x v="7557"/>
    <x v="3746"/>
    <x v="3"/>
    <x v="344"/>
    <d v="2014-12-03T00:00:00"/>
    <s v="Standard Class"/>
    <x v="335"/>
    <s v="Justin Ritter"/>
    <x v="1"/>
    <s v="United States"/>
    <s v="Columbus"/>
    <x v="14"/>
    <n v="47201"/>
    <x v="2"/>
    <s v="OFF-BI-10004519"/>
    <x v="1"/>
    <x v="8"/>
    <s v="GBC DocuBind P100 Manual Binding Machine"/>
    <x v="5034"/>
    <n v="3"/>
    <n v="0"/>
    <n v="224.07299999999998"/>
  </r>
  <r>
    <x v="7558"/>
    <x v="3747"/>
    <x v="2"/>
    <x v="301"/>
    <d v="2011-11-05T00:00:00"/>
    <s v="Standard Class"/>
    <x v="351"/>
    <s v="Daniel Lacy"/>
    <x v="0"/>
    <s v="United States"/>
    <s v="Long Beach"/>
    <x v="15"/>
    <n v="11561"/>
    <x v="3"/>
    <s v="OFF-AP-10002518"/>
    <x v="1"/>
    <x v="9"/>
    <s v="Kensington 7 Outlet MasterPiece Power Center"/>
    <x v="5035"/>
    <n v="3"/>
    <n v="0"/>
    <n v="154.84259999999995"/>
  </r>
  <r>
    <x v="7559"/>
    <x v="3747"/>
    <x v="2"/>
    <x v="301"/>
    <d v="2011-11-05T00:00:00"/>
    <s v="Standard Class"/>
    <x v="351"/>
    <s v="Daniel Lacy"/>
    <x v="0"/>
    <s v="United States"/>
    <s v="Long Beach"/>
    <x v="15"/>
    <n v="11561"/>
    <x v="3"/>
    <s v="OFF-PA-10000806"/>
    <x v="1"/>
    <x v="10"/>
    <s v="Xerox 1934"/>
    <x v="3856"/>
    <n v="3"/>
    <n v="0"/>
    <n v="82.290599999999998"/>
  </r>
  <r>
    <x v="7560"/>
    <x v="3747"/>
    <x v="2"/>
    <x v="301"/>
    <d v="2011-11-05T00:00:00"/>
    <s v="Standard Class"/>
    <x v="351"/>
    <s v="Daniel Lacy"/>
    <x v="0"/>
    <s v="United States"/>
    <s v="Long Beach"/>
    <x v="15"/>
    <n v="11561"/>
    <x v="3"/>
    <s v="FUR-FU-10003142"/>
    <x v="0"/>
    <x v="5"/>
    <s v="Master Big Foot Doorstop, Beige"/>
    <x v="3381"/>
    <n v="6"/>
    <n v="0"/>
    <n v="9.8207999999999984"/>
  </r>
  <r>
    <x v="7561"/>
    <x v="3748"/>
    <x v="0"/>
    <x v="945"/>
    <d v="2014-01-02T00:00:00"/>
    <s v="First Class"/>
    <x v="205"/>
    <s v="Brian Dahlen"/>
    <x v="0"/>
    <s v="United States"/>
    <s v="Lancaster"/>
    <x v="9"/>
    <n v="17602"/>
    <x v="3"/>
    <s v="FUR-CH-10000454"/>
    <x v="0"/>
    <x v="1"/>
    <s v="Hon Deluxe Fabric Upholstered Stacking Chairs, Rounded Back"/>
    <x v="5036"/>
    <n v="1"/>
    <n v="0.3"/>
    <n v="0"/>
  </r>
  <r>
    <x v="7562"/>
    <x v="3749"/>
    <x v="0"/>
    <x v="323"/>
    <d v="2013-09-08T00:00:00"/>
    <s v="Standard Class"/>
    <x v="262"/>
    <s v="Rob Beeghly"/>
    <x v="0"/>
    <s v="United States"/>
    <s v="Chicago"/>
    <x v="10"/>
    <n v="60610"/>
    <x v="2"/>
    <s v="FUR-BO-10003894"/>
    <x v="0"/>
    <x v="0"/>
    <s v="Safco Value Mate Steel Bookcase, Baked Enamel Finish on Steel, Black"/>
    <x v="4765"/>
    <n v="4"/>
    <n v="0.3"/>
    <n v="0"/>
  </r>
  <r>
    <x v="7563"/>
    <x v="3750"/>
    <x v="3"/>
    <x v="361"/>
    <d v="2014-10-08T00:00:00"/>
    <s v="First Class"/>
    <x v="176"/>
    <s v="Ross Baird"/>
    <x v="2"/>
    <s v="United States"/>
    <s v="Denver"/>
    <x v="22"/>
    <n v="80219"/>
    <x v="1"/>
    <s v="TEC-AC-10001714"/>
    <x v="2"/>
    <x v="11"/>
    <s v="Logitech MX Performance Wireless Mouse"/>
    <x v="4384"/>
    <n v="2"/>
    <n v="0.2"/>
    <n v="13.562599999999998"/>
  </r>
  <r>
    <x v="7564"/>
    <x v="3751"/>
    <x v="0"/>
    <x v="806"/>
    <d v="2013-02-01T00:00:00"/>
    <s v="Second Class"/>
    <x v="621"/>
    <s v="Tim Brockman"/>
    <x v="0"/>
    <s v="United States"/>
    <s v="Seattle"/>
    <x v="4"/>
    <n v="98103"/>
    <x v="1"/>
    <s v="FUR-CH-10001190"/>
    <x v="0"/>
    <x v="1"/>
    <s v="Global Deluxe High-Back Office Chair in Storm"/>
    <x v="5037"/>
    <n v="4"/>
    <n v="0.2"/>
    <n v="-59.835600000000042"/>
  </r>
  <r>
    <x v="7565"/>
    <x v="3751"/>
    <x v="0"/>
    <x v="806"/>
    <d v="2013-02-01T00:00:00"/>
    <s v="Second Class"/>
    <x v="621"/>
    <s v="Tim Brockman"/>
    <x v="0"/>
    <s v="United States"/>
    <s v="Seattle"/>
    <x v="4"/>
    <n v="98103"/>
    <x v="1"/>
    <s v="FUR-BO-10000468"/>
    <x v="0"/>
    <x v="0"/>
    <s v="O'Sullivan 2-Shelf Heavy-Duty Bookcases"/>
    <x v="5038"/>
    <n v="1"/>
    <n v="0"/>
    <n v="7.7728000000000037"/>
  </r>
  <r>
    <x v="7566"/>
    <x v="3752"/>
    <x v="3"/>
    <x v="81"/>
    <d v="2014-04-24T00:00:00"/>
    <s v="First Class"/>
    <x v="471"/>
    <s v="Katherine Nockton"/>
    <x v="1"/>
    <s v="United States"/>
    <s v="Houston"/>
    <x v="5"/>
    <n v="77070"/>
    <x v="2"/>
    <s v="TEC-AC-10001998"/>
    <x v="2"/>
    <x v="11"/>
    <s v="Logitech LS21 Speaker System - PC Multimedia - 2.1-CH - Wired"/>
    <x v="334"/>
    <n v="3"/>
    <n v="0.2"/>
    <n v="8.3957999999999942"/>
  </r>
  <r>
    <x v="7567"/>
    <x v="3752"/>
    <x v="3"/>
    <x v="81"/>
    <d v="2014-04-24T00:00:00"/>
    <s v="First Class"/>
    <x v="471"/>
    <s v="Katherine Nockton"/>
    <x v="1"/>
    <s v="United States"/>
    <s v="Houston"/>
    <x v="5"/>
    <n v="77070"/>
    <x v="2"/>
    <s v="OFF-PA-10001534"/>
    <x v="1"/>
    <x v="10"/>
    <s v="Xerox 230"/>
    <x v="561"/>
    <n v="4"/>
    <n v="0.2"/>
    <n v="7.2576000000000001"/>
  </r>
  <r>
    <x v="7568"/>
    <x v="3753"/>
    <x v="2"/>
    <x v="29"/>
    <d v="2011-12-10T00:00:00"/>
    <s v="Standard Class"/>
    <x v="210"/>
    <s v="Rob Lucas"/>
    <x v="0"/>
    <s v="United States"/>
    <s v="Los Angeles"/>
    <x v="1"/>
    <n v="90045"/>
    <x v="1"/>
    <s v="OFF-AR-10003045"/>
    <x v="1"/>
    <x v="6"/>
    <s v="Prang Colored Pencils"/>
    <x v="5039"/>
    <n v="9"/>
    <n v="0"/>
    <n v="11.907"/>
  </r>
  <r>
    <x v="7569"/>
    <x v="3753"/>
    <x v="2"/>
    <x v="29"/>
    <d v="2011-12-10T00:00:00"/>
    <s v="Standard Class"/>
    <x v="210"/>
    <s v="Rob Lucas"/>
    <x v="0"/>
    <s v="United States"/>
    <s v="Los Angeles"/>
    <x v="1"/>
    <n v="90045"/>
    <x v="1"/>
    <s v="OFF-PA-10001363"/>
    <x v="1"/>
    <x v="10"/>
    <s v="Xerox 1933"/>
    <x v="338"/>
    <n v="4"/>
    <n v="0"/>
    <n v="23.086399999999998"/>
  </r>
  <r>
    <x v="7570"/>
    <x v="3753"/>
    <x v="2"/>
    <x v="29"/>
    <d v="2011-12-10T00:00:00"/>
    <s v="Standard Class"/>
    <x v="210"/>
    <s v="Rob Lucas"/>
    <x v="0"/>
    <s v="United States"/>
    <s v="Los Angeles"/>
    <x v="1"/>
    <n v="90045"/>
    <x v="1"/>
    <s v="OFF-FA-10002280"/>
    <x v="1"/>
    <x v="13"/>
    <s v="Advantus Plastic Paper Clips"/>
    <x v="1720"/>
    <n v="3"/>
    <n v="0"/>
    <n v="7.1999999999999993"/>
  </r>
  <r>
    <x v="7571"/>
    <x v="3754"/>
    <x v="2"/>
    <x v="618"/>
    <d v="2011-10-26T00:00:00"/>
    <s v="Standard Class"/>
    <x v="395"/>
    <s v="Frank Hawley"/>
    <x v="1"/>
    <s v="United States"/>
    <s v="Newport News"/>
    <x v="17"/>
    <n v="23602"/>
    <x v="0"/>
    <s v="OFF-ST-10003479"/>
    <x v="1"/>
    <x v="4"/>
    <s v="Eldon Base for stackable storage shelf, platinum"/>
    <x v="5040"/>
    <n v="5"/>
    <n v="0"/>
    <n v="9.7349999999999781"/>
  </r>
  <r>
    <x v="7572"/>
    <x v="3754"/>
    <x v="2"/>
    <x v="618"/>
    <d v="2011-10-26T00:00:00"/>
    <s v="Standard Class"/>
    <x v="395"/>
    <s v="Frank Hawley"/>
    <x v="1"/>
    <s v="United States"/>
    <s v="Newport News"/>
    <x v="17"/>
    <n v="23602"/>
    <x v="0"/>
    <s v="FUR-TA-10004607"/>
    <x v="0"/>
    <x v="3"/>
    <s v="Hon 2111 Invitation Series Straight Table"/>
    <x v="5041"/>
    <n v="4"/>
    <n v="0"/>
    <n v="112.35079999999999"/>
  </r>
  <r>
    <x v="7573"/>
    <x v="3754"/>
    <x v="2"/>
    <x v="618"/>
    <d v="2011-10-26T00:00:00"/>
    <s v="Standard Class"/>
    <x v="395"/>
    <s v="Frank Hawley"/>
    <x v="1"/>
    <s v="United States"/>
    <s v="Newport News"/>
    <x v="17"/>
    <n v="23602"/>
    <x v="0"/>
    <s v="OFF-AR-10001022"/>
    <x v="1"/>
    <x v="6"/>
    <s v="SANFORD Liquid Accent Tank-Style Highlighters"/>
    <x v="5042"/>
    <n v="1"/>
    <n v="0"/>
    <n v="0.88039999999999985"/>
  </r>
  <r>
    <x v="7574"/>
    <x v="3755"/>
    <x v="1"/>
    <x v="575"/>
    <d v="2012-12-12T00:00:00"/>
    <s v="Standard Class"/>
    <x v="453"/>
    <s v="Yana Sorensen"/>
    <x v="1"/>
    <s v="United States"/>
    <s v="Los Angeles"/>
    <x v="1"/>
    <n v="90036"/>
    <x v="1"/>
    <s v="OFF-ST-10004186"/>
    <x v="1"/>
    <x v="4"/>
    <s v="Stur-D-Stor Shelving, Vertical 5-Shelf: 72&quot;H x 36&quot;W x 18 1/2&quot;D"/>
    <x v="5043"/>
    <n v="2"/>
    <n v="0"/>
    <n v="4.4391999999999996"/>
  </r>
  <r>
    <x v="7575"/>
    <x v="3755"/>
    <x v="1"/>
    <x v="575"/>
    <d v="2012-12-12T00:00:00"/>
    <s v="Standard Class"/>
    <x v="453"/>
    <s v="Yana Sorensen"/>
    <x v="1"/>
    <s v="United States"/>
    <s v="Los Angeles"/>
    <x v="1"/>
    <n v="90036"/>
    <x v="1"/>
    <s v="TEC-AC-10000865"/>
    <x v="2"/>
    <x v="11"/>
    <s v="WD My Passport Ultra 500GB Portable External Hard Drive"/>
    <x v="5044"/>
    <n v="4"/>
    <n v="0"/>
    <n v="40.119999999999976"/>
  </r>
  <r>
    <x v="7576"/>
    <x v="3756"/>
    <x v="2"/>
    <x v="981"/>
    <d v="2011-11-07T00:00:00"/>
    <s v="Second Class"/>
    <x v="406"/>
    <s v="Steven Ward"/>
    <x v="1"/>
    <s v="United States"/>
    <s v="Seattle"/>
    <x v="4"/>
    <n v="98115"/>
    <x v="1"/>
    <s v="TEC-AC-10000023"/>
    <x v="2"/>
    <x v="11"/>
    <s v="Maxell 74 Minute CD-R Spindle, 50/Pack"/>
    <x v="5045"/>
    <n v="2"/>
    <n v="0"/>
    <n v="15.098399999999998"/>
  </r>
  <r>
    <x v="7577"/>
    <x v="3756"/>
    <x v="2"/>
    <x v="981"/>
    <d v="2011-11-07T00:00:00"/>
    <s v="Second Class"/>
    <x v="406"/>
    <s v="Steven Ward"/>
    <x v="1"/>
    <s v="United States"/>
    <s v="Seattle"/>
    <x v="4"/>
    <n v="98115"/>
    <x v="1"/>
    <s v="TEC-PH-10001750"/>
    <x v="2"/>
    <x v="7"/>
    <s v="Samsung Rugby III"/>
    <x v="5046"/>
    <n v="1"/>
    <n v="0.2"/>
    <n v="4.6193000000000026"/>
  </r>
  <r>
    <x v="7578"/>
    <x v="3757"/>
    <x v="0"/>
    <x v="122"/>
    <d v="2013-12-22T00:00:00"/>
    <s v="First Class"/>
    <x v="43"/>
    <s v="Parhena Norris"/>
    <x v="2"/>
    <s v="United States"/>
    <s v="Omaha"/>
    <x v="8"/>
    <n v="68104"/>
    <x v="2"/>
    <s v="FUR-CH-10004997"/>
    <x v="0"/>
    <x v="1"/>
    <s v="Hon Every-Day Series Multi-Task Chairs"/>
    <x v="3801"/>
    <n v="3"/>
    <n v="0"/>
    <n v="112.78800000000001"/>
  </r>
  <r>
    <x v="7579"/>
    <x v="3758"/>
    <x v="1"/>
    <x v="521"/>
    <d v="2012-11-27T00:00:00"/>
    <s v="Second Class"/>
    <x v="247"/>
    <s v="Annie Thurman"/>
    <x v="0"/>
    <s v="United States"/>
    <s v="Morristown"/>
    <x v="30"/>
    <n v="7960"/>
    <x v="3"/>
    <s v="OFF-AP-10000275"/>
    <x v="1"/>
    <x v="9"/>
    <s v="Sanyo Counter Height Refrigerator with Crisper, 3.6 Cubic Foot, Stainless Steel/Black"/>
    <x v="5047"/>
    <n v="8"/>
    <n v="0"/>
    <n v="735.03359999999998"/>
  </r>
  <r>
    <x v="7580"/>
    <x v="3758"/>
    <x v="1"/>
    <x v="521"/>
    <d v="2012-11-27T00:00:00"/>
    <s v="Second Class"/>
    <x v="247"/>
    <s v="Annie Thurman"/>
    <x v="0"/>
    <s v="United States"/>
    <s v="Morristown"/>
    <x v="30"/>
    <n v="7960"/>
    <x v="3"/>
    <s v="OFF-AR-10004999"/>
    <x v="1"/>
    <x v="6"/>
    <s v="Newell 315"/>
    <x v="1465"/>
    <n v="3"/>
    <n v="0"/>
    <n v="4.4850000000000003"/>
  </r>
  <r>
    <x v="7581"/>
    <x v="3759"/>
    <x v="1"/>
    <x v="863"/>
    <d v="2012-08-16T00:00:00"/>
    <s v="First Class"/>
    <x v="719"/>
    <s v="Ed Jacobs"/>
    <x v="0"/>
    <s v="United States"/>
    <s v="Philadelphia"/>
    <x v="9"/>
    <n v="19143"/>
    <x v="3"/>
    <s v="OFF-ST-10003816"/>
    <x v="1"/>
    <x v="4"/>
    <s v="Fellowes High-Stak Drawer Files"/>
    <x v="5048"/>
    <n v="3"/>
    <n v="0.2"/>
    <n v="15.857099999999974"/>
  </r>
  <r>
    <x v="7582"/>
    <x v="3760"/>
    <x v="1"/>
    <x v="392"/>
    <d v="2012-04-21T00:00:00"/>
    <s v="Standard Class"/>
    <x v="664"/>
    <s v="Denise Monton"/>
    <x v="1"/>
    <s v="United States"/>
    <s v="New York City"/>
    <x v="15"/>
    <n v="10024"/>
    <x v="3"/>
    <s v="FUR-CH-10003968"/>
    <x v="0"/>
    <x v="1"/>
    <s v="Novimex Turbo Task Chair"/>
    <x v="4093"/>
    <n v="2"/>
    <n v="0.1"/>
    <n v="2.8392000000000017"/>
  </r>
  <r>
    <x v="7583"/>
    <x v="3761"/>
    <x v="2"/>
    <x v="90"/>
    <d v="2011-03-25T00:00:00"/>
    <s v="Standard Class"/>
    <x v="120"/>
    <s v="Kristen Hastings"/>
    <x v="1"/>
    <s v="United States"/>
    <s v="Springfield"/>
    <x v="17"/>
    <n v="22153"/>
    <x v="0"/>
    <s v="TEC-PH-10000730"/>
    <x v="2"/>
    <x v="7"/>
    <s v="Samsung Galaxy S4 Active"/>
    <x v="5049"/>
    <n v="7"/>
    <n v="0"/>
    <n v="909.98180000000025"/>
  </r>
  <r>
    <x v="7584"/>
    <x v="3761"/>
    <x v="2"/>
    <x v="90"/>
    <d v="2011-03-25T00:00:00"/>
    <s v="Standard Class"/>
    <x v="120"/>
    <s v="Kristen Hastings"/>
    <x v="1"/>
    <s v="United States"/>
    <s v="Springfield"/>
    <x v="17"/>
    <n v="22153"/>
    <x v="0"/>
    <s v="OFF-LA-10004409"/>
    <x v="1"/>
    <x v="2"/>
    <s v="Avery 492"/>
    <x v="936"/>
    <n v="5"/>
    <n v="0"/>
    <n v="6.6239999999999988"/>
  </r>
  <r>
    <x v="7585"/>
    <x v="3761"/>
    <x v="2"/>
    <x v="90"/>
    <d v="2011-03-25T00:00:00"/>
    <s v="Standard Class"/>
    <x v="120"/>
    <s v="Kristen Hastings"/>
    <x v="1"/>
    <s v="United States"/>
    <s v="Springfield"/>
    <x v="17"/>
    <n v="22153"/>
    <x v="0"/>
    <s v="OFF-PA-10000675"/>
    <x v="1"/>
    <x v="10"/>
    <s v="Xerox 1919"/>
    <x v="1247"/>
    <n v="3"/>
    <n v="0"/>
    <n v="60.255300000000005"/>
  </r>
  <r>
    <x v="7586"/>
    <x v="3761"/>
    <x v="2"/>
    <x v="90"/>
    <d v="2011-03-25T00:00:00"/>
    <s v="Standard Class"/>
    <x v="120"/>
    <s v="Kristen Hastings"/>
    <x v="1"/>
    <s v="United States"/>
    <s v="Springfield"/>
    <x v="17"/>
    <n v="22153"/>
    <x v="0"/>
    <s v="OFF-AR-10001573"/>
    <x v="1"/>
    <x v="6"/>
    <s v="American Pencil"/>
    <x v="400"/>
    <n v="4"/>
    <n v="0"/>
    <n v="2.702799999999999"/>
  </r>
  <r>
    <x v="7587"/>
    <x v="3761"/>
    <x v="2"/>
    <x v="90"/>
    <d v="2011-03-25T00:00:00"/>
    <s v="Standard Class"/>
    <x v="120"/>
    <s v="Kristen Hastings"/>
    <x v="1"/>
    <s v="United States"/>
    <s v="Springfield"/>
    <x v="17"/>
    <n v="22153"/>
    <x v="0"/>
    <s v="OFF-BI-10001597"/>
    <x v="1"/>
    <x v="8"/>
    <s v="Wilson Jones Ledger-Size, Piano-Hinge Binder, 2&quot;, Blue"/>
    <x v="1546"/>
    <n v="3"/>
    <n v="0"/>
    <n v="59.011199999999988"/>
  </r>
  <r>
    <x v="7588"/>
    <x v="3762"/>
    <x v="3"/>
    <x v="673"/>
    <d v="2014-11-23T00:00:00"/>
    <s v="Standard Class"/>
    <x v="469"/>
    <s v="Mick Brown"/>
    <x v="0"/>
    <s v="United States"/>
    <s v="Roseville"/>
    <x v="1"/>
    <n v="95661"/>
    <x v="1"/>
    <s v="FUR-FU-10001196"/>
    <x v="0"/>
    <x v="5"/>
    <s v="DAX Cubicle Frames - 8x10"/>
    <x v="1761"/>
    <n v="3"/>
    <n v="0"/>
    <n v="5.1929999999999996"/>
  </r>
  <r>
    <x v="7589"/>
    <x v="3763"/>
    <x v="1"/>
    <x v="12"/>
    <d v="2012-09-29T00:00:00"/>
    <s v="Standard Class"/>
    <x v="729"/>
    <s v="Dana Kaydos"/>
    <x v="0"/>
    <s v="United States"/>
    <s v="Rockford"/>
    <x v="10"/>
    <n v="61107"/>
    <x v="2"/>
    <s v="OFF-AR-10004602"/>
    <x v="1"/>
    <x v="6"/>
    <s v="Boston KS Multi-Size Manual Pencil Sharpener"/>
    <x v="2019"/>
    <n v="7"/>
    <n v="0.2"/>
    <n v="12.874400000000001"/>
  </r>
  <r>
    <x v="7590"/>
    <x v="3764"/>
    <x v="0"/>
    <x v="64"/>
    <d v="2013-09-10T00:00:00"/>
    <s v="Standard Class"/>
    <x v="203"/>
    <s v="Dean Braden"/>
    <x v="0"/>
    <s v="United States"/>
    <s v="Philadelphia"/>
    <x v="9"/>
    <n v="19134"/>
    <x v="3"/>
    <s v="FUR-FU-10000260"/>
    <x v="0"/>
    <x v="5"/>
    <s v="6&quot; Cubicle Wall Clock, Black"/>
    <x v="5050"/>
    <n v="9"/>
    <n v="0.2"/>
    <n v="11.649599999999996"/>
  </r>
  <r>
    <x v="7591"/>
    <x v="3764"/>
    <x v="0"/>
    <x v="64"/>
    <d v="2013-09-10T00:00:00"/>
    <s v="Standard Class"/>
    <x v="203"/>
    <s v="Dean Braden"/>
    <x v="0"/>
    <s v="United States"/>
    <s v="Philadelphia"/>
    <x v="9"/>
    <n v="19134"/>
    <x v="3"/>
    <s v="FUR-CH-10001146"/>
    <x v="0"/>
    <x v="1"/>
    <s v="Global Task Chair, Black"/>
    <x v="5051"/>
    <n v="2"/>
    <n v="0.3"/>
    <n v="-19.338199999999993"/>
  </r>
  <r>
    <x v="7592"/>
    <x v="3764"/>
    <x v="0"/>
    <x v="64"/>
    <d v="2013-09-10T00:00:00"/>
    <s v="Standard Class"/>
    <x v="203"/>
    <s v="Dean Braden"/>
    <x v="0"/>
    <s v="United States"/>
    <s v="Philadelphia"/>
    <x v="9"/>
    <n v="19134"/>
    <x v="3"/>
    <s v="OFF-AR-10000896"/>
    <x v="1"/>
    <x v="6"/>
    <s v="Newell 329"/>
    <x v="964"/>
    <n v="3"/>
    <n v="0.2"/>
    <n v="0.59039999999999937"/>
  </r>
  <r>
    <x v="7593"/>
    <x v="3764"/>
    <x v="0"/>
    <x v="64"/>
    <d v="2013-09-10T00:00:00"/>
    <s v="Standard Class"/>
    <x v="203"/>
    <s v="Dean Braden"/>
    <x v="0"/>
    <s v="United States"/>
    <s v="Philadelphia"/>
    <x v="9"/>
    <n v="19134"/>
    <x v="3"/>
    <s v="FUR-CH-10000309"/>
    <x v="0"/>
    <x v="1"/>
    <s v="Global Comet Stacking Arm Chair"/>
    <x v="5052"/>
    <n v="3"/>
    <n v="0.3"/>
    <n v="-63.376499999999965"/>
  </r>
  <r>
    <x v="7594"/>
    <x v="3765"/>
    <x v="3"/>
    <x v="693"/>
    <d v="2014-04-25T00:00:00"/>
    <s v="Standard Class"/>
    <x v="610"/>
    <s v="Christina VanderZanden"/>
    <x v="0"/>
    <s v="United States"/>
    <s v="Detroit"/>
    <x v="12"/>
    <n v="48234"/>
    <x v="2"/>
    <s v="OFF-BI-10001989"/>
    <x v="1"/>
    <x v="8"/>
    <s v="Premium Transparent Presentation Covers by GBC"/>
    <x v="5053"/>
    <n v="7"/>
    <n v="0"/>
    <n v="70.492799999999988"/>
  </r>
  <r>
    <x v="7595"/>
    <x v="3765"/>
    <x v="3"/>
    <x v="693"/>
    <d v="2014-04-25T00:00:00"/>
    <s v="Standard Class"/>
    <x v="610"/>
    <s v="Christina VanderZanden"/>
    <x v="0"/>
    <s v="United States"/>
    <s v="Detroit"/>
    <x v="12"/>
    <n v="48234"/>
    <x v="2"/>
    <s v="OFF-BI-10001036"/>
    <x v="1"/>
    <x v="8"/>
    <s v="Cardinal EasyOpen D-Ring Binders"/>
    <x v="3830"/>
    <n v="4"/>
    <n v="0"/>
    <n v="18.28"/>
  </r>
  <r>
    <x v="7596"/>
    <x v="3766"/>
    <x v="1"/>
    <x v="925"/>
    <d v="2012-06-19T00:00:00"/>
    <s v="Standard Class"/>
    <x v="136"/>
    <s v="Grace Kelly"/>
    <x v="1"/>
    <s v="United States"/>
    <s v="Los Angeles"/>
    <x v="1"/>
    <n v="90004"/>
    <x v="1"/>
    <s v="TEC-PH-10002103"/>
    <x v="2"/>
    <x v="7"/>
    <s v="Jabra SPEAK 410"/>
    <x v="5054"/>
    <n v="3"/>
    <n v="0.2"/>
    <n v="22.557600000000008"/>
  </r>
  <r>
    <x v="7597"/>
    <x v="3767"/>
    <x v="2"/>
    <x v="328"/>
    <d v="2011-09-22T00:00:00"/>
    <s v="Standard Class"/>
    <x v="350"/>
    <s v="Joseph Airdo"/>
    <x v="0"/>
    <s v="United States"/>
    <s v="Springfield"/>
    <x v="21"/>
    <n v="97477"/>
    <x v="1"/>
    <s v="OFF-AR-10001473"/>
    <x v="1"/>
    <x v="6"/>
    <s v="Newell 313"/>
    <x v="797"/>
    <n v="2"/>
    <n v="0.2"/>
    <n v="0.45920000000000027"/>
  </r>
  <r>
    <x v="7598"/>
    <x v="3767"/>
    <x v="2"/>
    <x v="328"/>
    <d v="2011-09-22T00:00:00"/>
    <s v="Standard Class"/>
    <x v="350"/>
    <s v="Joseph Airdo"/>
    <x v="0"/>
    <s v="United States"/>
    <s v="Springfield"/>
    <x v="21"/>
    <n v="97477"/>
    <x v="1"/>
    <s v="OFF-AR-10000411"/>
    <x v="1"/>
    <x v="6"/>
    <s v="Boston 16701 Slimline Battery Pencil Sharpener"/>
    <x v="5055"/>
    <n v="3"/>
    <n v="0.2"/>
    <n v="4.7819999999999947"/>
  </r>
  <r>
    <x v="7599"/>
    <x v="3767"/>
    <x v="2"/>
    <x v="328"/>
    <d v="2011-09-22T00:00:00"/>
    <s v="Standard Class"/>
    <x v="350"/>
    <s v="Joseph Airdo"/>
    <x v="0"/>
    <s v="United States"/>
    <s v="Springfield"/>
    <x v="21"/>
    <n v="97477"/>
    <x v="1"/>
    <s v="OFF-PA-10000246"/>
    <x v="1"/>
    <x v="10"/>
    <s v="Riverleaf Stik-Withit Designer Note Cubes"/>
    <x v="5056"/>
    <n v="5"/>
    <n v="0.2"/>
    <n v="13.078000000000001"/>
  </r>
  <r>
    <x v="7600"/>
    <x v="3767"/>
    <x v="2"/>
    <x v="328"/>
    <d v="2011-09-22T00:00:00"/>
    <s v="Standard Class"/>
    <x v="350"/>
    <s v="Joseph Airdo"/>
    <x v="0"/>
    <s v="United States"/>
    <s v="Springfield"/>
    <x v="21"/>
    <n v="97477"/>
    <x v="1"/>
    <s v="TEC-MA-10004086"/>
    <x v="2"/>
    <x v="15"/>
    <s v="Plantronics Single Ear Headset"/>
    <x v="5057"/>
    <n v="5"/>
    <n v="0.7"/>
    <n v="-21.944999999999993"/>
  </r>
  <r>
    <x v="7601"/>
    <x v="3767"/>
    <x v="2"/>
    <x v="328"/>
    <d v="2011-09-22T00:00:00"/>
    <s v="Standard Class"/>
    <x v="350"/>
    <s v="Joseph Airdo"/>
    <x v="0"/>
    <s v="United States"/>
    <s v="Springfield"/>
    <x v="21"/>
    <n v="97477"/>
    <x v="1"/>
    <s v="OFF-PA-10003039"/>
    <x v="1"/>
    <x v="10"/>
    <s v="Xerox 1960"/>
    <x v="5058"/>
    <n v="6"/>
    <n v="0.2"/>
    <n v="46.469999999999985"/>
  </r>
  <r>
    <x v="7602"/>
    <x v="3767"/>
    <x v="2"/>
    <x v="328"/>
    <d v="2011-09-22T00:00:00"/>
    <s v="Standard Class"/>
    <x v="350"/>
    <s v="Joseph Airdo"/>
    <x v="0"/>
    <s v="United States"/>
    <s v="Springfield"/>
    <x v="21"/>
    <n v="97477"/>
    <x v="1"/>
    <s v="TEC-AC-10004633"/>
    <x v="2"/>
    <x v="11"/>
    <s v="Verbatim 25 GB 6x Blu-ray Single Layer Recordable Disc, 3/Pack"/>
    <x v="2336"/>
    <n v="10"/>
    <n v="0.2"/>
    <n v="16.776000000000007"/>
  </r>
  <r>
    <x v="7603"/>
    <x v="3768"/>
    <x v="0"/>
    <x v="630"/>
    <d v="2013-07-13T00:00:00"/>
    <s v="Standard Class"/>
    <x v="764"/>
    <s v="Thea Hudgings"/>
    <x v="1"/>
    <s v="United States"/>
    <s v="Providence"/>
    <x v="34"/>
    <n v="2908"/>
    <x v="3"/>
    <s v="OFF-PA-10000289"/>
    <x v="1"/>
    <x v="10"/>
    <s v="Xerox 213"/>
    <x v="91"/>
    <n v="2"/>
    <n v="0"/>
    <n v="6.2208000000000006"/>
  </r>
  <r>
    <x v="7604"/>
    <x v="3769"/>
    <x v="0"/>
    <x v="1022"/>
    <d v="2013-06-01T00:00:00"/>
    <s v="Standard Class"/>
    <x v="574"/>
    <s v="Brian Stugart"/>
    <x v="0"/>
    <s v="United States"/>
    <s v="Chicago"/>
    <x v="10"/>
    <n v="60623"/>
    <x v="2"/>
    <s v="FUR-FU-10003247"/>
    <x v="0"/>
    <x v="5"/>
    <s v="36X48 HARDFLOOR CHAIRMAT"/>
    <x v="5059"/>
    <n v="3"/>
    <n v="0.6"/>
    <n v="-33.358199999999997"/>
  </r>
  <r>
    <x v="7605"/>
    <x v="3769"/>
    <x v="0"/>
    <x v="1022"/>
    <d v="2013-06-01T00:00:00"/>
    <s v="Standard Class"/>
    <x v="574"/>
    <s v="Brian Stugart"/>
    <x v="0"/>
    <s v="United States"/>
    <s v="Chicago"/>
    <x v="10"/>
    <n v="60623"/>
    <x v="2"/>
    <s v="FUR-FU-10002191"/>
    <x v="0"/>
    <x v="5"/>
    <s v="G.E. Halogen Desk Lamp Bulbs"/>
    <x v="215"/>
    <n v="2"/>
    <n v="0.6"/>
    <n v="-1.6751999999999994"/>
  </r>
  <r>
    <x v="7606"/>
    <x v="3769"/>
    <x v="0"/>
    <x v="1022"/>
    <d v="2013-06-01T00:00:00"/>
    <s v="Standard Class"/>
    <x v="574"/>
    <s v="Brian Stugart"/>
    <x v="0"/>
    <s v="United States"/>
    <s v="Chicago"/>
    <x v="10"/>
    <n v="60623"/>
    <x v="2"/>
    <s v="OFF-ST-10001496"/>
    <x v="1"/>
    <x v="4"/>
    <s v="Standard Rollaway File with Lock"/>
    <x v="5060"/>
    <n v="9"/>
    <n v="0.2"/>
    <n v="97.302599999999984"/>
  </r>
  <r>
    <x v="7607"/>
    <x v="3770"/>
    <x v="3"/>
    <x v="165"/>
    <d v="2014-12-28T00:00:00"/>
    <s v="First Class"/>
    <x v="515"/>
    <s v="Neola Schneider"/>
    <x v="0"/>
    <s v="United States"/>
    <s v="Dallas"/>
    <x v="5"/>
    <n v="75220"/>
    <x v="2"/>
    <s v="OFF-ST-10000585"/>
    <x v="1"/>
    <x v="4"/>
    <s v="Economy Rollaway Files"/>
    <x v="2108"/>
    <n v="2"/>
    <n v="0.2"/>
    <n v="19.823999999999998"/>
  </r>
  <r>
    <x v="7608"/>
    <x v="3771"/>
    <x v="3"/>
    <x v="898"/>
    <d v="2014-05-08T00:00:00"/>
    <s v="Standard Class"/>
    <x v="177"/>
    <s v="Mike Kennedy"/>
    <x v="0"/>
    <s v="United States"/>
    <s v="San Francisco"/>
    <x v="1"/>
    <n v="94122"/>
    <x v="1"/>
    <s v="OFF-PA-10001166"/>
    <x v="1"/>
    <x v="10"/>
    <s v="Xerox 2"/>
    <x v="243"/>
    <n v="4"/>
    <n v="0"/>
    <n v="12.441600000000001"/>
  </r>
  <r>
    <x v="7609"/>
    <x v="3771"/>
    <x v="3"/>
    <x v="898"/>
    <d v="2014-05-08T00:00:00"/>
    <s v="Standard Class"/>
    <x v="177"/>
    <s v="Mike Kennedy"/>
    <x v="0"/>
    <s v="United States"/>
    <s v="San Francisco"/>
    <x v="1"/>
    <n v="94122"/>
    <x v="1"/>
    <s v="OFF-AR-10003651"/>
    <x v="1"/>
    <x v="6"/>
    <s v="Newell 350"/>
    <x v="1011"/>
    <n v="7"/>
    <n v="0"/>
    <n v="6.6583999999999968"/>
  </r>
  <r>
    <x v="7610"/>
    <x v="3772"/>
    <x v="2"/>
    <x v="1165"/>
    <d v="2011-02-25T00:00:00"/>
    <s v="First Class"/>
    <x v="193"/>
    <s v="Sue Ann Reed"/>
    <x v="0"/>
    <s v="United States"/>
    <s v="Moreno Valley"/>
    <x v="1"/>
    <n v="92553"/>
    <x v="1"/>
    <s v="OFF-PA-10001800"/>
    <x v="1"/>
    <x v="10"/>
    <s v="Xerox 220"/>
    <x v="541"/>
    <n v="3"/>
    <n v="0"/>
    <n v="9.3312000000000008"/>
  </r>
  <r>
    <x v="7611"/>
    <x v="3773"/>
    <x v="1"/>
    <x v="285"/>
    <d v="2012-02-11T00:00:00"/>
    <s v="First Class"/>
    <x v="3"/>
    <s v="Brosina Hoffman"/>
    <x v="0"/>
    <s v="United States"/>
    <s v="Garden City"/>
    <x v="41"/>
    <n v="67846"/>
    <x v="2"/>
    <s v="OFF-PA-10000791"/>
    <x v="1"/>
    <x v="10"/>
    <s v="Wirebound Message Books, Four 2 3/4 x 5 Forms per Page, 200 Sets per Book"/>
    <x v="5061"/>
    <n v="2"/>
    <n v="0"/>
    <n v="4.2929999999999993"/>
  </r>
  <r>
    <x v="7612"/>
    <x v="3773"/>
    <x v="1"/>
    <x v="285"/>
    <d v="2012-02-11T00:00:00"/>
    <s v="First Class"/>
    <x v="3"/>
    <s v="Brosina Hoffman"/>
    <x v="0"/>
    <s v="United States"/>
    <s v="Garden City"/>
    <x v="41"/>
    <n v="67846"/>
    <x v="2"/>
    <s v="OFF-FA-10000134"/>
    <x v="1"/>
    <x v="13"/>
    <s v="Advantus Push Pins, Aluminum Head"/>
    <x v="5062"/>
    <n v="1"/>
    <n v="0"/>
    <n v="1.8010999999999999"/>
  </r>
  <r>
    <x v="7613"/>
    <x v="3773"/>
    <x v="1"/>
    <x v="285"/>
    <d v="2012-02-11T00:00:00"/>
    <s v="First Class"/>
    <x v="3"/>
    <s v="Brosina Hoffman"/>
    <x v="0"/>
    <s v="United States"/>
    <s v="Garden City"/>
    <x v="41"/>
    <n v="67846"/>
    <x v="2"/>
    <s v="OFF-AR-10001149"/>
    <x v="1"/>
    <x v="6"/>
    <s v="Sanford Colorific Colored Pencils, 12/Box"/>
    <x v="1784"/>
    <n v="2"/>
    <n v="0"/>
    <n v="1.7279999999999998"/>
  </r>
  <r>
    <x v="7614"/>
    <x v="3774"/>
    <x v="1"/>
    <x v="252"/>
    <d v="2012-08-28T00:00:00"/>
    <s v="Second Class"/>
    <x v="618"/>
    <s v="Shahid Collister"/>
    <x v="0"/>
    <s v="United States"/>
    <s v="New York City"/>
    <x v="15"/>
    <n v="10035"/>
    <x v="3"/>
    <s v="FUR-FU-10000010"/>
    <x v="0"/>
    <x v="5"/>
    <s v="DAX Value U-Channel Document Frames, Easel Back"/>
    <x v="4126"/>
    <n v="3"/>
    <n v="0"/>
    <n v="4.6220999999999997"/>
  </r>
  <r>
    <x v="7615"/>
    <x v="3775"/>
    <x v="2"/>
    <x v="953"/>
    <d v="2011-12-04T00:00:00"/>
    <s v="Standard Class"/>
    <x v="575"/>
    <s v="Randy Ferguson"/>
    <x v="1"/>
    <s v="United States"/>
    <s v="Orlando"/>
    <x v="2"/>
    <n v="32839"/>
    <x v="0"/>
    <s v="OFF-BI-10000201"/>
    <x v="1"/>
    <x v="8"/>
    <s v="Avery Triangle Shaped Sheet Lifters, Black, 2/Pack"/>
    <x v="5063"/>
    <n v="9"/>
    <n v="0.7"/>
    <n v="-4.427999999999999"/>
  </r>
  <r>
    <x v="7616"/>
    <x v="3776"/>
    <x v="0"/>
    <x v="107"/>
    <d v="2013-12-17T00:00:00"/>
    <s v="Standard Class"/>
    <x v="632"/>
    <s v="Chris McAfee"/>
    <x v="0"/>
    <s v="United States"/>
    <s v="Watertown"/>
    <x v="15"/>
    <n v="13601"/>
    <x v="3"/>
    <s v="OFF-PA-10001776"/>
    <x v="1"/>
    <x v="10"/>
    <s v="Wirebound Message Books, Four 2 3/4&quot; x 5&quot; Forms per Page, 600 Sets per Book"/>
    <x v="1909"/>
    <n v="2"/>
    <n v="0"/>
    <n v="8.7137999999999991"/>
  </r>
  <r>
    <x v="7617"/>
    <x v="3776"/>
    <x v="0"/>
    <x v="107"/>
    <d v="2013-12-17T00:00:00"/>
    <s v="Standard Class"/>
    <x v="632"/>
    <s v="Chris McAfee"/>
    <x v="0"/>
    <s v="United States"/>
    <s v="Watertown"/>
    <x v="15"/>
    <n v="13601"/>
    <x v="3"/>
    <s v="OFF-BI-10003656"/>
    <x v="1"/>
    <x v="8"/>
    <s v="Fellowes PB200 Plastic Comb Binding Machine"/>
    <x v="5064"/>
    <n v="5"/>
    <n v="0.2"/>
    <n v="220.98699999999997"/>
  </r>
  <r>
    <x v="7618"/>
    <x v="3777"/>
    <x v="3"/>
    <x v="855"/>
    <d v="2014-10-30T00:00:00"/>
    <s v="First Class"/>
    <x v="487"/>
    <s v="Jim Mitchum"/>
    <x v="1"/>
    <s v="United States"/>
    <s v="Los Angeles"/>
    <x v="1"/>
    <n v="90032"/>
    <x v="1"/>
    <s v="FUR-TA-10001539"/>
    <x v="0"/>
    <x v="3"/>
    <s v="Chromcraft Rectangular Conference Tables"/>
    <x v="5065"/>
    <n v="1"/>
    <n v="0.2"/>
    <n v="9.4787999999999784"/>
  </r>
  <r>
    <x v="7619"/>
    <x v="3777"/>
    <x v="3"/>
    <x v="855"/>
    <d v="2014-10-30T00:00:00"/>
    <s v="First Class"/>
    <x v="487"/>
    <s v="Jim Mitchum"/>
    <x v="1"/>
    <s v="United States"/>
    <s v="Los Angeles"/>
    <x v="1"/>
    <n v="90032"/>
    <x v="1"/>
    <s v="TEC-PH-10004100"/>
    <x v="2"/>
    <x v="7"/>
    <s v="Griffin GC17055 Auxiliary Audio Cable"/>
    <x v="1002"/>
    <n v="5"/>
    <n v="0.2"/>
    <n v="7.1960000000000015"/>
  </r>
  <r>
    <x v="7620"/>
    <x v="3778"/>
    <x v="2"/>
    <x v="641"/>
    <d v="2011-11-29T00:00:00"/>
    <s v="Standard Class"/>
    <x v="579"/>
    <s v="Richard Bierner"/>
    <x v="0"/>
    <s v="United States"/>
    <s v="Los Angeles"/>
    <x v="1"/>
    <n v="90004"/>
    <x v="1"/>
    <s v="TEC-PH-10001580"/>
    <x v="2"/>
    <x v="7"/>
    <s v="Logitech Mobile Speakerphone P710e - speaker phone"/>
    <x v="5066"/>
    <n v="5"/>
    <n v="0.2"/>
    <n v="47.242999999999967"/>
  </r>
  <r>
    <x v="7621"/>
    <x v="3778"/>
    <x v="2"/>
    <x v="641"/>
    <d v="2011-11-29T00:00:00"/>
    <s v="Standard Class"/>
    <x v="579"/>
    <s v="Richard Bierner"/>
    <x v="0"/>
    <s v="United States"/>
    <s v="Los Angeles"/>
    <x v="1"/>
    <n v="90004"/>
    <x v="1"/>
    <s v="FUR-CH-10002335"/>
    <x v="0"/>
    <x v="1"/>
    <s v="Hon GuestStacker Chair"/>
    <x v="5067"/>
    <n v="4"/>
    <n v="0.2"/>
    <n v="54.400800000000004"/>
  </r>
  <r>
    <x v="7622"/>
    <x v="3778"/>
    <x v="2"/>
    <x v="641"/>
    <d v="2011-11-29T00:00:00"/>
    <s v="Standard Class"/>
    <x v="579"/>
    <s v="Richard Bierner"/>
    <x v="0"/>
    <s v="United States"/>
    <s v="Los Angeles"/>
    <x v="1"/>
    <n v="90004"/>
    <x v="1"/>
    <s v="OFF-AR-10004707"/>
    <x v="1"/>
    <x v="6"/>
    <s v="Staples"/>
    <x v="5068"/>
    <n v="3"/>
    <n v="0"/>
    <n v="2.6039999999999996"/>
  </r>
  <r>
    <x v="7623"/>
    <x v="3779"/>
    <x v="2"/>
    <x v="686"/>
    <d v="2011-07-20T00:00:00"/>
    <s v="Standard Class"/>
    <x v="776"/>
    <s v="Shirley Schmidt"/>
    <x v="2"/>
    <s v="United States"/>
    <s v="Newark"/>
    <x v="13"/>
    <n v="19711"/>
    <x v="3"/>
    <s v="OFF-AP-10000576"/>
    <x v="1"/>
    <x v="9"/>
    <s v="Belkin 7 Outlet SurgeMaster II"/>
    <x v="5069"/>
    <n v="1"/>
    <n v="0"/>
    <n v="11.054400000000001"/>
  </r>
  <r>
    <x v="7624"/>
    <x v="3780"/>
    <x v="1"/>
    <x v="293"/>
    <d v="2012-05-27T00:00:00"/>
    <s v="Second Class"/>
    <x v="134"/>
    <s v="Nathan Mautz"/>
    <x v="2"/>
    <s v="United States"/>
    <s v="Detroit"/>
    <x v="12"/>
    <n v="48234"/>
    <x v="2"/>
    <s v="OFF-AP-10001394"/>
    <x v="1"/>
    <x v="9"/>
    <s v="Harmony Air Purifier"/>
    <x v="5070"/>
    <n v="5"/>
    <n v="0.1"/>
    <n v="245.69999999999993"/>
  </r>
  <r>
    <x v="7625"/>
    <x v="3780"/>
    <x v="1"/>
    <x v="293"/>
    <d v="2012-05-27T00:00:00"/>
    <s v="Second Class"/>
    <x v="134"/>
    <s v="Nathan Mautz"/>
    <x v="2"/>
    <s v="United States"/>
    <s v="Detroit"/>
    <x v="12"/>
    <n v="48234"/>
    <x v="2"/>
    <s v="FUR-FU-10003724"/>
    <x v="0"/>
    <x v="5"/>
    <s v="Westinghouse Clip-On Gooseneck Lamps"/>
    <x v="5071"/>
    <n v="9"/>
    <n v="0"/>
    <n v="19.585799999999999"/>
  </r>
  <r>
    <x v="7626"/>
    <x v="3781"/>
    <x v="1"/>
    <x v="82"/>
    <d v="2012-11-23T00:00:00"/>
    <s v="Second Class"/>
    <x v="313"/>
    <s v="Eudokia Martin"/>
    <x v="1"/>
    <s v="United States"/>
    <s v="Phoenix"/>
    <x v="16"/>
    <n v="85023"/>
    <x v="1"/>
    <s v="OFF-AP-10002867"/>
    <x v="1"/>
    <x v="9"/>
    <s v="Fellowes Command Center 5-outlet power strip"/>
    <x v="5072"/>
    <n v="6"/>
    <n v="0.2"/>
    <n v="28.492799999999988"/>
  </r>
  <r>
    <x v="7627"/>
    <x v="3781"/>
    <x v="1"/>
    <x v="82"/>
    <d v="2012-11-23T00:00:00"/>
    <s v="Second Class"/>
    <x v="313"/>
    <s v="Eudokia Martin"/>
    <x v="1"/>
    <s v="United States"/>
    <s v="Phoenix"/>
    <x v="16"/>
    <n v="85023"/>
    <x v="1"/>
    <s v="TEC-AC-10002718"/>
    <x v="2"/>
    <x v="11"/>
    <s v="Belkin Standard 104 key USB Keyboard"/>
    <x v="5073"/>
    <n v="2"/>
    <n v="0.2"/>
    <n v="-1.4590000000000014"/>
  </r>
  <r>
    <x v="7628"/>
    <x v="3781"/>
    <x v="1"/>
    <x v="82"/>
    <d v="2012-11-23T00:00:00"/>
    <s v="Second Class"/>
    <x v="313"/>
    <s v="Eudokia Martin"/>
    <x v="1"/>
    <s v="United States"/>
    <s v="Phoenix"/>
    <x v="16"/>
    <n v="85023"/>
    <x v="1"/>
    <s v="OFF-LA-10003121"/>
    <x v="1"/>
    <x v="2"/>
    <s v="Avery 506"/>
    <x v="1053"/>
    <n v="5"/>
    <n v="0.2"/>
    <n v="5.368999999999998"/>
  </r>
  <r>
    <x v="7629"/>
    <x v="3782"/>
    <x v="2"/>
    <x v="809"/>
    <d v="2011-04-01T00:00:00"/>
    <s v="First Class"/>
    <x v="88"/>
    <s v="Mark Packer"/>
    <x v="2"/>
    <s v="United States"/>
    <s v="Brownsville"/>
    <x v="5"/>
    <n v="78521"/>
    <x v="2"/>
    <s v="OFF-EN-10002230"/>
    <x v="1"/>
    <x v="12"/>
    <s v="Airmail Envelopes"/>
    <x v="5074"/>
    <n v="5"/>
    <n v="0.2"/>
    <n v="113.30549999999999"/>
  </r>
  <r>
    <x v="7630"/>
    <x v="3782"/>
    <x v="2"/>
    <x v="809"/>
    <d v="2011-04-01T00:00:00"/>
    <s v="First Class"/>
    <x v="88"/>
    <s v="Mark Packer"/>
    <x v="2"/>
    <s v="United States"/>
    <s v="Brownsville"/>
    <x v="5"/>
    <n v="78521"/>
    <x v="2"/>
    <s v="TEC-PH-10001819"/>
    <x v="2"/>
    <x v="7"/>
    <s v="Innergie mMini Combo Duo USB Travel Charging Kit"/>
    <x v="5075"/>
    <n v="7"/>
    <n v="0.2"/>
    <n v="88.180399999999977"/>
  </r>
  <r>
    <x v="7631"/>
    <x v="3782"/>
    <x v="2"/>
    <x v="809"/>
    <d v="2011-04-01T00:00:00"/>
    <s v="First Class"/>
    <x v="88"/>
    <s v="Mark Packer"/>
    <x v="2"/>
    <s v="United States"/>
    <s v="Brownsville"/>
    <x v="5"/>
    <n v="78521"/>
    <x v="2"/>
    <s v="FUR-CH-10002304"/>
    <x v="0"/>
    <x v="1"/>
    <s v="Global Stack Chair without Arms, Black"/>
    <x v="5076"/>
    <n v="7"/>
    <n v="0.3"/>
    <n v="-9.0929999999999964"/>
  </r>
  <r>
    <x v="7632"/>
    <x v="3783"/>
    <x v="3"/>
    <x v="614"/>
    <d v="2015-01-02T00:00:00"/>
    <s v="Second Class"/>
    <x v="347"/>
    <s v="Katherine Hughes"/>
    <x v="0"/>
    <s v="United States"/>
    <s v="Louisville"/>
    <x v="0"/>
    <n v="40214"/>
    <x v="0"/>
    <s v="FUR-CH-10002602"/>
    <x v="0"/>
    <x v="1"/>
    <s v="DMI Arturo Collection Mission-style Design Wood Chair"/>
    <x v="5077"/>
    <n v="8"/>
    <n v="0"/>
    <n v="314.03840000000002"/>
  </r>
  <r>
    <x v="7633"/>
    <x v="3783"/>
    <x v="3"/>
    <x v="614"/>
    <d v="2015-01-02T00:00:00"/>
    <s v="Second Class"/>
    <x v="347"/>
    <s v="Katherine Hughes"/>
    <x v="0"/>
    <s v="United States"/>
    <s v="Louisville"/>
    <x v="0"/>
    <n v="40214"/>
    <x v="0"/>
    <s v="OFF-BI-10002414"/>
    <x v="1"/>
    <x v="8"/>
    <s v="GBC ProClick Spines for 32-Hole Punch"/>
    <x v="5078"/>
    <n v="1"/>
    <n v="0"/>
    <n v="5.8890999999999991"/>
  </r>
  <r>
    <x v="7634"/>
    <x v="3783"/>
    <x v="3"/>
    <x v="614"/>
    <d v="2015-01-02T00:00:00"/>
    <s v="Second Class"/>
    <x v="347"/>
    <s v="Katherine Hughes"/>
    <x v="0"/>
    <s v="United States"/>
    <s v="Louisville"/>
    <x v="0"/>
    <n v="40214"/>
    <x v="0"/>
    <s v="OFF-AR-10003696"/>
    <x v="1"/>
    <x v="6"/>
    <s v="Panasonic KP-350BK Electric Pencil Sharpener with Auto Stop"/>
    <x v="1835"/>
    <n v="1"/>
    <n v="0"/>
    <n v="10.028199999999998"/>
  </r>
  <r>
    <x v="7635"/>
    <x v="3783"/>
    <x v="3"/>
    <x v="614"/>
    <d v="2015-01-02T00:00:00"/>
    <s v="Second Class"/>
    <x v="347"/>
    <s v="Katherine Hughes"/>
    <x v="0"/>
    <s v="United States"/>
    <s v="Louisville"/>
    <x v="0"/>
    <n v="40214"/>
    <x v="0"/>
    <s v="FUR-CH-10004495"/>
    <x v="0"/>
    <x v="1"/>
    <s v="Global Leather and Oak Executive Chair, Black"/>
    <x v="5079"/>
    <n v="1"/>
    <n v="0"/>
    <n v="87.28419999999997"/>
  </r>
  <r>
    <x v="7636"/>
    <x v="3783"/>
    <x v="3"/>
    <x v="614"/>
    <d v="2015-01-02T00:00:00"/>
    <s v="Second Class"/>
    <x v="347"/>
    <s v="Katherine Hughes"/>
    <x v="0"/>
    <s v="United States"/>
    <s v="Louisville"/>
    <x v="0"/>
    <n v="40214"/>
    <x v="0"/>
    <s v="FUR-CH-10001270"/>
    <x v="0"/>
    <x v="1"/>
    <s v="Harbour Creations Steel Folding Chair"/>
    <x v="5080"/>
    <n v="3"/>
    <n v="0"/>
    <n v="77.624999999999972"/>
  </r>
  <r>
    <x v="7637"/>
    <x v="3784"/>
    <x v="3"/>
    <x v="580"/>
    <d v="2014-03-09T00:00:00"/>
    <s v="Standard Class"/>
    <x v="587"/>
    <s v="Dorothy Badders"/>
    <x v="1"/>
    <s v="United States"/>
    <s v="Newark"/>
    <x v="13"/>
    <n v="19711"/>
    <x v="3"/>
    <s v="OFF-AR-10001615"/>
    <x v="1"/>
    <x v="6"/>
    <s v="Newell 34"/>
    <x v="426"/>
    <n v="3"/>
    <n v="0"/>
    <n v="15.475200000000001"/>
  </r>
  <r>
    <x v="7638"/>
    <x v="3784"/>
    <x v="3"/>
    <x v="580"/>
    <d v="2014-03-09T00:00:00"/>
    <s v="Standard Class"/>
    <x v="587"/>
    <s v="Dorothy Badders"/>
    <x v="1"/>
    <s v="United States"/>
    <s v="Newark"/>
    <x v="13"/>
    <n v="19711"/>
    <x v="3"/>
    <s v="OFF-EN-10003286"/>
    <x v="1"/>
    <x v="12"/>
    <s v="Staples"/>
    <x v="4097"/>
    <n v="7"/>
    <n v="0"/>
    <n v="27.241199999999996"/>
  </r>
  <r>
    <x v="7639"/>
    <x v="3784"/>
    <x v="3"/>
    <x v="580"/>
    <d v="2014-03-09T00:00:00"/>
    <s v="Standard Class"/>
    <x v="587"/>
    <s v="Dorothy Badders"/>
    <x v="1"/>
    <s v="United States"/>
    <s v="Newark"/>
    <x v="13"/>
    <n v="19711"/>
    <x v="3"/>
    <s v="FUR-BO-10003660"/>
    <x v="0"/>
    <x v="0"/>
    <s v="Bush Cubix Collection Bookcases, Fully Assembled"/>
    <x v="5081"/>
    <n v="2"/>
    <n v="0"/>
    <n v="101.6508"/>
  </r>
  <r>
    <x v="7640"/>
    <x v="3784"/>
    <x v="3"/>
    <x v="580"/>
    <d v="2014-03-09T00:00:00"/>
    <s v="Standard Class"/>
    <x v="587"/>
    <s v="Dorothy Badders"/>
    <x v="1"/>
    <s v="United States"/>
    <s v="Newark"/>
    <x v="13"/>
    <n v="19711"/>
    <x v="3"/>
    <s v="OFF-PA-10002764"/>
    <x v="1"/>
    <x v="10"/>
    <s v="Staples"/>
    <x v="5082"/>
    <n v="6"/>
    <n v="0"/>
    <n v="33.339599999999997"/>
  </r>
  <r>
    <x v="7641"/>
    <x v="3785"/>
    <x v="0"/>
    <x v="1099"/>
    <d v="2013-10-08T00:00:00"/>
    <s v="First Class"/>
    <x v="697"/>
    <s v="Laurel Beltran"/>
    <x v="2"/>
    <s v="United States"/>
    <s v="Pueblo"/>
    <x v="22"/>
    <n v="81001"/>
    <x v="1"/>
    <s v="TEC-MA-10001695"/>
    <x v="2"/>
    <x v="15"/>
    <s v="Zebra GK420t Direct Thermal/Thermal Transfer Printer"/>
    <x v="5083"/>
    <n v="6"/>
    <n v="0.7"/>
    <n v="-938.28"/>
  </r>
  <r>
    <x v="7642"/>
    <x v="3785"/>
    <x v="0"/>
    <x v="1099"/>
    <d v="2013-10-08T00:00:00"/>
    <s v="First Class"/>
    <x v="697"/>
    <s v="Laurel Beltran"/>
    <x v="2"/>
    <s v="United States"/>
    <s v="Pueblo"/>
    <x v="22"/>
    <n v="81001"/>
    <x v="1"/>
    <s v="OFF-BI-10002824"/>
    <x v="1"/>
    <x v="8"/>
    <s v="Recycled Easel Ring Binders"/>
    <x v="5084"/>
    <n v="4"/>
    <n v="0.7"/>
    <n v="-14.920000000000002"/>
  </r>
  <r>
    <x v="7643"/>
    <x v="3785"/>
    <x v="0"/>
    <x v="1099"/>
    <d v="2013-10-08T00:00:00"/>
    <s v="First Class"/>
    <x v="697"/>
    <s v="Laurel Beltran"/>
    <x v="2"/>
    <s v="United States"/>
    <s v="Pueblo"/>
    <x v="22"/>
    <n v="81001"/>
    <x v="1"/>
    <s v="OFF-BI-10002571"/>
    <x v="1"/>
    <x v="8"/>
    <s v="Avery Framed View Binder, EZD Ring (Locking), Navy, 1 1/2&quot;"/>
    <x v="5085"/>
    <n v="4"/>
    <n v="0.7"/>
    <n v="-9.1815999999999995"/>
  </r>
  <r>
    <x v="7644"/>
    <x v="3785"/>
    <x v="0"/>
    <x v="1099"/>
    <d v="2013-10-08T00:00:00"/>
    <s v="First Class"/>
    <x v="697"/>
    <s v="Laurel Beltran"/>
    <x v="2"/>
    <s v="United States"/>
    <s v="Pueblo"/>
    <x v="22"/>
    <n v="81001"/>
    <x v="1"/>
    <s v="TEC-AC-10001553"/>
    <x v="2"/>
    <x v="11"/>
    <s v="Memorex 25GB 6X Branded Blu-Ray Recordable Disc, 15/Pack"/>
    <x v="4584"/>
    <n v="5"/>
    <n v="0.2"/>
    <n v="0.84950000000000259"/>
  </r>
  <r>
    <x v="7645"/>
    <x v="3786"/>
    <x v="1"/>
    <x v="57"/>
    <d v="2012-04-11T00:00:00"/>
    <s v="Standard Class"/>
    <x v="662"/>
    <s v="Carol Adams"/>
    <x v="1"/>
    <s v="United States"/>
    <s v="Los Angeles"/>
    <x v="1"/>
    <n v="90036"/>
    <x v="1"/>
    <s v="FUR-CH-10003973"/>
    <x v="0"/>
    <x v="1"/>
    <s v="GuestStacker Chair with Chrome Finish Legs"/>
    <x v="1069"/>
    <n v="3"/>
    <n v="0.2"/>
    <n v="89.222400000000022"/>
  </r>
  <r>
    <x v="7646"/>
    <x v="3787"/>
    <x v="2"/>
    <x v="340"/>
    <d v="2011-09-13T00:00:00"/>
    <s v="Standard Class"/>
    <x v="351"/>
    <s v="Daniel Lacy"/>
    <x v="0"/>
    <s v="United States"/>
    <s v="Greenville"/>
    <x v="3"/>
    <n v="27834"/>
    <x v="0"/>
    <s v="TEC-MA-10002073"/>
    <x v="2"/>
    <x v="15"/>
    <s v="3D Systems Cube Printer, 2nd Generation, White"/>
    <x v="5086"/>
    <n v="2"/>
    <n v="0.5"/>
    <n v="-571.99559999999997"/>
  </r>
  <r>
    <x v="7647"/>
    <x v="3788"/>
    <x v="0"/>
    <x v="543"/>
    <d v="2013-03-17T00:00:00"/>
    <s v="First Class"/>
    <x v="712"/>
    <s v="Fred Chung"/>
    <x v="1"/>
    <s v="United States"/>
    <s v="San Francisco"/>
    <x v="1"/>
    <n v="94110"/>
    <x v="1"/>
    <s v="OFF-BI-10003529"/>
    <x v="1"/>
    <x v="8"/>
    <s v="Avery Round Ring Poly Binders"/>
    <x v="5087"/>
    <n v="2"/>
    <n v="0.2"/>
    <n v="1.6472"/>
  </r>
  <r>
    <x v="7648"/>
    <x v="3788"/>
    <x v="0"/>
    <x v="543"/>
    <d v="2013-03-17T00:00:00"/>
    <s v="First Class"/>
    <x v="712"/>
    <s v="Fred Chung"/>
    <x v="1"/>
    <s v="United States"/>
    <s v="San Francisco"/>
    <x v="1"/>
    <n v="94110"/>
    <x v="1"/>
    <s v="FUR-CH-10000309"/>
    <x v="0"/>
    <x v="1"/>
    <s v="Global Comet Stacking Arm Chair"/>
    <x v="5088"/>
    <n v="4"/>
    <n v="0.2"/>
    <n v="84.501999999999953"/>
  </r>
  <r>
    <x v="7649"/>
    <x v="3789"/>
    <x v="1"/>
    <x v="17"/>
    <d v="2012-12-31T00:00:00"/>
    <s v="Standard Class"/>
    <x v="106"/>
    <s v="David Bremer"/>
    <x v="1"/>
    <s v="United States"/>
    <s v="Marion"/>
    <x v="24"/>
    <n v="43302"/>
    <x v="3"/>
    <s v="FUR-TA-10004154"/>
    <x v="0"/>
    <x v="3"/>
    <s v="Riverside Furniture Oval Coffee Table, Oval End Table, End Table with Drawer"/>
    <x v="5089"/>
    <n v="9"/>
    <n v="0.4"/>
    <n v="-464.69700000000012"/>
  </r>
  <r>
    <x v="7650"/>
    <x v="3789"/>
    <x v="1"/>
    <x v="17"/>
    <d v="2012-12-31T00:00:00"/>
    <s v="Standard Class"/>
    <x v="106"/>
    <s v="David Bremer"/>
    <x v="1"/>
    <s v="United States"/>
    <s v="Marion"/>
    <x v="24"/>
    <n v="43302"/>
    <x v="3"/>
    <s v="OFF-EN-10003286"/>
    <x v="1"/>
    <x v="12"/>
    <s v="Staples"/>
    <x v="5090"/>
    <n v="3"/>
    <n v="0.2"/>
    <n v="6.7067999999999977"/>
  </r>
  <r>
    <x v="7651"/>
    <x v="3790"/>
    <x v="3"/>
    <x v="783"/>
    <d v="2014-08-09T00:00:00"/>
    <s v="First Class"/>
    <x v="237"/>
    <s v="Chloris Kastensmidt"/>
    <x v="0"/>
    <s v="United States"/>
    <s v="Dallas"/>
    <x v="5"/>
    <n v="75081"/>
    <x v="2"/>
    <s v="TEC-AC-10001552"/>
    <x v="2"/>
    <x v="11"/>
    <s v="Logitech K350 2.4Ghz Wireless Keyboard"/>
    <x v="5091"/>
    <n v="3"/>
    <n v="0.2"/>
    <n v="-13.437900000000006"/>
  </r>
  <r>
    <x v="7652"/>
    <x v="3790"/>
    <x v="3"/>
    <x v="783"/>
    <d v="2014-08-09T00:00:00"/>
    <s v="First Class"/>
    <x v="237"/>
    <s v="Chloris Kastensmidt"/>
    <x v="0"/>
    <s v="United States"/>
    <s v="Dallas"/>
    <x v="5"/>
    <n v="75081"/>
    <x v="2"/>
    <s v="OFF-ST-10002790"/>
    <x v="1"/>
    <x v="4"/>
    <s v="Safco Industrial Shelving"/>
    <x v="5092"/>
    <n v="2"/>
    <n v="0.2"/>
    <n v="-25.108999999999988"/>
  </r>
  <r>
    <x v="7653"/>
    <x v="3791"/>
    <x v="1"/>
    <x v="204"/>
    <d v="2012-03-27T00:00:00"/>
    <s v="Standard Class"/>
    <x v="783"/>
    <s v="Fred Wasserman"/>
    <x v="1"/>
    <s v="United States"/>
    <s v="Huntsville"/>
    <x v="19"/>
    <n v="35810"/>
    <x v="0"/>
    <s v="OFF-AR-10003217"/>
    <x v="1"/>
    <x v="6"/>
    <s v="Newell 316"/>
    <x v="638"/>
    <n v="4"/>
    <n v="0"/>
    <n v="5.4768000000000008"/>
  </r>
  <r>
    <x v="7654"/>
    <x v="3792"/>
    <x v="1"/>
    <x v="672"/>
    <d v="2012-12-02T00:00:00"/>
    <s v="Second Class"/>
    <x v="622"/>
    <s v="John Murray"/>
    <x v="0"/>
    <s v="United States"/>
    <s v="Las Vegas"/>
    <x v="33"/>
    <n v="89115"/>
    <x v="1"/>
    <s v="FUR-FU-10002813"/>
    <x v="0"/>
    <x v="5"/>
    <s v="DAX Contemporary Wood Frame with Silver Metal Mat, Desktop, 11 x 14 Size"/>
    <x v="4165"/>
    <n v="4"/>
    <n v="0"/>
    <n v="29.145599999999995"/>
  </r>
  <r>
    <x v="7655"/>
    <x v="3792"/>
    <x v="1"/>
    <x v="672"/>
    <d v="2012-12-02T00:00:00"/>
    <s v="Second Class"/>
    <x v="622"/>
    <s v="John Murray"/>
    <x v="0"/>
    <s v="United States"/>
    <s v="Las Vegas"/>
    <x v="33"/>
    <n v="89115"/>
    <x v="1"/>
    <s v="OFF-PA-10003848"/>
    <x v="1"/>
    <x v="10"/>
    <s v="Xerox 1997"/>
    <x v="243"/>
    <n v="4"/>
    <n v="0"/>
    <n v="12.441600000000001"/>
  </r>
  <r>
    <x v="7656"/>
    <x v="3793"/>
    <x v="2"/>
    <x v="1166"/>
    <d v="2011-04-15T00:00:00"/>
    <s v="Same Day"/>
    <x v="28"/>
    <s v="Paul Stevenson"/>
    <x v="2"/>
    <s v="United States"/>
    <s v="Los Angeles"/>
    <x v="1"/>
    <n v="90049"/>
    <x v="1"/>
    <s v="OFF-AP-10000240"/>
    <x v="1"/>
    <x v="9"/>
    <s v="Belkin F9G930V10-GRY 9 Outlet Surge"/>
    <x v="1483"/>
    <n v="2"/>
    <n v="0"/>
    <n v="31.018399999999986"/>
  </r>
  <r>
    <x v="7657"/>
    <x v="3793"/>
    <x v="2"/>
    <x v="1166"/>
    <d v="2011-04-15T00:00:00"/>
    <s v="Same Day"/>
    <x v="28"/>
    <s v="Paul Stevenson"/>
    <x v="2"/>
    <s v="United States"/>
    <s v="Los Angeles"/>
    <x v="1"/>
    <n v="90049"/>
    <x v="1"/>
    <s v="FUR-FU-10004091"/>
    <x v="0"/>
    <x v="5"/>
    <s v="Howard Miller 13&quot; Diameter Goldtone Round Wall Clock"/>
    <x v="5093"/>
    <n v="4"/>
    <n v="0"/>
    <n v="76.9816"/>
  </r>
  <r>
    <x v="7658"/>
    <x v="3794"/>
    <x v="3"/>
    <x v="245"/>
    <d v="2014-08-03T00:00:00"/>
    <s v="First Class"/>
    <x v="679"/>
    <s v="Tony Chapman"/>
    <x v="2"/>
    <s v="United States"/>
    <s v="Lakewood"/>
    <x v="24"/>
    <n v="44107"/>
    <x v="3"/>
    <s v="OFF-BI-10001071"/>
    <x v="1"/>
    <x v="8"/>
    <s v="GBC ProClick Punch Binding System"/>
    <x v="1996"/>
    <n v="4"/>
    <n v="0.7"/>
    <n v="-53.743199999999973"/>
  </r>
  <r>
    <x v="7659"/>
    <x v="3795"/>
    <x v="3"/>
    <x v="702"/>
    <d v="2014-06-06T00:00:00"/>
    <s v="Standard Class"/>
    <x v="51"/>
    <s v="Cynthia Voltz"/>
    <x v="1"/>
    <s v="United States"/>
    <s v="Fremont"/>
    <x v="8"/>
    <n v="68025"/>
    <x v="2"/>
    <s v="OFF-BI-10003676"/>
    <x v="1"/>
    <x v="8"/>
    <s v="GBC Standard Recycled Report Covers, Clear Plastic Sheets"/>
    <x v="5094"/>
    <n v="5"/>
    <n v="0"/>
    <n v="25.871999999999996"/>
  </r>
  <r>
    <x v="7660"/>
    <x v="3796"/>
    <x v="2"/>
    <x v="1167"/>
    <d v="2011-01-13T00:00:00"/>
    <s v="Standard Class"/>
    <x v="745"/>
    <s v="Vivek Sundaresam"/>
    <x v="0"/>
    <s v="United States"/>
    <s v="Huntsville"/>
    <x v="5"/>
    <n v="77340"/>
    <x v="2"/>
    <s v="FUR-FU-10004864"/>
    <x v="0"/>
    <x v="5"/>
    <s v="Howard Miller 14-1/2&quot; Diameter Chrome Round Wall Clock"/>
    <x v="5095"/>
    <n v="3"/>
    <n v="0.6"/>
    <n v="-53.709599999999988"/>
  </r>
  <r>
    <x v="7661"/>
    <x v="3796"/>
    <x v="2"/>
    <x v="1167"/>
    <d v="2011-01-13T00:00:00"/>
    <s v="Standard Class"/>
    <x v="745"/>
    <s v="Vivek Sundaresam"/>
    <x v="0"/>
    <s v="United States"/>
    <s v="Huntsville"/>
    <x v="5"/>
    <n v="77340"/>
    <x v="2"/>
    <s v="OFF-BI-10003708"/>
    <x v="1"/>
    <x v="8"/>
    <s v="Acco Four Pocket Poly Ring Binder with Label Holder, Smoke, 1&quot;"/>
    <x v="5096"/>
    <n v="7"/>
    <n v="0.8"/>
    <n v="-18.252500000000005"/>
  </r>
  <r>
    <x v="7662"/>
    <x v="3797"/>
    <x v="3"/>
    <x v="365"/>
    <d v="2014-10-02T00:00:00"/>
    <s v="First Class"/>
    <x v="623"/>
    <s v="Sonia Cooley"/>
    <x v="0"/>
    <s v="United States"/>
    <s v="Los Angeles"/>
    <x v="1"/>
    <n v="90036"/>
    <x v="1"/>
    <s v="OFF-AR-10002067"/>
    <x v="1"/>
    <x v="6"/>
    <s v="Newell 334"/>
    <x v="1618"/>
    <n v="5"/>
    <n v="0"/>
    <n v="25.792000000000002"/>
  </r>
  <r>
    <x v="7663"/>
    <x v="3798"/>
    <x v="3"/>
    <x v="1168"/>
    <d v="2014-09-20T00:00:00"/>
    <s v="Standard Class"/>
    <x v="611"/>
    <s v="Speros Goranitis"/>
    <x v="0"/>
    <s v="United States"/>
    <s v="Asheville"/>
    <x v="3"/>
    <n v="28806"/>
    <x v="0"/>
    <s v="OFF-AR-10003158"/>
    <x v="1"/>
    <x v="6"/>
    <s v="Fluorescent Highlighters by Dixon"/>
    <x v="482"/>
    <n v="5"/>
    <n v="0.2"/>
    <n v="2.7859999999999978"/>
  </r>
  <r>
    <x v="7664"/>
    <x v="3799"/>
    <x v="2"/>
    <x v="68"/>
    <d v="2011-10-26T00:00:00"/>
    <s v="Standard Class"/>
    <x v="630"/>
    <s v="Nicole Brennan"/>
    <x v="1"/>
    <s v="United States"/>
    <s v="Bossier City"/>
    <x v="28"/>
    <n v="71111"/>
    <x v="0"/>
    <s v="FUR-FU-10000193"/>
    <x v="0"/>
    <x v="5"/>
    <s v="Tenex Chairmats For Use with Hard Floors"/>
    <x v="681"/>
    <n v="4"/>
    <n v="0"/>
    <n v="10.393599999999992"/>
  </r>
  <r>
    <x v="7665"/>
    <x v="3800"/>
    <x v="0"/>
    <x v="964"/>
    <d v="2013-10-09T00:00:00"/>
    <s v="Standard Class"/>
    <x v="660"/>
    <s v="Daniel Raglin"/>
    <x v="2"/>
    <s v="United States"/>
    <s v="Providence"/>
    <x v="34"/>
    <n v="2908"/>
    <x v="3"/>
    <s v="OFF-BI-10000977"/>
    <x v="1"/>
    <x v="8"/>
    <s v="Ibico Plastic Spiral Binding Combs"/>
    <x v="3361"/>
    <n v="1"/>
    <n v="0"/>
    <n v="13.983999999999998"/>
  </r>
  <r>
    <x v="7666"/>
    <x v="3800"/>
    <x v="0"/>
    <x v="964"/>
    <d v="2013-10-09T00:00:00"/>
    <s v="Standard Class"/>
    <x v="660"/>
    <s v="Daniel Raglin"/>
    <x v="2"/>
    <s v="United States"/>
    <s v="Providence"/>
    <x v="34"/>
    <n v="2908"/>
    <x v="3"/>
    <s v="TEC-CO-10001449"/>
    <x v="2"/>
    <x v="16"/>
    <s v="Hewlett Packard LaserJet 3310 Copier"/>
    <x v="5097"/>
    <n v="9"/>
    <n v="0"/>
    <n v="2591.9567999999999"/>
  </r>
  <r>
    <x v="7667"/>
    <x v="3800"/>
    <x v="0"/>
    <x v="964"/>
    <d v="2013-10-09T00:00:00"/>
    <s v="Standard Class"/>
    <x v="660"/>
    <s v="Daniel Raglin"/>
    <x v="2"/>
    <s v="United States"/>
    <s v="Providence"/>
    <x v="34"/>
    <n v="2908"/>
    <x v="3"/>
    <s v="OFF-ST-10000136"/>
    <x v="1"/>
    <x v="4"/>
    <s v="Letter Size File"/>
    <x v="5098"/>
    <n v="3"/>
    <n v="0"/>
    <n v="34.538999999999994"/>
  </r>
  <r>
    <x v="7668"/>
    <x v="3801"/>
    <x v="1"/>
    <x v="154"/>
    <d v="2012-11-29T00:00:00"/>
    <s v="Second Class"/>
    <x v="15"/>
    <s v="Matt Abelman"/>
    <x v="2"/>
    <s v="United States"/>
    <s v="Everett"/>
    <x v="31"/>
    <n v="2149"/>
    <x v="3"/>
    <s v="OFF-PA-10000743"/>
    <x v="1"/>
    <x v="10"/>
    <s v="Xerox 1977"/>
    <x v="1598"/>
    <n v="6"/>
    <n v="0"/>
    <n v="19.238399999999999"/>
  </r>
  <r>
    <x v="7669"/>
    <x v="3801"/>
    <x v="1"/>
    <x v="154"/>
    <d v="2012-11-29T00:00:00"/>
    <s v="Second Class"/>
    <x v="15"/>
    <s v="Matt Abelman"/>
    <x v="2"/>
    <s v="United States"/>
    <s v="Everett"/>
    <x v="31"/>
    <n v="2149"/>
    <x v="3"/>
    <s v="OFF-PA-10001019"/>
    <x v="1"/>
    <x v="10"/>
    <s v="Xerox 1884"/>
    <x v="731"/>
    <n v="3"/>
    <n v="0"/>
    <n v="28.171799999999998"/>
  </r>
  <r>
    <x v="7670"/>
    <x v="3801"/>
    <x v="1"/>
    <x v="154"/>
    <d v="2012-11-29T00:00:00"/>
    <s v="Second Class"/>
    <x v="15"/>
    <s v="Matt Abelman"/>
    <x v="2"/>
    <s v="United States"/>
    <s v="Everett"/>
    <x v="31"/>
    <n v="2149"/>
    <x v="3"/>
    <s v="TEC-AC-10003095"/>
    <x v="2"/>
    <x v="11"/>
    <s v="Logitech G35 7.1-Channel Surround Sound Headset"/>
    <x v="5099"/>
    <n v="2"/>
    <n v="0"/>
    <n v="88.393200000000007"/>
  </r>
  <r>
    <x v="7671"/>
    <x v="3801"/>
    <x v="1"/>
    <x v="154"/>
    <d v="2012-11-29T00:00:00"/>
    <s v="Second Class"/>
    <x v="15"/>
    <s v="Matt Abelman"/>
    <x v="2"/>
    <s v="United States"/>
    <s v="Everett"/>
    <x v="31"/>
    <n v="2149"/>
    <x v="3"/>
    <s v="FUR-BO-10002916"/>
    <x v="0"/>
    <x v="0"/>
    <s v="Rush Hierlooms Collection 1&quot; Thick Stackable Bookcases"/>
    <x v="5100"/>
    <n v="1"/>
    <n v="0"/>
    <n v="32.486199999999997"/>
  </r>
  <r>
    <x v="7672"/>
    <x v="3801"/>
    <x v="1"/>
    <x v="154"/>
    <d v="2012-11-29T00:00:00"/>
    <s v="Second Class"/>
    <x v="15"/>
    <s v="Matt Abelman"/>
    <x v="2"/>
    <s v="United States"/>
    <s v="Everett"/>
    <x v="31"/>
    <n v="2149"/>
    <x v="3"/>
    <s v="FUR-FU-10002506"/>
    <x v="0"/>
    <x v="5"/>
    <s v="Tensor &quot;Hersey Kiss&quot; Styled Floor Lamp"/>
    <x v="2799"/>
    <n v="3"/>
    <n v="0"/>
    <n v="4.6763999999999992"/>
  </r>
  <r>
    <x v="7673"/>
    <x v="3801"/>
    <x v="1"/>
    <x v="154"/>
    <d v="2012-11-29T00:00:00"/>
    <s v="Second Class"/>
    <x v="15"/>
    <s v="Matt Abelman"/>
    <x v="2"/>
    <s v="United States"/>
    <s v="Everett"/>
    <x v="31"/>
    <n v="2149"/>
    <x v="3"/>
    <s v="OFF-PA-10003823"/>
    <x v="1"/>
    <x v="10"/>
    <s v="Xerox 197"/>
    <x v="901"/>
    <n v="5"/>
    <n v="0"/>
    <n v="69.704999999999998"/>
  </r>
  <r>
    <x v="7674"/>
    <x v="3801"/>
    <x v="1"/>
    <x v="154"/>
    <d v="2012-11-29T00:00:00"/>
    <s v="Second Class"/>
    <x v="15"/>
    <s v="Matt Abelman"/>
    <x v="2"/>
    <s v="United States"/>
    <s v="Everett"/>
    <x v="31"/>
    <n v="2149"/>
    <x v="3"/>
    <s v="FUR-TA-10004619"/>
    <x v="0"/>
    <x v="3"/>
    <s v="Hon Non-Folding Utility Tables"/>
    <x v="5101"/>
    <n v="4"/>
    <n v="0.3"/>
    <n v="0"/>
  </r>
  <r>
    <x v="7675"/>
    <x v="3802"/>
    <x v="3"/>
    <x v="636"/>
    <d v="2014-05-10T00:00:00"/>
    <s v="Second Class"/>
    <x v="772"/>
    <s v="Trudy Schmidt"/>
    <x v="0"/>
    <s v="United States"/>
    <s v="Rancho Cucamonga"/>
    <x v="1"/>
    <n v="91730"/>
    <x v="1"/>
    <s v="OFF-AP-10001271"/>
    <x v="1"/>
    <x v="9"/>
    <s v="Eureka The Boss Cordless Rechargeable Stick Vac"/>
    <x v="513"/>
    <n v="3"/>
    <n v="0"/>
    <n v="41.293800000000005"/>
  </r>
  <r>
    <x v="7676"/>
    <x v="3803"/>
    <x v="2"/>
    <x v="1169"/>
    <d v="2011-10-08T00:00:00"/>
    <s v="Same Day"/>
    <x v="161"/>
    <s v="Jack Garza"/>
    <x v="0"/>
    <s v="United States"/>
    <s v="Charlotte"/>
    <x v="3"/>
    <n v="28205"/>
    <x v="0"/>
    <s v="TEC-AC-10002331"/>
    <x v="2"/>
    <x v="11"/>
    <s v="Maxell 74 Minute CDR, 10/Pack"/>
    <x v="3032"/>
    <n v="3"/>
    <n v="0.2"/>
    <n v="4.9877999999999982"/>
  </r>
  <r>
    <x v="7677"/>
    <x v="3804"/>
    <x v="2"/>
    <x v="520"/>
    <d v="2012-01-07T00:00:00"/>
    <s v="Standard Class"/>
    <x v="454"/>
    <s v="Katherine Murray"/>
    <x v="2"/>
    <s v="United States"/>
    <s v="Providence"/>
    <x v="34"/>
    <n v="2908"/>
    <x v="3"/>
    <s v="OFF-PA-10003228"/>
    <x v="1"/>
    <x v="10"/>
    <s v="Xerox 1917"/>
    <x v="3589"/>
    <n v="4"/>
    <n v="0"/>
    <n v="91.950799999999987"/>
  </r>
  <r>
    <x v="7678"/>
    <x v="3804"/>
    <x v="2"/>
    <x v="520"/>
    <d v="2012-01-07T00:00:00"/>
    <s v="Standard Class"/>
    <x v="454"/>
    <s v="Katherine Murray"/>
    <x v="2"/>
    <s v="United States"/>
    <s v="Providence"/>
    <x v="34"/>
    <n v="2908"/>
    <x v="3"/>
    <s v="OFF-PA-10002586"/>
    <x v="1"/>
    <x v="10"/>
    <s v="Xerox 1970"/>
    <x v="1830"/>
    <n v="3"/>
    <n v="0"/>
    <n v="7.0218000000000007"/>
  </r>
  <r>
    <x v="7679"/>
    <x v="3804"/>
    <x v="2"/>
    <x v="520"/>
    <d v="2012-01-07T00:00:00"/>
    <s v="Standard Class"/>
    <x v="454"/>
    <s v="Katherine Murray"/>
    <x v="2"/>
    <s v="United States"/>
    <s v="Providence"/>
    <x v="34"/>
    <n v="2908"/>
    <x v="3"/>
    <s v="TEC-AC-10002049"/>
    <x v="2"/>
    <x v="11"/>
    <s v="Plantronics Savi W720 Multi-Device Wireless Headset System"/>
    <x v="2832"/>
    <n v="4"/>
    <n v="0"/>
    <n v="742.63200000000006"/>
  </r>
  <r>
    <x v="7680"/>
    <x v="3804"/>
    <x v="2"/>
    <x v="520"/>
    <d v="2012-01-07T00:00:00"/>
    <s v="Standard Class"/>
    <x v="454"/>
    <s v="Katherine Murray"/>
    <x v="2"/>
    <s v="United States"/>
    <s v="Providence"/>
    <x v="34"/>
    <n v="2908"/>
    <x v="3"/>
    <s v="FUR-BO-10000362"/>
    <x v="0"/>
    <x v="0"/>
    <s v="Sauder Inglewood Library Bookcases"/>
    <x v="2661"/>
    <n v="2"/>
    <n v="0"/>
    <n v="78.650800000000004"/>
  </r>
  <r>
    <x v="7681"/>
    <x v="3804"/>
    <x v="2"/>
    <x v="520"/>
    <d v="2012-01-07T00:00:00"/>
    <s v="Standard Class"/>
    <x v="454"/>
    <s v="Katherine Murray"/>
    <x v="2"/>
    <s v="United States"/>
    <s v="Providence"/>
    <x v="34"/>
    <n v="2908"/>
    <x v="3"/>
    <s v="FUR-CH-10004218"/>
    <x v="0"/>
    <x v="1"/>
    <s v="Global Fabric Manager's Chair, Dark Gray"/>
    <x v="5102"/>
    <n v="6"/>
    <n v="0"/>
    <n v="151.47000000000003"/>
  </r>
  <r>
    <x v="7682"/>
    <x v="3805"/>
    <x v="1"/>
    <x v="152"/>
    <d v="2012-05-01T00:00:00"/>
    <s v="First Class"/>
    <x v="174"/>
    <s v="Shirley Daniels"/>
    <x v="2"/>
    <s v="United States"/>
    <s v="Midland"/>
    <x v="12"/>
    <n v="48640"/>
    <x v="2"/>
    <s v="OFF-AP-10003779"/>
    <x v="1"/>
    <x v="9"/>
    <s v="Kensington 7 Outlet MasterPiece Power Center with Fax/Phone Line Protection"/>
    <x v="5103"/>
    <n v="1"/>
    <n v="0.1"/>
    <n v="41.495999999999967"/>
  </r>
  <r>
    <x v="7683"/>
    <x v="3805"/>
    <x v="1"/>
    <x v="152"/>
    <d v="2012-05-01T00:00:00"/>
    <s v="First Class"/>
    <x v="174"/>
    <s v="Shirley Daniels"/>
    <x v="2"/>
    <s v="United States"/>
    <s v="Midland"/>
    <x v="12"/>
    <n v="48640"/>
    <x v="2"/>
    <s v="OFF-BI-10003527"/>
    <x v="1"/>
    <x v="8"/>
    <s v="Fellowes PB500 Electric Punch Plastic Comb Binding Machine with Manual Bind"/>
    <x v="5104"/>
    <n v="3"/>
    <n v="0"/>
    <n v="1906.4850000000001"/>
  </r>
  <r>
    <x v="7684"/>
    <x v="3806"/>
    <x v="1"/>
    <x v="966"/>
    <d v="2012-02-21T00:00:00"/>
    <s v="Standard Class"/>
    <x v="74"/>
    <s v="Ted Trevino"/>
    <x v="0"/>
    <s v="United States"/>
    <s v="Rochester"/>
    <x v="15"/>
    <n v="14609"/>
    <x v="3"/>
    <s v="OFF-BI-10002897"/>
    <x v="1"/>
    <x v="8"/>
    <s v="Black Avery Memo-Size 3-Ring Binder, 5 1/2&quot; x 8 1/2&quot;"/>
    <x v="5105"/>
    <n v="9"/>
    <n v="0.2"/>
    <n v="9.5786999999999995"/>
  </r>
  <r>
    <x v="7685"/>
    <x v="3806"/>
    <x v="1"/>
    <x v="966"/>
    <d v="2012-02-21T00:00:00"/>
    <s v="Standard Class"/>
    <x v="74"/>
    <s v="Ted Trevino"/>
    <x v="0"/>
    <s v="United States"/>
    <s v="Rochester"/>
    <x v="15"/>
    <n v="14609"/>
    <x v="3"/>
    <s v="TEC-PH-10002584"/>
    <x v="2"/>
    <x v="7"/>
    <s v="Samsung Galaxy S4"/>
    <x v="5106"/>
    <n v="1"/>
    <n v="0"/>
    <n v="187.79699999999997"/>
  </r>
  <r>
    <x v="7686"/>
    <x v="3807"/>
    <x v="0"/>
    <x v="881"/>
    <d v="2013-11-30T00:00:00"/>
    <s v="Standard Class"/>
    <x v="179"/>
    <s v="Brenda Bowman"/>
    <x v="1"/>
    <s v="United States"/>
    <s v="Jackson"/>
    <x v="12"/>
    <n v="49201"/>
    <x v="2"/>
    <s v="FUR-TA-10001095"/>
    <x v="0"/>
    <x v="3"/>
    <s v="Chromcraft Round Conference Tables"/>
    <x v="5107"/>
    <n v="9"/>
    <n v="0"/>
    <n v="329.40809999999999"/>
  </r>
  <r>
    <x v="7687"/>
    <x v="3807"/>
    <x v="0"/>
    <x v="881"/>
    <d v="2013-11-30T00:00:00"/>
    <s v="Standard Class"/>
    <x v="179"/>
    <s v="Brenda Bowman"/>
    <x v="1"/>
    <s v="United States"/>
    <s v="Jackson"/>
    <x v="12"/>
    <n v="49201"/>
    <x v="2"/>
    <s v="OFF-BI-10004002"/>
    <x v="1"/>
    <x v="8"/>
    <s v="Wilson Jones International Size A4 Ring Binders"/>
    <x v="5108"/>
    <n v="1"/>
    <n v="0"/>
    <n v="8.3040000000000003"/>
  </r>
  <r>
    <x v="7688"/>
    <x v="3807"/>
    <x v="0"/>
    <x v="881"/>
    <d v="2013-11-30T00:00:00"/>
    <s v="Standard Class"/>
    <x v="179"/>
    <s v="Brenda Bowman"/>
    <x v="1"/>
    <s v="United States"/>
    <s v="Jackson"/>
    <x v="12"/>
    <n v="49201"/>
    <x v="2"/>
    <s v="TEC-AC-10004518"/>
    <x v="2"/>
    <x v="11"/>
    <s v="Memorex Mini Travel Drive 32 GB USB 2.0 Flash Drive"/>
    <x v="5109"/>
    <n v="8"/>
    <n v="0"/>
    <n v="62.400000000000006"/>
  </r>
  <r>
    <x v="7689"/>
    <x v="3808"/>
    <x v="3"/>
    <x v="663"/>
    <d v="2014-07-18T00:00:00"/>
    <s v="First Class"/>
    <x v="602"/>
    <s v="Ricardo Sperren"/>
    <x v="1"/>
    <s v="United States"/>
    <s v="Suffolk"/>
    <x v="17"/>
    <n v="23434"/>
    <x v="0"/>
    <s v="OFF-AP-10002191"/>
    <x v="1"/>
    <x v="9"/>
    <s v="Belkin 8 Outlet SurgeMaster II Gold Surge Protector"/>
    <x v="3998"/>
    <n v="3"/>
    <n v="0"/>
    <n v="50.383200000000009"/>
  </r>
  <r>
    <x v="7690"/>
    <x v="3808"/>
    <x v="3"/>
    <x v="663"/>
    <d v="2014-07-18T00:00:00"/>
    <s v="First Class"/>
    <x v="602"/>
    <s v="Ricardo Sperren"/>
    <x v="1"/>
    <s v="United States"/>
    <s v="Suffolk"/>
    <x v="17"/>
    <n v="23434"/>
    <x v="0"/>
    <s v="FUR-TA-10004575"/>
    <x v="0"/>
    <x v="3"/>
    <s v="Hon 5100 Series Wood Tables"/>
    <x v="1310"/>
    <n v="3"/>
    <n v="0"/>
    <n v="157.12919999999997"/>
  </r>
  <r>
    <x v="7691"/>
    <x v="3808"/>
    <x v="3"/>
    <x v="663"/>
    <d v="2014-07-18T00:00:00"/>
    <s v="First Class"/>
    <x v="602"/>
    <s v="Ricardo Sperren"/>
    <x v="1"/>
    <s v="United States"/>
    <s v="Suffolk"/>
    <x v="17"/>
    <n v="23434"/>
    <x v="0"/>
    <s v="OFF-PA-10003177"/>
    <x v="1"/>
    <x v="10"/>
    <s v="Xerox 1999"/>
    <x v="91"/>
    <n v="2"/>
    <n v="0"/>
    <n v="6.2208000000000006"/>
  </r>
  <r>
    <x v="7692"/>
    <x v="3809"/>
    <x v="2"/>
    <x v="282"/>
    <d v="2012-01-03T00:00:00"/>
    <s v="Standard Class"/>
    <x v="482"/>
    <s v="Arianne Irving"/>
    <x v="0"/>
    <s v="United States"/>
    <s v="Brentwood"/>
    <x v="1"/>
    <n v="94513"/>
    <x v="1"/>
    <s v="OFF-LA-10003923"/>
    <x v="1"/>
    <x v="2"/>
    <s v="Alphabetical Labels for Top Tab Filing"/>
    <x v="333"/>
    <n v="6"/>
    <n v="0"/>
    <n v="44.400000000000006"/>
  </r>
  <r>
    <x v="7693"/>
    <x v="3809"/>
    <x v="2"/>
    <x v="282"/>
    <d v="2012-01-03T00:00:00"/>
    <s v="Standard Class"/>
    <x v="482"/>
    <s v="Arianne Irving"/>
    <x v="0"/>
    <s v="United States"/>
    <s v="Brentwood"/>
    <x v="1"/>
    <n v="94513"/>
    <x v="1"/>
    <s v="TEC-PH-10001051"/>
    <x v="2"/>
    <x v="7"/>
    <s v="HTC One"/>
    <x v="1895"/>
    <n v="4"/>
    <n v="0.2"/>
    <n v="35.996399999999952"/>
  </r>
  <r>
    <x v="7694"/>
    <x v="3810"/>
    <x v="0"/>
    <x v="554"/>
    <d v="2013-03-23T00:00:00"/>
    <s v="Same Day"/>
    <x v="507"/>
    <s v="Marc Crier"/>
    <x v="0"/>
    <s v="United States"/>
    <s v="Seattle"/>
    <x v="4"/>
    <n v="98103"/>
    <x v="1"/>
    <s v="FUR-CH-10004754"/>
    <x v="0"/>
    <x v="1"/>
    <s v="Global Stack Chair with Arms, Black"/>
    <x v="5110"/>
    <n v="7"/>
    <n v="0.2"/>
    <n v="14.690199999999997"/>
  </r>
  <r>
    <x v="7695"/>
    <x v="3811"/>
    <x v="3"/>
    <x v="1170"/>
    <d v="2014-07-06T00:00:00"/>
    <s v="First Class"/>
    <x v="571"/>
    <s v="Adrian Hane"/>
    <x v="2"/>
    <s v="United States"/>
    <s v="Houston"/>
    <x v="5"/>
    <n v="77036"/>
    <x v="2"/>
    <s v="OFF-PA-10000357"/>
    <x v="1"/>
    <x v="10"/>
    <s v="White Dual Perf Computer Printout Paper, 2700 Sheets, 1 Part, Heavyweight, 20 lbs., 14 7/8 x 11"/>
    <x v="2919"/>
    <n v="5"/>
    <n v="0.2"/>
    <n v="59.435499999999998"/>
  </r>
  <r>
    <x v="7696"/>
    <x v="3811"/>
    <x v="3"/>
    <x v="1170"/>
    <d v="2014-07-06T00:00:00"/>
    <s v="First Class"/>
    <x v="571"/>
    <s v="Adrian Hane"/>
    <x v="2"/>
    <s v="United States"/>
    <s v="Houston"/>
    <x v="5"/>
    <n v="77036"/>
    <x v="2"/>
    <s v="OFF-BI-10001787"/>
    <x v="1"/>
    <x v="8"/>
    <s v="Wilson Jones Four-Pocket Poly Binders"/>
    <x v="5111"/>
    <n v="4"/>
    <n v="0.8"/>
    <n v="-8.1096000000000004"/>
  </r>
  <r>
    <x v="7697"/>
    <x v="3812"/>
    <x v="3"/>
    <x v="817"/>
    <d v="2014-12-19T00:00:00"/>
    <s v="Standard Class"/>
    <x v="408"/>
    <s v="Ben Ferrer"/>
    <x v="2"/>
    <s v="United States"/>
    <s v="Lawrence"/>
    <x v="31"/>
    <n v="1841"/>
    <x v="3"/>
    <s v="TEC-CO-10002313"/>
    <x v="2"/>
    <x v="16"/>
    <s v="Canon PC1080F Personal Copier"/>
    <x v="5112"/>
    <n v="2"/>
    <n v="0"/>
    <n v="467.99220000000003"/>
  </r>
  <r>
    <x v="7698"/>
    <x v="3812"/>
    <x v="3"/>
    <x v="817"/>
    <d v="2014-12-19T00:00:00"/>
    <s v="Standard Class"/>
    <x v="408"/>
    <s v="Ben Ferrer"/>
    <x v="2"/>
    <s v="United States"/>
    <s v="Lawrence"/>
    <x v="31"/>
    <n v="1841"/>
    <x v="3"/>
    <s v="OFF-ST-10002790"/>
    <x v="1"/>
    <x v="4"/>
    <s v="Safco Industrial Shelving"/>
    <x v="5113"/>
    <n v="1"/>
    <n v="0"/>
    <n v="2.2155000000000058"/>
  </r>
  <r>
    <x v="7699"/>
    <x v="3812"/>
    <x v="3"/>
    <x v="817"/>
    <d v="2014-12-19T00:00:00"/>
    <s v="Standard Class"/>
    <x v="408"/>
    <s v="Ben Ferrer"/>
    <x v="2"/>
    <s v="United States"/>
    <s v="Lawrence"/>
    <x v="31"/>
    <n v="1841"/>
    <x v="3"/>
    <s v="OFF-SU-10001664"/>
    <x v="1"/>
    <x v="14"/>
    <s v="Acme Office Executive Series Stainless Steel Trimmers"/>
    <x v="3567"/>
    <n v="3"/>
    <n v="0"/>
    <n v="6.6846000000000005"/>
  </r>
  <r>
    <x v="7700"/>
    <x v="3812"/>
    <x v="3"/>
    <x v="817"/>
    <d v="2014-12-19T00:00:00"/>
    <s v="Standard Class"/>
    <x v="408"/>
    <s v="Ben Ferrer"/>
    <x v="2"/>
    <s v="United States"/>
    <s v="Lawrence"/>
    <x v="31"/>
    <n v="1841"/>
    <x v="3"/>
    <s v="OFF-FA-10001332"/>
    <x v="1"/>
    <x v="13"/>
    <s v="Acco Banker's Clasps, 5 3/4&quot;-Long"/>
    <x v="1315"/>
    <n v="6"/>
    <n v="0"/>
    <n v="8.121599999999999"/>
  </r>
  <r>
    <x v="7701"/>
    <x v="3812"/>
    <x v="3"/>
    <x v="817"/>
    <d v="2014-12-19T00:00:00"/>
    <s v="Standard Class"/>
    <x v="408"/>
    <s v="Ben Ferrer"/>
    <x v="2"/>
    <s v="United States"/>
    <s v="Lawrence"/>
    <x v="31"/>
    <n v="1841"/>
    <x v="3"/>
    <s v="FUR-TA-10003473"/>
    <x v="0"/>
    <x v="3"/>
    <s v="Bretford Rectangular Conference Table Tops"/>
    <x v="5114"/>
    <n v="2"/>
    <n v="0.3"/>
    <n v="-52.658199999999965"/>
  </r>
  <r>
    <x v="7702"/>
    <x v="3813"/>
    <x v="0"/>
    <x v="370"/>
    <d v="2013-09-03T00:00:00"/>
    <s v="Standard Class"/>
    <x v="4"/>
    <s v="Andrew Allen"/>
    <x v="0"/>
    <s v="United States"/>
    <s v="Detroit"/>
    <x v="12"/>
    <n v="48234"/>
    <x v="2"/>
    <s v="OFF-PA-10000605"/>
    <x v="1"/>
    <x v="10"/>
    <s v="Xerox 1950"/>
    <x v="1057"/>
    <n v="2"/>
    <n v="0"/>
    <n v="5.6644000000000005"/>
  </r>
  <r>
    <x v="7703"/>
    <x v="3813"/>
    <x v="0"/>
    <x v="370"/>
    <d v="2013-09-03T00:00:00"/>
    <s v="Standard Class"/>
    <x v="4"/>
    <s v="Andrew Allen"/>
    <x v="0"/>
    <s v="United States"/>
    <s v="Detroit"/>
    <x v="12"/>
    <n v="48234"/>
    <x v="2"/>
    <s v="TEC-PH-10002170"/>
    <x v="2"/>
    <x v="7"/>
    <s v="ClearSounds CSC500 Amplified Spirit Phone Corded phone"/>
    <x v="2779"/>
    <n v="3"/>
    <n v="0"/>
    <n v="58.791600000000003"/>
  </r>
  <r>
    <x v="7704"/>
    <x v="3813"/>
    <x v="0"/>
    <x v="370"/>
    <d v="2013-09-03T00:00:00"/>
    <s v="Standard Class"/>
    <x v="4"/>
    <s v="Andrew Allen"/>
    <x v="0"/>
    <s v="United States"/>
    <s v="Detroit"/>
    <x v="12"/>
    <n v="48234"/>
    <x v="2"/>
    <s v="FUR-TA-10004147"/>
    <x v="0"/>
    <x v="3"/>
    <s v="Hon 4060 Series Tables"/>
    <x v="990"/>
    <n v="4"/>
    <n v="0"/>
    <n v="98.524799999999971"/>
  </r>
  <r>
    <x v="7705"/>
    <x v="3813"/>
    <x v="0"/>
    <x v="370"/>
    <d v="2013-09-03T00:00:00"/>
    <s v="Standard Class"/>
    <x v="4"/>
    <s v="Andrew Allen"/>
    <x v="0"/>
    <s v="United States"/>
    <s v="Detroit"/>
    <x v="12"/>
    <n v="48234"/>
    <x v="2"/>
    <s v="TEC-AC-10003911"/>
    <x v="2"/>
    <x v="11"/>
    <s v="NETGEAR AC1750 Dual Band Gigabit Smart WiFi Router"/>
    <x v="651"/>
    <n v="3"/>
    <n v="0"/>
    <n v="163.18979999999999"/>
  </r>
  <r>
    <x v="7706"/>
    <x v="3813"/>
    <x v="0"/>
    <x v="370"/>
    <d v="2013-09-03T00:00:00"/>
    <s v="Standard Class"/>
    <x v="4"/>
    <s v="Andrew Allen"/>
    <x v="0"/>
    <s v="United States"/>
    <s v="Detroit"/>
    <x v="12"/>
    <n v="48234"/>
    <x v="2"/>
    <s v="OFF-AR-10002578"/>
    <x v="1"/>
    <x v="6"/>
    <s v="Newell 335"/>
    <x v="880"/>
    <n v="3"/>
    <n v="0"/>
    <n v="2.5055999999999998"/>
  </r>
  <r>
    <x v="7707"/>
    <x v="3814"/>
    <x v="3"/>
    <x v="453"/>
    <d v="2014-10-20T00:00:00"/>
    <s v="Standard Class"/>
    <x v="458"/>
    <s v="Stuart Van"/>
    <x v="1"/>
    <s v="United States"/>
    <s v="Orem"/>
    <x v="7"/>
    <n v="84057"/>
    <x v="1"/>
    <s v="OFF-AR-10001761"/>
    <x v="1"/>
    <x v="6"/>
    <s v="Avery Hi-Liter Smear-Safe Highlighters"/>
    <x v="2643"/>
    <n v="2"/>
    <n v="0"/>
    <n v="4.2047999999999996"/>
  </r>
  <r>
    <x v="7708"/>
    <x v="3815"/>
    <x v="2"/>
    <x v="1089"/>
    <d v="2011-10-29T00:00:00"/>
    <s v="Standard Class"/>
    <x v="699"/>
    <s v="Evan Henry"/>
    <x v="0"/>
    <s v="United States"/>
    <s v="Philadelphia"/>
    <x v="9"/>
    <n v="19120"/>
    <x v="3"/>
    <s v="TEC-AC-10001553"/>
    <x v="2"/>
    <x v="11"/>
    <s v="Memorex 25GB 6X Branded Blu-Ray Recordable Disc, 15/Pack"/>
    <x v="2868"/>
    <n v="3"/>
    <n v="0.2"/>
    <n v="0.50970000000000049"/>
  </r>
  <r>
    <x v="7709"/>
    <x v="3815"/>
    <x v="2"/>
    <x v="1089"/>
    <d v="2011-10-29T00:00:00"/>
    <s v="Standard Class"/>
    <x v="699"/>
    <s v="Evan Henry"/>
    <x v="0"/>
    <s v="United States"/>
    <s v="Philadelphia"/>
    <x v="9"/>
    <n v="19120"/>
    <x v="3"/>
    <s v="OFF-BI-10000309"/>
    <x v="1"/>
    <x v="8"/>
    <s v="GBC Twin Loop Wire Binding Elements, 9/16&quot; Spine, Black"/>
    <x v="5115"/>
    <n v="3"/>
    <n v="0.7"/>
    <n v="-9.5885999999999996"/>
  </r>
  <r>
    <x v="7710"/>
    <x v="3816"/>
    <x v="1"/>
    <x v="788"/>
    <d v="2012-04-07T00:00:00"/>
    <s v="Standard Class"/>
    <x v="139"/>
    <s v="John Lucas"/>
    <x v="0"/>
    <s v="United States"/>
    <s v="Mesa"/>
    <x v="16"/>
    <n v="85204"/>
    <x v="1"/>
    <s v="TEC-PH-10003095"/>
    <x v="2"/>
    <x v="7"/>
    <s v="Samsung HM1900 Bluetooth Headset"/>
    <x v="4412"/>
    <n v="5"/>
    <n v="0.2"/>
    <n v="32.924999999999997"/>
  </r>
  <r>
    <x v="7711"/>
    <x v="3817"/>
    <x v="3"/>
    <x v="960"/>
    <d v="2014-10-31T00:00:00"/>
    <s v="Second Class"/>
    <x v="49"/>
    <s v="Janet Martin"/>
    <x v="0"/>
    <s v="United States"/>
    <s v="Fayetteville"/>
    <x v="3"/>
    <n v="28314"/>
    <x v="0"/>
    <s v="FUR-FU-10001876"/>
    <x v="0"/>
    <x v="5"/>
    <s v="Computer Room Manger, 14&quot;"/>
    <x v="2540"/>
    <n v="3"/>
    <n v="0.2"/>
    <n v="15.590399999999995"/>
  </r>
  <r>
    <x v="7712"/>
    <x v="3817"/>
    <x v="3"/>
    <x v="960"/>
    <d v="2014-10-31T00:00:00"/>
    <s v="Second Class"/>
    <x v="49"/>
    <s v="Janet Martin"/>
    <x v="0"/>
    <s v="United States"/>
    <s v="Fayetteville"/>
    <x v="3"/>
    <n v="28314"/>
    <x v="0"/>
    <s v="OFF-ST-10001522"/>
    <x v="1"/>
    <x v="4"/>
    <s v="Gould Plastics 18-Pocket Panel Bin, 34w x 5-1/4d x 20-1/2h"/>
    <x v="2772"/>
    <n v="2"/>
    <n v="0.2"/>
    <n v="-29.436800000000012"/>
  </r>
  <r>
    <x v="7713"/>
    <x v="3817"/>
    <x v="3"/>
    <x v="960"/>
    <d v="2014-10-31T00:00:00"/>
    <s v="Second Class"/>
    <x v="49"/>
    <s v="Janet Martin"/>
    <x v="0"/>
    <s v="United States"/>
    <s v="Fayetteville"/>
    <x v="3"/>
    <n v="28314"/>
    <x v="0"/>
    <s v="OFF-PA-10000300"/>
    <x v="1"/>
    <x v="10"/>
    <s v="Xerox 1936"/>
    <x v="1107"/>
    <n v="3"/>
    <n v="0.2"/>
    <n v="16.183799999999998"/>
  </r>
  <r>
    <x v="7714"/>
    <x v="3818"/>
    <x v="2"/>
    <x v="29"/>
    <d v="2011-12-07T00:00:00"/>
    <s v="First Class"/>
    <x v="102"/>
    <s v="Joni Blumstein"/>
    <x v="0"/>
    <s v="United States"/>
    <s v="Los Angeles"/>
    <x v="1"/>
    <n v="90032"/>
    <x v="1"/>
    <s v="OFF-AP-10001469"/>
    <x v="1"/>
    <x v="9"/>
    <s v="Fellowes 8 Outlet Superior Workstation Surge Protector"/>
    <x v="5116"/>
    <n v="6"/>
    <n v="0"/>
    <n v="72.575399999999973"/>
  </r>
  <r>
    <x v="7715"/>
    <x v="3819"/>
    <x v="3"/>
    <x v="132"/>
    <d v="2014-11-09T00:00:00"/>
    <s v="Standard Class"/>
    <x v="287"/>
    <s v="Peter Bühler"/>
    <x v="0"/>
    <s v="United States"/>
    <s v="Philadelphia"/>
    <x v="9"/>
    <n v="19140"/>
    <x v="3"/>
    <s v="TEC-AC-10001553"/>
    <x v="2"/>
    <x v="11"/>
    <s v="Memorex 25GB 6X Branded Blu-Ray Recordable Disc, 15/Pack"/>
    <x v="2868"/>
    <n v="3"/>
    <n v="0.2"/>
    <n v="0.50970000000000049"/>
  </r>
  <r>
    <x v="7716"/>
    <x v="3820"/>
    <x v="1"/>
    <x v="1171"/>
    <d v="2012-01-12T00:00:00"/>
    <s v="Standard Class"/>
    <x v="407"/>
    <s v="Stefania Perrino"/>
    <x v="1"/>
    <s v="United States"/>
    <s v="Colorado Springs"/>
    <x v="22"/>
    <n v="80906"/>
    <x v="1"/>
    <s v="OFF-PA-10004041"/>
    <x v="1"/>
    <x v="10"/>
    <s v="It's Hot Message Books with Stickers, 2 3/4&quot; x 5&quot;"/>
    <x v="5117"/>
    <n v="5"/>
    <n v="0.2"/>
    <n v="9.2499999999999964"/>
  </r>
  <r>
    <x v="7717"/>
    <x v="3820"/>
    <x v="1"/>
    <x v="1171"/>
    <d v="2012-01-12T00:00:00"/>
    <s v="Standard Class"/>
    <x v="407"/>
    <s v="Stefania Perrino"/>
    <x v="1"/>
    <s v="United States"/>
    <s v="Colorado Springs"/>
    <x v="22"/>
    <n v="80906"/>
    <x v="1"/>
    <s v="OFF-BI-10002764"/>
    <x v="1"/>
    <x v="8"/>
    <s v="Recycled Pressboard Report Cover with Reinforced Top Hinge"/>
    <x v="5118"/>
    <n v="2"/>
    <n v="0.7"/>
    <n v="-1.3565999999999994"/>
  </r>
  <r>
    <x v="7718"/>
    <x v="3821"/>
    <x v="3"/>
    <x v="428"/>
    <d v="2014-09-15T00:00:00"/>
    <s v="Standard Class"/>
    <x v="204"/>
    <s v="Matt Connell"/>
    <x v="1"/>
    <s v="United States"/>
    <s v="Los Angeles"/>
    <x v="1"/>
    <n v="90032"/>
    <x v="1"/>
    <s v="TEC-AC-10001114"/>
    <x v="2"/>
    <x v="11"/>
    <s v="Microsoft Wireless Mobile Mouse 4000"/>
    <x v="5119"/>
    <n v="4"/>
    <n v="0"/>
    <n v="51.18719999999999"/>
  </r>
  <r>
    <x v="7719"/>
    <x v="3822"/>
    <x v="1"/>
    <x v="956"/>
    <d v="2012-01-10T00:00:00"/>
    <s v="Standard Class"/>
    <x v="410"/>
    <s v="Brooke Gillingham"/>
    <x v="1"/>
    <s v="United States"/>
    <s v="New York City"/>
    <x v="15"/>
    <n v="10009"/>
    <x v="3"/>
    <s v="OFF-AR-10001615"/>
    <x v="1"/>
    <x v="6"/>
    <s v="Newell 34"/>
    <x v="426"/>
    <n v="3"/>
    <n v="0"/>
    <n v="15.475200000000001"/>
  </r>
  <r>
    <x v="7720"/>
    <x v="3822"/>
    <x v="1"/>
    <x v="956"/>
    <d v="2012-01-10T00:00:00"/>
    <s v="Standard Class"/>
    <x v="410"/>
    <s v="Brooke Gillingham"/>
    <x v="1"/>
    <s v="United States"/>
    <s v="New York City"/>
    <x v="15"/>
    <n v="10009"/>
    <x v="3"/>
    <s v="OFF-EN-10000461"/>
    <x v="1"/>
    <x v="12"/>
    <s v="#10- 4 1/8&quot; x 9 1/2&quot; Recycled Envelopes"/>
    <x v="2053"/>
    <n v="2"/>
    <n v="0"/>
    <n v="8.2156000000000002"/>
  </r>
  <r>
    <x v="7721"/>
    <x v="3822"/>
    <x v="1"/>
    <x v="956"/>
    <d v="2012-01-10T00:00:00"/>
    <s v="Standard Class"/>
    <x v="410"/>
    <s v="Brooke Gillingham"/>
    <x v="1"/>
    <s v="United States"/>
    <s v="New York City"/>
    <x v="15"/>
    <n v="10009"/>
    <x v="3"/>
    <s v="OFF-BI-10004506"/>
    <x v="1"/>
    <x v="8"/>
    <s v="Wilson Jones data.warehouse D-Ring Binders with DublLock"/>
    <x v="5120"/>
    <n v="2"/>
    <n v="0.2"/>
    <n v="4.6088000000000005"/>
  </r>
  <r>
    <x v="7722"/>
    <x v="3823"/>
    <x v="3"/>
    <x v="513"/>
    <d v="2014-04-21T00:00:00"/>
    <s v="Standard Class"/>
    <x v="270"/>
    <s v="Jesus Ocampo"/>
    <x v="2"/>
    <s v="United States"/>
    <s v="San Francisco"/>
    <x v="1"/>
    <n v="94109"/>
    <x v="1"/>
    <s v="OFF-AP-10000027"/>
    <x v="1"/>
    <x v="9"/>
    <s v="Hoover Commercial SteamVac"/>
    <x v="1360"/>
    <n v="3"/>
    <n v="0"/>
    <n v="12.222"/>
  </r>
  <r>
    <x v="7723"/>
    <x v="3824"/>
    <x v="1"/>
    <x v="229"/>
    <d v="2012-09-14T00:00:00"/>
    <s v="Standard Class"/>
    <x v="753"/>
    <s v="Alex Russell"/>
    <x v="1"/>
    <s v="United States"/>
    <s v="Austin"/>
    <x v="5"/>
    <n v="78745"/>
    <x v="2"/>
    <s v="FUR-CH-10003981"/>
    <x v="0"/>
    <x v="1"/>
    <s v="Global Commerce Series Low-Back Swivel/Tilt Chairs"/>
    <x v="5121"/>
    <n v="1"/>
    <n v="0.3"/>
    <n v="-2.5698000000000292"/>
  </r>
  <r>
    <x v="7724"/>
    <x v="3825"/>
    <x v="0"/>
    <x v="477"/>
    <d v="2013-09-30T00:00:00"/>
    <s v="Standard Class"/>
    <x v="700"/>
    <s v="Tony Sayre"/>
    <x v="0"/>
    <s v="United States"/>
    <s v="Cleveland"/>
    <x v="24"/>
    <n v="44105"/>
    <x v="3"/>
    <s v="OFF-AP-10003849"/>
    <x v="1"/>
    <x v="9"/>
    <s v="Hoover Shoulder Vac Commercial Portable Vacuum"/>
    <x v="5122"/>
    <n v="1"/>
    <n v="0.2"/>
    <n v="17.890999999999977"/>
  </r>
  <r>
    <x v="7725"/>
    <x v="3825"/>
    <x v="0"/>
    <x v="477"/>
    <d v="2013-09-30T00:00:00"/>
    <s v="Standard Class"/>
    <x v="700"/>
    <s v="Tony Sayre"/>
    <x v="0"/>
    <s v="United States"/>
    <s v="Cleveland"/>
    <x v="24"/>
    <n v="44105"/>
    <x v="3"/>
    <s v="OFF-ST-10004963"/>
    <x v="1"/>
    <x v="4"/>
    <s v="Eldon Gobal File Keepers"/>
    <x v="5123"/>
    <n v="2"/>
    <n v="0.2"/>
    <n v="-4.8448000000000029"/>
  </r>
  <r>
    <x v="7726"/>
    <x v="3825"/>
    <x v="0"/>
    <x v="477"/>
    <d v="2013-09-30T00:00:00"/>
    <s v="Standard Class"/>
    <x v="700"/>
    <s v="Tony Sayre"/>
    <x v="0"/>
    <s v="United States"/>
    <s v="Cleveland"/>
    <x v="24"/>
    <n v="44105"/>
    <x v="3"/>
    <s v="OFF-ST-10002574"/>
    <x v="1"/>
    <x v="4"/>
    <s v="SAFCO Commercial Wire Shelving, Black"/>
    <x v="4102"/>
    <n v="3"/>
    <n v="0.2"/>
    <n v="-82.884"/>
  </r>
  <r>
    <x v="7727"/>
    <x v="3826"/>
    <x v="1"/>
    <x v="199"/>
    <d v="2012-03-20T00:00:00"/>
    <s v="Second Class"/>
    <x v="82"/>
    <s v="Jim Kriz"/>
    <x v="2"/>
    <s v="United States"/>
    <s v="New York City"/>
    <x v="15"/>
    <n v="10009"/>
    <x v="3"/>
    <s v="OFF-AR-10001761"/>
    <x v="1"/>
    <x v="6"/>
    <s v="Avery Hi-Liter Smear-Safe Highlighters"/>
    <x v="255"/>
    <n v="3"/>
    <n v="0"/>
    <n v="6.3071999999999999"/>
  </r>
  <r>
    <x v="7728"/>
    <x v="3827"/>
    <x v="0"/>
    <x v="491"/>
    <d v="2013-12-03T00:00:00"/>
    <s v="Standard Class"/>
    <x v="654"/>
    <s v="George Ashbrook"/>
    <x v="0"/>
    <s v="United States"/>
    <s v="El Paso"/>
    <x v="5"/>
    <n v="79907"/>
    <x v="2"/>
    <s v="OFF-AR-10000716"/>
    <x v="1"/>
    <x v="6"/>
    <s v="DIXON Ticonderoga Erasable Checking Pencils"/>
    <x v="329"/>
    <n v="4"/>
    <n v="0.2"/>
    <n v="4.2408000000000001"/>
  </r>
  <r>
    <x v="7729"/>
    <x v="3828"/>
    <x v="0"/>
    <x v="182"/>
    <d v="2013-10-02T00:00:00"/>
    <s v="Standard Class"/>
    <x v="184"/>
    <s v="Tanja Norvell"/>
    <x v="2"/>
    <s v="United States"/>
    <s v="Tallahassee"/>
    <x v="2"/>
    <n v="32303"/>
    <x v="0"/>
    <s v="TEC-AC-10002637"/>
    <x v="2"/>
    <x v="11"/>
    <s v="Logitech VX Revolution Cordless Laser Mouse for Notebooks (Black)"/>
    <x v="2404"/>
    <n v="3"/>
    <n v="0.2"/>
    <n v="-75.59580000000004"/>
  </r>
  <r>
    <x v="7730"/>
    <x v="3829"/>
    <x v="3"/>
    <x v="487"/>
    <d v="2014-06-20T00:00:00"/>
    <s v="Standard Class"/>
    <x v="69"/>
    <s v="Tamara Willingham"/>
    <x v="2"/>
    <s v="United States"/>
    <s v="Seattle"/>
    <x v="4"/>
    <n v="98103"/>
    <x v="1"/>
    <s v="FUR-CH-10003774"/>
    <x v="0"/>
    <x v="1"/>
    <s v="Global Wood Trimmed Manager's Task Chair, Khaki"/>
    <x v="5124"/>
    <n v="4"/>
    <n v="0.2"/>
    <n v="-25.474400000000017"/>
  </r>
  <r>
    <x v="7731"/>
    <x v="3830"/>
    <x v="3"/>
    <x v="65"/>
    <d v="2014-09-22T00:00:00"/>
    <s v="First Class"/>
    <x v="50"/>
    <s v="Pete Armstrong"/>
    <x v="2"/>
    <s v="United States"/>
    <s v="Dallas"/>
    <x v="5"/>
    <n v="75220"/>
    <x v="2"/>
    <s v="OFF-EN-10000927"/>
    <x v="1"/>
    <x v="12"/>
    <s v="Jet-Pak Recycled Peel 'N' Seal Padded Mailers"/>
    <x v="5125"/>
    <n v="4"/>
    <n v="0.2"/>
    <n v="35.889999999999986"/>
  </r>
  <r>
    <x v="7732"/>
    <x v="3831"/>
    <x v="3"/>
    <x v="455"/>
    <d v="2014-06-09T00:00:00"/>
    <s v="Standard Class"/>
    <x v="479"/>
    <s v="John Dryer"/>
    <x v="0"/>
    <s v="United States"/>
    <s v="Houston"/>
    <x v="5"/>
    <n v="77070"/>
    <x v="2"/>
    <s v="OFF-PA-10000743"/>
    <x v="1"/>
    <x v="10"/>
    <s v="Xerox 1977"/>
    <x v="1432"/>
    <n v="2"/>
    <n v="0.2"/>
    <n v="3.7407999999999997"/>
  </r>
  <r>
    <x v="7733"/>
    <x v="3832"/>
    <x v="0"/>
    <x v="666"/>
    <d v="2013-05-20T00:00:00"/>
    <s v="Second Class"/>
    <x v="438"/>
    <s v="Michael Nguyen"/>
    <x v="0"/>
    <s v="United States"/>
    <s v="Springfield"/>
    <x v="24"/>
    <n v="45503"/>
    <x v="3"/>
    <s v="OFF-PA-10000697"/>
    <x v="1"/>
    <x v="10"/>
    <s v="TOPS Voice Message Log Book, Flash Format"/>
    <x v="302"/>
    <n v="4"/>
    <n v="0.2"/>
    <n v="5.5215999999999994"/>
  </r>
  <r>
    <x v="7734"/>
    <x v="3833"/>
    <x v="3"/>
    <x v="175"/>
    <d v="2014-09-21T00:00:00"/>
    <s v="Standard Class"/>
    <x v="421"/>
    <s v="Gene McClure"/>
    <x v="0"/>
    <s v="United States"/>
    <s v="Seattle"/>
    <x v="4"/>
    <n v="98103"/>
    <x v="1"/>
    <s v="OFF-AR-10004441"/>
    <x v="1"/>
    <x v="6"/>
    <s v="BIC Brite Liner Highlighters"/>
    <x v="2162"/>
    <n v="3"/>
    <n v="0"/>
    <n v="5.2164000000000001"/>
  </r>
  <r>
    <x v="7735"/>
    <x v="3834"/>
    <x v="0"/>
    <x v="250"/>
    <d v="2013-08-27T00:00:00"/>
    <s v="Standard Class"/>
    <x v="375"/>
    <s v="Deirdre Greer"/>
    <x v="1"/>
    <s v="United States"/>
    <s v="Seattle"/>
    <x v="4"/>
    <n v="98105"/>
    <x v="1"/>
    <s v="OFF-PA-10001870"/>
    <x v="1"/>
    <x v="10"/>
    <s v="Xerox 202"/>
    <x v="541"/>
    <n v="3"/>
    <n v="0"/>
    <n v="9.3312000000000008"/>
  </r>
  <r>
    <x v="7736"/>
    <x v="3835"/>
    <x v="2"/>
    <x v="992"/>
    <d v="2011-06-06T00:00:00"/>
    <s v="Standard Class"/>
    <x v="506"/>
    <s v="James Galang"/>
    <x v="0"/>
    <s v="United States"/>
    <s v="New York City"/>
    <x v="15"/>
    <n v="10024"/>
    <x v="3"/>
    <s v="OFF-BI-10003684"/>
    <x v="1"/>
    <x v="8"/>
    <s v="Wilson Jones Legal Size Ring Binders"/>
    <x v="467"/>
    <n v="4"/>
    <n v="0.2"/>
    <n v="26.387999999999998"/>
  </r>
  <r>
    <x v="7737"/>
    <x v="3836"/>
    <x v="3"/>
    <x v="404"/>
    <d v="2014-12-21T00:00:00"/>
    <s v="First Class"/>
    <x v="743"/>
    <s v="Alex Grayson"/>
    <x v="0"/>
    <s v="United States"/>
    <s v="Charlotte"/>
    <x v="3"/>
    <n v="28205"/>
    <x v="0"/>
    <s v="OFF-AR-10001315"/>
    <x v="1"/>
    <x v="6"/>
    <s v="Newell 310"/>
    <x v="2538"/>
    <n v="9"/>
    <n v="0.2"/>
    <n v="1.4255999999999993"/>
  </r>
  <r>
    <x v="7738"/>
    <x v="3837"/>
    <x v="3"/>
    <x v="245"/>
    <d v="2014-08-07T00:00:00"/>
    <s v="Standard Class"/>
    <x v="282"/>
    <s v="Jay Fein"/>
    <x v="0"/>
    <s v="United States"/>
    <s v="Baltimore"/>
    <x v="39"/>
    <n v="21215"/>
    <x v="3"/>
    <s v="TEC-PH-10003589"/>
    <x v="2"/>
    <x v="7"/>
    <s v="invisibleSHIELD by ZAGG Smudge-Free Screen Protector"/>
    <x v="5126"/>
    <n v="5"/>
    <n v="0"/>
    <n v="43.175999999999995"/>
  </r>
  <r>
    <x v="7739"/>
    <x v="3838"/>
    <x v="2"/>
    <x v="871"/>
    <d v="2011-11-26T00:00:00"/>
    <s v="Standard Class"/>
    <x v="649"/>
    <s v="Steve Carroll"/>
    <x v="2"/>
    <s v="United States"/>
    <s v="San Francisco"/>
    <x v="1"/>
    <n v="94110"/>
    <x v="1"/>
    <s v="OFF-PA-10001609"/>
    <x v="1"/>
    <x v="10"/>
    <s v="Tops Wirebound Message Log Books"/>
    <x v="1545"/>
    <n v="2"/>
    <n v="0"/>
    <n v="3.0267999999999997"/>
  </r>
  <r>
    <x v="7740"/>
    <x v="3838"/>
    <x v="2"/>
    <x v="871"/>
    <d v="2011-11-26T00:00:00"/>
    <s v="Standard Class"/>
    <x v="649"/>
    <s v="Steve Carroll"/>
    <x v="2"/>
    <s v="United States"/>
    <s v="San Francisco"/>
    <x v="1"/>
    <n v="94110"/>
    <x v="1"/>
    <s v="TEC-AC-10000474"/>
    <x v="2"/>
    <x v="11"/>
    <s v="Kensington Expert Mouse Optical USB Trackball for PC or Mac"/>
    <x v="5127"/>
    <n v="1"/>
    <n v="0"/>
    <n v="28.496999999999986"/>
  </r>
  <r>
    <x v="7741"/>
    <x v="3839"/>
    <x v="1"/>
    <x v="496"/>
    <d v="2012-09-26T00:00:00"/>
    <s v="Second Class"/>
    <x v="619"/>
    <s v="Carlos Meador"/>
    <x v="0"/>
    <s v="United States"/>
    <s v="Tucson"/>
    <x v="16"/>
    <n v="85705"/>
    <x v="1"/>
    <s v="TEC-PH-10003095"/>
    <x v="2"/>
    <x v="7"/>
    <s v="Samsung HM1900 Bluetooth Headset"/>
    <x v="430"/>
    <n v="2"/>
    <n v="0.2"/>
    <n v="13.17"/>
  </r>
  <r>
    <x v="7742"/>
    <x v="3840"/>
    <x v="3"/>
    <x v="648"/>
    <d v="2014-08-28T00:00:00"/>
    <s v="Standard Class"/>
    <x v="409"/>
    <s v="Kean Thornton"/>
    <x v="0"/>
    <s v="United States"/>
    <s v="Los Angeles"/>
    <x v="1"/>
    <n v="90036"/>
    <x v="1"/>
    <s v="OFF-PA-10001639"/>
    <x v="1"/>
    <x v="10"/>
    <s v="Xerox 203"/>
    <x v="243"/>
    <n v="4"/>
    <n v="0"/>
    <n v="12.441600000000001"/>
  </r>
  <r>
    <x v="7743"/>
    <x v="3841"/>
    <x v="0"/>
    <x v="26"/>
    <d v="2013-06-23T00:00:00"/>
    <s v="Standard Class"/>
    <x v="291"/>
    <s v="Christine Phan"/>
    <x v="1"/>
    <s v="United States"/>
    <s v="Waterbury"/>
    <x v="29"/>
    <n v="6708"/>
    <x v="3"/>
    <s v="OFF-BI-10002003"/>
    <x v="1"/>
    <x v="8"/>
    <s v="Ibico Presentation Index for Binding Systems"/>
    <x v="4623"/>
    <n v="2"/>
    <n v="0"/>
    <n v="3.7412000000000001"/>
  </r>
  <r>
    <x v="7744"/>
    <x v="3841"/>
    <x v="0"/>
    <x v="26"/>
    <d v="2013-06-23T00:00:00"/>
    <s v="Standard Class"/>
    <x v="291"/>
    <s v="Christine Phan"/>
    <x v="1"/>
    <s v="United States"/>
    <s v="Waterbury"/>
    <x v="29"/>
    <n v="6708"/>
    <x v="3"/>
    <s v="TEC-PH-10004539"/>
    <x v="2"/>
    <x v="7"/>
    <s v="Wireless Extenders zBoost YX545 SOHO Signal Booster"/>
    <x v="5128"/>
    <n v="3"/>
    <n v="0"/>
    <n v="153.08189999999999"/>
  </r>
  <r>
    <x v="7745"/>
    <x v="3841"/>
    <x v="0"/>
    <x v="26"/>
    <d v="2013-06-23T00:00:00"/>
    <s v="Standard Class"/>
    <x v="291"/>
    <s v="Christine Phan"/>
    <x v="1"/>
    <s v="United States"/>
    <s v="Waterbury"/>
    <x v="29"/>
    <n v="6708"/>
    <x v="3"/>
    <s v="OFF-AR-10003829"/>
    <x v="1"/>
    <x v="6"/>
    <s v="Newell 35"/>
    <x v="296"/>
    <n v="3"/>
    <n v="0"/>
    <n v="2.8535999999999988"/>
  </r>
  <r>
    <x v="7746"/>
    <x v="3842"/>
    <x v="1"/>
    <x v="546"/>
    <d v="2012-12-23T00:00:00"/>
    <s v="Standard Class"/>
    <x v="735"/>
    <s v="Eileen Kiefer"/>
    <x v="2"/>
    <s v="United States"/>
    <s v="Chicago"/>
    <x v="10"/>
    <n v="60610"/>
    <x v="2"/>
    <s v="TEC-AC-10004761"/>
    <x v="2"/>
    <x v="11"/>
    <s v="Maxell 4.7GB DVD+RW 3/Pack"/>
    <x v="2116"/>
    <n v="2"/>
    <n v="0.2"/>
    <n v="4.7789999999999999"/>
  </r>
  <r>
    <x v="7747"/>
    <x v="3843"/>
    <x v="1"/>
    <x v="70"/>
    <d v="2012-06-02T00:00:00"/>
    <s v="Second Class"/>
    <x v="194"/>
    <s v="Carl Weiss"/>
    <x v="2"/>
    <s v="United States"/>
    <s v="Long Beach"/>
    <x v="15"/>
    <n v="11561"/>
    <x v="3"/>
    <s v="OFF-FA-10003472"/>
    <x v="1"/>
    <x v="13"/>
    <s v="Bagged Rubber Bands"/>
    <x v="262"/>
    <n v="6"/>
    <n v="0"/>
    <n v="0.3024"/>
  </r>
  <r>
    <x v="7748"/>
    <x v="3844"/>
    <x v="1"/>
    <x v="652"/>
    <d v="2012-06-24T00:00:00"/>
    <s v="Standard Class"/>
    <x v="168"/>
    <s v="Keith Herrera"/>
    <x v="0"/>
    <s v="United States"/>
    <s v="Arlington"/>
    <x v="17"/>
    <n v="22204"/>
    <x v="0"/>
    <s v="FUR-FU-10003464"/>
    <x v="0"/>
    <x v="5"/>
    <s v="Seth Thomas 8 1/2&quot; Cubicle Clock"/>
    <x v="4053"/>
    <n v="3"/>
    <n v="0"/>
    <n v="19.468799999999998"/>
  </r>
  <r>
    <x v="7749"/>
    <x v="3844"/>
    <x v="1"/>
    <x v="652"/>
    <d v="2012-06-24T00:00:00"/>
    <s v="Standard Class"/>
    <x v="168"/>
    <s v="Keith Herrera"/>
    <x v="0"/>
    <s v="United States"/>
    <s v="Arlington"/>
    <x v="17"/>
    <n v="22204"/>
    <x v="0"/>
    <s v="OFF-ST-10003716"/>
    <x v="1"/>
    <x v="4"/>
    <s v="Tennsco Double-Tier Lockers"/>
    <x v="5129"/>
    <n v="2"/>
    <n v="0"/>
    <n v="58.505200000000002"/>
  </r>
  <r>
    <x v="7750"/>
    <x v="3844"/>
    <x v="1"/>
    <x v="652"/>
    <d v="2012-06-24T00:00:00"/>
    <s v="Standard Class"/>
    <x v="168"/>
    <s v="Keith Herrera"/>
    <x v="0"/>
    <s v="United States"/>
    <s v="Arlington"/>
    <x v="17"/>
    <n v="22204"/>
    <x v="0"/>
    <s v="OFF-BI-10004002"/>
    <x v="1"/>
    <x v="8"/>
    <s v="Wilson Jones International Size A4 Ring Binders"/>
    <x v="5130"/>
    <n v="2"/>
    <n v="0"/>
    <n v="16.608000000000001"/>
  </r>
  <r>
    <x v="7751"/>
    <x v="3844"/>
    <x v="1"/>
    <x v="652"/>
    <d v="2012-06-24T00:00:00"/>
    <s v="Standard Class"/>
    <x v="168"/>
    <s v="Keith Herrera"/>
    <x v="0"/>
    <s v="United States"/>
    <s v="Arlington"/>
    <x v="17"/>
    <n v="22204"/>
    <x v="0"/>
    <s v="TEC-PH-10002496"/>
    <x v="2"/>
    <x v="7"/>
    <s v="Cisco SPA301"/>
    <x v="5131"/>
    <n v="3"/>
    <n v="0"/>
    <n v="140.39099999999999"/>
  </r>
  <r>
    <x v="7752"/>
    <x v="3844"/>
    <x v="1"/>
    <x v="652"/>
    <d v="2012-06-24T00:00:00"/>
    <s v="Standard Class"/>
    <x v="168"/>
    <s v="Keith Herrera"/>
    <x v="0"/>
    <s v="United States"/>
    <s v="Arlington"/>
    <x v="17"/>
    <n v="22204"/>
    <x v="0"/>
    <s v="OFF-BI-10004826"/>
    <x v="1"/>
    <x v="8"/>
    <s v="JM Magazine Binder"/>
    <x v="5132"/>
    <n v="2"/>
    <n v="0"/>
    <n v="15.849600000000002"/>
  </r>
  <r>
    <x v="7753"/>
    <x v="3845"/>
    <x v="1"/>
    <x v="672"/>
    <d v="2012-12-03T00:00:00"/>
    <s v="First Class"/>
    <x v="448"/>
    <s v="Ann Blume"/>
    <x v="1"/>
    <s v="United States"/>
    <s v="Jacksonville"/>
    <x v="3"/>
    <n v="28540"/>
    <x v="0"/>
    <s v="FUR-FU-10001546"/>
    <x v="0"/>
    <x v="5"/>
    <s v="Dana Swing-Arm Lamps"/>
    <x v="1232"/>
    <n v="2"/>
    <n v="0.2"/>
    <n v="1.0679999999999996"/>
  </r>
  <r>
    <x v="7754"/>
    <x v="3846"/>
    <x v="1"/>
    <x v="379"/>
    <d v="2012-12-23T00:00:00"/>
    <s v="Second Class"/>
    <x v="340"/>
    <s v="Adam Hart"/>
    <x v="1"/>
    <s v="United States"/>
    <s v="Columbus"/>
    <x v="24"/>
    <n v="43229"/>
    <x v="3"/>
    <s v="OFF-AR-10001919"/>
    <x v="1"/>
    <x v="6"/>
    <s v="OIC #2 Pencils, Medium Soft"/>
    <x v="5133"/>
    <n v="2"/>
    <n v="0.2"/>
    <n v="0.33839999999999981"/>
  </r>
  <r>
    <x v="7755"/>
    <x v="3847"/>
    <x v="3"/>
    <x v="701"/>
    <d v="2014-11-22T00:00:00"/>
    <s v="Standard Class"/>
    <x v="242"/>
    <s v="Clytie Kelty"/>
    <x v="0"/>
    <s v="United States"/>
    <s v="Charlotte"/>
    <x v="3"/>
    <n v="28205"/>
    <x v="0"/>
    <s v="OFF-PA-10002558"/>
    <x v="1"/>
    <x v="10"/>
    <s v="Xerox 1938"/>
    <x v="5134"/>
    <n v="7"/>
    <n v="0.2"/>
    <n v="93.883999999999986"/>
  </r>
  <r>
    <x v="7756"/>
    <x v="3847"/>
    <x v="3"/>
    <x v="701"/>
    <d v="2014-11-22T00:00:00"/>
    <s v="Standard Class"/>
    <x v="242"/>
    <s v="Clytie Kelty"/>
    <x v="0"/>
    <s v="United States"/>
    <s v="Charlotte"/>
    <x v="3"/>
    <n v="28205"/>
    <x v="0"/>
    <s v="TEC-AC-10003174"/>
    <x v="2"/>
    <x v="11"/>
    <s v="Plantronics S12 Corded Telephone Headset System"/>
    <x v="5135"/>
    <n v="5"/>
    <n v="0.2"/>
    <n v="107.78999999999996"/>
  </r>
  <r>
    <x v="7757"/>
    <x v="3848"/>
    <x v="3"/>
    <x v="38"/>
    <d v="2014-11-17T00:00:00"/>
    <s v="Second Class"/>
    <x v="407"/>
    <s v="Stefania Perrino"/>
    <x v="1"/>
    <s v="United States"/>
    <s v="Buffalo"/>
    <x v="15"/>
    <n v="14215"/>
    <x v="3"/>
    <s v="TEC-PH-10003988"/>
    <x v="2"/>
    <x v="7"/>
    <s v="LF Elite 3D Dazzle Designer Hard Case Cover, Lf Stylus Pen and Wiper For Apple Iphone 5c Mini Lite"/>
    <x v="3582"/>
    <n v="4"/>
    <n v="0"/>
    <n v="12.208000000000002"/>
  </r>
  <r>
    <x v="7758"/>
    <x v="3848"/>
    <x v="3"/>
    <x v="38"/>
    <d v="2014-11-17T00:00:00"/>
    <s v="Second Class"/>
    <x v="407"/>
    <s v="Stefania Perrino"/>
    <x v="1"/>
    <s v="United States"/>
    <s v="Buffalo"/>
    <x v="15"/>
    <n v="14215"/>
    <x v="3"/>
    <s v="FUR-FU-10004845"/>
    <x v="0"/>
    <x v="5"/>
    <s v="Deflect-o EconoMat Nonstudded, No Bevel Mat"/>
    <x v="5136"/>
    <n v="3"/>
    <n v="0"/>
    <n v="30.989999999999995"/>
  </r>
  <r>
    <x v="7759"/>
    <x v="3849"/>
    <x v="0"/>
    <x v="1057"/>
    <d v="2013-10-29T00:00:00"/>
    <s v="Standard Class"/>
    <x v="687"/>
    <s v="Jennifer Patt"/>
    <x v="1"/>
    <s v="United States"/>
    <s v="Houston"/>
    <x v="5"/>
    <n v="77041"/>
    <x v="2"/>
    <s v="OFF-PA-10003072"/>
    <x v="1"/>
    <x v="10"/>
    <s v="Eureka Recycled Copy Paper 8 1/2&quot; x 11&quot;, Ream"/>
    <x v="12"/>
    <n v="3"/>
    <n v="0.2"/>
    <n v="5.4432"/>
  </r>
  <r>
    <x v="7760"/>
    <x v="3850"/>
    <x v="2"/>
    <x v="776"/>
    <d v="2011-12-11T00:00:00"/>
    <s v="Standard Class"/>
    <x v="767"/>
    <s v="Barry Gonzalez"/>
    <x v="0"/>
    <s v="United States"/>
    <s v="Memphis"/>
    <x v="18"/>
    <n v="38109"/>
    <x v="0"/>
    <s v="OFF-PA-10003641"/>
    <x v="1"/>
    <x v="10"/>
    <s v="Xerox 1909"/>
    <x v="5137"/>
    <n v="2"/>
    <n v="0.2"/>
    <n v="13.717599999999997"/>
  </r>
  <r>
    <x v="7761"/>
    <x v="3851"/>
    <x v="3"/>
    <x v="734"/>
    <d v="2014-12-07T00:00:00"/>
    <s v="First Class"/>
    <x v="142"/>
    <s v="Clay Cheatham"/>
    <x v="0"/>
    <s v="United States"/>
    <s v="Plano"/>
    <x v="5"/>
    <n v="75023"/>
    <x v="2"/>
    <s v="OFF-PA-10003729"/>
    <x v="1"/>
    <x v="10"/>
    <s v="Xerox 1998"/>
    <x v="563"/>
    <n v="2"/>
    <n v="0.2"/>
    <n v="3.6288"/>
  </r>
  <r>
    <x v="7762"/>
    <x v="3852"/>
    <x v="3"/>
    <x v="986"/>
    <d v="2014-09-29T00:00:00"/>
    <s v="First Class"/>
    <x v="359"/>
    <s v="Sara Luxemburg"/>
    <x v="2"/>
    <s v="United States"/>
    <s v="Salem"/>
    <x v="21"/>
    <n v="97301"/>
    <x v="1"/>
    <s v="OFF-AR-10003251"/>
    <x v="1"/>
    <x v="6"/>
    <s v="Prang Drawing Pencil Set"/>
    <x v="5138"/>
    <n v="1"/>
    <n v="0.2"/>
    <n v="0.55599999999999994"/>
  </r>
  <r>
    <x v="7763"/>
    <x v="3853"/>
    <x v="1"/>
    <x v="302"/>
    <d v="2012-02-07T00:00:00"/>
    <s v="Standard Class"/>
    <x v="383"/>
    <s v="Frank Olsen"/>
    <x v="0"/>
    <s v="United States"/>
    <s v="Columbus"/>
    <x v="32"/>
    <n v="31907"/>
    <x v="0"/>
    <s v="OFF-EN-10003286"/>
    <x v="1"/>
    <x v="12"/>
    <s v="Staples"/>
    <x v="5139"/>
    <n v="9"/>
    <n v="0"/>
    <n v="35.024399999999993"/>
  </r>
  <r>
    <x v="7764"/>
    <x v="3854"/>
    <x v="3"/>
    <x v="801"/>
    <d v="2014-08-13T00:00:00"/>
    <s v="Same Day"/>
    <x v="179"/>
    <s v="Brenda Bowman"/>
    <x v="1"/>
    <s v="United States"/>
    <s v="Columbia"/>
    <x v="39"/>
    <n v="21044"/>
    <x v="3"/>
    <s v="OFF-AR-10004078"/>
    <x v="1"/>
    <x v="6"/>
    <s v="Newell 312"/>
    <x v="255"/>
    <n v="3"/>
    <n v="0"/>
    <n v="5.2559999999999993"/>
  </r>
  <r>
    <x v="7765"/>
    <x v="3854"/>
    <x v="3"/>
    <x v="801"/>
    <d v="2014-08-13T00:00:00"/>
    <s v="Same Day"/>
    <x v="179"/>
    <s v="Brenda Bowman"/>
    <x v="1"/>
    <s v="United States"/>
    <s v="Columbia"/>
    <x v="39"/>
    <n v="21044"/>
    <x v="3"/>
    <s v="FUR-CH-10002331"/>
    <x v="0"/>
    <x v="1"/>
    <s v="Hon 4700 Series Mobuis Mid-Back Task Chairs with Adjustable Arms"/>
    <x v="5140"/>
    <n v="5"/>
    <n v="0"/>
    <n v="373.77899999999983"/>
  </r>
  <r>
    <x v="7766"/>
    <x v="3854"/>
    <x v="3"/>
    <x v="801"/>
    <d v="2014-08-13T00:00:00"/>
    <s v="Same Day"/>
    <x v="179"/>
    <s v="Brenda Bowman"/>
    <x v="1"/>
    <s v="United States"/>
    <s v="Columbia"/>
    <x v="39"/>
    <n v="21044"/>
    <x v="3"/>
    <s v="OFF-AR-10001953"/>
    <x v="1"/>
    <x v="6"/>
    <s v="Boston 1645 Deluxe Heavier-Duty Electric Pencil Sharpener"/>
    <x v="5141"/>
    <n v="5"/>
    <n v="0"/>
    <n v="59.373000000000005"/>
  </r>
  <r>
    <x v="7767"/>
    <x v="3855"/>
    <x v="1"/>
    <x v="252"/>
    <d v="2012-08-26T00:00:00"/>
    <s v="First Class"/>
    <x v="157"/>
    <s v="Denny Ordway"/>
    <x v="0"/>
    <s v="United States"/>
    <s v="Portland"/>
    <x v="21"/>
    <n v="97206"/>
    <x v="1"/>
    <s v="OFF-AR-10002053"/>
    <x v="1"/>
    <x v="6"/>
    <s v="Premium Writing Pencils, Soft, #2 by Central Association for the Blind"/>
    <x v="489"/>
    <n v="3"/>
    <n v="0.2"/>
    <n v="0.71520000000000028"/>
  </r>
  <r>
    <x v="7768"/>
    <x v="3856"/>
    <x v="3"/>
    <x v="105"/>
    <d v="2014-11-18T00:00:00"/>
    <s v="Standard Class"/>
    <x v="445"/>
    <s v="Larry Blacks"/>
    <x v="0"/>
    <s v="United States"/>
    <s v="Tallahassee"/>
    <x v="2"/>
    <n v="32303"/>
    <x v="0"/>
    <s v="OFF-PA-10003651"/>
    <x v="1"/>
    <x v="10"/>
    <s v="Xerox 1968"/>
    <x v="3059"/>
    <n v="5"/>
    <n v="0.2"/>
    <n v="9.3520000000000003"/>
  </r>
  <r>
    <x v="7769"/>
    <x v="3857"/>
    <x v="0"/>
    <x v="1147"/>
    <d v="2013-08-02T00:00:00"/>
    <s v="Same Day"/>
    <x v="131"/>
    <s v="Thomas Seio"/>
    <x v="1"/>
    <s v="United States"/>
    <s v="Riverside"/>
    <x v="1"/>
    <n v="92503"/>
    <x v="1"/>
    <s v="TEC-PH-10002885"/>
    <x v="2"/>
    <x v="7"/>
    <s v="Apple iPhone 5"/>
    <x v="5142"/>
    <n v="2"/>
    <n v="0.2"/>
    <n v="90.976200000000063"/>
  </r>
  <r>
    <x v="7770"/>
    <x v="3857"/>
    <x v="0"/>
    <x v="1147"/>
    <d v="2013-08-02T00:00:00"/>
    <s v="Same Day"/>
    <x v="131"/>
    <s v="Thomas Seio"/>
    <x v="1"/>
    <s v="United States"/>
    <s v="Riverside"/>
    <x v="1"/>
    <n v="92503"/>
    <x v="1"/>
    <s v="OFF-AP-10002892"/>
    <x v="1"/>
    <x v="9"/>
    <s v="Belkin F5C206VTEL 6 Outlet Surge"/>
    <x v="5143"/>
    <n v="2"/>
    <n v="0"/>
    <n v="13.787999999999997"/>
  </r>
  <r>
    <x v="7771"/>
    <x v="3858"/>
    <x v="0"/>
    <x v="881"/>
    <d v="2013-12-03T00:00:00"/>
    <s v="Standard Class"/>
    <x v="473"/>
    <s v="Cindy Stewart"/>
    <x v="0"/>
    <s v="United States"/>
    <s v="Lancaster"/>
    <x v="24"/>
    <n v="43130"/>
    <x v="3"/>
    <s v="OFF-BI-10000545"/>
    <x v="1"/>
    <x v="8"/>
    <s v="GBC Ibimaster 500 Manual ProClick Binding System"/>
    <x v="5144"/>
    <n v="2"/>
    <n v="0.7"/>
    <n v="-304.39200000000005"/>
  </r>
  <r>
    <x v="7772"/>
    <x v="3858"/>
    <x v="0"/>
    <x v="881"/>
    <d v="2013-12-03T00:00:00"/>
    <s v="Standard Class"/>
    <x v="473"/>
    <s v="Cindy Stewart"/>
    <x v="0"/>
    <s v="United States"/>
    <s v="Lancaster"/>
    <x v="24"/>
    <n v="43130"/>
    <x v="3"/>
    <s v="TEC-MA-10000418"/>
    <x v="2"/>
    <x v="15"/>
    <s v="Cubify CubeX 3D Printer Double Head Print"/>
    <x v="5145"/>
    <n v="5"/>
    <n v="0.7"/>
    <n v="-6599.978000000001"/>
  </r>
  <r>
    <x v="7773"/>
    <x v="3858"/>
    <x v="0"/>
    <x v="881"/>
    <d v="2013-12-03T00:00:00"/>
    <s v="Standard Class"/>
    <x v="473"/>
    <s v="Cindy Stewart"/>
    <x v="0"/>
    <s v="United States"/>
    <s v="Lancaster"/>
    <x v="24"/>
    <n v="43130"/>
    <x v="3"/>
    <s v="TEC-AC-10000926"/>
    <x v="2"/>
    <x v="11"/>
    <s v="NETGEAR RangeMax WNR1000 Wireless Router"/>
    <x v="5146"/>
    <n v="3"/>
    <n v="0.2"/>
    <n v="11.995199999999997"/>
  </r>
  <r>
    <x v="7774"/>
    <x v="3859"/>
    <x v="0"/>
    <x v="1172"/>
    <d v="2013-04-16T00:00:00"/>
    <s v="First Class"/>
    <x v="727"/>
    <s v="Susan Pistek"/>
    <x v="0"/>
    <s v="United States"/>
    <s v="San Francisco"/>
    <x v="1"/>
    <n v="94109"/>
    <x v="1"/>
    <s v="OFF-EN-10001509"/>
    <x v="1"/>
    <x v="12"/>
    <s v="Poly String Tie Envelopes"/>
    <x v="5147"/>
    <n v="3"/>
    <n v="0"/>
    <n v="2.8763999999999994"/>
  </r>
  <r>
    <x v="7775"/>
    <x v="3860"/>
    <x v="2"/>
    <x v="422"/>
    <d v="2011-12-31T00:00:00"/>
    <s v="Standard Class"/>
    <x v="522"/>
    <s v="Cynthia Delaney"/>
    <x v="2"/>
    <s v="United States"/>
    <s v="Moreno Valley"/>
    <x v="1"/>
    <n v="92553"/>
    <x v="1"/>
    <s v="OFF-AP-10001366"/>
    <x v="1"/>
    <x v="9"/>
    <s v="Staples"/>
    <x v="5148"/>
    <n v="1"/>
    <n v="0"/>
    <n v="2.9646000000000008"/>
  </r>
  <r>
    <x v="7776"/>
    <x v="3860"/>
    <x v="2"/>
    <x v="422"/>
    <d v="2011-12-31T00:00:00"/>
    <s v="Standard Class"/>
    <x v="522"/>
    <s v="Cynthia Delaney"/>
    <x v="2"/>
    <s v="United States"/>
    <s v="Moreno Valley"/>
    <x v="1"/>
    <n v="92553"/>
    <x v="1"/>
    <s v="OFF-FA-10003485"/>
    <x v="1"/>
    <x v="13"/>
    <s v="Staples"/>
    <x v="2007"/>
    <n v="3"/>
    <n v="0"/>
    <n v="3.6156000000000001"/>
  </r>
  <r>
    <x v="7777"/>
    <x v="3860"/>
    <x v="2"/>
    <x v="422"/>
    <d v="2011-12-31T00:00:00"/>
    <s v="Standard Class"/>
    <x v="522"/>
    <s v="Cynthia Delaney"/>
    <x v="2"/>
    <s v="United States"/>
    <s v="Moreno Valley"/>
    <x v="1"/>
    <n v="92553"/>
    <x v="1"/>
    <s v="OFF-ST-10004507"/>
    <x v="1"/>
    <x v="4"/>
    <s v="Advantus Rolling Storage Box"/>
    <x v="492"/>
    <n v="3"/>
    <n v="0"/>
    <n v="13.891499999999999"/>
  </r>
  <r>
    <x v="7778"/>
    <x v="3860"/>
    <x v="2"/>
    <x v="422"/>
    <d v="2011-12-31T00:00:00"/>
    <s v="Standard Class"/>
    <x v="522"/>
    <s v="Cynthia Delaney"/>
    <x v="2"/>
    <s v="United States"/>
    <s v="Moreno Valley"/>
    <x v="1"/>
    <n v="92553"/>
    <x v="1"/>
    <s v="OFF-BI-10002353"/>
    <x v="1"/>
    <x v="8"/>
    <s v="GBC VeloBind Cover Sets"/>
    <x v="5149"/>
    <n v="3"/>
    <n v="0.2"/>
    <n v="13.896000000000001"/>
  </r>
  <r>
    <x v="7779"/>
    <x v="3861"/>
    <x v="0"/>
    <x v="724"/>
    <d v="2013-04-23T00:00:00"/>
    <s v="Standard Class"/>
    <x v="167"/>
    <s v="Roy Französisch"/>
    <x v="0"/>
    <s v="United States"/>
    <s v="Chesapeake"/>
    <x v="17"/>
    <n v="23320"/>
    <x v="0"/>
    <s v="OFF-AP-10001271"/>
    <x v="1"/>
    <x v="9"/>
    <s v="Eureka The Boss Cordless Rechargeable Stick Vac"/>
    <x v="2631"/>
    <n v="4"/>
    <n v="0"/>
    <n v="55.058400000000006"/>
  </r>
  <r>
    <x v="7780"/>
    <x v="3861"/>
    <x v="0"/>
    <x v="724"/>
    <d v="2013-04-23T00:00:00"/>
    <s v="Standard Class"/>
    <x v="167"/>
    <s v="Roy Französisch"/>
    <x v="0"/>
    <s v="United States"/>
    <s v="Chesapeake"/>
    <x v="17"/>
    <n v="23320"/>
    <x v="0"/>
    <s v="TEC-PH-10004924"/>
    <x v="2"/>
    <x v="7"/>
    <s v="SKILCRAFT Telephone Shoulder Rest, 2&quot; x 6.5&quot; x 2.5&quot;, Black"/>
    <x v="5150"/>
    <n v="4"/>
    <n v="0"/>
    <n v="7.9812000000000012"/>
  </r>
  <r>
    <x v="7781"/>
    <x v="3862"/>
    <x v="1"/>
    <x v="936"/>
    <d v="2012-03-12T00:00:00"/>
    <s v="Standard Class"/>
    <x v="383"/>
    <s v="Frank Olsen"/>
    <x v="0"/>
    <s v="United States"/>
    <s v="Chicago"/>
    <x v="10"/>
    <n v="60623"/>
    <x v="2"/>
    <s v="OFF-BI-10002706"/>
    <x v="1"/>
    <x v="8"/>
    <s v="Avery Premier Heavy-Duty Binder with Round Locking Rings"/>
    <x v="841"/>
    <n v="3"/>
    <n v="0.8"/>
    <n v="-14.5656"/>
  </r>
  <r>
    <x v="7782"/>
    <x v="3863"/>
    <x v="0"/>
    <x v="254"/>
    <d v="2013-11-07T00:00:00"/>
    <s v="Second Class"/>
    <x v="45"/>
    <s v="Elpida Rittenbach"/>
    <x v="1"/>
    <s v="United States"/>
    <s v="Charlotte"/>
    <x v="3"/>
    <n v="28205"/>
    <x v="0"/>
    <s v="OFF-ST-10003442"/>
    <x v="1"/>
    <x v="4"/>
    <s v="Eldon Portable Mobile Manager"/>
    <x v="3496"/>
    <n v="2"/>
    <n v="0.2"/>
    <n v="3.9591999999999992"/>
  </r>
  <r>
    <x v="7783"/>
    <x v="3863"/>
    <x v="0"/>
    <x v="254"/>
    <d v="2013-11-07T00:00:00"/>
    <s v="Second Class"/>
    <x v="45"/>
    <s v="Elpida Rittenbach"/>
    <x v="1"/>
    <s v="United States"/>
    <s v="Charlotte"/>
    <x v="3"/>
    <n v="28205"/>
    <x v="0"/>
    <s v="FUR-TA-10002533"/>
    <x v="0"/>
    <x v="3"/>
    <s v="BPI Conference Tables"/>
    <x v="5151"/>
    <n v="10"/>
    <n v="0.4"/>
    <n v="-292.10000000000014"/>
  </r>
  <r>
    <x v="7784"/>
    <x v="3863"/>
    <x v="0"/>
    <x v="254"/>
    <d v="2013-11-07T00:00:00"/>
    <s v="Second Class"/>
    <x v="45"/>
    <s v="Elpida Rittenbach"/>
    <x v="1"/>
    <s v="United States"/>
    <s v="Charlotte"/>
    <x v="3"/>
    <n v="28205"/>
    <x v="0"/>
    <s v="OFF-SU-10003505"/>
    <x v="1"/>
    <x v="14"/>
    <s v="Premier Electric Letter Opener"/>
    <x v="442"/>
    <n v="2"/>
    <n v="0.2"/>
    <n v="-34.758000000000017"/>
  </r>
  <r>
    <x v="7785"/>
    <x v="3864"/>
    <x v="2"/>
    <x v="503"/>
    <d v="2011-12-06T00:00:00"/>
    <s v="Standard Class"/>
    <x v="171"/>
    <s v="Philip Brown"/>
    <x v="0"/>
    <s v="United States"/>
    <s v="New York City"/>
    <x v="15"/>
    <n v="10009"/>
    <x v="3"/>
    <s v="OFF-LA-10002762"/>
    <x v="1"/>
    <x v="2"/>
    <s v="Avery 485"/>
    <x v="2989"/>
    <n v="2"/>
    <n v="0"/>
    <n v="11.778199999999998"/>
  </r>
  <r>
    <x v="7786"/>
    <x v="3865"/>
    <x v="0"/>
    <x v="624"/>
    <d v="2013-05-21T00:00:00"/>
    <s v="First Class"/>
    <x v="560"/>
    <s v="Luke Weiss"/>
    <x v="0"/>
    <s v="United States"/>
    <s v="Chicago"/>
    <x v="10"/>
    <n v="60653"/>
    <x v="2"/>
    <s v="OFF-BI-10000279"/>
    <x v="1"/>
    <x v="8"/>
    <s v="Acco Recycled 2&quot; Capacity Laser Printer Hanging Data Binders"/>
    <x v="5152"/>
    <n v="1"/>
    <n v="0.8"/>
    <n v="-4.7685000000000013"/>
  </r>
  <r>
    <x v="7787"/>
    <x v="3865"/>
    <x v="0"/>
    <x v="624"/>
    <d v="2013-05-21T00:00:00"/>
    <s v="First Class"/>
    <x v="560"/>
    <s v="Luke Weiss"/>
    <x v="0"/>
    <s v="United States"/>
    <s v="Chicago"/>
    <x v="10"/>
    <n v="60653"/>
    <x v="2"/>
    <s v="OFF-FA-10000936"/>
    <x v="1"/>
    <x v="13"/>
    <s v="Acco Hot Clips Clips to Go"/>
    <x v="5153"/>
    <n v="3"/>
    <n v="0.2"/>
    <n v="2.4674999999999994"/>
  </r>
  <r>
    <x v="7788"/>
    <x v="3865"/>
    <x v="0"/>
    <x v="624"/>
    <d v="2013-05-21T00:00:00"/>
    <s v="First Class"/>
    <x v="560"/>
    <s v="Luke Weiss"/>
    <x v="0"/>
    <s v="United States"/>
    <s v="Chicago"/>
    <x v="10"/>
    <n v="60653"/>
    <x v="2"/>
    <s v="FUR-FU-10004973"/>
    <x v="0"/>
    <x v="5"/>
    <s v="Flat Face Poster Frame"/>
    <x v="1832"/>
    <n v="3"/>
    <n v="0.6"/>
    <n v="-10.173599999999997"/>
  </r>
  <r>
    <x v="7789"/>
    <x v="3865"/>
    <x v="0"/>
    <x v="624"/>
    <d v="2013-05-21T00:00:00"/>
    <s v="First Class"/>
    <x v="560"/>
    <s v="Luke Weiss"/>
    <x v="0"/>
    <s v="United States"/>
    <s v="Chicago"/>
    <x v="10"/>
    <n v="60653"/>
    <x v="2"/>
    <s v="OFF-PA-10000791"/>
    <x v="1"/>
    <x v="10"/>
    <s v="Wirebound Message Books, Four 2 3/4 x 5 Forms per Page, 200 Sets per Book"/>
    <x v="5154"/>
    <n v="8"/>
    <n v="0.2"/>
    <n v="9.5399999999999974"/>
  </r>
  <r>
    <x v="7790"/>
    <x v="3866"/>
    <x v="3"/>
    <x v="20"/>
    <d v="2014-09-20T00:00:00"/>
    <s v="Same Day"/>
    <x v="435"/>
    <s v="Frank Gastineau"/>
    <x v="2"/>
    <s v="United States"/>
    <s v="Philadelphia"/>
    <x v="9"/>
    <n v="19120"/>
    <x v="3"/>
    <s v="OFF-BI-10001132"/>
    <x v="1"/>
    <x v="8"/>
    <s v="Acco PRESSTEX Data Binder with Storage Hooks, Dark Blue, 9 1/2&quot; X 11&quot;"/>
    <x v="5155"/>
    <n v="3"/>
    <n v="0.7"/>
    <n v="-3.3893999999999984"/>
  </r>
  <r>
    <x v="7791"/>
    <x v="3867"/>
    <x v="0"/>
    <x v="1054"/>
    <d v="2013-12-25T00:00:00"/>
    <s v="Standard Class"/>
    <x v="771"/>
    <s v="Barry Pond"/>
    <x v="1"/>
    <s v="United States"/>
    <s v="Chicago"/>
    <x v="10"/>
    <n v="60623"/>
    <x v="2"/>
    <s v="OFF-BI-10002012"/>
    <x v="1"/>
    <x v="8"/>
    <s v="Wilson Jones Easy Flow II Sheet Lifters"/>
    <x v="5156"/>
    <n v="5"/>
    <n v="0.8"/>
    <n v="-2.8800000000000008"/>
  </r>
  <r>
    <x v="7792"/>
    <x v="3868"/>
    <x v="3"/>
    <x v="386"/>
    <d v="2014-10-16T00:00:00"/>
    <s v="First Class"/>
    <x v="133"/>
    <s v="Sung Pak"/>
    <x v="1"/>
    <s v="United States"/>
    <s v="Dallas"/>
    <x v="5"/>
    <n v="75217"/>
    <x v="2"/>
    <s v="TEC-AC-10001383"/>
    <x v="2"/>
    <x v="11"/>
    <s v="Logitech Wireless Touch Keyboard K400"/>
    <x v="3936"/>
    <n v="2"/>
    <n v="0.2"/>
    <n v="-1.4994000000000067"/>
  </r>
  <r>
    <x v="7793"/>
    <x v="3869"/>
    <x v="1"/>
    <x v="295"/>
    <d v="2012-12-15T00:00:00"/>
    <s v="Second Class"/>
    <x v="63"/>
    <s v="Jonathan Doherty"/>
    <x v="1"/>
    <s v="United States"/>
    <s v="Las Vegas"/>
    <x v="33"/>
    <n v="89115"/>
    <x v="1"/>
    <s v="OFF-PA-10002036"/>
    <x v="1"/>
    <x v="10"/>
    <s v="Xerox 1930"/>
    <x v="56"/>
    <n v="5"/>
    <n v="0"/>
    <n v="15.876000000000001"/>
  </r>
  <r>
    <x v="7794"/>
    <x v="3869"/>
    <x v="1"/>
    <x v="295"/>
    <d v="2012-12-15T00:00:00"/>
    <s v="Second Class"/>
    <x v="63"/>
    <s v="Jonathan Doherty"/>
    <x v="1"/>
    <s v="United States"/>
    <s v="Las Vegas"/>
    <x v="33"/>
    <n v="89115"/>
    <x v="1"/>
    <s v="OFF-PA-10002377"/>
    <x v="1"/>
    <x v="10"/>
    <s v="Xerox 1916"/>
    <x v="3118"/>
    <n v="2"/>
    <n v="0"/>
    <n v="48.94"/>
  </r>
  <r>
    <x v="7795"/>
    <x v="3870"/>
    <x v="1"/>
    <x v="984"/>
    <d v="2012-07-18T00:00:00"/>
    <s v="Standard Class"/>
    <x v="248"/>
    <s v="Fred McMath"/>
    <x v="0"/>
    <s v="United States"/>
    <s v="Amarillo"/>
    <x v="5"/>
    <n v="79109"/>
    <x v="2"/>
    <s v="TEC-PH-10000526"/>
    <x v="2"/>
    <x v="7"/>
    <s v="Vtech CS6719"/>
    <x v="5157"/>
    <n v="4"/>
    <n v="0.2"/>
    <n v="30.716800000000006"/>
  </r>
  <r>
    <x v="7796"/>
    <x v="3871"/>
    <x v="1"/>
    <x v="653"/>
    <d v="2012-10-06T00:00:00"/>
    <s v="Standard Class"/>
    <x v="172"/>
    <s v="Michael Paige"/>
    <x v="1"/>
    <s v="United States"/>
    <s v="Middletown"/>
    <x v="29"/>
    <n v="6457"/>
    <x v="3"/>
    <s v="OFF-BI-10001078"/>
    <x v="1"/>
    <x v="8"/>
    <s v="Acco PRESSTEX Data Binder with Storage Hooks, Dark Blue, 14 7/8&quot; X 11&quot;"/>
    <x v="5158"/>
    <n v="5"/>
    <n v="0"/>
    <n v="13.181000000000001"/>
  </r>
  <r>
    <x v="7797"/>
    <x v="3872"/>
    <x v="3"/>
    <x v="668"/>
    <d v="2014-03-28T00:00:00"/>
    <s v="First Class"/>
    <x v="403"/>
    <s v="Harold Ryan"/>
    <x v="1"/>
    <s v="United States"/>
    <s v="New York City"/>
    <x v="15"/>
    <n v="10035"/>
    <x v="3"/>
    <s v="OFF-EN-10004483"/>
    <x v="1"/>
    <x v="12"/>
    <s v="#10 White Business Envelopes,4 1/8 x 9 1/2"/>
    <x v="5159"/>
    <n v="3"/>
    <n v="0"/>
    <n v="22.094699999999996"/>
  </r>
  <r>
    <x v="7798"/>
    <x v="3872"/>
    <x v="3"/>
    <x v="668"/>
    <d v="2014-03-28T00:00:00"/>
    <s v="First Class"/>
    <x v="403"/>
    <s v="Harold Ryan"/>
    <x v="1"/>
    <s v="United States"/>
    <s v="New York City"/>
    <x v="15"/>
    <n v="10035"/>
    <x v="3"/>
    <s v="TEC-PH-10002624"/>
    <x v="2"/>
    <x v="7"/>
    <s v="Samsung Galaxy S4 Mini"/>
    <x v="5160"/>
    <n v="1"/>
    <n v="0"/>
    <n v="136.29709999999994"/>
  </r>
  <r>
    <x v="7799"/>
    <x v="3872"/>
    <x v="3"/>
    <x v="668"/>
    <d v="2014-03-28T00:00:00"/>
    <s v="First Class"/>
    <x v="403"/>
    <s v="Harold Ryan"/>
    <x v="1"/>
    <s v="United States"/>
    <s v="New York City"/>
    <x v="15"/>
    <n v="10035"/>
    <x v="3"/>
    <s v="FUR-CH-10003396"/>
    <x v="0"/>
    <x v="1"/>
    <s v="Global Deluxe Steno Chair"/>
    <x v="418"/>
    <n v="3"/>
    <n v="0.1"/>
    <n v="2.3093999999999895"/>
  </r>
  <r>
    <x v="7800"/>
    <x v="3873"/>
    <x v="3"/>
    <x v="702"/>
    <d v="2014-06-07T00:00:00"/>
    <s v="Standard Class"/>
    <x v="768"/>
    <s v="Barry Weirich"/>
    <x v="0"/>
    <s v="United States"/>
    <s v="Philadelphia"/>
    <x v="9"/>
    <n v="19120"/>
    <x v="3"/>
    <s v="OFF-ST-10002756"/>
    <x v="1"/>
    <x v="4"/>
    <s v="Tennsco Stur-D-Stor Boltless Shelving, 5 Shelves, 24&quot; Deep, Sand"/>
    <x v="5161"/>
    <n v="3"/>
    <n v="0.2"/>
    <n v="-77.126699999999971"/>
  </r>
  <r>
    <x v="7801"/>
    <x v="3874"/>
    <x v="2"/>
    <x v="977"/>
    <d v="2011-03-29T00:00:00"/>
    <s v="Second Class"/>
    <x v="384"/>
    <s v="Maurice Satty"/>
    <x v="0"/>
    <s v="United States"/>
    <s v="Fresno"/>
    <x v="1"/>
    <n v="93727"/>
    <x v="1"/>
    <s v="FUR-FU-10002813"/>
    <x v="0"/>
    <x v="5"/>
    <s v="DAX Contemporary Wood Frame with Silver Metal Mat, Desktop, 11 x 14 Size"/>
    <x v="586"/>
    <n v="2"/>
    <n v="0"/>
    <n v="14.572799999999997"/>
  </r>
  <r>
    <x v="7802"/>
    <x v="3875"/>
    <x v="1"/>
    <x v="357"/>
    <d v="2012-09-26T00:00:00"/>
    <s v="Standard Class"/>
    <x v="319"/>
    <s v="Sanjit Jacobs"/>
    <x v="2"/>
    <s v="United States"/>
    <s v="Franklin"/>
    <x v="18"/>
    <n v="37064"/>
    <x v="0"/>
    <s v="OFF-LA-10003714"/>
    <x v="1"/>
    <x v="2"/>
    <s v="Avery 510"/>
    <x v="5162"/>
    <n v="4"/>
    <n v="0.2"/>
    <n v="4.1999999999999993"/>
  </r>
  <r>
    <x v="7803"/>
    <x v="3875"/>
    <x v="1"/>
    <x v="357"/>
    <d v="2012-09-26T00:00:00"/>
    <s v="Standard Class"/>
    <x v="319"/>
    <s v="Sanjit Jacobs"/>
    <x v="2"/>
    <s v="United States"/>
    <s v="Franklin"/>
    <x v="18"/>
    <n v="37064"/>
    <x v="0"/>
    <s v="OFF-ST-10003716"/>
    <x v="1"/>
    <x v="4"/>
    <s v="Tennsco Double-Tier Lockers"/>
    <x v="2966"/>
    <n v="4"/>
    <n v="0.2"/>
    <n v="-63.005600000000015"/>
  </r>
  <r>
    <x v="7804"/>
    <x v="3875"/>
    <x v="1"/>
    <x v="357"/>
    <d v="2012-09-26T00:00:00"/>
    <s v="Standard Class"/>
    <x v="319"/>
    <s v="Sanjit Jacobs"/>
    <x v="2"/>
    <s v="United States"/>
    <s v="Franklin"/>
    <x v="18"/>
    <n v="37064"/>
    <x v="0"/>
    <s v="OFF-ST-10002289"/>
    <x v="1"/>
    <x v="4"/>
    <s v="Safco Wire Cube Shelving System, For Use as 4 or 5 14&quot; Cubes, Black"/>
    <x v="5163"/>
    <n v="1"/>
    <n v="0.2"/>
    <n v="-4.7670000000000021"/>
  </r>
  <r>
    <x v="7805"/>
    <x v="3875"/>
    <x v="1"/>
    <x v="357"/>
    <d v="2012-09-26T00:00:00"/>
    <s v="Standard Class"/>
    <x v="319"/>
    <s v="Sanjit Jacobs"/>
    <x v="2"/>
    <s v="United States"/>
    <s v="Franklin"/>
    <x v="18"/>
    <n v="37064"/>
    <x v="0"/>
    <s v="OFF-AR-10001315"/>
    <x v="1"/>
    <x v="6"/>
    <s v="Newell 310"/>
    <x v="1881"/>
    <n v="2"/>
    <n v="0.2"/>
    <n v="0.31679999999999986"/>
  </r>
  <r>
    <x v="7806"/>
    <x v="3875"/>
    <x v="1"/>
    <x v="357"/>
    <d v="2012-09-26T00:00:00"/>
    <s v="Standard Class"/>
    <x v="319"/>
    <s v="Sanjit Jacobs"/>
    <x v="2"/>
    <s v="United States"/>
    <s v="Franklin"/>
    <x v="18"/>
    <n v="37064"/>
    <x v="0"/>
    <s v="OFF-BI-10000042"/>
    <x v="1"/>
    <x v="8"/>
    <s v="Pressboard Data Binder, Crimson, 12&quot; X 8 1/2&quot;"/>
    <x v="2234"/>
    <n v="2"/>
    <n v="0.7"/>
    <n v="-2.5631999999999993"/>
  </r>
  <r>
    <x v="7807"/>
    <x v="3876"/>
    <x v="0"/>
    <x v="1134"/>
    <d v="2013-01-13T00:00:00"/>
    <s v="Standard Class"/>
    <x v="745"/>
    <s v="Vivek Sundaresam"/>
    <x v="0"/>
    <s v="United States"/>
    <s v="Raleigh"/>
    <x v="3"/>
    <n v="27604"/>
    <x v="0"/>
    <s v="OFF-BI-10004236"/>
    <x v="1"/>
    <x v="8"/>
    <s v="XtraLife ClearVue Slant-D Ring Binder, White, 3&quot;"/>
    <x v="5164"/>
    <n v="7"/>
    <n v="0.7"/>
    <n v="-24.662400000000005"/>
  </r>
  <r>
    <x v="7808"/>
    <x v="3876"/>
    <x v="0"/>
    <x v="1134"/>
    <d v="2013-01-13T00:00:00"/>
    <s v="Standard Class"/>
    <x v="745"/>
    <s v="Vivek Sundaresam"/>
    <x v="0"/>
    <s v="United States"/>
    <s v="Raleigh"/>
    <x v="3"/>
    <n v="27604"/>
    <x v="0"/>
    <s v="OFF-AR-10001955"/>
    <x v="1"/>
    <x v="6"/>
    <s v="Newell 319"/>
    <x v="1662"/>
    <n v="3"/>
    <n v="0.2"/>
    <n v="5.9519999999999946"/>
  </r>
  <r>
    <x v="7809"/>
    <x v="3876"/>
    <x v="0"/>
    <x v="1134"/>
    <d v="2013-01-13T00:00:00"/>
    <s v="Standard Class"/>
    <x v="745"/>
    <s v="Vivek Sundaresam"/>
    <x v="0"/>
    <s v="United States"/>
    <s v="Raleigh"/>
    <x v="3"/>
    <n v="27604"/>
    <x v="0"/>
    <s v="TEC-PH-10004080"/>
    <x v="2"/>
    <x v="7"/>
    <s v="Avaya 5410 Digital phone"/>
    <x v="3034"/>
    <n v="2"/>
    <n v="0.2"/>
    <n v="10.878399999999999"/>
  </r>
  <r>
    <x v="7810"/>
    <x v="3877"/>
    <x v="0"/>
    <x v="1173"/>
    <d v="2013-02-15T00:00:00"/>
    <s v="First Class"/>
    <x v="54"/>
    <s v="Dave Kipp"/>
    <x v="0"/>
    <s v="United States"/>
    <s v="Clinton"/>
    <x v="39"/>
    <n v="20735"/>
    <x v="3"/>
    <s v="OFF-PA-10000791"/>
    <x v="1"/>
    <x v="10"/>
    <s v="Wirebound Message Books, Four 2 3/4 x 5 Forms per Page, 200 Sets per Book"/>
    <x v="5165"/>
    <n v="1"/>
    <n v="0"/>
    <n v="2.1464999999999996"/>
  </r>
  <r>
    <x v="7811"/>
    <x v="3877"/>
    <x v="0"/>
    <x v="1173"/>
    <d v="2013-02-15T00:00:00"/>
    <s v="First Class"/>
    <x v="54"/>
    <s v="Dave Kipp"/>
    <x v="0"/>
    <s v="United States"/>
    <s v="Clinton"/>
    <x v="39"/>
    <n v="20735"/>
    <x v="3"/>
    <s v="OFF-AR-10001770"/>
    <x v="1"/>
    <x v="6"/>
    <s v="Economy #2 Pencils"/>
    <x v="3373"/>
    <n v="3"/>
    <n v="0"/>
    <n v="2.0747999999999998"/>
  </r>
  <r>
    <x v="7812"/>
    <x v="3877"/>
    <x v="0"/>
    <x v="1173"/>
    <d v="2013-02-15T00:00:00"/>
    <s v="First Class"/>
    <x v="54"/>
    <s v="Dave Kipp"/>
    <x v="0"/>
    <s v="United States"/>
    <s v="Clinton"/>
    <x v="39"/>
    <n v="20735"/>
    <x v="3"/>
    <s v="FUR-TA-10002356"/>
    <x v="0"/>
    <x v="3"/>
    <s v="Bevis Boat-Shaped Conference Table"/>
    <x v="5166"/>
    <n v="3"/>
    <n v="0.3"/>
    <n v="-47.179800000000029"/>
  </r>
  <r>
    <x v="7813"/>
    <x v="3877"/>
    <x v="0"/>
    <x v="1173"/>
    <d v="2013-02-15T00:00:00"/>
    <s v="First Class"/>
    <x v="54"/>
    <s v="Dave Kipp"/>
    <x v="0"/>
    <s v="United States"/>
    <s v="Clinton"/>
    <x v="39"/>
    <n v="20735"/>
    <x v="3"/>
    <s v="FUR-FU-10003274"/>
    <x v="0"/>
    <x v="5"/>
    <s v="Regeneration Desk Collection"/>
    <x v="232"/>
    <n v="6"/>
    <n v="0"/>
    <n v="4.6464000000000008"/>
  </r>
  <r>
    <x v="7814"/>
    <x v="3878"/>
    <x v="3"/>
    <x v="110"/>
    <d v="2014-06-11T00:00:00"/>
    <s v="First Class"/>
    <x v="67"/>
    <s v="Maureen Gastineau"/>
    <x v="2"/>
    <s v="United States"/>
    <s v="Los Angeles"/>
    <x v="1"/>
    <n v="90049"/>
    <x v="1"/>
    <s v="FUR-BO-10004834"/>
    <x v="0"/>
    <x v="0"/>
    <s v="Riverside Palais Royal Lawyers Bookcase, Royale Cherry Finish"/>
    <x v="5167"/>
    <n v="2"/>
    <n v="0.15"/>
    <n v="140.95680000000004"/>
  </r>
  <r>
    <x v="7815"/>
    <x v="3878"/>
    <x v="3"/>
    <x v="110"/>
    <d v="2014-06-11T00:00:00"/>
    <s v="First Class"/>
    <x v="67"/>
    <s v="Maureen Gastineau"/>
    <x v="2"/>
    <s v="United States"/>
    <s v="Los Angeles"/>
    <x v="1"/>
    <n v="90049"/>
    <x v="1"/>
    <s v="TEC-PH-10000307"/>
    <x v="2"/>
    <x v="7"/>
    <s v="Shocksock Galaxy S4 Armband"/>
    <x v="255"/>
    <n v="2"/>
    <n v="0.2"/>
    <n v="-3.5040000000000022"/>
  </r>
  <r>
    <x v="7816"/>
    <x v="3879"/>
    <x v="0"/>
    <x v="147"/>
    <d v="2013-10-27T00:00:00"/>
    <s v="Second Class"/>
    <x v="503"/>
    <s v="Dennis Pardue"/>
    <x v="2"/>
    <s v="United States"/>
    <s v="North Las Vegas"/>
    <x v="33"/>
    <n v="89031"/>
    <x v="1"/>
    <s v="OFF-AR-10002240"/>
    <x v="1"/>
    <x v="6"/>
    <s v="Panasonic KP-150 Electric Pencil Sharpener"/>
    <x v="5168"/>
    <n v="3"/>
    <n v="0"/>
    <n v="29.437200000000001"/>
  </r>
  <r>
    <x v="7817"/>
    <x v="3879"/>
    <x v="0"/>
    <x v="147"/>
    <d v="2013-10-27T00:00:00"/>
    <s v="Second Class"/>
    <x v="503"/>
    <s v="Dennis Pardue"/>
    <x v="2"/>
    <s v="United States"/>
    <s v="North Las Vegas"/>
    <x v="33"/>
    <n v="89031"/>
    <x v="1"/>
    <s v="OFF-PA-10001801"/>
    <x v="1"/>
    <x v="10"/>
    <s v="Xerox 193"/>
    <x v="1211"/>
    <n v="6"/>
    <n v="0"/>
    <n v="17.581200000000003"/>
  </r>
  <r>
    <x v="7818"/>
    <x v="3879"/>
    <x v="0"/>
    <x v="147"/>
    <d v="2013-10-27T00:00:00"/>
    <s v="Second Class"/>
    <x v="503"/>
    <s v="Dennis Pardue"/>
    <x v="2"/>
    <s v="United States"/>
    <s v="North Las Vegas"/>
    <x v="33"/>
    <n v="89031"/>
    <x v="1"/>
    <s v="OFF-BI-10001120"/>
    <x v="1"/>
    <x v="8"/>
    <s v="Ibico EPK-21 Electric Binding System"/>
    <x v="5169"/>
    <n v="3"/>
    <n v="0.2"/>
    <n v="1644.2912999999999"/>
  </r>
  <r>
    <x v="7819"/>
    <x v="3880"/>
    <x v="3"/>
    <x v="795"/>
    <d v="2014-01-31T00:00:00"/>
    <s v="Standard Class"/>
    <x v="170"/>
    <s v="Caroline Jumper"/>
    <x v="0"/>
    <s v="United States"/>
    <s v="San Francisco"/>
    <x v="1"/>
    <n v="94109"/>
    <x v="1"/>
    <s v="OFF-FA-10000611"/>
    <x v="1"/>
    <x v="13"/>
    <s v="Binder Clips by OIC"/>
    <x v="5170"/>
    <n v="8"/>
    <n v="0"/>
    <n v="5.6831999999999994"/>
  </r>
  <r>
    <x v="7820"/>
    <x v="3881"/>
    <x v="3"/>
    <x v="166"/>
    <d v="2014-12-11T00:00:00"/>
    <s v="Second Class"/>
    <x v="194"/>
    <s v="Carl Weiss"/>
    <x v="2"/>
    <s v="United States"/>
    <s v="Cranston"/>
    <x v="34"/>
    <n v="2920"/>
    <x v="3"/>
    <s v="OFF-ST-10000036"/>
    <x v="1"/>
    <x v="4"/>
    <s v="Recycled Data-Pak for Archival Bound Computer Printouts, 12-1/2 x 12-1/2 x 16"/>
    <x v="5171"/>
    <n v="6"/>
    <n v="0"/>
    <n v="160.03979999999999"/>
  </r>
  <r>
    <x v="7821"/>
    <x v="3882"/>
    <x v="0"/>
    <x v="147"/>
    <d v="2013-10-25T00:00:00"/>
    <s v="Second Class"/>
    <x v="543"/>
    <s v="Giulietta Weimer"/>
    <x v="0"/>
    <s v="United States"/>
    <s v="Jackson"/>
    <x v="18"/>
    <n v="38301"/>
    <x v="0"/>
    <s v="OFF-ST-10004950"/>
    <x v="1"/>
    <x v="4"/>
    <s v="Tenex Personal Filing Tote With Secure Closure Lid, Black/Frost"/>
    <x v="2699"/>
    <n v="9"/>
    <n v="0.2"/>
    <n v="6.9794999999999909"/>
  </r>
  <r>
    <x v="7822"/>
    <x v="3883"/>
    <x v="2"/>
    <x v="86"/>
    <d v="2011-09-01T00:00:00"/>
    <s v="Standard Class"/>
    <x v="452"/>
    <s v="Paul Prost"/>
    <x v="2"/>
    <s v="United States"/>
    <s v="Newark"/>
    <x v="13"/>
    <n v="19711"/>
    <x v="3"/>
    <s v="OFF-AR-10003770"/>
    <x v="1"/>
    <x v="6"/>
    <s v="Newell 340"/>
    <x v="880"/>
    <n v="3"/>
    <n v="0"/>
    <n v="2.5055999999999998"/>
  </r>
  <r>
    <x v="7823"/>
    <x v="3883"/>
    <x v="2"/>
    <x v="86"/>
    <d v="2011-09-01T00:00:00"/>
    <s v="Standard Class"/>
    <x v="452"/>
    <s v="Paul Prost"/>
    <x v="2"/>
    <s v="United States"/>
    <s v="Newark"/>
    <x v="13"/>
    <n v="19711"/>
    <x v="3"/>
    <s v="TEC-AC-10002800"/>
    <x v="2"/>
    <x v="11"/>
    <s v="Plantronics Audio 478 Stereo USB Headset"/>
    <x v="145"/>
    <n v="3"/>
    <n v="0"/>
    <n v="52.489499999999992"/>
  </r>
  <r>
    <x v="7824"/>
    <x v="3884"/>
    <x v="2"/>
    <x v="1174"/>
    <d v="2011-05-23T00:00:00"/>
    <s v="Standard Class"/>
    <x v="463"/>
    <s v="Pauline Webber"/>
    <x v="1"/>
    <s v="United States"/>
    <s v="Los Angeles"/>
    <x v="1"/>
    <n v="90036"/>
    <x v="1"/>
    <s v="FUR-CH-10002439"/>
    <x v="0"/>
    <x v="1"/>
    <s v="Iceberg Nesting Folding Chair, 19w x 6d x 43h"/>
    <x v="3127"/>
    <n v="5"/>
    <n v="0.2"/>
    <n v="17.466000000000008"/>
  </r>
  <r>
    <x v="7825"/>
    <x v="3885"/>
    <x v="1"/>
    <x v="302"/>
    <d v="2012-02-07T00:00:00"/>
    <s v="Standard Class"/>
    <x v="463"/>
    <s v="Pauline Webber"/>
    <x v="1"/>
    <s v="United States"/>
    <s v="Rome"/>
    <x v="15"/>
    <n v="13440"/>
    <x v="3"/>
    <s v="FUR-CH-10004218"/>
    <x v="0"/>
    <x v="1"/>
    <s v="Global Fabric Manager's Chair, Dark Gray"/>
    <x v="5172"/>
    <n v="1"/>
    <n v="0.1"/>
    <n v="15.147000000000004"/>
  </r>
  <r>
    <x v="7826"/>
    <x v="3886"/>
    <x v="3"/>
    <x v="1108"/>
    <d v="2014-11-06T00:00:00"/>
    <s v="Standard Class"/>
    <x v="388"/>
    <s v="Craig Yedwab"/>
    <x v="1"/>
    <s v="United States"/>
    <s v="Chicago"/>
    <x v="10"/>
    <n v="60610"/>
    <x v="2"/>
    <s v="TEC-PH-10004042"/>
    <x v="2"/>
    <x v="7"/>
    <s v="ClearOne Communications CHAT 70 OC Speaker Phone"/>
    <x v="5173"/>
    <n v="4"/>
    <n v="0.2"/>
    <n v="38.157600000000002"/>
  </r>
  <r>
    <x v="7827"/>
    <x v="3886"/>
    <x v="3"/>
    <x v="1108"/>
    <d v="2014-11-06T00:00:00"/>
    <s v="Standard Class"/>
    <x v="388"/>
    <s v="Craig Yedwab"/>
    <x v="1"/>
    <s v="United States"/>
    <s v="Chicago"/>
    <x v="10"/>
    <n v="60610"/>
    <x v="2"/>
    <s v="OFF-EN-10001137"/>
    <x v="1"/>
    <x v="12"/>
    <s v="#10 Gummed Flap White Envelopes, 100/Box"/>
    <x v="4541"/>
    <n v="3"/>
    <n v="0.2"/>
    <n v="3.2213999999999996"/>
  </r>
  <r>
    <x v="7828"/>
    <x v="3887"/>
    <x v="1"/>
    <x v="33"/>
    <d v="2012-05-01T00:00:00"/>
    <s v="Standard Class"/>
    <x v="308"/>
    <s v="Bart Watters"/>
    <x v="1"/>
    <s v="United States"/>
    <s v="San Diego"/>
    <x v="1"/>
    <n v="92105"/>
    <x v="1"/>
    <s v="FUR-CH-10002017"/>
    <x v="0"/>
    <x v="1"/>
    <s v="SAFCO Optional Arm Kit for Workspace Cribbage Stacking Chair"/>
    <x v="2869"/>
    <n v="3"/>
    <n v="0.2"/>
    <n v="6.3935999999999957"/>
  </r>
  <r>
    <x v="7829"/>
    <x v="3887"/>
    <x v="1"/>
    <x v="33"/>
    <d v="2012-05-01T00:00:00"/>
    <s v="Standard Class"/>
    <x v="308"/>
    <s v="Bart Watters"/>
    <x v="1"/>
    <s v="United States"/>
    <s v="San Diego"/>
    <x v="1"/>
    <n v="92105"/>
    <x v="1"/>
    <s v="OFF-AR-10000588"/>
    <x v="1"/>
    <x v="6"/>
    <s v="Newell 345"/>
    <x v="426"/>
    <n v="3"/>
    <n v="0"/>
    <n v="15.475200000000001"/>
  </r>
  <r>
    <x v="7830"/>
    <x v="3887"/>
    <x v="1"/>
    <x v="33"/>
    <d v="2012-05-01T00:00:00"/>
    <s v="Standard Class"/>
    <x v="308"/>
    <s v="Bart Watters"/>
    <x v="1"/>
    <s v="United States"/>
    <s v="San Diego"/>
    <x v="1"/>
    <n v="92105"/>
    <x v="1"/>
    <s v="TEC-PH-10003174"/>
    <x v="2"/>
    <x v="7"/>
    <s v="RCA ViSYS 25825 Wireless digital phone"/>
    <x v="3057"/>
    <n v="3"/>
    <n v="0.2"/>
    <n v="38.996999999999986"/>
  </r>
  <r>
    <x v="7831"/>
    <x v="3887"/>
    <x v="1"/>
    <x v="33"/>
    <d v="2012-05-01T00:00:00"/>
    <s v="Standard Class"/>
    <x v="308"/>
    <s v="Bart Watters"/>
    <x v="1"/>
    <s v="United States"/>
    <s v="San Diego"/>
    <x v="1"/>
    <n v="92105"/>
    <x v="1"/>
    <s v="OFF-BI-10001524"/>
    <x v="1"/>
    <x v="8"/>
    <s v="GBC Premium Transparent Covers with Diagonal Lined Pattern"/>
    <x v="4503"/>
    <n v="3"/>
    <n v="0.2"/>
    <n v="17.623199999999997"/>
  </r>
  <r>
    <x v="7832"/>
    <x v="3888"/>
    <x v="0"/>
    <x v="195"/>
    <d v="2013-05-14T00:00:00"/>
    <s v="Standard Class"/>
    <x v="469"/>
    <s v="Mick Brown"/>
    <x v="0"/>
    <s v="United States"/>
    <s v="Houston"/>
    <x v="5"/>
    <n v="77036"/>
    <x v="2"/>
    <s v="TEC-PH-10001552"/>
    <x v="2"/>
    <x v="7"/>
    <s v="I Need's 3d Hello Kitty Hybrid Silicone Case Cover for HTC One X 4g with 3d Hello Kitty Stylus Pen Green/pink"/>
    <x v="4501"/>
    <n v="2"/>
    <n v="0.2"/>
    <n v="1.9136000000000006"/>
  </r>
  <r>
    <x v="7833"/>
    <x v="3889"/>
    <x v="1"/>
    <x v="1175"/>
    <d v="2012-01-28T00:00:00"/>
    <s v="Standard Class"/>
    <x v="736"/>
    <s v="Cyra Reiten"/>
    <x v="2"/>
    <s v="United States"/>
    <s v="West Palm Beach"/>
    <x v="2"/>
    <n v="33407"/>
    <x v="0"/>
    <s v="OFF-AR-10004757"/>
    <x v="1"/>
    <x v="6"/>
    <s v="Crayola Colored Pencils"/>
    <x v="1332"/>
    <n v="5"/>
    <n v="0.2"/>
    <n v="2.1319999999999988"/>
  </r>
  <r>
    <x v="7834"/>
    <x v="3890"/>
    <x v="1"/>
    <x v="657"/>
    <d v="2012-04-17T00:00:00"/>
    <s v="Second Class"/>
    <x v="686"/>
    <s v="Eugene Barchas"/>
    <x v="0"/>
    <s v="United States"/>
    <s v="Los Angeles"/>
    <x v="1"/>
    <n v="90045"/>
    <x v="1"/>
    <s v="FUR-TA-10002530"/>
    <x v="0"/>
    <x v="3"/>
    <s v="Iceberg OfficeWorks 42&quot; Round Tables"/>
    <x v="475"/>
    <n v="2"/>
    <n v="0.2"/>
    <n v="-15.098000000000013"/>
  </r>
  <r>
    <x v="7835"/>
    <x v="3890"/>
    <x v="1"/>
    <x v="657"/>
    <d v="2012-04-17T00:00:00"/>
    <s v="Second Class"/>
    <x v="686"/>
    <s v="Eugene Barchas"/>
    <x v="0"/>
    <s v="United States"/>
    <s v="Los Angeles"/>
    <x v="1"/>
    <n v="90045"/>
    <x v="1"/>
    <s v="TEC-PH-10001494"/>
    <x v="2"/>
    <x v="7"/>
    <s v="Polycom CX600 IP Phone VoIP phone"/>
    <x v="5174"/>
    <n v="2"/>
    <n v="0.2"/>
    <n v="41.993000000000009"/>
  </r>
  <r>
    <x v="7836"/>
    <x v="3891"/>
    <x v="1"/>
    <x v="12"/>
    <d v="2012-09-30T00:00:00"/>
    <s v="Standard Class"/>
    <x v="64"/>
    <s v="Sally Hughsby"/>
    <x v="1"/>
    <s v="United States"/>
    <s v="Seattle"/>
    <x v="4"/>
    <n v="98103"/>
    <x v="1"/>
    <s v="FUR-CH-10004289"/>
    <x v="0"/>
    <x v="1"/>
    <s v="Global Super Steno Chair"/>
    <x v="396"/>
    <n v="4"/>
    <n v="0.2"/>
    <n v="-11.51760000000003"/>
  </r>
  <r>
    <x v="7837"/>
    <x v="3891"/>
    <x v="1"/>
    <x v="12"/>
    <d v="2012-09-30T00:00:00"/>
    <s v="Standard Class"/>
    <x v="64"/>
    <s v="Sally Hughsby"/>
    <x v="1"/>
    <s v="United States"/>
    <s v="Seattle"/>
    <x v="4"/>
    <n v="98103"/>
    <x v="1"/>
    <s v="OFF-LA-10002945"/>
    <x v="1"/>
    <x v="2"/>
    <s v="Permanent Self-Adhesive File Folder Labels for Typewriters, 1 1/8 x 3 1/2, White"/>
    <x v="2380"/>
    <n v="2"/>
    <n v="0"/>
    <n v="5.7959999999999994"/>
  </r>
  <r>
    <x v="7838"/>
    <x v="3891"/>
    <x v="1"/>
    <x v="12"/>
    <d v="2012-09-30T00:00:00"/>
    <s v="Standard Class"/>
    <x v="64"/>
    <s v="Sally Hughsby"/>
    <x v="1"/>
    <s v="United States"/>
    <s v="Seattle"/>
    <x v="4"/>
    <n v="98103"/>
    <x v="1"/>
    <s v="TEC-AC-10002567"/>
    <x v="2"/>
    <x v="11"/>
    <s v="Logitech G602 Wireless Gaming Mouse"/>
    <x v="460"/>
    <n v="2"/>
    <n v="0"/>
    <n v="57.592799999999997"/>
  </r>
  <r>
    <x v="7839"/>
    <x v="3892"/>
    <x v="2"/>
    <x v="1176"/>
    <d v="2011-04-02T00:00:00"/>
    <s v="Standard Class"/>
    <x v="610"/>
    <s v="Christina VanderZanden"/>
    <x v="0"/>
    <s v="United States"/>
    <s v="Des Moines"/>
    <x v="23"/>
    <n v="50315"/>
    <x v="2"/>
    <s v="OFF-EN-10001509"/>
    <x v="1"/>
    <x v="12"/>
    <s v="Poly String Tie Envelopes"/>
    <x v="5147"/>
    <n v="3"/>
    <n v="0"/>
    <n v="2.8763999999999994"/>
  </r>
  <r>
    <x v="7840"/>
    <x v="3892"/>
    <x v="2"/>
    <x v="1176"/>
    <d v="2011-04-02T00:00:00"/>
    <s v="Standard Class"/>
    <x v="610"/>
    <s v="Christina VanderZanden"/>
    <x v="0"/>
    <s v="United States"/>
    <s v="Des Moines"/>
    <x v="23"/>
    <n v="50315"/>
    <x v="2"/>
    <s v="FUR-TA-10003954"/>
    <x v="0"/>
    <x v="3"/>
    <s v="Hon 94000 Series Round Tables"/>
    <x v="5175"/>
    <n v="4"/>
    <n v="0"/>
    <n v="106.62480000000005"/>
  </r>
  <r>
    <x v="7841"/>
    <x v="3893"/>
    <x v="0"/>
    <x v="19"/>
    <d v="2013-07-23T00:00:00"/>
    <s v="Standard Class"/>
    <x v="247"/>
    <s v="Annie Thurman"/>
    <x v="0"/>
    <s v="United States"/>
    <s v="New York City"/>
    <x v="15"/>
    <n v="10024"/>
    <x v="3"/>
    <s v="OFF-AP-10002892"/>
    <x v="1"/>
    <x v="9"/>
    <s v="Belkin F5C206VTEL 6 Outlet Surge"/>
    <x v="5143"/>
    <n v="2"/>
    <n v="0"/>
    <n v="13.787999999999997"/>
  </r>
  <r>
    <x v="7842"/>
    <x v="3894"/>
    <x v="2"/>
    <x v="987"/>
    <d v="2011-04-23T00:00:00"/>
    <s v="Second Class"/>
    <x v="369"/>
    <s v="Allen Goldenen"/>
    <x v="0"/>
    <s v="United States"/>
    <s v="Arlington"/>
    <x v="17"/>
    <n v="22204"/>
    <x v="0"/>
    <s v="OFF-BI-10003638"/>
    <x v="1"/>
    <x v="8"/>
    <s v="GBC Durable Plastic Covers"/>
    <x v="706"/>
    <n v="3"/>
    <n v="0"/>
    <n v="26.702999999999999"/>
  </r>
  <r>
    <x v="7843"/>
    <x v="3894"/>
    <x v="2"/>
    <x v="987"/>
    <d v="2011-04-23T00:00:00"/>
    <s v="Second Class"/>
    <x v="369"/>
    <s v="Allen Goldenen"/>
    <x v="0"/>
    <s v="United States"/>
    <s v="Arlington"/>
    <x v="17"/>
    <n v="22204"/>
    <x v="0"/>
    <s v="OFF-PA-10001569"/>
    <x v="1"/>
    <x v="10"/>
    <s v="Xerox 232"/>
    <x v="4362"/>
    <n v="11"/>
    <n v="0"/>
    <n v="34.214400000000005"/>
  </r>
  <r>
    <x v="7844"/>
    <x v="3895"/>
    <x v="3"/>
    <x v="246"/>
    <d v="2014-07-26T00:00:00"/>
    <s v="Standard Class"/>
    <x v="421"/>
    <s v="Gene McClure"/>
    <x v="0"/>
    <s v="United States"/>
    <s v="Pharr"/>
    <x v="5"/>
    <n v="78577"/>
    <x v="2"/>
    <s v="FUR-TA-10001676"/>
    <x v="0"/>
    <x v="3"/>
    <s v="Hon 61000 Series Interactive Training Tables"/>
    <x v="5176"/>
    <n v="4"/>
    <n v="0.3"/>
    <n v="-21.3264"/>
  </r>
  <r>
    <x v="7845"/>
    <x v="3896"/>
    <x v="1"/>
    <x v="874"/>
    <d v="2012-10-02T00:00:00"/>
    <s v="Standard Class"/>
    <x v="523"/>
    <s v="Jamie Kunitz"/>
    <x v="0"/>
    <s v="United States"/>
    <s v="Arlington"/>
    <x v="17"/>
    <n v="22204"/>
    <x v="0"/>
    <s v="OFF-PA-10001125"/>
    <x v="1"/>
    <x v="10"/>
    <s v="Xerox 1988"/>
    <x v="901"/>
    <n v="5"/>
    <n v="0"/>
    <n v="69.704999999999998"/>
  </r>
  <r>
    <x v="7846"/>
    <x v="3896"/>
    <x v="1"/>
    <x v="874"/>
    <d v="2012-10-02T00:00:00"/>
    <s v="Standard Class"/>
    <x v="523"/>
    <s v="Jamie Kunitz"/>
    <x v="0"/>
    <s v="United States"/>
    <s v="Arlington"/>
    <x v="17"/>
    <n v="22204"/>
    <x v="0"/>
    <s v="TEC-PH-10002496"/>
    <x v="2"/>
    <x v="7"/>
    <s v="Cisco SPA301"/>
    <x v="5177"/>
    <n v="12"/>
    <n v="0"/>
    <n v="561.56399999999996"/>
  </r>
  <r>
    <x v="7847"/>
    <x v="3897"/>
    <x v="0"/>
    <x v="535"/>
    <d v="2013-03-03T00:00:00"/>
    <s v="Standard Class"/>
    <x v="386"/>
    <s v="Don Weiss"/>
    <x v="0"/>
    <s v="United States"/>
    <s v="Houston"/>
    <x v="5"/>
    <n v="77070"/>
    <x v="2"/>
    <s v="FUR-FU-10004053"/>
    <x v="0"/>
    <x v="5"/>
    <s v="DAX Two-Tone Silver Metal Document Frame"/>
    <x v="2738"/>
    <n v="2"/>
    <n v="0.6"/>
    <n v="-6.8815999999999953"/>
  </r>
  <r>
    <x v="7848"/>
    <x v="3898"/>
    <x v="0"/>
    <x v="440"/>
    <d v="2013-05-07T00:00:00"/>
    <s v="Standard Class"/>
    <x v="548"/>
    <s v="Adam Shillingsburg"/>
    <x v="0"/>
    <s v="United States"/>
    <s v="Irving"/>
    <x v="5"/>
    <n v="75061"/>
    <x v="2"/>
    <s v="OFF-ST-10000321"/>
    <x v="1"/>
    <x v="4"/>
    <s v="Akro Stacking Bins"/>
    <x v="2247"/>
    <n v="3"/>
    <n v="0.2"/>
    <n v="-3.787200000000003"/>
  </r>
  <r>
    <x v="7849"/>
    <x v="3898"/>
    <x v="0"/>
    <x v="440"/>
    <d v="2013-05-07T00:00:00"/>
    <s v="Standard Class"/>
    <x v="548"/>
    <s v="Adam Shillingsburg"/>
    <x v="0"/>
    <s v="United States"/>
    <s v="Irving"/>
    <x v="5"/>
    <n v="75061"/>
    <x v="2"/>
    <s v="OFF-ST-10002957"/>
    <x v="1"/>
    <x v="4"/>
    <s v="Sterilite Show Offs Storage Containers"/>
    <x v="2538"/>
    <n v="3"/>
    <n v="0.2"/>
    <n v="-3.1680000000000001"/>
  </r>
  <r>
    <x v="7850"/>
    <x v="3898"/>
    <x v="0"/>
    <x v="440"/>
    <d v="2013-05-07T00:00:00"/>
    <s v="Standard Class"/>
    <x v="548"/>
    <s v="Adam Shillingsburg"/>
    <x v="0"/>
    <s v="United States"/>
    <s v="Irving"/>
    <x v="5"/>
    <n v="75061"/>
    <x v="2"/>
    <s v="OFF-LA-10000973"/>
    <x v="1"/>
    <x v="2"/>
    <s v="Avery 502"/>
    <x v="1325"/>
    <n v="2"/>
    <n v="0.2"/>
    <n v="1.764"/>
  </r>
  <r>
    <x v="7851"/>
    <x v="3899"/>
    <x v="2"/>
    <x v="337"/>
    <d v="2011-12-15T00:00:00"/>
    <s v="Standard Class"/>
    <x v="131"/>
    <s v="Thomas Seio"/>
    <x v="1"/>
    <s v="United States"/>
    <s v="Chicago"/>
    <x v="10"/>
    <n v="60653"/>
    <x v="2"/>
    <s v="OFF-PA-10000143"/>
    <x v="1"/>
    <x v="10"/>
    <s v="Astroparche Fine Business Paper"/>
    <x v="582"/>
    <n v="2"/>
    <n v="0.2"/>
    <n v="2.9568000000000003"/>
  </r>
  <r>
    <x v="7852"/>
    <x v="3899"/>
    <x v="2"/>
    <x v="337"/>
    <d v="2011-12-15T00:00:00"/>
    <s v="Standard Class"/>
    <x v="131"/>
    <s v="Thomas Seio"/>
    <x v="1"/>
    <s v="United States"/>
    <s v="Chicago"/>
    <x v="10"/>
    <n v="60653"/>
    <x v="2"/>
    <s v="OFF-AP-10003287"/>
    <x v="1"/>
    <x v="9"/>
    <s v="Tripp Lite TLP810NET Broadband Surge for Modem/Fax"/>
    <x v="5178"/>
    <n v="2"/>
    <n v="0.8"/>
    <n v="-53.008800000000008"/>
  </r>
  <r>
    <x v="7853"/>
    <x v="3900"/>
    <x v="1"/>
    <x v="707"/>
    <d v="2012-12-29T00:00:00"/>
    <s v="Standard Class"/>
    <x v="598"/>
    <s v="Sean Miller"/>
    <x v="2"/>
    <s v="United States"/>
    <s v="Los Angeles"/>
    <x v="1"/>
    <n v="90049"/>
    <x v="1"/>
    <s v="OFF-PA-10001526"/>
    <x v="1"/>
    <x v="10"/>
    <s v="Xerox 1949"/>
    <x v="745"/>
    <n v="2"/>
    <n v="0"/>
    <n v="4.8804000000000007"/>
  </r>
  <r>
    <x v="7854"/>
    <x v="3901"/>
    <x v="3"/>
    <x v="226"/>
    <d v="2014-12-13T00:00:00"/>
    <s v="Standard Class"/>
    <x v="3"/>
    <s v="Brosina Hoffman"/>
    <x v="0"/>
    <s v="United States"/>
    <s v="Hattiesburg"/>
    <x v="35"/>
    <n v="39401"/>
    <x v="0"/>
    <s v="OFF-AP-10004540"/>
    <x v="1"/>
    <x v="9"/>
    <s v="Eureka The Boss Lite 10-Amp Upright Vacuum, Blue"/>
    <x v="5179"/>
    <n v="4"/>
    <n v="0"/>
    <n v="89.779200000000003"/>
  </r>
  <r>
    <x v="7855"/>
    <x v="3901"/>
    <x v="3"/>
    <x v="226"/>
    <d v="2014-12-13T00:00:00"/>
    <s v="Standard Class"/>
    <x v="3"/>
    <s v="Brosina Hoffman"/>
    <x v="0"/>
    <s v="United States"/>
    <s v="Hattiesburg"/>
    <x v="35"/>
    <n v="39401"/>
    <x v="0"/>
    <s v="TEC-AC-10001266"/>
    <x v="2"/>
    <x v="11"/>
    <s v="Memorex Micro Travel Drive 8 GB"/>
    <x v="5180"/>
    <n v="4"/>
    <n v="0"/>
    <n v="23.4"/>
  </r>
  <r>
    <x v="7856"/>
    <x v="3902"/>
    <x v="2"/>
    <x v="992"/>
    <d v="2011-06-01T00:00:00"/>
    <s v="First Class"/>
    <x v="429"/>
    <s v="Laurel Workman"/>
    <x v="1"/>
    <s v="United States"/>
    <s v="New York City"/>
    <x v="15"/>
    <n v="10024"/>
    <x v="3"/>
    <s v="OFF-BI-10004233"/>
    <x v="1"/>
    <x v="8"/>
    <s v="GBC Pre-Punched Binding Paper, Plastic, White, 8-1/2&quot; x 11&quot;"/>
    <x v="2212"/>
    <n v="2"/>
    <n v="0.2"/>
    <n v="8.9543999999999997"/>
  </r>
  <r>
    <x v="7857"/>
    <x v="3902"/>
    <x v="2"/>
    <x v="992"/>
    <d v="2011-06-01T00:00:00"/>
    <s v="First Class"/>
    <x v="429"/>
    <s v="Laurel Workman"/>
    <x v="1"/>
    <s v="United States"/>
    <s v="New York City"/>
    <x v="15"/>
    <n v="10024"/>
    <x v="3"/>
    <s v="TEC-PH-10003505"/>
    <x v="2"/>
    <x v="7"/>
    <s v="Geemarc AmpliPOWER60"/>
    <x v="5181"/>
    <n v="5"/>
    <n v="0"/>
    <n v="134.55999999999995"/>
  </r>
  <r>
    <x v="7858"/>
    <x v="3902"/>
    <x v="2"/>
    <x v="992"/>
    <d v="2011-06-01T00:00:00"/>
    <s v="First Class"/>
    <x v="429"/>
    <s v="Laurel Workman"/>
    <x v="1"/>
    <s v="United States"/>
    <s v="New York City"/>
    <x v="15"/>
    <n v="10024"/>
    <x v="3"/>
    <s v="OFF-AP-10001005"/>
    <x v="1"/>
    <x v="9"/>
    <s v="Honeywell Quietcare HEPA Air Cleaner"/>
    <x v="5182"/>
    <n v="3"/>
    <n v="0"/>
    <n v="77.863499999999988"/>
  </r>
  <r>
    <x v="7859"/>
    <x v="3902"/>
    <x v="2"/>
    <x v="992"/>
    <d v="2011-06-01T00:00:00"/>
    <s v="First Class"/>
    <x v="429"/>
    <s v="Laurel Workman"/>
    <x v="1"/>
    <s v="United States"/>
    <s v="New York City"/>
    <x v="15"/>
    <n v="10024"/>
    <x v="3"/>
    <s v="OFF-PA-10001712"/>
    <x v="1"/>
    <x v="10"/>
    <s v="Xerox 1948"/>
    <x v="792"/>
    <n v="4"/>
    <n v="0"/>
    <n v="17.981999999999999"/>
  </r>
  <r>
    <x v="7860"/>
    <x v="3903"/>
    <x v="3"/>
    <x v="580"/>
    <d v="2014-03-07T00:00:00"/>
    <s v="Standard Class"/>
    <x v="350"/>
    <s v="Joseph Airdo"/>
    <x v="0"/>
    <s v="United States"/>
    <s v="Cuyahoga Falls"/>
    <x v="24"/>
    <n v="44221"/>
    <x v="3"/>
    <s v="OFF-BI-10002353"/>
    <x v="1"/>
    <x v="8"/>
    <s v="GBC VeloBind Cover Sets"/>
    <x v="5183"/>
    <n v="4"/>
    <n v="0.7"/>
    <n v="-12.352"/>
  </r>
  <r>
    <x v="7861"/>
    <x v="3904"/>
    <x v="1"/>
    <x v="88"/>
    <d v="2012-10-17T00:00:00"/>
    <s v="Standard Class"/>
    <x v="567"/>
    <s v="Kelly Andreada"/>
    <x v="0"/>
    <s v="United States"/>
    <s v="Seattle"/>
    <x v="4"/>
    <n v="98103"/>
    <x v="1"/>
    <s v="TEC-AC-10003038"/>
    <x v="2"/>
    <x v="11"/>
    <s v="Kingston Digital DataTraveler 16GB USB 2.0"/>
    <x v="1511"/>
    <n v="2"/>
    <n v="0"/>
    <n v="3.400999999999998"/>
  </r>
  <r>
    <x v="7862"/>
    <x v="3904"/>
    <x v="1"/>
    <x v="88"/>
    <d v="2012-10-17T00:00:00"/>
    <s v="Standard Class"/>
    <x v="567"/>
    <s v="Kelly Andreada"/>
    <x v="0"/>
    <s v="United States"/>
    <s v="Seattle"/>
    <x v="4"/>
    <n v="98103"/>
    <x v="1"/>
    <s v="OFF-ST-10000934"/>
    <x v="1"/>
    <x v="4"/>
    <s v="Contico 72&quot;H Heavy-Duty Storage System"/>
    <x v="3411"/>
    <n v="2"/>
    <n v="0"/>
    <n v="0"/>
  </r>
  <r>
    <x v="7863"/>
    <x v="3905"/>
    <x v="1"/>
    <x v="1177"/>
    <d v="2012-07-19T00:00:00"/>
    <s v="Second Class"/>
    <x v="592"/>
    <s v="Toby Gnade"/>
    <x v="0"/>
    <s v="United States"/>
    <s v="Mesa"/>
    <x v="16"/>
    <n v="85204"/>
    <x v="1"/>
    <s v="OFF-ST-10002743"/>
    <x v="1"/>
    <x v="4"/>
    <s v="SAFCO Boltless Steel Shelving"/>
    <x v="697"/>
    <n v="3"/>
    <n v="0.2"/>
    <n v="-64.774800000000013"/>
  </r>
  <r>
    <x v="7864"/>
    <x v="3905"/>
    <x v="1"/>
    <x v="1177"/>
    <d v="2012-07-19T00:00:00"/>
    <s v="Second Class"/>
    <x v="592"/>
    <s v="Toby Gnade"/>
    <x v="0"/>
    <s v="United States"/>
    <s v="Mesa"/>
    <x v="16"/>
    <n v="85204"/>
    <x v="1"/>
    <s v="OFF-PA-10001846"/>
    <x v="1"/>
    <x v="10"/>
    <s v="Xerox 1899"/>
    <x v="282"/>
    <n v="4"/>
    <n v="0.2"/>
    <n v="6.7048000000000005"/>
  </r>
  <r>
    <x v="7865"/>
    <x v="3905"/>
    <x v="1"/>
    <x v="1177"/>
    <d v="2012-07-19T00:00:00"/>
    <s v="Second Class"/>
    <x v="592"/>
    <s v="Toby Gnade"/>
    <x v="0"/>
    <s v="United States"/>
    <s v="Mesa"/>
    <x v="16"/>
    <n v="85204"/>
    <x v="1"/>
    <s v="FUR-CH-10004287"/>
    <x v="0"/>
    <x v="1"/>
    <s v="SAFCO Arco Folding Chair"/>
    <x v="5184"/>
    <n v="2"/>
    <n v="0.2"/>
    <n v="49.715999999999966"/>
  </r>
  <r>
    <x v="7866"/>
    <x v="3905"/>
    <x v="1"/>
    <x v="1177"/>
    <d v="2012-07-19T00:00:00"/>
    <s v="Second Class"/>
    <x v="592"/>
    <s v="Toby Gnade"/>
    <x v="0"/>
    <s v="United States"/>
    <s v="Mesa"/>
    <x v="16"/>
    <n v="85204"/>
    <x v="1"/>
    <s v="FUR-BO-10001608"/>
    <x v="0"/>
    <x v="0"/>
    <s v="Hon Metal Bookcases, Black"/>
    <x v="5185"/>
    <n v="6"/>
    <n v="0.7"/>
    <n v="-191.64599999999996"/>
  </r>
  <r>
    <x v="7867"/>
    <x v="3906"/>
    <x v="2"/>
    <x v="84"/>
    <d v="2011-11-24T00:00:00"/>
    <s v="Second Class"/>
    <x v="748"/>
    <s v="Dennis Bolton"/>
    <x v="2"/>
    <s v="United States"/>
    <s v="Salt Lake City"/>
    <x v="7"/>
    <n v="84106"/>
    <x v="1"/>
    <s v="OFF-PA-10000357"/>
    <x v="1"/>
    <x v="10"/>
    <s v="Xerox 1888"/>
    <x v="1696"/>
    <n v="3"/>
    <n v="0"/>
    <n v="79.891199999999998"/>
  </r>
  <r>
    <x v="7868"/>
    <x v="3907"/>
    <x v="0"/>
    <x v="1022"/>
    <d v="2013-06-03T00:00:00"/>
    <s v="Standard Class"/>
    <x v="201"/>
    <s v="Lynn Smith"/>
    <x v="0"/>
    <s v="United States"/>
    <s v="Los Angeles"/>
    <x v="1"/>
    <n v="90045"/>
    <x v="1"/>
    <s v="OFF-PA-10000575"/>
    <x v="1"/>
    <x v="10"/>
    <s v="Wirebound Message Books, Four 2 3/4 x 5 White Forms per Page"/>
    <x v="5186"/>
    <n v="2"/>
    <n v="0"/>
    <n v="6.1547999999999998"/>
  </r>
  <r>
    <x v="7869"/>
    <x v="3908"/>
    <x v="3"/>
    <x v="445"/>
    <d v="2014-07-10T00:00:00"/>
    <s v="Standard Class"/>
    <x v="657"/>
    <s v="Michael Oakman"/>
    <x v="0"/>
    <s v="United States"/>
    <s v="Jacksonville"/>
    <x v="3"/>
    <n v="28540"/>
    <x v="0"/>
    <s v="TEC-AC-10002167"/>
    <x v="2"/>
    <x v="11"/>
    <s v="Imation 8gb Micro Traveldrive Usb 2.0 Flash Drive"/>
    <x v="734"/>
    <n v="2"/>
    <n v="0.2"/>
    <n v="-2.6999999999999993"/>
  </r>
  <r>
    <x v="7870"/>
    <x v="3909"/>
    <x v="3"/>
    <x v="145"/>
    <d v="2014-09-30T00:00:00"/>
    <s v="Standard Class"/>
    <x v="662"/>
    <s v="Carol Adams"/>
    <x v="1"/>
    <s v="United States"/>
    <s v="Lakewood"/>
    <x v="24"/>
    <n v="44107"/>
    <x v="3"/>
    <s v="OFF-EN-10004459"/>
    <x v="1"/>
    <x v="12"/>
    <s v="Security-Tint Envelopes"/>
    <x v="671"/>
    <n v="4"/>
    <n v="0.2"/>
    <n v="8.8623999999999992"/>
  </r>
  <r>
    <x v="7871"/>
    <x v="3910"/>
    <x v="0"/>
    <x v="339"/>
    <d v="2013-10-08T00:00:00"/>
    <s v="Standard Class"/>
    <x v="626"/>
    <s v="Daniel Byrd"/>
    <x v="2"/>
    <s v="United States"/>
    <s v="Lake Forest"/>
    <x v="1"/>
    <n v="92630"/>
    <x v="1"/>
    <s v="OFF-LA-10002271"/>
    <x v="1"/>
    <x v="2"/>
    <s v="Smead Alpha-Z Color-Coded Second Alphabetical Labels and Starter Set"/>
    <x v="51"/>
    <n v="2"/>
    <n v="0"/>
    <n v="2.9567999999999999"/>
  </r>
  <r>
    <x v="7872"/>
    <x v="3910"/>
    <x v="0"/>
    <x v="339"/>
    <d v="2013-10-08T00:00:00"/>
    <s v="Standard Class"/>
    <x v="626"/>
    <s v="Daniel Byrd"/>
    <x v="2"/>
    <s v="United States"/>
    <s v="Lake Forest"/>
    <x v="1"/>
    <n v="92630"/>
    <x v="1"/>
    <s v="FUR-CH-10004063"/>
    <x v="0"/>
    <x v="1"/>
    <s v="Global Deluxe High-Back Manager's Chair"/>
    <x v="4390"/>
    <n v="4"/>
    <n v="0.2"/>
    <n v="102.95279999999988"/>
  </r>
  <r>
    <x v="7873"/>
    <x v="3910"/>
    <x v="0"/>
    <x v="339"/>
    <d v="2013-10-08T00:00:00"/>
    <s v="Standard Class"/>
    <x v="626"/>
    <s v="Daniel Byrd"/>
    <x v="2"/>
    <s v="United States"/>
    <s v="Lake Forest"/>
    <x v="1"/>
    <n v="92630"/>
    <x v="1"/>
    <s v="OFF-PA-10004610"/>
    <x v="1"/>
    <x v="10"/>
    <s v="Xerox 1900"/>
    <x v="18"/>
    <n v="2"/>
    <n v="0"/>
    <n v="3.8519999999999994"/>
  </r>
  <r>
    <x v="7874"/>
    <x v="3910"/>
    <x v="0"/>
    <x v="339"/>
    <d v="2013-10-08T00:00:00"/>
    <s v="Standard Class"/>
    <x v="626"/>
    <s v="Daniel Byrd"/>
    <x v="2"/>
    <s v="United States"/>
    <s v="Lake Forest"/>
    <x v="1"/>
    <n v="92630"/>
    <x v="1"/>
    <s v="OFF-PA-10001878"/>
    <x v="1"/>
    <x v="10"/>
    <s v="Xerox 1891"/>
    <x v="619"/>
    <n v="2"/>
    <n v="0"/>
    <n v="45.975399999999993"/>
  </r>
  <r>
    <x v="7875"/>
    <x v="3911"/>
    <x v="3"/>
    <x v="428"/>
    <d v="2014-09-16T00:00:00"/>
    <s v="Standard Class"/>
    <x v="460"/>
    <s v="Damala Kotsonis"/>
    <x v="1"/>
    <s v="United States"/>
    <s v="Portland"/>
    <x v="21"/>
    <n v="97206"/>
    <x v="1"/>
    <s v="OFF-PA-10002036"/>
    <x v="1"/>
    <x v="10"/>
    <s v="Xerox 1930"/>
    <x v="277"/>
    <n v="6"/>
    <n v="0.2"/>
    <n v="11.2752"/>
  </r>
  <r>
    <x v="7876"/>
    <x v="3911"/>
    <x v="3"/>
    <x v="428"/>
    <d v="2014-09-16T00:00:00"/>
    <s v="Standard Class"/>
    <x v="460"/>
    <s v="Damala Kotsonis"/>
    <x v="1"/>
    <s v="United States"/>
    <s v="Portland"/>
    <x v="21"/>
    <n v="97206"/>
    <x v="1"/>
    <s v="OFF-AP-10003278"/>
    <x v="1"/>
    <x v="9"/>
    <s v="Belkin 7-Outlet SurgeMaster Home Series"/>
    <x v="5187"/>
    <n v="1"/>
    <n v="0.2"/>
    <n v="0.8382000000000005"/>
  </r>
  <r>
    <x v="7877"/>
    <x v="3912"/>
    <x v="1"/>
    <x v="899"/>
    <d v="2012-03-18T00:00:00"/>
    <s v="Standard Class"/>
    <x v="432"/>
    <s v="Evan Bailliet"/>
    <x v="0"/>
    <s v="United States"/>
    <s v="Charlotte"/>
    <x v="3"/>
    <n v="28205"/>
    <x v="0"/>
    <s v="OFF-LA-10001641"/>
    <x v="1"/>
    <x v="2"/>
    <s v="Avery 518"/>
    <x v="1325"/>
    <n v="2"/>
    <n v="0.2"/>
    <n v="1.764"/>
  </r>
  <r>
    <x v="7878"/>
    <x v="3913"/>
    <x v="0"/>
    <x v="896"/>
    <d v="2013-12-05T00:00:00"/>
    <s v="Second Class"/>
    <x v="660"/>
    <s v="Daniel Raglin"/>
    <x v="2"/>
    <s v="United States"/>
    <s v="Aurora"/>
    <x v="10"/>
    <n v="60505"/>
    <x v="2"/>
    <s v="FUR-FU-10003806"/>
    <x v="0"/>
    <x v="5"/>
    <s v="Tenex Chairmat w/ Average Lip, 45&quot; x 53&quot;"/>
    <x v="5188"/>
    <n v="4"/>
    <n v="0.6"/>
    <n v="-302.72000000000003"/>
  </r>
  <r>
    <x v="7879"/>
    <x v="3914"/>
    <x v="0"/>
    <x v="403"/>
    <d v="2013-06-22T00:00:00"/>
    <s v="Standard Class"/>
    <x v="40"/>
    <s v="Jim Sink"/>
    <x v="1"/>
    <s v="United States"/>
    <s v="Philadelphia"/>
    <x v="9"/>
    <n v="19140"/>
    <x v="3"/>
    <s v="FUR-TA-10003392"/>
    <x v="0"/>
    <x v="3"/>
    <s v="Global Adaptabilities Conference Tables"/>
    <x v="5189"/>
    <n v="2"/>
    <n v="0.4"/>
    <n v="-118.01160000000002"/>
  </r>
  <r>
    <x v="7880"/>
    <x v="3915"/>
    <x v="3"/>
    <x v="734"/>
    <d v="2014-12-07T00:00:00"/>
    <s v="Second Class"/>
    <x v="48"/>
    <s v="Lena Cacioppo"/>
    <x v="0"/>
    <s v="United States"/>
    <s v="Thornton"/>
    <x v="22"/>
    <n v="80229"/>
    <x v="1"/>
    <s v="OFF-AR-10003856"/>
    <x v="1"/>
    <x v="6"/>
    <s v="Newell 344"/>
    <x v="3963"/>
    <n v="6"/>
    <n v="0.2"/>
    <n v="1.0007999999999999"/>
  </r>
  <r>
    <x v="7881"/>
    <x v="3915"/>
    <x v="3"/>
    <x v="734"/>
    <d v="2014-12-07T00:00:00"/>
    <s v="Second Class"/>
    <x v="48"/>
    <s v="Lena Cacioppo"/>
    <x v="0"/>
    <s v="United States"/>
    <s v="Thornton"/>
    <x v="22"/>
    <n v="80229"/>
    <x v="1"/>
    <s v="TEC-AC-10002006"/>
    <x v="2"/>
    <x v="11"/>
    <s v="Memorex Micro Travel Drive 16 GB"/>
    <x v="3499"/>
    <n v="6"/>
    <n v="0.2"/>
    <n v="10.553399999999993"/>
  </r>
  <r>
    <x v="7882"/>
    <x v="3915"/>
    <x v="3"/>
    <x v="734"/>
    <d v="2014-12-07T00:00:00"/>
    <s v="Second Class"/>
    <x v="48"/>
    <s v="Lena Cacioppo"/>
    <x v="0"/>
    <s v="United States"/>
    <s v="Thornton"/>
    <x v="22"/>
    <n v="80229"/>
    <x v="1"/>
    <s v="TEC-AC-10002006"/>
    <x v="2"/>
    <x v="11"/>
    <s v="Memorex Micro Travel Drive 16 GB"/>
    <x v="1141"/>
    <n v="8"/>
    <n v="0.2"/>
    <n v="14.07119999999999"/>
  </r>
  <r>
    <x v="7883"/>
    <x v="3915"/>
    <x v="3"/>
    <x v="734"/>
    <d v="2014-12-07T00:00:00"/>
    <s v="Second Class"/>
    <x v="48"/>
    <s v="Lena Cacioppo"/>
    <x v="0"/>
    <s v="United States"/>
    <s v="Thornton"/>
    <x v="22"/>
    <n v="80229"/>
    <x v="1"/>
    <s v="OFF-PA-10002246"/>
    <x v="1"/>
    <x v="10"/>
    <s v="Wirebound Four 2-3/4 x 5 Forms per Page, 400 Sets per Book"/>
    <x v="5190"/>
    <n v="2"/>
    <n v="0.2"/>
    <n v="3.7409999999999997"/>
  </r>
  <r>
    <x v="7884"/>
    <x v="3915"/>
    <x v="3"/>
    <x v="734"/>
    <d v="2014-12-07T00:00:00"/>
    <s v="Second Class"/>
    <x v="48"/>
    <s v="Lena Cacioppo"/>
    <x v="0"/>
    <s v="United States"/>
    <s v="Thornton"/>
    <x v="22"/>
    <n v="80229"/>
    <x v="1"/>
    <s v="OFF-SU-10004782"/>
    <x v="1"/>
    <x v="14"/>
    <s v="Elite 5&quot; Scissors"/>
    <x v="5191"/>
    <n v="7"/>
    <n v="0.2"/>
    <n v="5.9149999999999938"/>
  </r>
  <r>
    <x v="7885"/>
    <x v="3915"/>
    <x v="3"/>
    <x v="734"/>
    <d v="2014-12-07T00:00:00"/>
    <s v="Second Class"/>
    <x v="48"/>
    <s v="Lena Cacioppo"/>
    <x v="0"/>
    <s v="United States"/>
    <s v="Thornton"/>
    <x v="22"/>
    <n v="80229"/>
    <x v="1"/>
    <s v="FUR-FU-10004351"/>
    <x v="0"/>
    <x v="5"/>
    <s v="Staples"/>
    <x v="5192"/>
    <n v="3"/>
    <n v="0.2"/>
    <n v="7.0128000000000013"/>
  </r>
  <r>
    <x v="7886"/>
    <x v="3915"/>
    <x v="3"/>
    <x v="734"/>
    <d v="2014-12-07T00:00:00"/>
    <s v="Second Class"/>
    <x v="48"/>
    <s v="Lena Cacioppo"/>
    <x v="0"/>
    <s v="United States"/>
    <s v="Thornton"/>
    <x v="22"/>
    <n v="80229"/>
    <x v="1"/>
    <s v="FUR-FU-10004270"/>
    <x v="0"/>
    <x v="5"/>
    <s v="Eldon Image Series Desk Accessories, Burgundy"/>
    <x v="2474"/>
    <n v="5"/>
    <n v="0.2"/>
    <n v="3.3439999999999994"/>
  </r>
  <r>
    <x v="7887"/>
    <x v="3915"/>
    <x v="3"/>
    <x v="734"/>
    <d v="2014-12-07T00:00:00"/>
    <s v="Second Class"/>
    <x v="48"/>
    <s v="Lena Cacioppo"/>
    <x v="0"/>
    <s v="United States"/>
    <s v="Thornton"/>
    <x v="22"/>
    <n v="80229"/>
    <x v="1"/>
    <s v="FUR-FU-10004053"/>
    <x v="0"/>
    <x v="5"/>
    <s v="DAX Two-Tone Silver Metal Document Frame"/>
    <x v="2738"/>
    <n v="1"/>
    <n v="0.2"/>
    <n v="4.6552000000000007"/>
  </r>
  <r>
    <x v="7888"/>
    <x v="3916"/>
    <x v="0"/>
    <x v="765"/>
    <d v="2013-08-23T00:00:00"/>
    <s v="Standard Class"/>
    <x v="187"/>
    <s v="Jeremy Pistek"/>
    <x v="0"/>
    <s v="United States"/>
    <s v="Davis"/>
    <x v="1"/>
    <n v="95616"/>
    <x v="1"/>
    <s v="OFF-PA-10000019"/>
    <x v="1"/>
    <x v="10"/>
    <s v="Xerox 1931"/>
    <x v="56"/>
    <n v="5"/>
    <n v="0"/>
    <n v="15.552000000000001"/>
  </r>
  <r>
    <x v="7889"/>
    <x v="3917"/>
    <x v="0"/>
    <x v="591"/>
    <d v="2013-12-30T00:00:00"/>
    <s v="Standard Class"/>
    <x v="772"/>
    <s v="Trudy Schmidt"/>
    <x v="0"/>
    <s v="United States"/>
    <s v="Fayetteville"/>
    <x v="36"/>
    <n v="72701"/>
    <x v="0"/>
    <s v="OFF-AR-10003811"/>
    <x v="1"/>
    <x v="6"/>
    <s v="Newell 327"/>
    <x v="5193"/>
    <n v="9"/>
    <n v="0"/>
    <n v="5.3703000000000003"/>
  </r>
  <r>
    <x v="7890"/>
    <x v="3917"/>
    <x v="0"/>
    <x v="591"/>
    <d v="2013-12-30T00:00:00"/>
    <s v="Standard Class"/>
    <x v="772"/>
    <s v="Trudy Schmidt"/>
    <x v="0"/>
    <s v="United States"/>
    <s v="Fayetteville"/>
    <x v="36"/>
    <n v="72701"/>
    <x v="0"/>
    <s v="TEC-AC-10001838"/>
    <x v="2"/>
    <x v="11"/>
    <s v="Razer Tiamat Over Ear 7.1 Surround Sound PC Gaming Headset"/>
    <x v="5194"/>
    <n v="2"/>
    <n v="0"/>
    <n v="171.99140000000003"/>
  </r>
  <r>
    <x v="7891"/>
    <x v="3917"/>
    <x v="0"/>
    <x v="591"/>
    <d v="2013-12-30T00:00:00"/>
    <s v="Standard Class"/>
    <x v="772"/>
    <s v="Trudy Schmidt"/>
    <x v="0"/>
    <s v="United States"/>
    <s v="Fayetteville"/>
    <x v="36"/>
    <n v="72701"/>
    <x v="0"/>
    <s v="FUR-FU-10003553"/>
    <x v="0"/>
    <x v="5"/>
    <s v="Howard Miller 13-1/2&quot; Diameter Rosebrook Wall Clock"/>
    <x v="5195"/>
    <n v="5"/>
    <n v="0"/>
    <n v="137.54000000000002"/>
  </r>
  <r>
    <x v="7892"/>
    <x v="3917"/>
    <x v="0"/>
    <x v="591"/>
    <d v="2013-12-30T00:00:00"/>
    <s v="Standard Class"/>
    <x v="772"/>
    <s v="Trudy Schmidt"/>
    <x v="0"/>
    <s v="United States"/>
    <s v="Fayetteville"/>
    <x v="36"/>
    <n v="72701"/>
    <x v="0"/>
    <s v="OFF-PA-10003302"/>
    <x v="1"/>
    <x v="10"/>
    <s v="Xerox 1906"/>
    <x v="1938"/>
    <n v="3"/>
    <n v="0"/>
    <n v="49.970399999999991"/>
  </r>
  <r>
    <x v="7893"/>
    <x v="3918"/>
    <x v="3"/>
    <x v="283"/>
    <d v="2014-07-31T00:00:00"/>
    <s v="Standard Class"/>
    <x v="134"/>
    <s v="Nathan Mautz"/>
    <x v="2"/>
    <s v="United States"/>
    <s v="New York City"/>
    <x v="15"/>
    <n v="10011"/>
    <x v="3"/>
    <s v="OFF-BI-10002412"/>
    <x v="1"/>
    <x v="8"/>
    <s v="Wilson Jones “Snap” Scratch Pad Binder Tool for Ring Binders"/>
    <x v="4107"/>
    <n v="3"/>
    <n v="0.2"/>
    <n v="4.3500000000000005"/>
  </r>
  <r>
    <x v="7894"/>
    <x v="3919"/>
    <x v="3"/>
    <x v="548"/>
    <d v="2014-06-26T00:00:00"/>
    <s v="Standard Class"/>
    <x v="258"/>
    <s v="Eugene Hildebrand"/>
    <x v="2"/>
    <s v="United States"/>
    <s v="Wheeling"/>
    <x v="48"/>
    <n v="26003"/>
    <x v="3"/>
    <s v="OFF-BI-10002852"/>
    <x v="1"/>
    <x v="8"/>
    <s v="Ibico Standard Transparent Covers"/>
    <x v="5196"/>
    <n v="5"/>
    <n v="0"/>
    <n v="40.376000000000005"/>
  </r>
  <r>
    <x v="7895"/>
    <x v="3919"/>
    <x v="3"/>
    <x v="548"/>
    <d v="2014-06-26T00:00:00"/>
    <s v="Standard Class"/>
    <x v="258"/>
    <s v="Eugene Hildebrand"/>
    <x v="2"/>
    <s v="United States"/>
    <s v="Wheeling"/>
    <x v="48"/>
    <n v="26003"/>
    <x v="3"/>
    <s v="OFF-BI-10000145"/>
    <x v="1"/>
    <x v="8"/>
    <s v="Zipper Ring Binder Pockets"/>
    <x v="875"/>
    <n v="2"/>
    <n v="0"/>
    <n v="3.0575999999999999"/>
  </r>
  <r>
    <x v="7896"/>
    <x v="3919"/>
    <x v="3"/>
    <x v="548"/>
    <d v="2014-06-26T00:00:00"/>
    <s v="Standard Class"/>
    <x v="258"/>
    <s v="Eugene Hildebrand"/>
    <x v="2"/>
    <s v="United States"/>
    <s v="Wheeling"/>
    <x v="48"/>
    <n v="26003"/>
    <x v="3"/>
    <s v="OFF-PA-10001970"/>
    <x v="1"/>
    <x v="10"/>
    <s v="Xerox 1908"/>
    <x v="990"/>
    <n v="8"/>
    <n v="0"/>
    <n v="219.44159999999999"/>
  </r>
  <r>
    <x v="7897"/>
    <x v="3920"/>
    <x v="3"/>
    <x v="802"/>
    <d v="2014-08-19T00:00:00"/>
    <s v="Standard Class"/>
    <x v="419"/>
    <s v="Dan Campbell"/>
    <x v="0"/>
    <s v="United States"/>
    <s v="Memphis"/>
    <x v="18"/>
    <n v="38109"/>
    <x v="0"/>
    <s v="OFF-AP-10001563"/>
    <x v="1"/>
    <x v="9"/>
    <s v="Belkin Premiere Surge Master II 8-outlet surge protector"/>
    <x v="5197"/>
    <n v="7"/>
    <n v="0.2"/>
    <n v="30.605399999999946"/>
  </r>
  <r>
    <x v="7898"/>
    <x v="3920"/>
    <x v="3"/>
    <x v="802"/>
    <d v="2014-08-19T00:00:00"/>
    <s v="Standard Class"/>
    <x v="419"/>
    <s v="Dan Campbell"/>
    <x v="0"/>
    <s v="United States"/>
    <s v="Memphis"/>
    <x v="18"/>
    <n v="38109"/>
    <x v="0"/>
    <s v="OFF-BI-10001359"/>
    <x v="1"/>
    <x v="8"/>
    <s v="GBC DocuBind TL300 Electric Binding System"/>
    <x v="5198"/>
    <n v="6"/>
    <n v="0.7"/>
    <n v="-1237.8461999999995"/>
  </r>
  <r>
    <x v="7899"/>
    <x v="3920"/>
    <x v="3"/>
    <x v="802"/>
    <d v="2014-08-19T00:00:00"/>
    <s v="Standard Class"/>
    <x v="419"/>
    <s v="Dan Campbell"/>
    <x v="0"/>
    <s v="United States"/>
    <s v="Memphis"/>
    <x v="18"/>
    <n v="38109"/>
    <x v="0"/>
    <s v="OFF-FA-10003495"/>
    <x v="1"/>
    <x v="13"/>
    <s v="Staples"/>
    <x v="2426"/>
    <n v="5"/>
    <n v="0.2"/>
    <n v="9.1199999999999974"/>
  </r>
  <r>
    <x v="7900"/>
    <x v="3920"/>
    <x v="3"/>
    <x v="802"/>
    <d v="2014-08-19T00:00:00"/>
    <s v="Standard Class"/>
    <x v="419"/>
    <s v="Dan Campbell"/>
    <x v="0"/>
    <s v="United States"/>
    <s v="Memphis"/>
    <x v="18"/>
    <n v="38109"/>
    <x v="0"/>
    <s v="TEC-AC-10003709"/>
    <x v="2"/>
    <x v="11"/>
    <s v="Maxell 4.7GB DVD-R 5/Pack"/>
    <x v="5199"/>
    <n v="2"/>
    <n v="0.2"/>
    <n v="0.47520000000000018"/>
  </r>
  <r>
    <x v="7901"/>
    <x v="3920"/>
    <x v="3"/>
    <x v="802"/>
    <d v="2014-08-19T00:00:00"/>
    <s v="Standard Class"/>
    <x v="419"/>
    <s v="Dan Campbell"/>
    <x v="0"/>
    <s v="United States"/>
    <s v="Memphis"/>
    <x v="18"/>
    <n v="38109"/>
    <x v="0"/>
    <s v="FUR-FU-10003268"/>
    <x v="0"/>
    <x v="5"/>
    <s v="Eldon Radial Chair Mat for Low to Medium Pile Carpets"/>
    <x v="236"/>
    <n v="1"/>
    <n v="0.2"/>
    <n v="0"/>
  </r>
  <r>
    <x v="7902"/>
    <x v="3920"/>
    <x v="3"/>
    <x v="802"/>
    <d v="2014-08-19T00:00:00"/>
    <s v="Standard Class"/>
    <x v="419"/>
    <s v="Dan Campbell"/>
    <x v="0"/>
    <s v="United States"/>
    <s v="Memphis"/>
    <x v="18"/>
    <n v="38109"/>
    <x v="0"/>
    <s v="OFF-EN-10003845"/>
    <x v="1"/>
    <x v="12"/>
    <s v="Colored Envelopes"/>
    <x v="1816"/>
    <n v="5"/>
    <n v="0.2"/>
    <n v="4.7969999999999988"/>
  </r>
  <r>
    <x v="7903"/>
    <x v="3920"/>
    <x v="3"/>
    <x v="802"/>
    <d v="2014-08-19T00:00:00"/>
    <s v="Standard Class"/>
    <x v="419"/>
    <s v="Dan Campbell"/>
    <x v="0"/>
    <s v="United States"/>
    <s v="Memphis"/>
    <x v="18"/>
    <n v="38109"/>
    <x v="0"/>
    <s v="FUR-CH-10002073"/>
    <x v="0"/>
    <x v="1"/>
    <s v="Hon Olson Stacker Chairs"/>
    <x v="5200"/>
    <n v="2"/>
    <n v="0.2"/>
    <n v="47.660399999999967"/>
  </r>
  <r>
    <x v="7904"/>
    <x v="3921"/>
    <x v="1"/>
    <x v="209"/>
    <d v="2012-11-13T00:00:00"/>
    <s v="Standard Class"/>
    <x v="770"/>
    <s v="Doug O'Connell"/>
    <x v="0"/>
    <s v="United States"/>
    <s v="Houston"/>
    <x v="5"/>
    <n v="77036"/>
    <x v="2"/>
    <s v="OFF-PA-10001357"/>
    <x v="1"/>
    <x v="10"/>
    <s v="Xerox 1886"/>
    <x v="5201"/>
    <n v="2"/>
    <n v="0.2"/>
    <n v="26.823999999999995"/>
  </r>
  <r>
    <x v="7905"/>
    <x v="3922"/>
    <x v="1"/>
    <x v="52"/>
    <d v="2012-10-22T00:00:00"/>
    <s v="Standard Class"/>
    <x v="60"/>
    <s v="Lindsay Shagiari"/>
    <x v="2"/>
    <s v="United States"/>
    <s v="Dallas"/>
    <x v="5"/>
    <n v="75217"/>
    <x v="2"/>
    <s v="OFF-EN-10001415"/>
    <x v="1"/>
    <x v="12"/>
    <s v="Staples"/>
    <x v="3870"/>
    <n v="1"/>
    <n v="0.2"/>
    <n v="1.6739999999999999"/>
  </r>
  <r>
    <x v="7906"/>
    <x v="3922"/>
    <x v="1"/>
    <x v="52"/>
    <d v="2012-10-22T00:00:00"/>
    <s v="Standard Class"/>
    <x v="60"/>
    <s v="Lindsay Shagiari"/>
    <x v="2"/>
    <s v="United States"/>
    <s v="Dallas"/>
    <x v="5"/>
    <n v="75217"/>
    <x v="2"/>
    <s v="OFF-BI-10002813"/>
    <x v="1"/>
    <x v="8"/>
    <s v="Avery Reinforcements for Hole-Punch Pages"/>
    <x v="5202"/>
    <n v="10"/>
    <n v="0.8"/>
    <n v="-6.93"/>
  </r>
  <r>
    <x v="7907"/>
    <x v="3923"/>
    <x v="0"/>
    <x v="679"/>
    <d v="2013-08-03T00:00:00"/>
    <s v="First Class"/>
    <x v="338"/>
    <s v="Rob Williams"/>
    <x v="1"/>
    <s v="United States"/>
    <s v="San Francisco"/>
    <x v="1"/>
    <n v="94122"/>
    <x v="1"/>
    <s v="OFF-AP-10003849"/>
    <x v="1"/>
    <x v="9"/>
    <s v="Hoover Shoulder Vac Commercial Portable Vacuum"/>
    <x v="4169"/>
    <n v="2"/>
    <n v="0"/>
    <n v="178.90999999999997"/>
  </r>
  <r>
    <x v="7908"/>
    <x v="3924"/>
    <x v="0"/>
    <x v="275"/>
    <d v="2013-12-08T00:00:00"/>
    <s v="Standard Class"/>
    <x v="742"/>
    <s v="Roger Demir"/>
    <x v="0"/>
    <s v="United States"/>
    <s v="Morgan Hill"/>
    <x v="1"/>
    <n v="95037"/>
    <x v="1"/>
    <s v="FUR-TA-10004147"/>
    <x v="0"/>
    <x v="3"/>
    <s v="Hon 4060 Series Tables"/>
    <x v="5203"/>
    <n v="3"/>
    <n v="0.2"/>
    <n v="6.717599999999976"/>
  </r>
  <r>
    <x v="7909"/>
    <x v="3924"/>
    <x v="0"/>
    <x v="275"/>
    <d v="2013-12-08T00:00:00"/>
    <s v="Standard Class"/>
    <x v="742"/>
    <s v="Roger Demir"/>
    <x v="0"/>
    <s v="United States"/>
    <s v="Morgan Hill"/>
    <x v="1"/>
    <n v="95037"/>
    <x v="1"/>
    <s v="OFF-AR-10001662"/>
    <x v="1"/>
    <x v="6"/>
    <s v="Rogers Handheld Barrel Pencil Sharpener"/>
    <x v="5204"/>
    <n v="8"/>
    <n v="0"/>
    <n v="5.9184000000000019"/>
  </r>
  <r>
    <x v="7910"/>
    <x v="3924"/>
    <x v="0"/>
    <x v="275"/>
    <d v="2013-12-08T00:00:00"/>
    <s v="Standard Class"/>
    <x v="742"/>
    <s v="Roger Demir"/>
    <x v="0"/>
    <s v="United States"/>
    <s v="Morgan Hill"/>
    <x v="1"/>
    <n v="95037"/>
    <x v="1"/>
    <s v="OFF-ST-10001558"/>
    <x v="1"/>
    <x v="4"/>
    <s v="Acco Perma 4000 Stacking Storage Drawers"/>
    <x v="5205"/>
    <n v="3"/>
    <n v="0"/>
    <n v="7.3079999999999998"/>
  </r>
  <r>
    <x v="7911"/>
    <x v="3924"/>
    <x v="0"/>
    <x v="275"/>
    <d v="2013-12-08T00:00:00"/>
    <s v="Standard Class"/>
    <x v="742"/>
    <s v="Roger Demir"/>
    <x v="0"/>
    <s v="United States"/>
    <s v="Morgan Hill"/>
    <x v="1"/>
    <n v="95037"/>
    <x v="1"/>
    <s v="FUR-BO-10001337"/>
    <x v="0"/>
    <x v="0"/>
    <s v="O'Sullivan Living Dimensions 2-Shelf Bookcases"/>
    <x v="4308"/>
    <n v="2"/>
    <n v="0.15"/>
    <n v="-12.097999999999999"/>
  </r>
  <r>
    <x v="7912"/>
    <x v="3925"/>
    <x v="0"/>
    <x v="236"/>
    <d v="2013-05-01T00:00:00"/>
    <s v="Second Class"/>
    <x v="262"/>
    <s v="Rob Beeghly"/>
    <x v="0"/>
    <s v="United States"/>
    <s v="Saint Charles"/>
    <x v="10"/>
    <n v="60174"/>
    <x v="2"/>
    <s v="FUR-FU-10001602"/>
    <x v="0"/>
    <x v="5"/>
    <s v="Eldon Delta Triangular Chair Mat, 52&quot; x 58&quot;, Clear"/>
    <x v="5206"/>
    <n v="2"/>
    <n v="0.6"/>
    <n v="-31.861200000000004"/>
  </r>
  <r>
    <x v="7913"/>
    <x v="3926"/>
    <x v="3"/>
    <x v="326"/>
    <d v="2014-08-28T00:00:00"/>
    <s v="First Class"/>
    <x v="555"/>
    <s v="Joe Elijah"/>
    <x v="0"/>
    <s v="United States"/>
    <s v="Cleveland"/>
    <x v="24"/>
    <n v="44105"/>
    <x v="3"/>
    <s v="OFF-ST-10003996"/>
    <x v="1"/>
    <x v="4"/>
    <s v="Letter/Legal File Tote with Clear Snap-On Lid, Black Granite"/>
    <x v="5207"/>
    <n v="2"/>
    <n v="0.2"/>
    <n v="1.9271999999999991"/>
  </r>
  <r>
    <x v="7914"/>
    <x v="3927"/>
    <x v="3"/>
    <x v="46"/>
    <d v="2014-06-22T00:00:00"/>
    <s v="Standard Class"/>
    <x v="256"/>
    <s v="Steven Roelle"/>
    <x v="2"/>
    <s v="United States"/>
    <s v="New York City"/>
    <x v="15"/>
    <n v="10024"/>
    <x v="3"/>
    <s v="TEC-MA-10003673"/>
    <x v="2"/>
    <x v="15"/>
    <s v="Hewlett-Packard Desktjet 6988DT Refurbished Printer"/>
    <x v="5208"/>
    <n v="5"/>
    <n v="0"/>
    <n v="1668.2049999999999"/>
  </r>
  <r>
    <x v="7915"/>
    <x v="3927"/>
    <x v="3"/>
    <x v="46"/>
    <d v="2014-06-22T00:00:00"/>
    <s v="Standard Class"/>
    <x v="256"/>
    <s v="Steven Roelle"/>
    <x v="2"/>
    <s v="United States"/>
    <s v="New York City"/>
    <x v="15"/>
    <n v="10024"/>
    <x v="3"/>
    <s v="TEC-AC-10004992"/>
    <x v="2"/>
    <x v="11"/>
    <s v="Kingston Digital DataTraveler 64GB USB 2.0"/>
    <x v="3933"/>
    <n v="3"/>
    <n v="0"/>
    <n v="8.1071999999999917"/>
  </r>
  <r>
    <x v="7916"/>
    <x v="3928"/>
    <x v="1"/>
    <x v="312"/>
    <d v="2012-11-24T00:00:00"/>
    <s v="Standard Class"/>
    <x v="285"/>
    <s v="Phillina Ober"/>
    <x v="2"/>
    <s v="United States"/>
    <s v="Philadelphia"/>
    <x v="9"/>
    <n v="19140"/>
    <x v="3"/>
    <s v="FUR-CH-10002880"/>
    <x v="0"/>
    <x v="1"/>
    <s v="Global High-Back Leather Tilter, Burgundy"/>
    <x v="5209"/>
    <n v="4"/>
    <n v="0.3"/>
    <n v="-93.472400000000022"/>
  </r>
  <r>
    <x v="7917"/>
    <x v="3929"/>
    <x v="3"/>
    <x v="507"/>
    <d v="2014-09-09T00:00:00"/>
    <s v="Second Class"/>
    <x v="451"/>
    <s v="Julie Kriz"/>
    <x v="2"/>
    <s v="United States"/>
    <s v="Garland"/>
    <x v="5"/>
    <n v="75043"/>
    <x v="2"/>
    <s v="OFF-AR-10000380"/>
    <x v="1"/>
    <x v="6"/>
    <s v="Hunt PowerHouse Electric Pencil Sharpener, Blue"/>
    <x v="5210"/>
    <n v="1"/>
    <n v="0.2"/>
    <n v="3.7979999999999947"/>
  </r>
  <r>
    <x v="7918"/>
    <x v="3930"/>
    <x v="1"/>
    <x v="433"/>
    <d v="2012-07-08T00:00:00"/>
    <s v="Second Class"/>
    <x v="655"/>
    <s v="Julie Prescott"/>
    <x v="2"/>
    <s v="United States"/>
    <s v="San Diego"/>
    <x v="1"/>
    <n v="92024"/>
    <x v="1"/>
    <s v="OFF-BI-10002706"/>
    <x v="1"/>
    <x v="8"/>
    <s v="Avery Premier Heavy-Duty Binder with Round Locking Rings"/>
    <x v="2543"/>
    <n v="2"/>
    <n v="0.2"/>
    <n v="7.4255999999999993"/>
  </r>
  <r>
    <x v="7919"/>
    <x v="3931"/>
    <x v="3"/>
    <x v="175"/>
    <d v="2014-09-22T00:00:00"/>
    <s v="Standard Class"/>
    <x v="656"/>
    <s v="Dean percer"/>
    <x v="2"/>
    <s v="United States"/>
    <s v="Waterbury"/>
    <x v="29"/>
    <n v="6708"/>
    <x v="3"/>
    <s v="OFF-ST-10000943"/>
    <x v="1"/>
    <x v="4"/>
    <s v="Eldon ProFile File 'N Store Portable File Tub Letter/Legal Size Black"/>
    <x v="5211"/>
    <n v="2"/>
    <n v="0"/>
    <n v="10.813600000000001"/>
  </r>
  <r>
    <x v="7920"/>
    <x v="3931"/>
    <x v="3"/>
    <x v="175"/>
    <d v="2014-09-22T00:00:00"/>
    <s v="Standard Class"/>
    <x v="656"/>
    <s v="Dean percer"/>
    <x v="2"/>
    <s v="United States"/>
    <s v="Waterbury"/>
    <x v="29"/>
    <n v="6708"/>
    <x v="3"/>
    <s v="TEC-AC-10001090"/>
    <x v="2"/>
    <x v="11"/>
    <s v="Micro Innovations Wireless Classic Keyboard with Mouse"/>
    <x v="2830"/>
    <n v="2"/>
    <n v="0"/>
    <n v="10.796399999999998"/>
  </r>
  <r>
    <x v="7921"/>
    <x v="3932"/>
    <x v="3"/>
    <x v="677"/>
    <d v="2014-03-18T00:00:00"/>
    <s v="Standard Class"/>
    <x v="677"/>
    <s v="Joy Bell-"/>
    <x v="0"/>
    <s v="United States"/>
    <s v="Columbia"/>
    <x v="39"/>
    <n v="21044"/>
    <x v="3"/>
    <s v="OFF-BI-10002026"/>
    <x v="1"/>
    <x v="8"/>
    <s v="Avery Arch Ring Binders"/>
    <x v="5212"/>
    <n v="3"/>
    <n v="0"/>
    <n v="81.920999999999992"/>
  </r>
  <r>
    <x v="7922"/>
    <x v="3933"/>
    <x v="3"/>
    <x v="241"/>
    <d v="2014-09-30T00:00:00"/>
    <s v="Standard Class"/>
    <x v="452"/>
    <s v="Paul Prost"/>
    <x v="2"/>
    <s v="United States"/>
    <s v="Hollywood"/>
    <x v="2"/>
    <n v="33021"/>
    <x v="0"/>
    <s v="TEC-PH-10000526"/>
    <x v="2"/>
    <x v="7"/>
    <s v="Vtech CS6719"/>
    <x v="3293"/>
    <n v="5"/>
    <n v="0.2"/>
    <n v="38.396000000000015"/>
  </r>
  <r>
    <x v="7923"/>
    <x v="3933"/>
    <x v="3"/>
    <x v="241"/>
    <d v="2014-09-30T00:00:00"/>
    <s v="Standard Class"/>
    <x v="452"/>
    <s v="Paul Prost"/>
    <x v="2"/>
    <s v="United States"/>
    <s v="Hollywood"/>
    <x v="2"/>
    <n v="33021"/>
    <x v="0"/>
    <s v="OFF-BI-10004002"/>
    <x v="1"/>
    <x v="8"/>
    <s v="Wilson Jones International Size A4 Ring Binders"/>
    <x v="4937"/>
    <n v="3"/>
    <n v="0.7"/>
    <n v="-11.417999999999999"/>
  </r>
  <r>
    <x v="7924"/>
    <x v="3934"/>
    <x v="0"/>
    <x v="572"/>
    <d v="2013-08-17T00:00:00"/>
    <s v="First Class"/>
    <x v="167"/>
    <s v="Roy Französisch"/>
    <x v="0"/>
    <s v="United States"/>
    <s v="Springfield"/>
    <x v="17"/>
    <n v="22153"/>
    <x v="0"/>
    <s v="OFF-BI-10002309"/>
    <x v="1"/>
    <x v="8"/>
    <s v="Avery Heavy-Duty EZD  Binder With Locking Rings"/>
    <x v="4732"/>
    <n v="4"/>
    <n v="0"/>
    <n v="10.7136"/>
  </r>
  <r>
    <x v="7925"/>
    <x v="3934"/>
    <x v="0"/>
    <x v="572"/>
    <d v="2013-08-17T00:00:00"/>
    <s v="First Class"/>
    <x v="167"/>
    <s v="Roy Französisch"/>
    <x v="0"/>
    <s v="United States"/>
    <s v="Springfield"/>
    <x v="17"/>
    <n v="22153"/>
    <x v="0"/>
    <s v="OFF-LA-10003923"/>
    <x v="1"/>
    <x v="2"/>
    <s v="Alphabetical Labels for Top Tab Filing"/>
    <x v="825"/>
    <n v="7"/>
    <n v="0"/>
    <n v="51.800000000000004"/>
  </r>
  <r>
    <x v="7926"/>
    <x v="3935"/>
    <x v="3"/>
    <x v="225"/>
    <d v="2014-11-25T00:00:00"/>
    <s v="Second Class"/>
    <x v="542"/>
    <s v="Katharine Harms"/>
    <x v="1"/>
    <s v="United States"/>
    <s v="New York City"/>
    <x v="15"/>
    <n v="10035"/>
    <x v="3"/>
    <s v="TEC-AC-10003433"/>
    <x v="2"/>
    <x v="11"/>
    <s v="Maxell 4.7GB DVD+R 5/Pack"/>
    <x v="2629"/>
    <n v="3"/>
    <n v="0"/>
    <n v="1.3365"/>
  </r>
  <r>
    <x v="7927"/>
    <x v="3935"/>
    <x v="3"/>
    <x v="225"/>
    <d v="2014-11-25T00:00:00"/>
    <s v="Second Class"/>
    <x v="542"/>
    <s v="Katharine Harms"/>
    <x v="1"/>
    <s v="United States"/>
    <s v="New York City"/>
    <x v="15"/>
    <n v="10035"/>
    <x v="3"/>
    <s v="TEC-PH-10001363"/>
    <x v="2"/>
    <x v="7"/>
    <s v="Apple iPhone 5S"/>
    <x v="5213"/>
    <n v="1"/>
    <n v="0"/>
    <n v="170.99699999999996"/>
  </r>
  <r>
    <x v="7928"/>
    <x v="3935"/>
    <x v="3"/>
    <x v="225"/>
    <d v="2014-11-25T00:00:00"/>
    <s v="Second Class"/>
    <x v="542"/>
    <s v="Katharine Harms"/>
    <x v="1"/>
    <s v="United States"/>
    <s v="New York City"/>
    <x v="15"/>
    <n v="10035"/>
    <x v="3"/>
    <s v="FUR-FU-10000820"/>
    <x v="0"/>
    <x v="5"/>
    <s v="Tensor Brushed Steel Torchiere Floor Lamp"/>
    <x v="4344"/>
    <n v="3"/>
    <n v="0"/>
    <n v="9.1745999999999981"/>
  </r>
  <r>
    <x v="7929"/>
    <x v="3936"/>
    <x v="3"/>
    <x v="800"/>
    <d v="2014-07-28T00:00:00"/>
    <s v="First Class"/>
    <x v="773"/>
    <s v="Evan Minnotte"/>
    <x v="2"/>
    <s v="United States"/>
    <s v="Dallas"/>
    <x v="5"/>
    <n v="75217"/>
    <x v="2"/>
    <s v="FUR-TA-10004767"/>
    <x v="0"/>
    <x v="3"/>
    <s v="Safco Drafting Table"/>
    <x v="5214"/>
    <n v="6"/>
    <n v="0.3"/>
    <n v="-4.2588000000000363"/>
  </r>
  <r>
    <x v="7930"/>
    <x v="3937"/>
    <x v="0"/>
    <x v="869"/>
    <d v="2013-03-28T00:00:00"/>
    <s v="Second Class"/>
    <x v="460"/>
    <s v="Damala Kotsonis"/>
    <x v="1"/>
    <s v="United States"/>
    <s v="New York City"/>
    <x v="15"/>
    <n v="10024"/>
    <x v="3"/>
    <s v="OFF-AR-10001955"/>
    <x v="1"/>
    <x v="6"/>
    <s v="Newell 319"/>
    <x v="426"/>
    <n v="3"/>
    <n v="0"/>
    <n v="17.855999999999995"/>
  </r>
  <r>
    <x v="7931"/>
    <x v="3938"/>
    <x v="0"/>
    <x v="692"/>
    <d v="2013-07-21T00:00:00"/>
    <s v="Standard Class"/>
    <x v="466"/>
    <s v="Mark Cousins"/>
    <x v="1"/>
    <s v="United States"/>
    <s v="Portland"/>
    <x v="21"/>
    <n v="97206"/>
    <x v="1"/>
    <s v="FUR-CH-10004886"/>
    <x v="0"/>
    <x v="1"/>
    <s v="Bevis Steel Folding Chairs"/>
    <x v="2186"/>
    <n v="3"/>
    <n v="0.2"/>
    <n v="23.027999999999992"/>
  </r>
  <r>
    <x v="7932"/>
    <x v="3938"/>
    <x v="0"/>
    <x v="692"/>
    <d v="2013-07-21T00:00:00"/>
    <s v="Standard Class"/>
    <x v="466"/>
    <s v="Mark Cousins"/>
    <x v="1"/>
    <s v="United States"/>
    <s v="Portland"/>
    <x v="21"/>
    <n v="97206"/>
    <x v="1"/>
    <s v="OFF-PA-10003641"/>
    <x v="1"/>
    <x v="10"/>
    <s v="Xerox 1909"/>
    <x v="151"/>
    <n v="5"/>
    <n v="0.2"/>
    <n v="34.293999999999997"/>
  </r>
  <r>
    <x v="7933"/>
    <x v="3939"/>
    <x v="3"/>
    <x v="629"/>
    <d v="2014-08-25T00:00:00"/>
    <s v="Standard Class"/>
    <x v="459"/>
    <s v="Rick Wilson"/>
    <x v="1"/>
    <s v="United States"/>
    <s v="Brentwood"/>
    <x v="1"/>
    <n v="94513"/>
    <x v="1"/>
    <s v="OFF-EN-10003134"/>
    <x v="1"/>
    <x v="12"/>
    <s v="Staples"/>
    <x v="371"/>
    <n v="2"/>
    <n v="0"/>
    <n v="11.68"/>
  </r>
  <r>
    <x v="7934"/>
    <x v="3939"/>
    <x v="3"/>
    <x v="629"/>
    <d v="2014-08-25T00:00:00"/>
    <s v="Standard Class"/>
    <x v="459"/>
    <s v="Rick Wilson"/>
    <x v="1"/>
    <s v="United States"/>
    <s v="Brentwood"/>
    <x v="1"/>
    <n v="94513"/>
    <x v="1"/>
    <s v="TEC-PH-10002564"/>
    <x v="2"/>
    <x v="7"/>
    <s v="OtterBox Defender Series Case - Samsung Galaxy S4"/>
    <x v="981"/>
    <n v="3"/>
    <n v="0.2"/>
    <n v="8.9969999999999892"/>
  </r>
  <r>
    <x v="7935"/>
    <x v="3939"/>
    <x v="3"/>
    <x v="629"/>
    <d v="2014-08-25T00:00:00"/>
    <s v="Standard Class"/>
    <x v="459"/>
    <s v="Rick Wilson"/>
    <x v="1"/>
    <s v="United States"/>
    <s v="Brentwood"/>
    <x v="1"/>
    <n v="94513"/>
    <x v="1"/>
    <s v="OFF-PA-10003893"/>
    <x v="1"/>
    <x v="10"/>
    <s v="Xerox 1962"/>
    <x v="18"/>
    <n v="2"/>
    <n v="0"/>
    <n v="3.8519999999999994"/>
  </r>
  <r>
    <x v="7936"/>
    <x v="3939"/>
    <x v="3"/>
    <x v="629"/>
    <d v="2014-08-25T00:00:00"/>
    <s v="Standard Class"/>
    <x v="459"/>
    <s v="Rick Wilson"/>
    <x v="1"/>
    <s v="United States"/>
    <s v="Brentwood"/>
    <x v="1"/>
    <n v="94513"/>
    <x v="1"/>
    <s v="OFF-BI-10000174"/>
    <x v="1"/>
    <x v="8"/>
    <s v="Wilson Jones Clip &amp; Carry Folder Binder Tool for Ring Binders, Clear"/>
    <x v="4107"/>
    <n v="3"/>
    <n v="0.2"/>
    <n v="4.8720000000000008"/>
  </r>
  <r>
    <x v="7937"/>
    <x v="3939"/>
    <x v="3"/>
    <x v="629"/>
    <d v="2014-08-25T00:00:00"/>
    <s v="Standard Class"/>
    <x v="459"/>
    <s v="Rick Wilson"/>
    <x v="1"/>
    <s v="United States"/>
    <s v="Brentwood"/>
    <x v="1"/>
    <n v="94513"/>
    <x v="1"/>
    <s v="OFF-AP-10001058"/>
    <x v="1"/>
    <x v="9"/>
    <s v="Sanyo 2.5 Cubic Foot Mid-Size Office Refrigerators"/>
    <x v="5215"/>
    <n v="9"/>
    <n v="0"/>
    <n v="654.7553999999999"/>
  </r>
  <r>
    <x v="7938"/>
    <x v="3939"/>
    <x v="3"/>
    <x v="629"/>
    <d v="2014-08-25T00:00:00"/>
    <s v="Standard Class"/>
    <x v="459"/>
    <s v="Rick Wilson"/>
    <x v="1"/>
    <s v="United States"/>
    <s v="Brentwood"/>
    <x v="1"/>
    <n v="94513"/>
    <x v="1"/>
    <s v="OFF-ST-10001496"/>
    <x v="1"/>
    <x v="4"/>
    <s v="Standard Rollaway File with Lock"/>
    <x v="863"/>
    <n v="3"/>
    <n v="0"/>
    <n v="140.54820000000001"/>
  </r>
  <r>
    <x v="7939"/>
    <x v="3939"/>
    <x v="3"/>
    <x v="629"/>
    <d v="2014-08-25T00:00:00"/>
    <s v="Standard Class"/>
    <x v="459"/>
    <s v="Rick Wilson"/>
    <x v="1"/>
    <s v="United States"/>
    <s v="Brentwood"/>
    <x v="1"/>
    <n v="94513"/>
    <x v="1"/>
    <s v="OFF-BI-10004230"/>
    <x v="1"/>
    <x v="8"/>
    <s v="GBC Recycled Grain Textured Covers"/>
    <x v="5216"/>
    <n v="8"/>
    <n v="0.2"/>
    <n v="77.369599999999991"/>
  </r>
  <r>
    <x v="7940"/>
    <x v="3940"/>
    <x v="0"/>
    <x v="882"/>
    <d v="2013-12-18T00:00:00"/>
    <s v="First Class"/>
    <x v="103"/>
    <s v="David Smith"/>
    <x v="1"/>
    <s v="United States"/>
    <s v="San Diego"/>
    <x v="1"/>
    <n v="92037"/>
    <x v="1"/>
    <s v="FUR-CH-10001146"/>
    <x v="0"/>
    <x v="1"/>
    <s v="Global Task Chair, Black"/>
    <x v="125"/>
    <n v="2"/>
    <n v="0.2"/>
    <n v="-9.1601999999999961"/>
  </r>
  <r>
    <x v="7941"/>
    <x v="3940"/>
    <x v="0"/>
    <x v="882"/>
    <d v="2013-12-18T00:00:00"/>
    <s v="First Class"/>
    <x v="103"/>
    <s v="David Smith"/>
    <x v="1"/>
    <s v="United States"/>
    <s v="San Diego"/>
    <x v="1"/>
    <n v="92037"/>
    <x v="1"/>
    <s v="OFF-ST-10001590"/>
    <x v="1"/>
    <x v="4"/>
    <s v="Tenex Personal Project File with Scoop Front Design, Black"/>
    <x v="5217"/>
    <n v="10"/>
    <n v="0"/>
    <n v="35.047999999999995"/>
  </r>
  <r>
    <x v="7942"/>
    <x v="3941"/>
    <x v="3"/>
    <x v="53"/>
    <d v="2015-01-02T00:00:00"/>
    <s v="Standard Class"/>
    <x v="315"/>
    <s v="Guy Armstrong"/>
    <x v="0"/>
    <s v="United States"/>
    <s v="Dallas"/>
    <x v="5"/>
    <n v="75081"/>
    <x v="2"/>
    <s v="OFF-BI-10003684"/>
    <x v="1"/>
    <x v="8"/>
    <s v="Wilson Jones Legal Size Ring Binders"/>
    <x v="5218"/>
    <n v="9"/>
    <n v="0.8"/>
    <n v="-59.372999999999976"/>
  </r>
  <r>
    <x v="7943"/>
    <x v="3941"/>
    <x v="3"/>
    <x v="53"/>
    <d v="2015-01-02T00:00:00"/>
    <s v="Standard Class"/>
    <x v="315"/>
    <s v="Guy Armstrong"/>
    <x v="0"/>
    <s v="United States"/>
    <s v="Dallas"/>
    <x v="5"/>
    <n v="75081"/>
    <x v="2"/>
    <s v="OFF-SU-10000946"/>
    <x v="1"/>
    <x v="14"/>
    <s v="Staples"/>
    <x v="5219"/>
    <n v="7"/>
    <n v="0.2"/>
    <n v="5.0273999999999965"/>
  </r>
  <r>
    <x v="7944"/>
    <x v="3941"/>
    <x v="3"/>
    <x v="53"/>
    <d v="2015-01-02T00:00:00"/>
    <s v="Standard Class"/>
    <x v="315"/>
    <s v="Guy Armstrong"/>
    <x v="0"/>
    <s v="United States"/>
    <s v="Dallas"/>
    <x v="5"/>
    <n v="75081"/>
    <x v="2"/>
    <s v="OFF-AR-10001615"/>
    <x v="1"/>
    <x v="6"/>
    <s v="Newell 34"/>
    <x v="4142"/>
    <n v="2"/>
    <n v="0.2"/>
    <n v="2.3808000000000007"/>
  </r>
  <r>
    <x v="7945"/>
    <x v="3941"/>
    <x v="3"/>
    <x v="53"/>
    <d v="2015-01-02T00:00:00"/>
    <s v="Standard Class"/>
    <x v="315"/>
    <s v="Guy Armstrong"/>
    <x v="0"/>
    <s v="United States"/>
    <s v="Dallas"/>
    <x v="5"/>
    <n v="75081"/>
    <x v="2"/>
    <s v="OFF-BI-10001597"/>
    <x v="1"/>
    <x v="8"/>
    <s v="Wilson Jones Ledger-Size, Piano-Hinge Binder, 2&quot;, Blue"/>
    <x v="5220"/>
    <n v="5"/>
    <n v="0.8"/>
    <n v="-65.567999999999998"/>
  </r>
  <r>
    <x v="7946"/>
    <x v="3941"/>
    <x v="3"/>
    <x v="53"/>
    <d v="2015-01-02T00:00:00"/>
    <s v="Standard Class"/>
    <x v="315"/>
    <s v="Guy Armstrong"/>
    <x v="0"/>
    <s v="United States"/>
    <s v="Dallas"/>
    <x v="5"/>
    <n v="75081"/>
    <x v="2"/>
    <s v="OFF-BI-10001116"/>
    <x v="1"/>
    <x v="8"/>
    <s v="Wilson Jones 1&quot; Hanging DublLock Ring Binders"/>
    <x v="2567"/>
    <n v="3"/>
    <n v="0.8"/>
    <n v="-5.0687999999999995"/>
  </r>
  <r>
    <x v="7947"/>
    <x v="3942"/>
    <x v="2"/>
    <x v="72"/>
    <d v="2011-03-05T00:00:00"/>
    <s v="Standard Class"/>
    <x v="618"/>
    <s v="Shahid Collister"/>
    <x v="0"/>
    <s v="United States"/>
    <s v="El Paso"/>
    <x v="5"/>
    <n v="79907"/>
    <x v="2"/>
    <s v="OFF-FA-10004395"/>
    <x v="1"/>
    <x v="13"/>
    <s v="Plymouth Boxed Rubber Bands by Plymouth"/>
    <x v="609"/>
    <n v="5"/>
    <n v="0.2"/>
    <n v="-3.5324999999999998"/>
  </r>
  <r>
    <x v="7948"/>
    <x v="3942"/>
    <x v="2"/>
    <x v="72"/>
    <d v="2011-03-05T00:00:00"/>
    <s v="Standard Class"/>
    <x v="618"/>
    <s v="Shahid Collister"/>
    <x v="0"/>
    <s v="United States"/>
    <s v="El Paso"/>
    <x v="5"/>
    <n v="79907"/>
    <x v="2"/>
    <s v="FUR-CH-10001270"/>
    <x v="0"/>
    <x v="1"/>
    <s v="Harbour Creations Steel Folding Chair"/>
    <x v="5221"/>
    <n v="6"/>
    <n v="0.3"/>
    <n v="0"/>
  </r>
  <r>
    <x v="7949"/>
    <x v="3942"/>
    <x v="2"/>
    <x v="72"/>
    <d v="2011-03-05T00:00:00"/>
    <s v="Standard Class"/>
    <x v="618"/>
    <s v="Shahid Collister"/>
    <x v="0"/>
    <s v="United States"/>
    <s v="El Paso"/>
    <x v="5"/>
    <n v="79907"/>
    <x v="2"/>
    <s v="FUR-FU-10001095"/>
    <x v="0"/>
    <x v="5"/>
    <s v="DAX Black Cherry Wood-Tone Poster Frame"/>
    <x v="3100"/>
    <n v="6"/>
    <n v="0.6"/>
    <n v="-34.953600000000002"/>
  </r>
  <r>
    <x v="7950"/>
    <x v="3942"/>
    <x v="2"/>
    <x v="72"/>
    <d v="2011-03-05T00:00:00"/>
    <s v="Standard Class"/>
    <x v="618"/>
    <s v="Shahid Collister"/>
    <x v="0"/>
    <s v="United States"/>
    <s v="El Paso"/>
    <x v="5"/>
    <n v="79907"/>
    <x v="2"/>
    <s v="OFF-ST-10001469"/>
    <x v="1"/>
    <x v="4"/>
    <s v="Fellowes Bankers Box Recycled Super Stor/Drawer"/>
    <x v="5222"/>
    <n v="3"/>
    <n v="0.2"/>
    <n v="-22.671600000000005"/>
  </r>
  <r>
    <x v="7951"/>
    <x v="3943"/>
    <x v="1"/>
    <x v="902"/>
    <d v="2012-11-24T00:00:00"/>
    <s v="Standard Class"/>
    <x v="44"/>
    <s v="Katherine Ducich"/>
    <x v="0"/>
    <s v="United States"/>
    <s v="New York City"/>
    <x v="15"/>
    <n v="10035"/>
    <x v="3"/>
    <s v="OFF-BI-10003196"/>
    <x v="1"/>
    <x v="8"/>
    <s v="Accohide Poly Flexible Ring Binders"/>
    <x v="4452"/>
    <n v="2"/>
    <n v="0.2"/>
    <n v="2.2439999999999998"/>
  </r>
  <r>
    <x v="7952"/>
    <x v="3943"/>
    <x v="1"/>
    <x v="902"/>
    <d v="2012-11-24T00:00:00"/>
    <s v="Standard Class"/>
    <x v="44"/>
    <s v="Katherine Ducich"/>
    <x v="0"/>
    <s v="United States"/>
    <s v="New York City"/>
    <x v="15"/>
    <n v="10035"/>
    <x v="3"/>
    <s v="TEC-PH-10002200"/>
    <x v="2"/>
    <x v="7"/>
    <s v="Aastra 6757i CT Wireless VoIP phone"/>
    <x v="5223"/>
    <n v="4"/>
    <n v="0"/>
    <n v="249.91039999999998"/>
  </r>
  <r>
    <x v="7953"/>
    <x v="3944"/>
    <x v="2"/>
    <x v="470"/>
    <d v="2011-04-06T00:00:00"/>
    <s v="Standard Class"/>
    <x v="542"/>
    <s v="Katharine Harms"/>
    <x v="1"/>
    <s v="United States"/>
    <s v="Revere"/>
    <x v="31"/>
    <n v="2151"/>
    <x v="3"/>
    <s v="OFF-ST-10000636"/>
    <x v="1"/>
    <x v="4"/>
    <s v="Rogers Profile Extra Capacity Storage Tub"/>
    <x v="5224"/>
    <n v="4"/>
    <n v="0"/>
    <n v="2.6783999999999963"/>
  </r>
  <r>
    <x v="7954"/>
    <x v="3944"/>
    <x v="2"/>
    <x v="470"/>
    <d v="2011-04-06T00:00:00"/>
    <s v="Standard Class"/>
    <x v="542"/>
    <s v="Katharine Harms"/>
    <x v="1"/>
    <s v="United States"/>
    <s v="Revere"/>
    <x v="31"/>
    <n v="2151"/>
    <x v="3"/>
    <s v="OFF-BI-10000145"/>
    <x v="1"/>
    <x v="8"/>
    <s v="Zipper Ring Binder Pockets"/>
    <x v="875"/>
    <n v="2"/>
    <n v="0"/>
    <n v="3.0575999999999999"/>
  </r>
  <r>
    <x v="7955"/>
    <x v="3945"/>
    <x v="3"/>
    <x v="361"/>
    <d v="2014-10-11T00:00:00"/>
    <s v="Standard Class"/>
    <x v="55"/>
    <s v="Greg Guthrie"/>
    <x v="1"/>
    <s v="United States"/>
    <s v="Chico"/>
    <x v="1"/>
    <n v="95928"/>
    <x v="1"/>
    <s v="FUR-CH-10001190"/>
    <x v="0"/>
    <x v="1"/>
    <s v="Global Deluxe High-Back Office Chair in Storm"/>
    <x v="5037"/>
    <n v="4"/>
    <n v="0.2"/>
    <n v="-59.835600000000042"/>
  </r>
  <r>
    <x v="7956"/>
    <x v="3945"/>
    <x v="3"/>
    <x v="361"/>
    <d v="2014-10-11T00:00:00"/>
    <s v="Standard Class"/>
    <x v="55"/>
    <s v="Greg Guthrie"/>
    <x v="1"/>
    <s v="United States"/>
    <s v="Chico"/>
    <x v="1"/>
    <n v="95928"/>
    <x v="1"/>
    <s v="OFF-FA-10002780"/>
    <x v="1"/>
    <x v="13"/>
    <s v="Staples"/>
    <x v="81"/>
    <n v="5"/>
    <n v="0"/>
    <n v="6.8539999999999992"/>
  </r>
  <r>
    <x v="7957"/>
    <x v="3945"/>
    <x v="3"/>
    <x v="361"/>
    <d v="2014-10-11T00:00:00"/>
    <s v="Standard Class"/>
    <x v="55"/>
    <s v="Greg Guthrie"/>
    <x v="1"/>
    <s v="United States"/>
    <s v="Chico"/>
    <x v="1"/>
    <n v="95928"/>
    <x v="1"/>
    <s v="OFF-AP-10004052"/>
    <x v="1"/>
    <x v="9"/>
    <s v="Hoover Replacement Belts For Soft Guard &amp; Commercial Ltweight Upright Vacs, 2/Pk"/>
    <x v="2394"/>
    <n v="4"/>
    <n v="0"/>
    <n v="4.1080000000000005"/>
  </r>
  <r>
    <x v="7958"/>
    <x v="3945"/>
    <x v="3"/>
    <x v="361"/>
    <d v="2014-10-11T00:00:00"/>
    <s v="Standard Class"/>
    <x v="55"/>
    <s v="Greg Guthrie"/>
    <x v="1"/>
    <s v="United States"/>
    <s v="Chico"/>
    <x v="1"/>
    <n v="95928"/>
    <x v="1"/>
    <s v="FUR-FU-10004666"/>
    <x v="0"/>
    <x v="5"/>
    <s v="DAX Clear Channel Poster Frame"/>
    <x v="5225"/>
    <n v="5"/>
    <n v="0"/>
    <n v="26.973000000000003"/>
  </r>
  <r>
    <x v="7959"/>
    <x v="3945"/>
    <x v="3"/>
    <x v="361"/>
    <d v="2014-10-11T00:00:00"/>
    <s v="Standard Class"/>
    <x v="55"/>
    <s v="Greg Guthrie"/>
    <x v="1"/>
    <s v="United States"/>
    <s v="Chico"/>
    <x v="1"/>
    <n v="95928"/>
    <x v="1"/>
    <s v="FUR-TA-10004086"/>
    <x v="0"/>
    <x v="3"/>
    <s v="KI Adjustable-Height Table"/>
    <x v="5226"/>
    <n v="3"/>
    <n v="0.2"/>
    <n v="5.1587999999999852"/>
  </r>
  <r>
    <x v="7960"/>
    <x v="3945"/>
    <x v="3"/>
    <x v="361"/>
    <d v="2014-10-11T00:00:00"/>
    <s v="Standard Class"/>
    <x v="55"/>
    <s v="Greg Guthrie"/>
    <x v="1"/>
    <s v="United States"/>
    <s v="Chico"/>
    <x v="1"/>
    <n v="95928"/>
    <x v="1"/>
    <s v="TEC-PH-10000702"/>
    <x v="2"/>
    <x v="7"/>
    <s v="Square Credit Card Reader, 4 1/2&quot; x 4 1/2&quot; x 1&quot;, White"/>
    <x v="465"/>
    <n v="1"/>
    <n v="0.2"/>
    <n v="2.6972999999999994"/>
  </r>
  <r>
    <x v="7961"/>
    <x v="3946"/>
    <x v="3"/>
    <x v="551"/>
    <d v="2014-11-24T00:00:00"/>
    <s v="Second Class"/>
    <x v="40"/>
    <s v="Jim Sink"/>
    <x v="1"/>
    <s v="United States"/>
    <s v="Miramar"/>
    <x v="2"/>
    <n v="33023"/>
    <x v="0"/>
    <s v="OFF-ST-10002301"/>
    <x v="1"/>
    <x v="4"/>
    <s v="Tennsco Commercial Shelving"/>
    <x v="5227"/>
    <n v="5"/>
    <n v="0.2"/>
    <n v="-19.323000000000011"/>
  </r>
  <r>
    <x v="7962"/>
    <x v="3946"/>
    <x v="3"/>
    <x v="551"/>
    <d v="2014-11-24T00:00:00"/>
    <s v="Second Class"/>
    <x v="40"/>
    <s v="Jim Sink"/>
    <x v="1"/>
    <s v="United States"/>
    <s v="Miramar"/>
    <x v="2"/>
    <n v="33023"/>
    <x v="0"/>
    <s v="OFF-BI-10001636"/>
    <x v="1"/>
    <x v="8"/>
    <s v="Ibico Plastic and Wire Spiral Binding Combs"/>
    <x v="5228"/>
    <n v="8"/>
    <n v="0.7"/>
    <n v="-16.185600000000001"/>
  </r>
  <r>
    <x v="7963"/>
    <x v="3946"/>
    <x v="3"/>
    <x v="551"/>
    <d v="2014-11-24T00:00:00"/>
    <s v="Second Class"/>
    <x v="40"/>
    <s v="Jim Sink"/>
    <x v="1"/>
    <s v="United States"/>
    <s v="Miramar"/>
    <x v="2"/>
    <n v="33023"/>
    <x v="0"/>
    <s v="OFF-AP-10002684"/>
    <x v="1"/>
    <x v="9"/>
    <s v="Acco 7-Outlet Masterpiece Power Center, Wihtout Fax/Phone Line Protection"/>
    <x v="5229"/>
    <n v="4"/>
    <n v="0.2"/>
    <n v="48.631999999999948"/>
  </r>
  <r>
    <x v="7964"/>
    <x v="3946"/>
    <x v="3"/>
    <x v="551"/>
    <d v="2014-11-24T00:00:00"/>
    <s v="Second Class"/>
    <x v="40"/>
    <s v="Jim Sink"/>
    <x v="1"/>
    <s v="United States"/>
    <s v="Miramar"/>
    <x v="2"/>
    <n v="33023"/>
    <x v="0"/>
    <s v="OFF-PA-10004609"/>
    <x v="1"/>
    <x v="10"/>
    <s v="Xerox 221"/>
    <x v="561"/>
    <n v="4"/>
    <n v="0.2"/>
    <n v="7.2576000000000001"/>
  </r>
  <r>
    <x v="7965"/>
    <x v="3946"/>
    <x v="3"/>
    <x v="551"/>
    <d v="2014-11-24T00:00:00"/>
    <s v="Second Class"/>
    <x v="40"/>
    <s v="Jim Sink"/>
    <x v="1"/>
    <s v="United States"/>
    <s v="Miramar"/>
    <x v="2"/>
    <n v="33023"/>
    <x v="0"/>
    <s v="OFF-PA-10003309"/>
    <x v="1"/>
    <x v="10"/>
    <s v="Xerox 211"/>
    <x v="759"/>
    <n v="8"/>
    <n v="0.2"/>
    <n v="14.5152"/>
  </r>
  <r>
    <x v="7966"/>
    <x v="3947"/>
    <x v="1"/>
    <x v="391"/>
    <d v="2012-03-30T00:00:00"/>
    <s v="Standard Class"/>
    <x v="162"/>
    <s v="Bart Pistole"/>
    <x v="1"/>
    <s v="United States"/>
    <s v="Los Angeles"/>
    <x v="1"/>
    <n v="90049"/>
    <x v="1"/>
    <s v="OFF-PA-10000380"/>
    <x v="1"/>
    <x v="10"/>
    <s v="REDIFORM Incoming/Outgoing Call Register, 11&quot; X 8 1/2&quot;, 100 Messages"/>
    <x v="1735"/>
    <n v="4"/>
    <n v="0"/>
    <n v="16.68"/>
  </r>
  <r>
    <x v="7967"/>
    <x v="3948"/>
    <x v="0"/>
    <x v="1155"/>
    <d v="2013-10-13T00:00:00"/>
    <s v="First Class"/>
    <x v="566"/>
    <s v="Corey Catlett"/>
    <x v="1"/>
    <s v="United States"/>
    <s v="Denver"/>
    <x v="22"/>
    <n v="80219"/>
    <x v="1"/>
    <s v="FUR-BO-10001567"/>
    <x v="0"/>
    <x v="0"/>
    <s v="Bush Westfield Collection Bookcases, Dark Cherry Finish, Fully Assembled"/>
    <x v="5172"/>
    <n v="3"/>
    <n v="0.7"/>
    <n v="-190.85220000000004"/>
  </r>
  <r>
    <x v="7968"/>
    <x v="3948"/>
    <x v="0"/>
    <x v="1155"/>
    <d v="2013-10-13T00:00:00"/>
    <s v="First Class"/>
    <x v="566"/>
    <s v="Corey Catlett"/>
    <x v="1"/>
    <s v="United States"/>
    <s v="Denver"/>
    <x v="22"/>
    <n v="80219"/>
    <x v="1"/>
    <s v="TEC-PH-10002583"/>
    <x v="2"/>
    <x v="7"/>
    <s v="iOttie HLCRIO102 Car Mount"/>
    <x v="314"/>
    <n v="1"/>
    <n v="0.2"/>
    <n v="-2.9985000000000022"/>
  </r>
  <r>
    <x v="7969"/>
    <x v="3948"/>
    <x v="0"/>
    <x v="1155"/>
    <d v="2013-10-13T00:00:00"/>
    <s v="First Class"/>
    <x v="566"/>
    <s v="Corey Catlett"/>
    <x v="1"/>
    <s v="United States"/>
    <s v="Denver"/>
    <x v="22"/>
    <n v="80219"/>
    <x v="1"/>
    <s v="FUR-CH-10004853"/>
    <x v="0"/>
    <x v="1"/>
    <s v="Global Manager's Adjustable Task Chair, Storm"/>
    <x v="3200"/>
    <n v="1"/>
    <n v="0.2"/>
    <n v="13.588199999999986"/>
  </r>
  <r>
    <x v="7970"/>
    <x v="3949"/>
    <x v="1"/>
    <x v="748"/>
    <d v="2012-08-20T00:00:00"/>
    <s v="Standard Class"/>
    <x v="133"/>
    <s v="Sung Pak"/>
    <x v="1"/>
    <s v="United States"/>
    <s v="Philadelphia"/>
    <x v="9"/>
    <n v="19134"/>
    <x v="3"/>
    <s v="TEC-PH-10003580"/>
    <x v="2"/>
    <x v="7"/>
    <s v="Cisco IP Phone 7961G-GE VoIP phone"/>
    <x v="5230"/>
    <n v="4"/>
    <n v="0.4"/>
    <n v="-112.62159999999994"/>
  </r>
  <r>
    <x v="7971"/>
    <x v="3949"/>
    <x v="1"/>
    <x v="748"/>
    <d v="2012-08-20T00:00:00"/>
    <s v="Standard Class"/>
    <x v="133"/>
    <s v="Sung Pak"/>
    <x v="1"/>
    <s v="United States"/>
    <s v="Philadelphia"/>
    <x v="9"/>
    <n v="19134"/>
    <x v="3"/>
    <s v="TEC-AC-10004227"/>
    <x v="2"/>
    <x v="11"/>
    <s v="SanDisk Ultra 16 GB MicroSDHC Class 10 Memory Card"/>
    <x v="5231"/>
    <n v="3"/>
    <n v="0.2"/>
    <n v="-5.4558000000000035"/>
  </r>
  <r>
    <x v="7972"/>
    <x v="3949"/>
    <x v="1"/>
    <x v="748"/>
    <d v="2012-08-20T00:00:00"/>
    <s v="Standard Class"/>
    <x v="133"/>
    <s v="Sung Pak"/>
    <x v="1"/>
    <s v="United States"/>
    <s v="Philadelphia"/>
    <x v="9"/>
    <n v="19134"/>
    <x v="3"/>
    <s v="OFF-PA-10002787"/>
    <x v="1"/>
    <x v="10"/>
    <s v="Xerox 227"/>
    <x v="563"/>
    <n v="2"/>
    <n v="0.2"/>
    <n v="3.6288"/>
  </r>
  <r>
    <x v="7973"/>
    <x v="3949"/>
    <x v="1"/>
    <x v="748"/>
    <d v="2012-08-20T00:00:00"/>
    <s v="Standard Class"/>
    <x v="133"/>
    <s v="Sung Pak"/>
    <x v="1"/>
    <s v="United States"/>
    <s v="Philadelphia"/>
    <x v="9"/>
    <n v="19134"/>
    <x v="3"/>
    <s v="OFF-BI-10003981"/>
    <x v="1"/>
    <x v="8"/>
    <s v="Avery Durable Plastic 1&quot; Binders"/>
    <x v="5232"/>
    <n v="2"/>
    <n v="0.7"/>
    <n v="-1.9067999999999996"/>
  </r>
  <r>
    <x v="7974"/>
    <x v="3949"/>
    <x v="1"/>
    <x v="748"/>
    <d v="2012-08-20T00:00:00"/>
    <s v="Standard Class"/>
    <x v="133"/>
    <s v="Sung Pak"/>
    <x v="1"/>
    <s v="United States"/>
    <s v="Philadelphia"/>
    <x v="9"/>
    <n v="19134"/>
    <x v="3"/>
    <s v="FUR-FU-10001488"/>
    <x v="0"/>
    <x v="5"/>
    <s v="Tenex 46&quot; x 60&quot; Computer Anti-Static Chairmat, Rectangular Shaped"/>
    <x v="1825"/>
    <n v="3"/>
    <n v="0.2"/>
    <n v="0"/>
  </r>
  <r>
    <x v="7975"/>
    <x v="3949"/>
    <x v="1"/>
    <x v="748"/>
    <d v="2012-08-20T00:00:00"/>
    <s v="Standard Class"/>
    <x v="133"/>
    <s v="Sung Pak"/>
    <x v="1"/>
    <s v="United States"/>
    <s v="Philadelphia"/>
    <x v="9"/>
    <n v="19134"/>
    <x v="3"/>
    <s v="OFF-BI-10003727"/>
    <x v="1"/>
    <x v="8"/>
    <s v="Avery Durable Slant Ring Binders With Label Holder"/>
    <x v="5233"/>
    <n v="3"/>
    <n v="0.7"/>
    <n v="-2.758799999999999"/>
  </r>
  <r>
    <x v="7976"/>
    <x v="3949"/>
    <x v="1"/>
    <x v="748"/>
    <d v="2012-08-20T00:00:00"/>
    <s v="Standard Class"/>
    <x v="133"/>
    <s v="Sung Pak"/>
    <x v="1"/>
    <s v="United States"/>
    <s v="Philadelphia"/>
    <x v="9"/>
    <n v="19134"/>
    <x v="3"/>
    <s v="OFF-PA-10000130"/>
    <x v="1"/>
    <x v="10"/>
    <s v="Xerox 199"/>
    <x v="1518"/>
    <n v="3"/>
    <n v="0.2"/>
    <n v="3.2099999999999982"/>
  </r>
  <r>
    <x v="7977"/>
    <x v="3950"/>
    <x v="2"/>
    <x v="1178"/>
    <d v="2011-06-05T00:00:00"/>
    <s v="Standard Class"/>
    <x v="600"/>
    <s v="Jim Karlsson"/>
    <x v="0"/>
    <s v="United States"/>
    <s v="Jackson"/>
    <x v="35"/>
    <n v="39212"/>
    <x v="0"/>
    <s v="TEC-PH-10002680"/>
    <x v="2"/>
    <x v="7"/>
    <s v="Samsung Galaxy Note 3"/>
    <x v="5234"/>
    <n v="3"/>
    <n v="0"/>
    <n v="197.99099999999996"/>
  </r>
  <r>
    <x v="7978"/>
    <x v="3950"/>
    <x v="2"/>
    <x v="1178"/>
    <d v="2011-06-05T00:00:00"/>
    <s v="Standard Class"/>
    <x v="600"/>
    <s v="Jim Karlsson"/>
    <x v="0"/>
    <s v="United States"/>
    <s v="Jackson"/>
    <x v="35"/>
    <n v="39212"/>
    <x v="0"/>
    <s v="TEC-PH-10002538"/>
    <x v="2"/>
    <x v="7"/>
    <s v="Grandstream GXP1160 VoIP phone"/>
    <x v="4332"/>
    <n v="3"/>
    <n v="0"/>
    <n v="32.981699999999989"/>
  </r>
  <r>
    <x v="7979"/>
    <x v="3951"/>
    <x v="1"/>
    <x v="375"/>
    <d v="2012-08-31T00:00:00"/>
    <s v="Standard Class"/>
    <x v="385"/>
    <s v="Chad Cunningham"/>
    <x v="2"/>
    <s v="United States"/>
    <s v="Los Angeles"/>
    <x v="1"/>
    <n v="90045"/>
    <x v="1"/>
    <s v="OFF-BI-10001249"/>
    <x v="1"/>
    <x v="8"/>
    <s v="Avery Heavy-Duty EZD View Binder with Locking Rings"/>
    <x v="5235"/>
    <n v="1"/>
    <n v="0.2"/>
    <n v="1.6587999999999996"/>
  </r>
  <r>
    <x v="7980"/>
    <x v="3952"/>
    <x v="2"/>
    <x v="1179"/>
    <d v="2011-01-08T00:00:00"/>
    <s v="Standard Class"/>
    <x v="24"/>
    <s v="Darren Powers"/>
    <x v="0"/>
    <s v="United States"/>
    <s v="Houston"/>
    <x v="5"/>
    <n v="77095"/>
    <x v="2"/>
    <s v="OFF-PA-10000174"/>
    <x v="1"/>
    <x v="10"/>
    <s v="Message Book, Wirebound, Four 5 1/2&quot; X 4&quot; Forms/Pg., 200 Dupl. Sets/Book"/>
    <x v="2861"/>
    <n v="2"/>
    <n v="0.2"/>
    <n v="5.5511999999999979"/>
  </r>
  <r>
    <x v="7981"/>
    <x v="3953"/>
    <x v="2"/>
    <x v="1076"/>
    <d v="2011-09-13T00:00:00"/>
    <s v="First Class"/>
    <x v="11"/>
    <s v="Sandra Flanagan"/>
    <x v="0"/>
    <s v="United States"/>
    <s v="Clifton"/>
    <x v="30"/>
    <n v="7011"/>
    <x v="3"/>
    <s v="OFF-AP-10004532"/>
    <x v="1"/>
    <x v="9"/>
    <s v="Kensington 6 Outlet Guardian Standard Surge Protector"/>
    <x v="1067"/>
    <n v="4"/>
    <n v="0"/>
    <n v="22.118400000000001"/>
  </r>
  <r>
    <x v="7982"/>
    <x v="3953"/>
    <x v="2"/>
    <x v="1076"/>
    <d v="2011-09-13T00:00:00"/>
    <s v="First Class"/>
    <x v="11"/>
    <s v="Sandra Flanagan"/>
    <x v="0"/>
    <s v="United States"/>
    <s v="Clifton"/>
    <x v="30"/>
    <n v="7011"/>
    <x v="3"/>
    <s v="FUR-FU-10001986"/>
    <x v="0"/>
    <x v="5"/>
    <s v="Dana Fluorescent Magnifying Lamp, White, 36&quot;"/>
    <x v="2574"/>
    <n v="5"/>
    <n v="0"/>
    <n v="76.469999999999985"/>
  </r>
  <r>
    <x v="7983"/>
    <x v="3954"/>
    <x v="3"/>
    <x v="203"/>
    <d v="2014-01-26T00:00:00"/>
    <s v="Second Class"/>
    <x v="553"/>
    <s v="Edward Hooks"/>
    <x v="1"/>
    <s v="United States"/>
    <s v="Chicago"/>
    <x v="10"/>
    <n v="60623"/>
    <x v="2"/>
    <s v="OFF-FA-10002975"/>
    <x v="1"/>
    <x v="13"/>
    <s v="Staples"/>
    <x v="1150"/>
    <n v="5"/>
    <n v="0.2"/>
    <n v="4.9139999999999988"/>
  </r>
  <r>
    <x v="7984"/>
    <x v="3954"/>
    <x v="3"/>
    <x v="203"/>
    <d v="2014-01-26T00:00:00"/>
    <s v="Second Class"/>
    <x v="553"/>
    <s v="Edward Hooks"/>
    <x v="1"/>
    <s v="United States"/>
    <s v="Chicago"/>
    <x v="10"/>
    <n v="60623"/>
    <x v="2"/>
    <s v="OFF-AR-10003481"/>
    <x v="1"/>
    <x v="6"/>
    <s v="Newell 348"/>
    <x v="964"/>
    <n v="3"/>
    <n v="0.2"/>
    <n v="0.88559999999999883"/>
  </r>
  <r>
    <x v="7985"/>
    <x v="3955"/>
    <x v="0"/>
    <x v="438"/>
    <d v="2013-04-25T00:00:00"/>
    <s v="First Class"/>
    <x v="35"/>
    <s v="Duane Noonan"/>
    <x v="0"/>
    <s v="United States"/>
    <s v="Seattle"/>
    <x v="4"/>
    <n v="98115"/>
    <x v="1"/>
    <s v="OFF-BI-10004967"/>
    <x v="1"/>
    <x v="8"/>
    <s v="Round Ring Binders"/>
    <x v="1366"/>
    <n v="5"/>
    <n v="0.2"/>
    <n v="2.8079999999999998"/>
  </r>
  <r>
    <x v="7986"/>
    <x v="3956"/>
    <x v="0"/>
    <x v="1180"/>
    <d v="2013-07-24T00:00:00"/>
    <s v="Second Class"/>
    <x v="307"/>
    <s v="Pauline Johnson"/>
    <x v="0"/>
    <s v="United States"/>
    <s v="Long Beach"/>
    <x v="15"/>
    <n v="11561"/>
    <x v="3"/>
    <s v="TEC-PH-10003589"/>
    <x v="2"/>
    <x v="7"/>
    <s v="invisibleSHIELD by ZAGG Smudge-Free Screen Protector"/>
    <x v="5126"/>
    <n v="5"/>
    <n v="0"/>
    <n v="43.175999999999995"/>
  </r>
  <r>
    <x v="7987"/>
    <x v="3957"/>
    <x v="0"/>
    <x v="828"/>
    <d v="2013-08-30T00:00:00"/>
    <s v="Standard Class"/>
    <x v="15"/>
    <s v="Matt Abelman"/>
    <x v="2"/>
    <s v="United States"/>
    <s v="Sheboygan"/>
    <x v="6"/>
    <n v="53081"/>
    <x v="2"/>
    <s v="OFF-LA-10002945"/>
    <x v="1"/>
    <x v="2"/>
    <s v="Permanent Self-Adhesive File Folder Labels for Typewriters, 1 1/8 x 3 1/2, White"/>
    <x v="5236"/>
    <n v="4"/>
    <n v="0"/>
    <n v="11.591999999999999"/>
  </r>
  <r>
    <x v="7988"/>
    <x v="3957"/>
    <x v="0"/>
    <x v="828"/>
    <d v="2013-08-30T00:00:00"/>
    <s v="Standard Class"/>
    <x v="15"/>
    <s v="Matt Abelman"/>
    <x v="2"/>
    <s v="United States"/>
    <s v="Sheboygan"/>
    <x v="6"/>
    <n v="53081"/>
    <x v="2"/>
    <s v="OFF-LA-10003537"/>
    <x v="1"/>
    <x v="2"/>
    <s v="Avery 515"/>
    <x v="3185"/>
    <n v="3"/>
    <n v="0"/>
    <n v="17.667299999999997"/>
  </r>
  <r>
    <x v="7989"/>
    <x v="3957"/>
    <x v="0"/>
    <x v="828"/>
    <d v="2013-08-30T00:00:00"/>
    <s v="Standard Class"/>
    <x v="15"/>
    <s v="Matt Abelman"/>
    <x v="2"/>
    <s v="United States"/>
    <s v="Sheboygan"/>
    <x v="6"/>
    <n v="53081"/>
    <x v="2"/>
    <s v="OFF-ST-10002406"/>
    <x v="1"/>
    <x v="4"/>
    <s v="Pizazz Global Quick File"/>
    <x v="2748"/>
    <n v="1"/>
    <n v="0"/>
    <n v="4.1916000000000011"/>
  </r>
  <r>
    <x v="7990"/>
    <x v="3957"/>
    <x v="0"/>
    <x v="828"/>
    <d v="2013-08-30T00:00:00"/>
    <s v="Standard Class"/>
    <x v="15"/>
    <s v="Matt Abelman"/>
    <x v="2"/>
    <s v="United States"/>
    <s v="Sheboygan"/>
    <x v="6"/>
    <n v="53081"/>
    <x v="2"/>
    <s v="TEC-AC-10003433"/>
    <x v="2"/>
    <x v="11"/>
    <s v="Maxell 4.7GB DVD+R 5/Pack"/>
    <x v="5237"/>
    <n v="2"/>
    <n v="0"/>
    <n v="0.89100000000000001"/>
  </r>
  <r>
    <x v="7991"/>
    <x v="3958"/>
    <x v="0"/>
    <x v="403"/>
    <d v="2013-06-18T00:00:00"/>
    <s v="First Class"/>
    <x v="718"/>
    <s v="Vivian Mathis"/>
    <x v="0"/>
    <s v="United States"/>
    <s v="Boca Raton"/>
    <x v="2"/>
    <n v="33433"/>
    <x v="0"/>
    <s v="OFF-BI-10002082"/>
    <x v="1"/>
    <x v="8"/>
    <s v="GBC Twin Loop Wire Binding Elements"/>
    <x v="5238"/>
    <n v="4"/>
    <n v="0.7"/>
    <n v="-26.623999999999995"/>
  </r>
  <r>
    <x v="7992"/>
    <x v="3958"/>
    <x v="0"/>
    <x v="403"/>
    <d v="2013-06-18T00:00:00"/>
    <s v="First Class"/>
    <x v="718"/>
    <s v="Vivian Mathis"/>
    <x v="0"/>
    <s v="United States"/>
    <s v="Boca Raton"/>
    <x v="2"/>
    <n v="33433"/>
    <x v="0"/>
    <s v="TEC-AC-10000521"/>
    <x v="2"/>
    <x v="11"/>
    <s v="Verbatim Slim CD and DVD Storage Cases, 50/Pack"/>
    <x v="4997"/>
    <n v="2"/>
    <n v="0.2"/>
    <n v="2.3079999999999998"/>
  </r>
  <r>
    <x v="7993"/>
    <x v="3959"/>
    <x v="1"/>
    <x v="312"/>
    <d v="2012-11-23T00:00:00"/>
    <s v="Second Class"/>
    <x v="514"/>
    <s v="Michelle Moray"/>
    <x v="0"/>
    <s v="United States"/>
    <s v="Aurora"/>
    <x v="22"/>
    <n v="80013"/>
    <x v="1"/>
    <s v="OFF-BI-10001982"/>
    <x v="1"/>
    <x v="8"/>
    <s v="Wilson Jones Custom Binder Spines &amp; Labels"/>
    <x v="322"/>
    <n v="3"/>
    <n v="0.7"/>
    <n v="-3.4271999999999991"/>
  </r>
  <r>
    <x v="7994"/>
    <x v="3959"/>
    <x v="1"/>
    <x v="312"/>
    <d v="2012-11-23T00:00:00"/>
    <s v="Second Class"/>
    <x v="514"/>
    <s v="Michelle Moray"/>
    <x v="0"/>
    <s v="United States"/>
    <s v="Aurora"/>
    <x v="22"/>
    <n v="80013"/>
    <x v="1"/>
    <s v="FUR-BO-10002268"/>
    <x v="0"/>
    <x v="0"/>
    <s v="Sauder Barrister Bookcases"/>
    <x v="3489"/>
    <n v="6"/>
    <n v="0.7"/>
    <n v="-247.79879999999997"/>
  </r>
  <r>
    <x v="7995"/>
    <x v="3959"/>
    <x v="1"/>
    <x v="312"/>
    <d v="2012-11-23T00:00:00"/>
    <s v="Second Class"/>
    <x v="514"/>
    <s v="Michelle Moray"/>
    <x v="0"/>
    <s v="United States"/>
    <s v="Aurora"/>
    <x v="22"/>
    <n v="80013"/>
    <x v="1"/>
    <s v="OFF-BI-10001758"/>
    <x v="1"/>
    <x v="8"/>
    <s v="Wilson Jones 14 Line Acrylic Coated Pressboard Data Binders"/>
    <x v="5239"/>
    <n v="6"/>
    <n v="0.7"/>
    <n v="-7.3691999999999993"/>
  </r>
  <r>
    <x v="7996"/>
    <x v="3960"/>
    <x v="3"/>
    <x v="132"/>
    <d v="2014-11-06T00:00:00"/>
    <s v="First Class"/>
    <x v="615"/>
    <s v="Clay Rozendal"/>
    <x v="2"/>
    <s v="United States"/>
    <s v="San Diego"/>
    <x v="1"/>
    <n v="92037"/>
    <x v="1"/>
    <s v="TEC-AC-10004469"/>
    <x v="2"/>
    <x v="11"/>
    <s v="Microsoft Sculpt Comfort Mouse"/>
    <x v="5240"/>
    <n v="5"/>
    <n v="0"/>
    <n v="87.890000000000015"/>
  </r>
  <r>
    <x v="7997"/>
    <x v="3960"/>
    <x v="3"/>
    <x v="132"/>
    <d v="2014-11-06T00:00:00"/>
    <s v="First Class"/>
    <x v="615"/>
    <s v="Clay Rozendal"/>
    <x v="2"/>
    <s v="United States"/>
    <s v="San Diego"/>
    <x v="1"/>
    <n v="92037"/>
    <x v="1"/>
    <s v="FUR-TA-10001095"/>
    <x v="0"/>
    <x v="3"/>
    <s v="Chromcraft Round Conference Tables"/>
    <x v="5241"/>
    <n v="12"/>
    <n v="0.2"/>
    <n v="20.914800000000014"/>
  </r>
  <r>
    <x v="7998"/>
    <x v="3961"/>
    <x v="2"/>
    <x v="417"/>
    <d v="2011-05-07T00:00:00"/>
    <s v="First Class"/>
    <x v="740"/>
    <s v="Bill Shonely"/>
    <x v="1"/>
    <s v="United States"/>
    <s v="Seattle"/>
    <x v="4"/>
    <n v="98105"/>
    <x v="1"/>
    <s v="FUR-FU-10001852"/>
    <x v="0"/>
    <x v="5"/>
    <s v="Eldon Regeneration Recycled Desk Accessories, Smoke"/>
    <x v="5242"/>
    <n v="7"/>
    <n v="0"/>
    <n v="3.8975999999999997"/>
  </r>
  <r>
    <x v="7999"/>
    <x v="3961"/>
    <x v="2"/>
    <x v="417"/>
    <d v="2011-05-07T00:00:00"/>
    <s v="First Class"/>
    <x v="740"/>
    <s v="Bill Shonely"/>
    <x v="1"/>
    <s v="United States"/>
    <s v="Seattle"/>
    <x v="4"/>
    <n v="98105"/>
    <x v="1"/>
    <s v="OFF-AP-10000696"/>
    <x v="1"/>
    <x v="9"/>
    <s v="Holmes Odor Grabber"/>
    <x v="5243"/>
    <n v="4"/>
    <n v="0"/>
    <n v="19.034399999999998"/>
  </r>
  <r>
    <x v="8000"/>
    <x v="3962"/>
    <x v="1"/>
    <x v="627"/>
    <d v="2012-11-12T00:00:00"/>
    <s v="Standard Class"/>
    <x v="361"/>
    <s v="Rob Dowd"/>
    <x v="0"/>
    <s v="United States"/>
    <s v="Dubuque"/>
    <x v="23"/>
    <n v="52001"/>
    <x v="2"/>
    <s v="TEC-PH-10003885"/>
    <x v="2"/>
    <x v="7"/>
    <s v="Cisco SPA508G"/>
    <x v="2392"/>
    <n v="4"/>
    <n v="0"/>
    <n v="76.548399999999987"/>
  </r>
  <r>
    <x v="8001"/>
    <x v="3963"/>
    <x v="1"/>
    <x v="295"/>
    <d v="2012-12-15T00:00:00"/>
    <s v="First Class"/>
    <x v="30"/>
    <s v="Karen Daniels"/>
    <x v="0"/>
    <s v="United States"/>
    <s v="Los Angeles"/>
    <x v="1"/>
    <n v="90032"/>
    <x v="1"/>
    <s v="TEC-AC-10002926"/>
    <x v="2"/>
    <x v="11"/>
    <s v="Logitech Wireless Marathon Mouse M705"/>
    <x v="5244"/>
    <n v="6"/>
    <n v="0"/>
    <n v="128.97420000000002"/>
  </r>
  <r>
    <x v="8002"/>
    <x v="3963"/>
    <x v="1"/>
    <x v="295"/>
    <d v="2012-12-15T00:00:00"/>
    <s v="First Class"/>
    <x v="30"/>
    <s v="Karen Daniels"/>
    <x v="0"/>
    <s v="United States"/>
    <s v="Los Angeles"/>
    <x v="1"/>
    <n v="90032"/>
    <x v="1"/>
    <s v="OFF-SU-10001225"/>
    <x v="1"/>
    <x v="14"/>
    <s v="Staples"/>
    <x v="4751"/>
    <n v="7"/>
    <n v="0"/>
    <n v="0.51519999999999921"/>
  </r>
  <r>
    <x v="8003"/>
    <x v="3964"/>
    <x v="2"/>
    <x v="588"/>
    <d v="2011-12-03T00:00:00"/>
    <s v="First Class"/>
    <x v="731"/>
    <s v="Anna Andreadi"/>
    <x v="0"/>
    <s v="United States"/>
    <s v="Lowell"/>
    <x v="31"/>
    <n v="1852"/>
    <x v="3"/>
    <s v="TEC-PH-10004434"/>
    <x v="2"/>
    <x v="7"/>
    <s v="Cisco IP Phone 7961G VoIP phone - Dark gray"/>
    <x v="5245"/>
    <n v="2"/>
    <n v="0"/>
    <n v="78.850999999999971"/>
  </r>
  <r>
    <x v="8004"/>
    <x v="3964"/>
    <x v="2"/>
    <x v="588"/>
    <d v="2011-12-03T00:00:00"/>
    <s v="First Class"/>
    <x v="731"/>
    <s v="Anna Andreadi"/>
    <x v="0"/>
    <s v="United States"/>
    <s v="Lowell"/>
    <x v="31"/>
    <n v="1852"/>
    <x v="3"/>
    <s v="FUR-FU-10003878"/>
    <x v="0"/>
    <x v="5"/>
    <s v="Linden 10&quot; Round Wall Clock, Black"/>
    <x v="5246"/>
    <n v="3"/>
    <n v="0"/>
    <n v="15.585599999999999"/>
  </r>
  <r>
    <x v="8005"/>
    <x v="3964"/>
    <x v="2"/>
    <x v="588"/>
    <d v="2011-12-03T00:00:00"/>
    <s v="First Class"/>
    <x v="731"/>
    <s v="Anna Andreadi"/>
    <x v="0"/>
    <s v="United States"/>
    <s v="Lowell"/>
    <x v="31"/>
    <n v="1852"/>
    <x v="3"/>
    <s v="FUR-FU-10002268"/>
    <x v="0"/>
    <x v="5"/>
    <s v="Ultra Door Push Plate"/>
    <x v="765"/>
    <n v="2"/>
    <n v="0"/>
    <n v="3.2405999999999997"/>
  </r>
  <r>
    <x v="8006"/>
    <x v="3965"/>
    <x v="0"/>
    <x v="877"/>
    <d v="2013-10-12T00:00:00"/>
    <s v="Standard Class"/>
    <x v="498"/>
    <s v="Mick Crebagga"/>
    <x v="0"/>
    <s v="United States"/>
    <s v="Marysville"/>
    <x v="4"/>
    <n v="98270"/>
    <x v="1"/>
    <s v="OFF-FA-10001883"/>
    <x v="1"/>
    <x v="13"/>
    <s v="Alliance Super-Size Bands, Assorted Sizes"/>
    <x v="5247"/>
    <n v="12"/>
    <n v="0"/>
    <n v="0.93359999999999843"/>
  </r>
  <r>
    <x v="8007"/>
    <x v="3966"/>
    <x v="1"/>
    <x v="972"/>
    <d v="2012-11-24T00:00:00"/>
    <s v="Standard Class"/>
    <x v="731"/>
    <s v="Anna Andreadi"/>
    <x v="0"/>
    <s v="United States"/>
    <s v="Oklahoma City"/>
    <x v="26"/>
    <n v="73120"/>
    <x v="2"/>
    <s v="OFF-ST-10002756"/>
    <x v="1"/>
    <x v="4"/>
    <s v="Tennsco Stur-D-Stor Boltless Shelving, 5 Shelves, 24&quot; Deep, Sand"/>
    <x v="5248"/>
    <n v="4"/>
    <n v="0"/>
    <n v="5.4124000000000478"/>
  </r>
  <r>
    <x v="8008"/>
    <x v="3966"/>
    <x v="1"/>
    <x v="972"/>
    <d v="2012-11-24T00:00:00"/>
    <s v="Standard Class"/>
    <x v="731"/>
    <s v="Anna Andreadi"/>
    <x v="0"/>
    <s v="United States"/>
    <s v="Oklahoma City"/>
    <x v="26"/>
    <n v="73120"/>
    <x v="2"/>
    <s v="OFF-PA-10000474"/>
    <x v="1"/>
    <x v="10"/>
    <s v="Staples"/>
    <x v="1938"/>
    <n v="3"/>
    <n v="0"/>
    <n v="49.970399999999991"/>
  </r>
  <r>
    <x v="8009"/>
    <x v="3966"/>
    <x v="1"/>
    <x v="972"/>
    <d v="2012-11-24T00:00:00"/>
    <s v="Standard Class"/>
    <x v="731"/>
    <s v="Anna Andreadi"/>
    <x v="0"/>
    <s v="United States"/>
    <s v="Oklahoma City"/>
    <x v="26"/>
    <n v="73120"/>
    <x v="2"/>
    <s v="FUR-CH-10002073"/>
    <x v="0"/>
    <x v="1"/>
    <s v="Hon Olson Stacker Chairs"/>
    <x v="5249"/>
    <n v="5"/>
    <n v="0"/>
    <n v="383.93099999999993"/>
  </r>
  <r>
    <x v="8010"/>
    <x v="3967"/>
    <x v="2"/>
    <x v="461"/>
    <d v="2011-03-20T00:00:00"/>
    <s v="Second Class"/>
    <x v="425"/>
    <s v="Quincy Jones"/>
    <x v="1"/>
    <s v="United States"/>
    <s v="Philadelphia"/>
    <x v="9"/>
    <n v="19134"/>
    <x v="3"/>
    <s v="OFF-PA-10003641"/>
    <x v="1"/>
    <x v="10"/>
    <s v="Xerox 1909"/>
    <x v="5250"/>
    <n v="6"/>
    <n v="0.2"/>
    <n v="41.152799999999992"/>
  </r>
  <r>
    <x v="8011"/>
    <x v="3968"/>
    <x v="1"/>
    <x v="782"/>
    <d v="2012-06-23T00:00:00"/>
    <s v="First Class"/>
    <x v="594"/>
    <s v="Justin MacKendrick"/>
    <x v="0"/>
    <s v="United States"/>
    <s v="Aurora"/>
    <x v="22"/>
    <n v="80013"/>
    <x v="1"/>
    <s v="TEC-PH-10002070"/>
    <x v="2"/>
    <x v="7"/>
    <s v="Griffin GC36547 PowerJolt SE Lightning Charger"/>
    <x v="5251"/>
    <n v="7"/>
    <n v="0.2"/>
    <n v="15.742999999999984"/>
  </r>
  <r>
    <x v="8012"/>
    <x v="3969"/>
    <x v="3"/>
    <x v="1126"/>
    <d v="2014-05-26T00:00:00"/>
    <s v="Same Day"/>
    <x v="577"/>
    <s v="Trudy Brown"/>
    <x v="0"/>
    <s v="United States"/>
    <s v="New York City"/>
    <x v="15"/>
    <n v="10009"/>
    <x v="3"/>
    <s v="OFF-BI-10004519"/>
    <x v="1"/>
    <x v="8"/>
    <s v="GBC DocuBind P100 Manual Binding Machine"/>
    <x v="5252"/>
    <n v="5"/>
    <n v="0.2"/>
    <n v="207.47499999999994"/>
  </r>
  <r>
    <x v="8013"/>
    <x v="3969"/>
    <x v="3"/>
    <x v="1126"/>
    <d v="2014-05-26T00:00:00"/>
    <s v="Same Day"/>
    <x v="577"/>
    <s v="Trudy Brown"/>
    <x v="0"/>
    <s v="United States"/>
    <s v="New York City"/>
    <x v="15"/>
    <n v="10009"/>
    <x v="3"/>
    <s v="TEC-AC-10002167"/>
    <x v="2"/>
    <x v="11"/>
    <s v="Imation 8gb Micro Traveldrive Usb 2.0 Flash Drive"/>
    <x v="5253"/>
    <n v="8"/>
    <n v="0"/>
    <n v="13.200000000000003"/>
  </r>
  <r>
    <x v="8014"/>
    <x v="3969"/>
    <x v="3"/>
    <x v="1126"/>
    <d v="2014-05-26T00:00:00"/>
    <s v="Same Day"/>
    <x v="577"/>
    <s v="Trudy Brown"/>
    <x v="0"/>
    <s v="United States"/>
    <s v="New York City"/>
    <x v="15"/>
    <n v="10009"/>
    <x v="3"/>
    <s v="OFF-FA-10000936"/>
    <x v="1"/>
    <x v="13"/>
    <s v="Acco Hot Clips Clips to Go"/>
    <x v="5254"/>
    <n v="1"/>
    <n v="0"/>
    <n v="1.4804999999999999"/>
  </r>
  <r>
    <x v="8015"/>
    <x v="3969"/>
    <x v="3"/>
    <x v="1126"/>
    <d v="2014-05-26T00:00:00"/>
    <s v="Same Day"/>
    <x v="577"/>
    <s v="Trudy Brown"/>
    <x v="0"/>
    <s v="United States"/>
    <s v="New York City"/>
    <x v="15"/>
    <n v="10009"/>
    <x v="3"/>
    <s v="FUR-FU-10000732"/>
    <x v="0"/>
    <x v="5"/>
    <s v="Eldon 200 Class Desk Accessories"/>
    <x v="609"/>
    <n v="3"/>
    <n v="0"/>
    <n v="6.0287999999999995"/>
  </r>
  <r>
    <x v="8016"/>
    <x v="3970"/>
    <x v="2"/>
    <x v="340"/>
    <d v="2011-09-11T00:00:00"/>
    <s v="First Class"/>
    <x v="376"/>
    <s v="Nicole Fjeld"/>
    <x v="2"/>
    <s v="United States"/>
    <s v="Lancaster"/>
    <x v="24"/>
    <n v="43130"/>
    <x v="3"/>
    <s v="FUR-FU-10002501"/>
    <x v="0"/>
    <x v="5"/>
    <s v="Nu-Dell Executive Frame"/>
    <x v="5255"/>
    <n v="6"/>
    <n v="0.2"/>
    <n v="12.892799999999998"/>
  </r>
  <r>
    <x v="8017"/>
    <x v="3970"/>
    <x v="2"/>
    <x v="340"/>
    <d v="2011-09-11T00:00:00"/>
    <s v="First Class"/>
    <x v="376"/>
    <s v="Nicole Fjeld"/>
    <x v="2"/>
    <s v="United States"/>
    <s v="Lancaster"/>
    <x v="24"/>
    <n v="43130"/>
    <x v="3"/>
    <s v="OFF-AR-10000634"/>
    <x v="1"/>
    <x v="6"/>
    <s v="Newell 320"/>
    <x v="2791"/>
    <n v="9"/>
    <n v="0.2"/>
    <n v="2.6964000000000006"/>
  </r>
  <r>
    <x v="8018"/>
    <x v="3971"/>
    <x v="3"/>
    <x v="161"/>
    <d v="2014-10-20T00:00:00"/>
    <s v="Second Class"/>
    <x v="292"/>
    <s v="Barry Französisch"/>
    <x v="1"/>
    <s v="United States"/>
    <s v="Modesto"/>
    <x v="1"/>
    <n v="95351"/>
    <x v="1"/>
    <s v="TEC-PH-10001700"/>
    <x v="2"/>
    <x v="7"/>
    <s v="Panasonic KX-TG6844B Expandable Digital Cordless Telephone"/>
    <x v="5046"/>
    <n v="1"/>
    <n v="0.2"/>
    <n v="4.6193000000000026"/>
  </r>
  <r>
    <x v="8019"/>
    <x v="3972"/>
    <x v="3"/>
    <x v="808"/>
    <d v="2014-11-06T00:00:00"/>
    <s v="First Class"/>
    <x v="73"/>
    <s v="Nora Paige"/>
    <x v="0"/>
    <s v="United States"/>
    <s v="Saint Louis"/>
    <x v="25"/>
    <n v="63116"/>
    <x v="2"/>
    <s v="OFF-AP-10001962"/>
    <x v="1"/>
    <x v="9"/>
    <s v="Black &amp; Decker Filter for Double Action Dustbuster Cordless Vac BLDV7210"/>
    <x v="4585"/>
    <n v="10"/>
    <n v="0"/>
    <n v="20.975000000000001"/>
  </r>
  <r>
    <x v="8020"/>
    <x v="3972"/>
    <x v="3"/>
    <x v="808"/>
    <d v="2014-11-06T00:00:00"/>
    <s v="First Class"/>
    <x v="73"/>
    <s v="Nora Paige"/>
    <x v="0"/>
    <s v="United States"/>
    <s v="Saint Louis"/>
    <x v="25"/>
    <n v="63116"/>
    <x v="2"/>
    <s v="OFF-PA-10001838"/>
    <x v="1"/>
    <x v="10"/>
    <s v="Adams Telephone Message Book W/Dividers/Space For Phone Numbers, 5 1/4&quot;X8 1/2&quot;, 300/Messages"/>
    <x v="2722"/>
    <n v="2"/>
    <n v="0"/>
    <n v="5.7623999999999995"/>
  </r>
  <r>
    <x v="8021"/>
    <x v="3973"/>
    <x v="2"/>
    <x v="609"/>
    <d v="2011-07-25T00:00:00"/>
    <s v="Standard Class"/>
    <x v="447"/>
    <s v="Harry Marie"/>
    <x v="1"/>
    <s v="United States"/>
    <s v="Dallas"/>
    <x v="5"/>
    <n v="75217"/>
    <x v="2"/>
    <s v="OFF-AP-10000124"/>
    <x v="1"/>
    <x v="9"/>
    <s v="Acco 6 Outlet Guardian Basic Surge Suppressor"/>
    <x v="5256"/>
    <n v="3"/>
    <n v="0.8"/>
    <n v="-12.979200000000002"/>
  </r>
  <r>
    <x v="8022"/>
    <x v="3973"/>
    <x v="2"/>
    <x v="609"/>
    <d v="2011-07-25T00:00:00"/>
    <s v="Standard Class"/>
    <x v="447"/>
    <s v="Harry Marie"/>
    <x v="1"/>
    <s v="United States"/>
    <s v="Dallas"/>
    <x v="5"/>
    <n v="75217"/>
    <x v="2"/>
    <s v="OFF-EN-10003567"/>
    <x v="1"/>
    <x v="12"/>
    <s v="Inter-Office Recycled Envelopes, Brown Kraft, Button-String,10&quot; x 13&quot; , 100/Box"/>
    <x v="1190"/>
    <n v="5"/>
    <n v="0.2"/>
    <n v="29.673000000000005"/>
  </r>
  <r>
    <x v="8023"/>
    <x v="3973"/>
    <x v="2"/>
    <x v="609"/>
    <d v="2011-07-25T00:00:00"/>
    <s v="Standard Class"/>
    <x v="447"/>
    <s v="Harry Marie"/>
    <x v="1"/>
    <s v="United States"/>
    <s v="Dallas"/>
    <x v="5"/>
    <n v="75217"/>
    <x v="2"/>
    <s v="FUR-CH-10004997"/>
    <x v="0"/>
    <x v="1"/>
    <s v="Hon Every-Day Series Multi-Task Chairs"/>
    <x v="2854"/>
    <n v="5"/>
    <n v="0.3"/>
    <n v="-93.989999999999952"/>
  </r>
  <r>
    <x v="8024"/>
    <x v="3973"/>
    <x v="2"/>
    <x v="609"/>
    <d v="2011-07-25T00:00:00"/>
    <s v="Standard Class"/>
    <x v="447"/>
    <s v="Harry Marie"/>
    <x v="1"/>
    <s v="United States"/>
    <s v="Dallas"/>
    <x v="5"/>
    <n v="75217"/>
    <x v="2"/>
    <s v="OFF-BI-10000494"/>
    <x v="1"/>
    <x v="8"/>
    <s v="Acco Economy Flexible Poly Round Ring Binder"/>
    <x v="5257"/>
    <n v="1"/>
    <n v="0.8"/>
    <n v="-1.8270000000000004"/>
  </r>
  <r>
    <x v="8025"/>
    <x v="3974"/>
    <x v="1"/>
    <x v="861"/>
    <d v="2012-09-15T00:00:00"/>
    <s v="Second Class"/>
    <x v="760"/>
    <s v="Don Miller"/>
    <x v="1"/>
    <s v="United States"/>
    <s v="New York City"/>
    <x v="15"/>
    <n v="10035"/>
    <x v="3"/>
    <s v="FUR-FU-10000277"/>
    <x v="0"/>
    <x v="5"/>
    <s v="Deflect-o DuraMat Antistatic Studded Beveled Mat for Medium Pile Carpeting"/>
    <x v="5258"/>
    <n v="2"/>
    <n v="0"/>
    <n v="50.563199999999995"/>
  </r>
  <r>
    <x v="8026"/>
    <x v="3974"/>
    <x v="1"/>
    <x v="861"/>
    <d v="2012-09-15T00:00:00"/>
    <s v="Second Class"/>
    <x v="760"/>
    <s v="Don Miller"/>
    <x v="1"/>
    <s v="United States"/>
    <s v="New York City"/>
    <x v="15"/>
    <n v="10035"/>
    <x v="3"/>
    <s v="OFF-ST-10003641"/>
    <x v="1"/>
    <x v="4"/>
    <s v="Space Solutions Industrial Galvanized Steel Shelving."/>
    <x v="5259"/>
    <n v="1"/>
    <n v="0"/>
    <n v="1.5760000000000076"/>
  </r>
  <r>
    <x v="8027"/>
    <x v="3974"/>
    <x v="1"/>
    <x v="861"/>
    <d v="2012-09-15T00:00:00"/>
    <s v="Second Class"/>
    <x v="760"/>
    <s v="Don Miller"/>
    <x v="1"/>
    <s v="United States"/>
    <s v="New York City"/>
    <x v="15"/>
    <n v="10035"/>
    <x v="3"/>
    <s v="TEC-AC-10001998"/>
    <x v="2"/>
    <x v="11"/>
    <s v="Logitech LS21 Speaker System - PC Multimedia - 2.1-CH - Wired"/>
    <x v="86"/>
    <n v="1"/>
    <n v="0"/>
    <n v="6.796599999999998"/>
  </r>
  <r>
    <x v="8028"/>
    <x v="3974"/>
    <x v="1"/>
    <x v="861"/>
    <d v="2012-09-15T00:00:00"/>
    <s v="Second Class"/>
    <x v="760"/>
    <s v="Don Miller"/>
    <x v="1"/>
    <s v="United States"/>
    <s v="New York City"/>
    <x v="15"/>
    <n v="10035"/>
    <x v="3"/>
    <s v="OFF-ST-10001932"/>
    <x v="1"/>
    <x v="4"/>
    <s v="Fellowes Staxonsteel Drawer Files"/>
    <x v="4321"/>
    <n v="4"/>
    <n v="0"/>
    <n v="108.17520000000002"/>
  </r>
  <r>
    <x v="8029"/>
    <x v="3975"/>
    <x v="0"/>
    <x v="147"/>
    <d v="2013-10-26T00:00:00"/>
    <s v="Standard Class"/>
    <x v="535"/>
    <s v="Jill Fjeld"/>
    <x v="0"/>
    <s v="United States"/>
    <s v="San Antonio"/>
    <x v="5"/>
    <n v="78207"/>
    <x v="2"/>
    <s v="TEC-AC-10002323"/>
    <x v="2"/>
    <x v="11"/>
    <s v="SanDisk Ultra 32 GB MicroSDHC Class 10 Memory Card"/>
    <x v="5260"/>
    <n v="6"/>
    <n v="0.2"/>
    <n v="-9.2819999999999965"/>
  </r>
  <r>
    <x v="8030"/>
    <x v="3976"/>
    <x v="0"/>
    <x v="676"/>
    <d v="2013-01-11T00:00:00"/>
    <s v="Standard Class"/>
    <x v="392"/>
    <s v="Neoma Murray"/>
    <x v="0"/>
    <s v="United States"/>
    <s v="Amarillo"/>
    <x v="5"/>
    <n v="79109"/>
    <x v="2"/>
    <s v="FUR-FU-10004270"/>
    <x v="0"/>
    <x v="5"/>
    <s v="Executive Impressions 13&quot; Clairmont Wall Clock"/>
    <x v="5261"/>
    <n v="3"/>
    <n v="0.6"/>
    <n v="-10.961100000000002"/>
  </r>
  <r>
    <x v="8031"/>
    <x v="3976"/>
    <x v="0"/>
    <x v="676"/>
    <d v="2013-01-11T00:00:00"/>
    <s v="Standard Class"/>
    <x v="392"/>
    <s v="Neoma Murray"/>
    <x v="0"/>
    <s v="United States"/>
    <s v="Amarillo"/>
    <x v="5"/>
    <n v="79109"/>
    <x v="2"/>
    <s v="OFF-PA-10004621"/>
    <x v="1"/>
    <x v="10"/>
    <s v="Xerox 212"/>
    <x v="233"/>
    <n v="5"/>
    <n v="0.2"/>
    <n v="9.0719999999999992"/>
  </r>
  <r>
    <x v="8032"/>
    <x v="3977"/>
    <x v="1"/>
    <x v="608"/>
    <d v="2012-06-28T00:00:00"/>
    <s v="First Class"/>
    <x v="597"/>
    <s v="Mark Van Huff"/>
    <x v="0"/>
    <s v="United States"/>
    <s v="Houston"/>
    <x v="5"/>
    <n v="77041"/>
    <x v="2"/>
    <s v="OFF-PA-10001019"/>
    <x v="1"/>
    <x v="10"/>
    <s v="Xerox 1884"/>
    <x v="1107"/>
    <n v="3"/>
    <n v="0.2"/>
    <n v="16.183799999999998"/>
  </r>
  <r>
    <x v="8033"/>
    <x v="3977"/>
    <x v="1"/>
    <x v="608"/>
    <d v="2012-06-28T00:00:00"/>
    <s v="First Class"/>
    <x v="597"/>
    <s v="Mark Van Huff"/>
    <x v="0"/>
    <s v="United States"/>
    <s v="Houston"/>
    <x v="5"/>
    <n v="77041"/>
    <x v="2"/>
    <s v="OFF-BI-10000201"/>
    <x v="1"/>
    <x v="8"/>
    <s v="Avery Triangle Shaped Sheet Lifters, Black, 2/Pack"/>
    <x v="5262"/>
    <n v="2"/>
    <n v="0.8"/>
    <n v="-1.476"/>
  </r>
  <r>
    <x v="8034"/>
    <x v="3977"/>
    <x v="1"/>
    <x v="608"/>
    <d v="2012-06-28T00:00:00"/>
    <s v="First Class"/>
    <x v="597"/>
    <s v="Mark Van Huff"/>
    <x v="0"/>
    <s v="United States"/>
    <s v="Houston"/>
    <x v="5"/>
    <n v="77041"/>
    <x v="2"/>
    <s v="FUR-FU-10004587"/>
    <x v="0"/>
    <x v="5"/>
    <s v="GE General Use Halogen Bulbs, 100 Watts, 1 Bulb per Pack"/>
    <x v="5263"/>
    <n v="9"/>
    <n v="0.6"/>
    <n v="-20.730599999999995"/>
  </r>
  <r>
    <x v="8035"/>
    <x v="3977"/>
    <x v="1"/>
    <x v="608"/>
    <d v="2012-06-28T00:00:00"/>
    <s v="First Class"/>
    <x v="597"/>
    <s v="Mark Van Huff"/>
    <x v="0"/>
    <s v="United States"/>
    <s v="Houston"/>
    <x v="5"/>
    <n v="77041"/>
    <x v="2"/>
    <s v="OFF-LA-10001613"/>
    <x v="1"/>
    <x v="2"/>
    <s v="Avery File Folder Labels"/>
    <x v="877"/>
    <n v="2"/>
    <n v="0.2"/>
    <n v="1.6704000000000001"/>
  </r>
  <r>
    <x v="8036"/>
    <x v="3978"/>
    <x v="1"/>
    <x v="1181"/>
    <d v="2012-09-22T00:00:00"/>
    <s v="First Class"/>
    <x v="8"/>
    <s v="Alejandro Grove"/>
    <x v="0"/>
    <s v="United States"/>
    <s v="Lawrence"/>
    <x v="31"/>
    <n v="1841"/>
    <x v="3"/>
    <s v="OFF-BI-10001308"/>
    <x v="1"/>
    <x v="8"/>
    <s v="GBC Standard Plastic Binding Systems' Combs"/>
    <x v="1023"/>
    <n v="6"/>
    <n v="0"/>
    <n v="16.955999999999996"/>
  </r>
  <r>
    <x v="8037"/>
    <x v="3979"/>
    <x v="3"/>
    <x v="815"/>
    <d v="2014-07-15T00:00:00"/>
    <s v="Standard Class"/>
    <x v="667"/>
    <s v="Beth Fritzler"/>
    <x v="1"/>
    <s v="United States"/>
    <s v="Columbus"/>
    <x v="32"/>
    <n v="31907"/>
    <x v="0"/>
    <s v="OFF-AP-10003278"/>
    <x v="1"/>
    <x v="9"/>
    <s v="Belkin 7-Outlet SurgeMaster Home Series"/>
    <x v="5264"/>
    <n v="3"/>
    <n v="0"/>
    <n v="10.896600000000003"/>
  </r>
  <r>
    <x v="8038"/>
    <x v="3980"/>
    <x v="3"/>
    <x v="160"/>
    <d v="2014-07-03T00:00:00"/>
    <s v="Second Class"/>
    <x v="547"/>
    <s v="John Castell"/>
    <x v="0"/>
    <s v="United States"/>
    <s v="Los Angeles"/>
    <x v="1"/>
    <n v="90032"/>
    <x v="1"/>
    <s v="FUR-BO-10003966"/>
    <x v="0"/>
    <x v="0"/>
    <s v="Sauder Facets Collection Library, Sky Alder Finish"/>
    <x v="2683"/>
    <n v="3"/>
    <n v="0.15"/>
    <n v="5.1293999999999755"/>
  </r>
  <r>
    <x v="8039"/>
    <x v="3981"/>
    <x v="3"/>
    <x v="170"/>
    <d v="2014-08-26T00:00:00"/>
    <s v="Second Class"/>
    <x v="698"/>
    <s v="Candace McMahon"/>
    <x v="1"/>
    <s v="United States"/>
    <s v="Seattle"/>
    <x v="4"/>
    <n v="98115"/>
    <x v="1"/>
    <s v="FUR-CH-10004698"/>
    <x v="0"/>
    <x v="1"/>
    <s v="Padded Folding Chairs, Black, 4/Carton"/>
    <x v="340"/>
    <n v="6"/>
    <n v="0.2"/>
    <n v="38.870400000000018"/>
  </r>
  <r>
    <x v="8040"/>
    <x v="3981"/>
    <x v="3"/>
    <x v="170"/>
    <d v="2014-08-26T00:00:00"/>
    <s v="Second Class"/>
    <x v="698"/>
    <s v="Candace McMahon"/>
    <x v="1"/>
    <s v="United States"/>
    <s v="Seattle"/>
    <x v="4"/>
    <n v="98115"/>
    <x v="1"/>
    <s v="OFF-ST-10000025"/>
    <x v="1"/>
    <x v="4"/>
    <s v="Fellowes Stor/Drawer Steel Plus Storage Drawers"/>
    <x v="720"/>
    <n v="6"/>
    <n v="0"/>
    <n v="34.354799999999955"/>
  </r>
  <r>
    <x v="8041"/>
    <x v="3981"/>
    <x v="3"/>
    <x v="170"/>
    <d v="2014-08-26T00:00:00"/>
    <s v="Second Class"/>
    <x v="698"/>
    <s v="Candace McMahon"/>
    <x v="1"/>
    <s v="United States"/>
    <s v="Seattle"/>
    <x v="4"/>
    <n v="98115"/>
    <x v="1"/>
    <s v="TEC-AC-10000682"/>
    <x v="2"/>
    <x v="11"/>
    <s v="Kensington K72356US Mouse-in-a-Box USB Desktop Mouse"/>
    <x v="5265"/>
    <n v="2"/>
    <n v="0"/>
    <n v="11.613"/>
  </r>
  <r>
    <x v="8042"/>
    <x v="3982"/>
    <x v="3"/>
    <x v="825"/>
    <d v="2014-03-16T00:00:00"/>
    <s v="Standard Class"/>
    <x v="391"/>
    <s v="Paul Van Hugh"/>
    <x v="2"/>
    <s v="United States"/>
    <s v="Cambridge"/>
    <x v="31"/>
    <n v="2138"/>
    <x v="3"/>
    <s v="TEC-AC-10001772"/>
    <x v="2"/>
    <x v="11"/>
    <s v="Memorex Mini Travel Drive 16 GB USB 2.0 Flash Drive"/>
    <x v="433"/>
    <n v="4"/>
    <n v="0"/>
    <n v="24.913200000000003"/>
  </r>
  <r>
    <x v="8043"/>
    <x v="3982"/>
    <x v="3"/>
    <x v="825"/>
    <d v="2014-03-16T00:00:00"/>
    <s v="Standard Class"/>
    <x v="391"/>
    <s v="Paul Van Hugh"/>
    <x v="2"/>
    <s v="United States"/>
    <s v="Cambridge"/>
    <x v="31"/>
    <n v="2138"/>
    <x v="3"/>
    <s v="FUR-FU-10001379"/>
    <x v="0"/>
    <x v="5"/>
    <s v="Executive Impressions 16-1/2&quot; Circular Wall Clock"/>
    <x v="4111"/>
    <n v="1"/>
    <n v="0"/>
    <n v="11.756800000000002"/>
  </r>
  <r>
    <x v="8044"/>
    <x v="3983"/>
    <x v="3"/>
    <x v="175"/>
    <d v="2014-09-18T00:00:00"/>
    <s v="Second Class"/>
    <x v="770"/>
    <s v="Doug O'Connell"/>
    <x v="0"/>
    <s v="United States"/>
    <s v="Salt Lake City"/>
    <x v="7"/>
    <n v="84106"/>
    <x v="1"/>
    <s v="OFF-BI-10002794"/>
    <x v="1"/>
    <x v="8"/>
    <s v="Avery Trapezoid Ring Binder, 3&quot; Capacity, Black, 1040 sheets"/>
    <x v="5266"/>
    <n v="9"/>
    <n v="0.2"/>
    <n v="106.95779999999998"/>
  </r>
  <r>
    <x v="8045"/>
    <x v="3984"/>
    <x v="0"/>
    <x v="873"/>
    <d v="2013-09-25T00:00:00"/>
    <s v="Standard Class"/>
    <x v="456"/>
    <s v="Helen Abelman"/>
    <x v="0"/>
    <s v="United States"/>
    <s v="New York City"/>
    <x v="15"/>
    <n v="10035"/>
    <x v="3"/>
    <s v="OFF-AP-10001005"/>
    <x v="1"/>
    <x v="9"/>
    <s v="Honeywell Quietcare HEPA Air Cleaner"/>
    <x v="5267"/>
    <n v="5"/>
    <n v="0"/>
    <n v="129.77249999999998"/>
  </r>
  <r>
    <x v="8046"/>
    <x v="3985"/>
    <x v="0"/>
    <x v="272"/>
    <d v="2013-12-18T00:00:00"/>
    <s v="Second Class"/>
    <x v="129"/>
    <s v="Shahid Hopkins"/>
    <x v="0"/>
    <s v="United States"/>
    <s v="Cuyahoga Falls"/>
    <x v="24"/>
    <n v="44221"/>
    <x v="3"/>
    <s v="OFF-BI-10000201"/>
    <x v="1"/>
    <x v="8"/>
    <s v="Avery Triangle Shaped Sheet Lifters, Black, 2/Pack"/>
    <x v="3631"/>
    <n v="3"/>
    <n v="0.7"/>
    <n v="-1.4760000000000004"/>
  </r>
  <r>
    <x v="8047"/>
    <x v="3986"/>
    <x v="3"/>
    <x v="132"/>
    <d v="2014-11-07T00:00:00"/>
    <s v="Second Class"/>
    <x v="594"/>
    <s v="Justin MacKendrick"/>
    <x v="0"/>
    <s v="United States"/>
    <s v="Wilmington"/>
    <x v="3"/>
    <n v="28403"/>
    <x v="0"/>
    <s v="OFF-PA-10003673"/>
    <x v="1"/>
    <x v="10"/>
    <s v="Strathmore Photo Mount Cards"/>
    <x v="3965"/>
    <n v="3"/>
    <n v="0.2"/>
    <n v="5.2883999999999984"/>
  </r>
  <r>
    <x v="8048"/>
    <x v="3987"/>
    <x v="0"/>
    <x v="894"/>
    <d v="2013-07-08T00:00:00"/>
    <s v="Standard Class"/>
    <x v="158"/>
    <s v="Dean Katz"/>
    <x v="1"/>
    <s v="United States"/>
    <s v="New York City"/>
    <x v="15"/>
    <n v="10035"/>
    <x v="3"/>
    <s v="OFF-AP-10000938"/>
    <x v="1"/>
    <x v="9"/>
    <s v="Avanti 1.7 Cu. Ft. Refrigerator"/>
    <x v="3828"/>
    <n v="7"/>
    <n v="0"/>
    <n v="197.92079999999999"/>
  </r>
  <r>
    <x v="8049"/>
    <x v="3988"/>
    <x v="2"/>
    <x v="467"/>
    <d v="2011-09-30T00:00:00"/>
    <s v="Standard Class"/>
    <x v="782"/>
    <s v="Craig Molinari"/>
    <x v="1"/>
    <s v="United States"/>
    <s v="Philadelphia"/>
    <x v="9"/>
    <n v="19140"/>
    <x v="3"/>
    <s v="OFF-BI-10003274"/>
    <x v="1"/>
    <x v="8"/>
    <s v="Avery Durable Slant Ring Binders, No Labels"/>
    <x v="3649"/>
    <n v="5"/>
    <n v="0.7"/>
    <n v="-4.577"/>
  </r>
  <r>
    <x v="8050"/>
    <x v="3988"/>
    <x v="2"/>
    <x v="467"/>
    <d v="2011-09-30T00:00:00"/>
    <s v="Standard Class"/>
    <x v="782"/>
    <s v="Craig Molinari"/>
    <x v="1"/>
    <s v="United States"/>
    <s v="Philadelphia"/>
    <x v="9"/>
    <n v="19140"/>
    <x v="3"/>
    <s v="FUR-FU-10001095"/>
    <x v="0"/>
    <x v="5"/>
    <s v="DAX Black Cherry Wood-Tone Poster Frame"/>
    <x v="4571"/>
    <n v="1"/>
    <n v="0.2"/>
    <n v="4.7664"/>
  </r>
  <r>
    <x v="8051"/>
    <x v="3988"/>
    <x v="2"/>
    <x v="467"/>
    <d v="2011-09-30T00:00:00"/>
    <s v="Standard Class"/>
    <x v="782"/>
    <s v="Craig Molinari"/>
    <x v="1"/>
    <s v="United States"/>
    <s v="Philadelphia"/>
    <x v="9"/>
    <n v="19140"/>
    <x v="3"/>
    <s v="OFF-AP-10001492"/>
    <x v="1"/>
    <x v="9"/>
    <s v="Acco Six-Outlet Power Strip, 4' Cord Length"/>
    <x v="3101"/>
    <n v="6"/>
    <n v="0.2"/>
    <n v="3.1032000000000011"/>
  </r>
  <r>
    <x v="8052"/>
    <x v="3989"/>
    <x v="2"/>
    <x v="686"/>
    <d v="2011-07-17T00:00:00"/>
    <s v="Second Class"/>
    <x v="541"/>
    <s v="Barbara Fisher"/>
    <x v="1"/>
    <s v="United States"/>
    <s v="New York City"/>
    <x v="15"/>
    <n v="10009"/>
    <x v="3"/>
    <s v="OFF-AR-10004999"/>
    <x v="1"/>
    <x v="6"/>
    <s v="Newell 315"/>
    <x v="1465"/>
    <n v="3"/>
    <n v="0"/>
    <n v="4.4850000000000003"/>
  </r>
  <r>
    <x v="8053"/>
    <x v="3990"/>
    <x v="3"/>
    <x v="394"/>
    <d v="2014-10-06T00:00:00"/>
    <s v="Standard Class"/>
    <x v="245"/>
    <s v="Sylvia Foulston"/>
    <x v="1"/>
    <s v="United States"/>
    <s v="Philadelphia"/>
    <x v="9"/>
    <n v="19134"/>
    <x v="3"/>
    <s v="OFF-BI-10004094"/>
    <x v="1"/>
    <x v="8"/>
    <s v="GBC Standard Plastic Binding Systems Combs"/>
    <x v="5268"/>
    <n v="1"/>
    <n v="0.7"/>
    <n v="-1.8584999999999994"/>
  </r>
  <r>
    <x v="8054"/>
    <x v="3991"/>
    <x v="1"/>
    <x v="834"/>
    <d v="2012-09-04T00:00:00"/>
    <s v="Standard Class"/>
    <x v="90"/>
    <s v="Cassandra Brandow"/>
    <x v="0"/>
    <s v="United States"/>
    <s v="Los Angeles"/>
    <x v="1"/>
    <n v="90049"/>
    <x v="1"/>
    <s v="OFF-ST-10001490"/>
    <x v="1"/>
    <x v="4"/>
    <s v="Hot File 7-Pocket, Floor Stand"/>
    <x v="5269"/>
    <n v="5"/>
    <n v="0"/>
    <n v="267.70499999999993"/>
  </r>
  <r>
    <x v="8055"/>
    <x v="3991"/>
    <x v="1"/>
    <x v="834"/>
    <d v="2012-09-04T00:00:00"/>
    <s v="Standard Class"/>
    <x v="90"/>
    <s v="Cassandra Brandow"/>
    <x v="0"/>
    <s v="United States"/>
    <s v="Los Angeles"/>
    <x v="1"/>
    <n v="90049"/>
    <x v="1"/>
    <s v="FUR-BO-10004695"/>
    <x v="0"/>
    <x v="0"/>
    <s v="O'Sullivan 2-Door Barrister Bookcase in Odessa Pine"/>
    <x v="1496"/>
    <n v="2"/>
    <n v="0.15"/>
    <n v="28.956799999999973"/>
  </r>
  <r>
    <x v="8056"/>
    <x v="3991"/>
    <x v="1"/>
    <x v="834"/>
    <d v="2012-09-04T00:00:00"/>
    <s v="Standard Class"/>
    <x v="90"/>
    <s v="Cassandra Brandow"/>
    <x v="0"/>
    <s v="United States"/>
    <s v="Los Angeles"/>
    <x v="1"/>
    <n v="90049"/>
    <x v="1"/>
    <s v="OFF-ST-10000736"/>
    <x v="1"/>
    <x v="4"/>
    <s v="Carina Double Wide Media Storage Towers in Natural &amp; Black"/>
    <x v="5270"/>
    <n v="9"/>
    <n v="0"/>
    <n v="29.152799999999971"/>
  </r>
  <r>
    <x v="8057"/>
    <x v="3991"/>
    <x v="1"/>
    <x v="834"/>
    <d v="2012-09-04T00:00:00"/>
    <s v="Standard Class"/>
    <x v="90"/>
    <s v="Cassandra Brandow"/>
    <x v="0"/>
    <s v="United States"/>
    <s v="Los Angeles"/>
    <x v="1"/>
    <n v="90049"/>
    <x v="1"/>
    <s v="OFF-BI-10001617"/>
    <x v="1"/>
    <x v="8"/>
    <s v="GBC Wire Binding Combs"/>
    <x v="5271"/>
    <n v="5"/>
    <n v="0.2"/>
    <n v="13.959"/>
  </r>
  <r>
    <x v="8058"/>
    <x v="3991"/>
    <x v="1"/>
    <x v="834"/>
    <d v="2012-09-04T00:00:00"/>
    <s v="Standard Class"/>
    <x v="90"/>
    <s v="Cassandra Brandow"/>
    <x v="0"/>
    <s v="United States"/>
    <s v="Los Angeles"/>
    <x v="1"/>
    <n v="90049"/>
    <x v="1"/>
    <s v="TEC-PH-10003589"/>
    <x v="2"/>
    <x v="7"/>
    <s v="invisibleSHIELD by ZAGG Smudge-Free Screen Protector"/>
    <x v="752"/>
    <n v="3"/>
    <n v="0.2"/>
    <n v="15.111599999999999"/>
  </r>
  <r>
    <x v="8059"/>
    <x v="3991"/>
    <x v="1"/>
    <x v="834"/>
    <d v="2012-09-04T00:00:00"/>
    <s v="Standard Class"/>
    <x v="90"/>
    <s v="Cassandra Brandow"/>
    <x v="0"/>
    <s v="United States"/>
    <s v="Los Angeles"/>
    <x v="1"/>
    <n v="90049"/>
    <x v="1"/>
    <s v="FUR-FU-10003981"/>
    <x v="0"/>
    <x v="5"/>
    <s v="Eldon Wave Desk Accessories"/>
    <x v="1353"/>
    <n v="2"/>
    <n v="0"/>
    <n v="1.7472000000000003"/>
  </r>
  <r>
    <x v="8060"/>
    <x v="3992"/>
    <x v="1"/>
    <x v="1181"/>
    <d v="2012-09-26T00:00:00"/>
    <s v="Standard Class"/>
    <x v="568"/>
    <s v="Tamara Chand"/>
    <x v="1"/>
    <s v="United States"/>
    <s v="Long Beach"/>
    <x v="15"/>
    <n v="11561"/>
    <x v="3"/>
    <s v="OFF-PA-10001970"/>
    <x v="1"/>
    <x v="10"/>
    <s v="Xerox 1881"/>
    <x v="3733"/>
    <n v="5"/>
    <n v="0"/>
    <n v="28.857999999999997"/>
  </r>
  <r>
    <x v="8061"/>
    <x v="3992"/>
    <x v="1"/>
    <x v="1181"/>
    <d v="2012-09-26T00:00:00"/>
    <s v="Standard Class"/>
    <x v="568"/>
    <s v="Tamara Chand"/>
    <x v="1"/>
    <s v="United States"/>
    <s v="Long Beach"/>
    <x v="15"/>
    <n v="11561"/>
    <x v="3"/>
    <s v="OFF-BI-10002437"/>
    <x v="1"/>
    <x v="8"/>
    <s v="Recycled Premium Regency Composition Covers"/>
    <x v="671"/>
    <n v="2"/>
    <n v="0.2"/>
    <n v="8.8623999999999992"/>
  </r>
  <r>
    <x v="8062"/>
    <x v="3993"/>
    <x v="0"/>
    <x v="77"/>
    <d v="2013-11-10T00:00:00"/>
    <s v="First Class"/>
    <x v="560"/>
    <s v="Luke Weiss"/>
    <x v="0"/>
    <s v="United States"/>
    <s v="Rochester"/>
    <x v="15"/>
    <n v="14609"/>
    <x v="3"/>
    <s v="TEC-PH-10000586"/>
    <x v="2"/>
    <x v="7"/>
    <s v="AT&amp;T SB67148 SynJ"/>
    <x v="2392"/>
    <n v="4"/>
    <n v="0"/>
    <n v="71.269200000000012"/>
  </r>
  <r>
    <x v="8063"/>
    <x v="3993"/>
    <x v="0"/>
    <x v="77"/>
    <d v="2013-11-10T00:00:00"/>
    <s v="First Class"/>
    <x v="560"/>
    <s v="Luke Weiss"/>
    <x v="0"/>
    <s v="United States"/>
    <s v="Rochester"/>
    <x v="15"/>
    <n v="14609"/>
    <x v="3"/>
    <s v="TEC-PH-10003811"/>
    <x v="2"/>
    <x v="7"/>
    <s v="Jabra Supreme Plus Driver Edition Headset"/>
    <x v="1911"/>
    <n v="3"/>
    <n v="0"/>
    <n v="100.7916"/>
  </r>
  <r>
    <x v="8064"/>
    <x v="3993"/>
    <x v="0"/>
    <x v="77"/>
    <d v="2013-11-10T00:00:00"/>
    <s v="First Class"/>
    <x v="560"/>
    <s v="Luke Weiss"/>
    <x v="0"/>
    <s v="United States"/>
    <s v="Rochester"/>
    <x v="15"/>
    <n v="14609"/>
    <x v="3"/>
    <s v="OFF-PA-10004983"/>
    <x v="1"/>
    <x v="10"/>
    <s v="Xerox 23"/>
    <x v="91"/>
    <n v="2"/>
    <n v="0"/>
    <n v="6.2208000000000006"/>
  </r>
  <r>
    <x v="8065"/>
    <x v="3993"/>
    <x v="0"/>
    <x v="77"/>
    <d v="2013-11-10T00:00:00"/>
    <s v="First Class"/>
    <x v="560"/>
    <s v="Luke Weiss"/>
    <x v="0"/>
    <s v="United States"/>
    <s v="Rochester"/>
    <x v="15"/>
    <n v="14609"/>
    <x v="3"/>
    <s v="OFF-ST-10003479"/>
    <x v="1"/>
    <x v="4"/>
    <s v="Eldon Base for stackable storage shelf, platinum"/>
    <x v="5272"/>
    <n v="3"/>
    <n v="0"/>
    <n v="5.8409999999999869"/>
  </r>
  <r>
    <x v="8066"/>
    <x v="3993"/>
    <x v="0"/>
    <x v="77"/>
    <d v="2013-11-10T00:00:00"/>
    <s v="First Class"/>
    <x v="560"/>
    <s v="Luke Weiss"/>
    <x v="0"/>
    <s v="United States"/>
    <s v="Rochester"/>
    <x v="15"/>
    <n v="14609"/>
    <x v="3"/>
    <s v="OFF-BI-10004318"/>
    <x v="1"/>
    <x v="8"/>
    <s v="Ibico EB-19 Dual Function Manual Binding System"/>
    <x v="4795"/>
    <n v="2"/>
    <n v="0.2"/>
    <n v="89.954799999999992"/>
  </r>
  <r>
    <x v="8067"/>
    <x v="3994"/>
    <x v="1"/>
    <x v="1182"/>
    <d v="2012-10-24T00:00:00"/>
    <s v="Standard Class"/>
    <x v="374"/>
    <s v="Noel Staavos"/>
    <x v="1"/>
    <s v="United States"/>
    <s v="San Francisco"/>
    <x v="1"/>
    <n v="94109"/>
    <x v="1"/>
    <s v="TEC-AC-10002567"/>
    <x v="2"/>
    <x v="11"/>
    <s v="Logitech G602 Wireless Gaming Mouse"/>
    <x v="764"/>
    <n v="3"/>
    <n v="0"/>
    <n v="86.389199999999988"/>
  </r>
  <r>
    <x v="8068"/>
    <x v="3994"/>
    <x v="1"/>
    <x v="1182"/>
    <d v="2012-10-24T00:00:00"/>
    <s v="Standard Class"/>
    <x v="374"/>
    <s v="Noel Staavos"/>
    <x v="1"/>
    <s v="United States"/>
    <s v="San Francisco"/>
    <x v="1"/>
    <n v="94109"/>
    <x v="1"/>
    <s v="FUR-FU-10001731"/>
    <x v="0"/>
    <x v="5"/>
    <s v="Acrylic Self-Standing Desk Frames"/>
    <x v="2003"/>
    <n v="6"/>
    <n v="0"/>
    <n v="6.0876000000000001"/>
  </r>
  <r>
    <x v="8069"/>
    <x v="3995"/>
    <x v="3"/>
    <x v="314"/>
    <d v="2014-01-06T00:00:00"/>
    <s v="Standard Class"/>
    <x v="49"/>
    <s v="Janet Martin"/>
    <x v="0"/>
    <s v="United States"/>
    <s v="Huntsville"/>
    <x v="5"/>
    <n v="77340"/>
    <x v="2"/>
    <s v="OFF-ST-10002743"/>
    <x v="1"/>
    <x v="4"/>
    <s v="SAFCO Boltless Steel Shelving"/>
    <x v="5273"/>
    <n v="5"/>
    <n v="0.2"/>
    <n v="-107.95800000000004"/>
  </r>
  <r>
    <x v="8070"/>
    <x v="3995"/>
    <x v="3"/>
    <x v="314"/>
    <d v="2014-01-06T00:00:00"/>
    <s v="Standard Class"/>
    <x v="49"/>
    <s v="Janet Martin"/>
    <x v="0"/>
    <s v="United States"/>
    <s v="Huntsville"/>
    <x v="5"/>
    <n v="77340"/>
    <x v="2"/>
    <s v="FUR-FU-10002116"/>
    <x v="0"/>
    <x v="5"/>
    <s v="Tenex Carpeted, Granite-Look or Clear Contemporary Contour Shape Chair Mats"/>
    <x v="5274"/>
    <n v="5"/>
    <n v="0.6"/>
    <n v="-187.38150000000002"/>
  </r>
  <r>
    <x v="8071"/>
    <x v="3995"/>
    <x v="3"/>
    <x v="314"/>
    <d v="2014-01-06T00:00:00"/>
    <s v="Standard Class"/>
    <x v="49"/>
    <s v="Janet Martin"/>
    <x v="0"/>
    <s v="United States"/>
    <s v="Huntsville"/>
    <x v="5"/>
    <n v="77340"/>
    <x v="2"/>
    <s v="FUR-CH-10003199"/>
    <x v="0"/>
    <x v="1"/>
    <s v="Office Star - Contemporary Task Swivel Chair"/>
    <x v="5275"/>
    <n v="4"/>
    <n v="0.3"/>
    <n v="-26.635199999999998"/>
  </r>
  <r>
    <x v="8072"/>
    <x v="3995"/>
    <x v="3"/>
    <x v="314"/>
    <d v="2014-01-06T00:00:00"/>
    <s v="Standard Class"/>
    <x v="49"/>
    <s v="Janet Martin"/>
    <x v="0"/>
    <s v="United States"/>
    <s v="Huntsville"/>
    <x v="5"/>
    <n v="77340"/>
    <x v="2"/>
    <s v="OFF-AR-10003158"/>
    <x v="1"/>
    <x v="6"/>
    <s v="Fluorescent Highlighters by Dixon"/>
    <x v="5276"/>
    <n v="4"/>
    <n v="0.2"/>
    <n v="2.2287999999999988"/>
  </r>
  <r>
    <x v="8073"/>
    <x v="3995"/>
    <x v="3"/>
    <x v="314"/>
    <d v="2014-01-06T00:00:00"/>
    <s v="Standard Class"/>
    <x v="49"/>
    <s v="Janet Martin"/>
    <x v="0"/>
    <s v="United States"/>
    <s v="Huntsville"/>
    <x v="5"/>
    <n v="77340"/>
    <x v="2"/>
    <s v="OFF-BI-10000301"/>
    <x v="1"/>
    <x v="8"/>
    <s v="GBC Instant Report Kit"/>
    <x v="5277"/>
    <n v="5"/>
    <n v="0.8"/>
    <n v="-9.7050000000000018"/>
  </r>
  <r>
    <x v="8074"/>
    <x v="3995"/>
    <x v="3"/>
    <x v="314"/>
    <d v="2014-01-06T00:00:00"/>
    <s v="Standard Class"/>
    <x v="49"/>
    <s v="Janet Martin"/>
    <x v="0"/>
    <s v="United States"/>
    <s v="Huntsville"/>
    <x v="5"/>
    <n v="77340"/>
    <x v="2"/>
    <s v="OFF-BI-10000343"/>
    <x v="1"/>
    <x v="8"/>
    <s v="Pressboard Covers with Storage Hooks, 9 1/2&quot; x 11&quot;, Light Blue"/>
    <x v="5278"/>
    <n v="14"/>
    <n v="0.8"/>
    <n v="-22.684200000000004"/>
  </r>
  <r>
    <x v="8075"/>
    <x v="3995"/>
    <x v="3"/>
    <x v="314"/>
    <d v="2014-01-06T00:00:00"/>
    <s v="Standard Class"/>
    <x v="49"/>
    <s v="Janet Martin"/>
    <x v="0"/>
    <s v="United States"/>
    <s v="Huntsville"/>
    <x v="5"/>
    <n v="77340"/>
    <x v="2"/>
    <s v="OFF-AP-10004708"/>
    <x v="1"/>
    <x v="9"/>
    <s v="Fellowes Superior 10 Outlet Split Surge Protector"/>
    <x v="5279"/>
    <n v="2"/>
    <n v="0.8"/>
    <n v="-38.821200000000012"/>
  </r>
  <r>
    <x v="8076"/>
    <x v="3996"/>
    <x v="1"/>
    <x v="537"/>
    <d v="2012-06-29T00:00:00"/>
    <s v="Standard Class"/>
    <x v="575"/>
    <s v="Randy Ferguson"/>
    <x v="1"/>
    <s v="United States"/>
    <s v="East Point"/>
    <x v="32"/>
    <n v="30344"/>
    <x v="0"/>
    <s v="FUR-FU-10000794"/>
    <x v="0"/>
    <x v="5"/>
    <s v="Eldon Stackable Tray, Side-Load, Legal, Smoke"/>
    <x v="1877"/>
    <n v="3"/>
    <n v="0"/>
    <n v="9.3227999999999991"/>
  </r>
  <r>
    <x v="8077"/>
    <x v="3996"/>
    <x v="1"/>
    <x v="537"/>
    <d v="2012-06-29T00:00:00"/>
    <s v="Standard Class"/>
    <x v="575"/>
    <s v="Randy Ferguson"/>
    <x v="1"/>
    <s v="United States"/>
    <s v="East Point"/>
    <x v="32"/>
    <n v="30344"/>
    <x v="0"/>
    <s v="OFF-BI-10004519"/>
    <x v="1"/>
    <x v="8"/>
    <s v="GBC DocuBind P100 Manual Binding Machine"/>
    <x v="5280"/>
    <n v="1"/>
    <n v="0"/>
    <n v="74.690999999999988"/>
  </r>
  <r>
    <x v="8078"/>
    <x v="3996"/>
    <x v="1"/>
    <x v="537"/>
    <d v="2012-06-29T00:00:00"/>
    <s v="Standard Class"/>
    <x v="575"/>
    <s v="Randy Ferguson"/>
    <x v="1"/>
    <s v="United States"/>
    <s v="East Point"/>
    <x v="32"/>
    <n v="30344"/>
    <x v="0"/>
    <s v="TEC-AC-10001590"/>
    <x v="2"/>
    <x v="11"/>
    <s v="Dell Slim USB Multimedia Keyboard"/>
    <x v="5281"/>
    <n v="3"/>
    <n v="0"/>
    <n v="18"/>
  </r>
  <r>
    <x v="8079"/>
    <x v="3997"/>
    <x v="0"/>
    <x v="441"/>
    <d v="2013-11-28T00:00:00"/>
    <s v="Standard Class"/>
    <x v="402"/>
    <s v="Cathy Armstrong"/>
    <x v="2"/>
    <s v="United States"/>
    <s v="New York City"/>
    <x v="15"/>
    <n v="10009"/>
    <x v="3"/>
    <s v="OFF-BI-10001524"/>
    <x v="1"/>
    <x v="8"/>
    <s v="GBC Premium Transparent Covers with Diagonal Lined Pattern"/>
    <x v="5282"/>
    <n v="8"/>
    <n v="0.2"/>
    <n v="46.99519999999999"/>
  </r>
  <r>
    <x v="8080"/>
    <x v="3998"/>
    <x v="1"/>
    <x v="662"/>
    <d v="2012-11-01T00:00:00"/>
    <s v="Standard Class"/>
    <x v="120"/>
    <s v="Kristen Hastings"/>
    <x v="1"/>
    <s v="United States"/>
    <s v="Springfield"/>
    <x v="21"/>
    <n v="97477"/>
    <x v="1"/>
    <s v="OFF-LA-10001474"/>
    <x v="1"/>
    <x v="2"/>
    <s v="Avery 477"/>
    <x v="5283"/>
    <n v="6"/>
    <n v="0.2"/>
    <n v="47.626799999999996"/>
  </r>
  <r>
    <x v="8081"/>
    <x v="3998"/>
    <x v="1"/>
    <x v="662"/>
    <d v="2012-11-01T00:00:00"/>
    <s v="Standard Class"/>
    <x v="120"/>
    <s v="Kristen Hastings"/>
    <x v="1"/>
    <s v="United States"/>
    <s v="Springfield"/>
    <x v="21"/>
    <n v="97477"/>
    <x v="1"/>
    <s v="OFF-PA-10001497"/>
    <x v="1"/>
    <x v="10"/>
    <s v="Xerox 1914"/>
    <x v="576"/>
    <n v="3"/>
    <n v="0.2"/>
    <n v="47.815200000000004"/>
  </r>
  <r>
    <x v="8082"/>
    <x v="3998"/>
    <x v="1"/>
    <x v="662"/>
    <d v="2012-11-01T00:00:00"/>
    <s v="Standard Class"/>
    <x v="120"/>
    <s v="Kristen Hastings"/>
    <x v="1"/>
    <s v="United States"/>
    <s v="Springfield"/>
    <x v="21"/>
    <n v="97477"/>
    <x v="1"/>
    <s v="OFF-AP-10003287"/>
    <x v="1"/>
    <x v="9"/>
    <s v="Tripp Lite TLP810NET Broadband Surge for Modem/Fax"/>
    <x v="5284"/>
    <n v="5"/>
    <n v="0.2"/>
    <n v="20.387999999999998"/>
  </r>
  <r>
    <x v="8083"/>
    <x v="3998"/>
    <x v="1"/>
    <x v="662"/>
    <d v="2012-11-01T00:00:00"/>
    <s v="Standard Class"/>
    <x v="120"/>
    <s v="Kristen Hastings"/>
    <x v="1"/>
    <s v="United States"/>
    <s v="Springfield"/>
    <x v="21"/>
    <n v="97477"/>
    <x v="1"/>
    <s v="OFF-BI-10002982"/>
    <x v="1"/>
    <x v="8"/>
    <s v="Avery Self-Adhesive Photo Pockets for Polaroid Photos"/>
    <x v="4459"/>
    <n v="7"/>
    <n v="0.7"/>
    <n v="-10.487400000000001"/>
  </r>
  <r>
    <x v="8084"/>
    <x v="3998"/>
    <x v="1"/>
    <x v="662"/>
    <d v="2012-11-01T00:00:00"/>
    <s v="Standard Class"/>
    <x v="120"/>
    <s v="Kristen Hastings"/>
    <x v="1"/>
    <s v="United States"/>
    <s v="Springfield"/>
    <x v="21"/>
    <n v="97477"/>
    <x v="1"/>
    <s v="OFF-ST-10001809"/>
    <x v="1"/>
    <x v="4"/>
    <s v="Fellowes Officeware Wire Shelving"/>
    <x v="5285"/>
    <n v="10"/>
    <n v="0.2"/>
    <n v="-161.69400000000005"/>
  </r>
  <r>
    <x v="8085"/>
    <x v="3999"/>
    <x v="0"/>
    <x v="201"/>
    <d v="2013-10-27T00:00:00"/>
    <s v="Standard Class"/>
    <x v="784"/>
    <s v="Lindsay Castell"/>
    <x v="2"/>
    <s v="United States"/>
    <s v="Arlington"/>
    <x v="17"/>
    <n v="22204"/>
    <x v="0"/>
    <s v="FUR-FU-10000246"/>
    <x v="0"/>
    <x v="5"/>
    <s v="Aluminum Document Frame"/>
    <x v="5286"/>
    <n v="5"/>
    <n v="0"/>
    <n v="18.329999999999991"/>
  </r>
  <r>
    <x v="8086"/>
    <x v="4000"/>
    <x v="3"/>
    <x v="1045"/>
    <d v="2014-05-03T00:00:00"/>
    <s v="Standard Class"/>
    <x v="691"/>
    <s v="Jack Lebron"/>
    <x v="0"/>
    <s v="United States"/>
    <s v="Wilmington"/>
    <x v="3"/>
    <n v="28403"/>
    <x v="0"/>
    <s v="OFF-AP-10000252"/>
    <x v="1"/>
    <x v="9"/>
    <s v="Harmony HEPA Quiet Air Purifiers"/>
    <x v="5287"/>
    <n v="3"/>
    <n v="0.2"/>
    <n v="5.2650000000000006"/>
  </r>
  <r>
    <x v="8087"/>
    <x v="4001"/>
    <x v="0"/>
    <x v="321"/>
    <d v="2013-10-02T00:00:00"/>
    <s v="Second Class"/>
    <x v="678"/>
    <s v="Dario Medina"/>
    <x v="1"/>
    <s v="United States"/>
    <s v="Yuma"/>
    <x v="16"/>
    <n v="85364"/>
    <x v="1"/>
    <s v="OFF-AR-10002375"/>
    <x v="1"/>
    <x v="6"/>
    <s v="Newell 351"/>
    <x v="5288"/>
    <n v="4"/>
    <n v="0.2"/>
    <n v="1.1807999999999983"/>
  </r>
  <r>
    <x v="8088"/>
    <x v="4002"/>
    <x v="1"/>
    <x v="848"/>
    <d v="2012-07-14T00:00:00"/>
    <s v="Standard Class"/>
    <x v="160"/>
    <s v="Mike Vittorini"/>
    <x v="0"/>
    <s v="United States"/>
    <s v="San Bernardino"/>
    <x v="1"/>
    <n v="92404"/>
    <x v="1"/>
    <s v="OFF-BI-10003719"/>
    <x v="1"/>
    <x v="8"/>
    <s v="Large Capacity Hanging Post Binders"/>
    <x v="3089"/>
    <n v="2"/>
    <n v="0.2"/>
    <n v="12.973999999999997"/>
  </r>
  <r>
    <x v="8089"/>
    <x v="4003"/>
    <x v="1"/>
    <x v="976"/>
    <d v="2012-08-09T00:00:00"/>
    <s v="First Class"/>
    <x v="374"/>
    <s v="Noel Staavos"/>
    <x v="1"/>
    <s v="United States"/>
    <s v="Baltimore"/>
    <x v="39"/>
    <n v="21215"/>
    <x v="3"/>
    <s v="OFF-AP-10001492"/>
    <x v="1"/>
    <x v="9"/>
    <s v="Acco Six-Outlet Power Strip, 4' Cord Length"/>
    <x v="5289"/>
    <n v="9"/>
    <n v="0"/>
    <n v="20.1708"/>
  </r>
  <r>
    <x v="8090"/>
    <x v="4004"/>
    <x v="2"/>
    <x v="1035"/>
    <d v="2011-12-13T00:00:00"/>
    <s v="Standard Class"/>
    <x v="357"/>
    <s v="Ann Steele"/>
    <x v="2"/>
    <s v="United States"/>
    <s v="Seattle"/>
    <x v="4"/>
    <n v="98103"/>
    <x v="1"/>
    <s v="OFF-ST-10000532"/>
    <x v="1"/>
    <x v="4"/>
    <s v="Advantus Rolling Drawer Organizers"/>
    <x v="5290"/>
    <n v="7"/>
    <n v="0"/>
    <n v="70.033599999999993"/>
  </r>
  <r>
    <x v="8091"/>
    <x v="4005"/>
    <x v="1"/>
    <x v="895"/>
    <d v="2012-12-14T00:00:00"/>
    <s v="Standard Class"/>
    <x v="363"/>
    <s v="Meg Tillman"/>
    <x v="0"/>
    <s v="United States"/>
    <s v="San Francisco"/>
    <x v="1"/>
    <n v="94110"/>
    <x v="1"/>
    <s v="OFF-LA-10001613"/>
    <x v="1"/>
    <x v="2"/>
    <s v="Avery File Folder Labels"/>
    <x v="1784"/>
    <n v="2"/>
    <n v="0"/>
    <n v="2.8224"/>
  </r>
  <r>
    <x v="8092"/>
    <x v="4006"/>
    <x v="3"/>
    <x v="1183"/>
    <d v="2014-11-14T00:00:00"/>
    <s v="Second Class"/>
    <x v="676"/>
    <s v="Sharelle Roach"/>
    <x v="2"/>
    <s v="United States"/>
    <s v="New York City"/>
    <x v="15"/>
    <n v="10035"/>
    <x v="3"/>
    <s v="OFF-AR-10002818"/>
    <x v="1"/>
    <x v="6"/>
    <s v="Panasonic KP-310 Heavy-Duty Electric Pencil Sharpener"/>
    <x v="2239"/>
    <n v="5"/>
    <n v="0"/>
    <n v="32.97"/>
  </r>
  <r>
    <x v="8093"/>
    <x v="4007"/>
    <x v="3"/>
    <x v="944"/>
    <d v="2014-08-02T00:00:00"/>
    <s v="Second Class"/>
    <x v="589"/>
    <s v="Dennis Kane"/>
    <x v="0"/>
    <s v="United States"/>
    <s v="Seattle"/>
    <x v="4"/>
    <n v="98115"/>
    <x v="1"/>
    <s v="FUR-FU-10001940"/>
    <x v="0"/>
    <x v="5"/>
    <s v="Staples"/>
    <x v="1708"/>
    <n v="3"/>
    <n v="0"/>
    <n v="10.507200000000001"/>
  </r>
  <r>
    <x v="8094"/>
    <x v="4007"/>
    <x v="3"/>
    <x v="944"/>
    <d v="2014-08-02T00:00:00"/>
    <s v="Second Class"/>
    <x v="589"/>
    <s v="Dennis Kane"/>
    <x v="0"/>
    <s v="United States"/>
    <s v="Seattle"/>
    <x v="4"/>
    <n v="98115"/>
    <x v="1"/>
    <s v="OFF-PA-10003883"/>
    <x v="1"/>
    <x v="10"/>
    <s v="Message Book, Phone, Wirebound Standard Line Memo, 2 3/4&quot; X 5&quot;"/>
    <x v="2224"/>
    <n v="4"/>
    <n v="0"/>
    <n v="12.052"/>
  </r>
  <r>
    <x v="8095"/>
    <x v="4007"/>
    <x v="3"/>
    <x v="944"/>
    <d v="2014-08-02T00:00:00"/>
    <s v="Second Class"/>
    <x v="589"/>
    <s v="Dennis Kane"/>
    <x v="0"/>
    <s v="United States"/>
    <s v="Seattle"/>
    <x v="4"/>
    <n v="98115"/>
    <x v="1"/>
    <s v="OFF-PA-10002787"/>
    <x v="1"/>
    <x v="10"/>
    <s v="Xerox 227"/>
    <x v="91"/>
    <n v="2"/>
    <n v="0"/>
    <n v="6.2208000000000006"/>
  </r>
  <r>
    <x v="8096"/>
    <x v="4007"/>
    <x v="3"/>
    <x v="944"/>
    <d v="2014-08-02T00:00:00"/>
    <s v="Second Class"/>
    <x v="589"/>
    <s v="Dennis Kane"/>
    <x v="0"/>
    <s v="United States"/>
    <s v="Seattle"/>
    <x v="4"/>
    <n v="98115"/>
    <x v="1"/>
    <s v="TEC-AC-10000991"/>
    <x v="2"/>
    <x v="11"/>
    <s v="Sony Micro Vault Click 8 GB USB 2.0 Flash Drive"/>
    <x v="5291"/>
    <n v="5"/>
    <n v="0"/>
    <n v="32.893000000000008"/>
  </r>
  <r>
    <x v="8097"/>
    <x v="4008"/>
    <x v="3"/>
    <x v="116"/>
    <d v="2015-01-02T00:00:00"/>
    <s v="Standard Class"/>
    <x v="603"/>
    <s v="Susan Vittorini"/>
    <x v="0"/>
    <s v="United States"/>
    <s v="Albuquerque"/>
    <x v="27"/>
    <n v="87105"/>
    <x v="1"/>
    <s v="OFF-ST-10003058"/>
    <x v="1"/>
    <x v="4"/>
    <s v="Eldon Mobile Mega Data Cart  Mega Stackable  Add-On Trays"/>
    <x v="2946"/>
    <n v="5"/>
    <n v="0"/>
    <n v="34.292499999999997"/>
  </r>
  <r>
    <x v="8098"/>
    <x v="4008"/>
    <x v="3"/>
    <x v="116"/>
    <d v="2015-01-02T00:00:00"/>
    <s v="Standard Class"/>
    <x v="603"/>
    <s v="Susan Vittorini"/>
    <x v="0"/>
    <s v="United States"/>
    <s v="Albuquerque"/>
    <x v="27"/>
    <n v="87105"/>
    <x v="1"/>
    <s v="OFF-PA-10004239"/>
    <x v="1"/>
    <x v="10"/>
    <s v="Xerox 1953"/>
    <x v="732"/>
    <n v="1"/>
    <n v="0"/>
    <n v="1.9259999999999997"/>
  </r>
  <r>
    <x v="8099"/>
    <x v="4009"/>
    <x v="0"/>
    <x v="612"/>
    <d v="2013-03-14T00:00:00"/>
    <s v="First Class"/>
    <x v="563"/>
    <s v="Rick Huthwaite"/>
    <x v="2"/>
    <s v="United States"/>
    <s v="Los Angeles"/>
    <x v="1"/>
    <n v="90045"/>
    <x v="1"/>
    <s v="TEC-AC-10003038"/>
    <x v="2"/>
    <x v="11"/>
    <s v="Kingston Digital DataTraveler 16GB USB 2.0"/>
    <x v="3999"/>
    <n v="3"/>
    <n v="0"/>
    <n v="5.101499999999997"/>
  </r>
  <r>
    <x v="8100"/>
    <x v="4009"/>
    <x v="0"/>
    <x v="612"/>
    <d v="2013-03-14T00:00:00"/>
    <s v="First Class"/>
    <x v="563"/>
    <s v="Rick Huthwaite"/>
    <x v="2"/>
    <s v="United States"/>
    <s v="Los Angeles"/>
    <x v="1"/>
    <n v="90045"/>
    <x v="1"/>
    <s v="TEC-MA-10000984"/>
    <x v="2"/>
    <x v="15"/>
    <s v="Okidata MB760 Printer"/>
    <x v="5292"/>
    <n v="3"/>
    <n v="0.2"/>
    <n v="377.72999999999956"/>
  </r>
  <r>
    <x v="8101"/>
    <x v="4010"/>
    <x v="1"/>
    <x v="1184"/>
    <d v="2012-05-26T00:00:00"/>
    <s v="Standard Class"/>
    <x v="766"/>
    <s v="Sarah Brown"/>
    <x v="0"/>
    <s v="United States"/>
    <s v="Los Angeles"/>
    <x v="1"/>
    <n v="90045"/>
    <x v="1"/>
    <s v="OFF-LA-10004484"/>
    <x v="1"/>
    <x v="2"/>
    <s v="Avery 476"/>
    <x v="341"/>
    <n v="2"/>
    <n v="0"/>
    <n v="3.7995999999999999"/>
  </r>
  <r>
    <x v="8102"/>
    <x v="4010"/>
    <x v="1"/>
    <x v="1184"/>
    <d v="2012-05-26T00:00:00"/>
    <s v="Standard Class"/>
    <x v="766"/>
    <s v="Sarah Brown"/>
    <x v="0"/>
    <s v="United States"/>
    <s v="Los Angeles"/>
    <x v="1"/>
    <n v="90045"/>
    <x v="1"/>
    <s v="TEC-MA-10004002"/>
    <x v="2"/>
    <x v="15"/>
    <s v="Zebra GX420t Direct Thermal/Thermal Transfer Printer"/>
    <x v="5293"/>
    <n v="7"/>
    <n v="0.2"/>
    <n v="334.49849999999958"/>
  </r>
  <r>
    <x v="8103"/>
    <x v="4010"/>
    <x v="1"/>
    <x v="1184"/>
    <d v="2012-05-26T00:00:00"/>
    <s v="Standard Class"/>
    <x v="766"/>
    <s v="Sarah Brown"/>
    <x v="0"/>
    <s v="United States"/>
    <s v="Los Angeles"/>
    <x v="1"/>
    <n v="90045"/>
    <x v="1"/>
    <s v="OFF-ST-10002406"/>
    <x v="1"/>
    <x v="4"/>
    <s v="Pizazz Global Quick File"/>
    <x v="352"/>
    <n v="7"/>
    <n v="0"/>
    <n v="29.341200000000008"/>
  </r>
  <r>
    <x v="8104"/>
    <x v="4010"/>
    <x v="1"/>
    <x v="1184"/>
    <d v="2012-05-26T00:00:00"/>
    <s v="Standard Class"/>
    <x v="766"/>
    <s v="Sarah Brown"/>
    <x v="0"/>
    <s v="United States"/>
    <s v="Los Angeles"/>
    <x v="1"/>
    <n v="90045"/>
    <x v="1"/>
    <s v="TEC-PH-10003645"/>
    <x v="2"/>
    <x v="7"/>
    <s v="Aastra 57i VoIP phone"/>
    <x v="5294"/>
    <n v="6"/>
    <n v="0.2"/>
    <n v="58.179600000000022"/>
  </r>
  <r>
    <x v="8105"/>
    <x v="4011"/>
    <x v="3"/>
    <x v="922"/>
    <d v="2014-02-20T00:00:00"/>
    <s v="First Class"/>
    <x v="736"/>
    <s v="Cyra Reiten"/>
    <x v="2"/>
    <s v="United States"/>
    <s v="Houston"/>
    <x v="5"/>
    <n v="77041"/>
    <x v="2"/>
    <s v="FUR-BO-10001601"/>
    <x v="0"/>
    <x v="0"/>
    <s v="Sauder Mission Library with Doors, Fruitwood Finish"/>
    <x v="5295"/>
    <n v="1"/>
    <n v="0.32"/>
    <n v="-17.027400000000007"/>
  </r>
  <r>
    <x v="8106"/>
    <x v="4011"/>
    <x v="3"/>
    <x v="922"/>
    <d v="2014-02-20T00:00:00"/>
    <s v="First Class"/>
    <x v="736"/>
    <s v="Cyra Reiten"/>
    <x v="2"/>
    <s v="United States"/>
    <s v="Houston"/>
    <x v="5"/>
    <n v="77041"/>
    <x v="2"/>
    <s v="OFF-AR-10000937"/>
    <x v="1"/>
    <x v="6"/>
    <s v="Dixon Ticonderoga Core-Lock Colored Pencils, 48-Color Set"/>
    <x v="5296"/>
    <n v="6"/>
    <n v="0.2"/>
    <n v="52.632000000000005"/>
  </r>
  <r>
    <x v="8107"/>
    <x v="4011"/>
    <x v="3"/>
    <x v="922"/>
    <d v="2014-02-20T00:00:00"/>
    <s v="First Class"/>
    <x v="736"/>
    <s v="Cyra Reiten"/>
    <x v="2"/>
    <s v="United States"/>
    <s v="Houston"/>
    <x v="5"/>
    <n v="77041"/>
    <x v="2"/>
    <s v="TEC-PH-10000038"/>
    <x v="2"/>
    <x v="7"/>
    <s v="Jawbone MINI JAMBOX Wireless Bluetooth Speaker"/>
    <x v="1435"/>
    <n v="4"/>
    <n v="0.2"/>
    <n v="-87.667200000000037"/>
  </r>
  <r>
    <x v="8108"/>
    <x v="4012"/>
    <x v="3"/>
    <x v="166"/>
    <d v="2014-12-16T00:00:00"/>
    <s v="Standard Class"/>
    <x v="283"/>
    <s v="Emily Grady"/>
    <x v="0"/>
    <s v="United States"/>
    <s v="Philadelphia"/>
    <x v="9"/>
    <n v="19140"/>
    <x v="3"/>
    <s v="FUR-CH-10003396"/>
    <x v="0"/>
    <x v="1"/>
    <s v="Global Deluxe Steno Chair"/>
    <x v="5297"/>
    <n v="4"/>
    <n v="0.3"/>
    <n v="-58.504800000000017"/>
  </r>
  <r>
    <x v="8109"/>
    <x v="4013"/>
    <x v="3"/>
    <x v="551"/>
    <d v="2014-11-24T00:00:00"/>
    <s v="Standard Class"/>
    <x v="709"/>
    <s v="Russell D'Ascenzo"/>
    <x v="0"/>
    <s v="United States"/>
    <s v="Chicago"/>
    <x v="10"/>
    <n v="60623"/>
    <x v="2"/>
    <s v="OFF-EN-10002592"/>
    <x v="1"/>
    <x v="12"/>
    <s v="Peel &amp; Seel Recycled Catalog Envelopes, Brown"/>
    <x v="5298"/>
    <n v="6"/>
    <n v="0.2"/>
    <n v="20.844000000000001"/>
  </r>
  <r>
    <x v="8110"/>
    <x v="4013"/>
    <x v="3"/>
    <x v="551"/>
    <d v="2014-11-24T00:00:00"/>
    <s v="Standard Class"/>
    <x v="709"/>
    <s v="Russell D'Ascenzo"/>
    <x v="0"/>
    <s v="United States"/>
    <s v="Chicago"/>
    <x v="10"/>
    <n v="60623"/>
    <x v="2"/>
    <s v="FUR-CH-10000422"/>
    <x v="0"/>
    <x v="1"/>
    <s v="Global Highback Leather Tilter in Burgundy"/>
    <x v="5299"/>
    <n v="2"/>
    <n v="0.3"/>
    <n v="-25.477199999999982"/>
  </r>
  <r>
    <x v="8111"/>
    <x v="4014"/>
    <x v="0"/>
    <x v="49"/>
    <d v="2013-12-04T00:00:00"/>
    <s v="Second Class"/>
    <x v="622"/>
    <s v="John Murray"/>
    <x v="0"/>
    <s v="United States"/>
    <s v="San Angelo"/>
    <x v="5"/>
    <n v="76903"/>
    <x v="2"/>
    <s v="FUR-CH-10002647"/>
    <x v="0"/>
    <x v="1"/>
    <s v="Situations Contoured Folding Chairs, 4/Set"/>
    <x v="5300"/>
    <n v="5"/>
    <n v="0.3"/>
    <n v="-17.744999999999976"/>
  </r>
  <r>
    <x v="8112"/>
    <x v="4014"/>
    <x v="0"/>
    <x v="49"/>
    <d v="2013-12-04T00:00:00"/>
    <s v="Second Class"/>
    <x v="622"/>
    <s v="John Murray"/>
    <x v="0"/>
    <s v="United States"/>
    <s v="San Angelo"/>
    <x v="5"/>
    <n v="76903"/>
    <x v="2"/>
    <s v="OFF-AP-10004859"/>
    <x v="1"/>
    <x v="9"/>
    <s v="Acco 6 Outlet Guardian Premium Surge Suppressor"/>
    <x v="5301"/>
    <n v="4"/>
    <n v="0.8"/>
    <n v="-30.867200000000004"/>
  </r>
  <r>
    <x v="8113"/>
    <x v="4014"/>
    <x v="0"/>
    <x v="49"/>
    <d v="2013-12-04T00:00:00"/>
    <s v="Second Class"/>
    <x v="622"/>
    <s v="John Murray"/>
    <x v="0"/>
    <s v="United States"/>
    <s v="San Angelo"/>
    <x v="5"/>
    <n v="76903"/>
    <x v="2"/>
    <s v="FUR-CH-10004477"/>
    <x v="0"/>
    <x v="1"/>
    <s v="Global Push Button Manager's Chair, Indigo"/>
    <x v="4967"/>
    <n v="2"/>
    <n v="0.3"/>
    <n v="-1.217800000000004"/>
  </r>
  <r>
    <x v="8114"/>
    <x v="4015"/>
    <x v="3"/>
    <x v="621"/>
    <d v="2014-10-08T00:00:00"/>
    <s v="Second Class"/>
    <x v="429"/>
    <s v="Laurel Workman"/>
    <x v="1"/>
    <s v="United States"/>
    <s v="Pasadena"/>
    <x v="5"/>
    <n v="77506"/>
    <x v="2"/>
    <s v="OFF-AR-10004817"/>
    <x v="1"/>
    <x v="6"/>
    <s v="Colorific Watercolor Pencils"/>
    <x v="5302"/>
    <n v="5"/>
    <n v="0.2"/>
    <n v="2.3219999999999974"/>
  </r>
  <r>
    <x v="8115"/>
    <x v="4016"/>
    <x v="3"/>
    <x v="635"/>
    <d v="2014-09-05T00:00:00"/>
    <s v="Standard Class"/>
    <x v="459"/>
    <s v="Rick Wilson"/>
    <x v="1"/>
    <s v="United States"/>
    <s v="Los Angeles"/>
    <x v="1"/>
    <n v="90049"/>
    <x v="1"/>
    <s v="FUR-FU-10003374"/>
    <x v="0"/>
    <x v="5"/>
    <s v="Electrix Fluorescent Magnifier Lamps &amp; Weighted Base"/>
    <x v="5303"/>
    <n v="3"/>
    <n v="0"/>
    <n v="41.445600000000013"/>
  </r>
  <r>
    <x v="8116"/>
    <x v="4017"/>
    <x v="3"/>
    <x v="221"/>
    <d v="2014-11-25T00:00:00"/>
    <s v="Same Day"/>
    <x v="410"/>
    <s v="Brooke Gillingham"/>
    <x v="1"/>
    <s v="United States"/>
    <s v="Garden City"/>
    <x v="41"/>
    <n v="67846"/>
    <x v="2"/>
    <s v="OFF-ST-10003123"/>
    <x v="1"/>
    <x v="4"/>
    <s v="Fellowes Bases and Tops For Staxonsteel/High-Stak Systems"/>
    <x v="3304"/>
    <n v="1"/>
    <n v="0"/>
    <n v="7.9895999999999994"/>
  </r>
  <r>
    <x v="8117"/>
    <x v="4018"/>
    <x v="3"/>
    <x v="160"/>
    <d v="2014-07-06T00:00:00"/>
    <s v="Standard Class"/>
    <x v="627"/>
    <s v="Thomas Thornton"/>
    <x v="0"/>
    <s v="United States"/>
    <s v="Los Angeles"/>
    <x v="1"/>
    <n v="90045"/>
    <x v="1"/>
    <s v="OFF-PA-10000675"/>
    <x v="1"/>
    <x v="10"/>
    <s v="Xerox 1919"/>
    <x v="2929"/>
    <n v="5"/>
    <n v="0"/>
    <n v="100.4255"/>
  </r>
  <r>
    <x v="8118"/>
    <x v="4019"/>
    <x v="3"/>
    <x v="847"/>
    <d v="2014-07-28T00:00:00"/>
    <s v="Standard Class"/>
    <x v="518"/>
    <s v="Eric Barreto"/>
    <x v="0"/>
    <s v="United States"/>
    <s v="Chicago"/>
    <x v="10"/>
    <n v="60653"/>
    <x v="2"/>
    <s v="FUR-CH-10004997"/>
    <x v="0"/>
    <x v="1"/>
    <s v="Hon Every-Day Series Multi-Task Chairs"/>
    <x v="5304"/>
    <n v="4"/>
    <n v="0.3"/>
    <n v="-75.191999999999979"/>
  </r>
  <r>
    <x v="8119"/>
    <x v="4020"/>
    <x v="0"/>
    <x v="583"/>
    <d v="2013-11-17T00:00:00"/>
    <s v="Standard Class"/>
    <x v="221"/>
    <s v="Liz Pelletier"/>
    <x v="0"/>
    <s v="United States"/>
    <s v="San Francisco"/>
    <x v="1"/>
    <n v="94110"/>
    <x v="1"/>
    <s v="FUR-FU-10001934"/>
    <x v="0"/>
    <x v="5"/>
    <s v="Magnifier Swing Arm Lamp"/>
    <x v="108"/>
    <n v="2"/>
    <n v="0"/>
    <n v="10.909600000000001"/>
  </r>
  <r>
    <x v="8120"/>
    <x v="4020"/>
    <x v="0"/>
    <x v="583"/>
    <d v="2013-11-17T00:00:00"/>
    <s v="Standard Class"/>
    <x v="221"/>
    <s v="Liz Pelletier"/>
    <x v="0"/>
    <s v="United States"/>
    <s v="San Francisco"/>
    <x v="1"/>
    <n v="94110"/>
    <x v="1"/>
    <s v="FUR-CH-10004997"/>
    <x v="0"/>
    <x v="1"/>
    <s v="Hon Every-Day Series Multi-Task Chairs"/>
    <x v="542"/>
    <n v="3"/>
    <n v="0.2"/>
    <n v="0"/>
  </r>
  <r>
    <x v="8121"/>
    <x v="4020"/>
    <x v="0"/>
    <x v="583"/>
    <d v="2013-11-17T00:00:00"/>
    <s v="Standard Class"/>
    <x v="221"/>
    <s v="Liz Pelletier"/>
    <x v="0"/>
    <s v="United States"/>
    <s v="San Francisco"/>
    <x v="1"/>
    <n v="94110"/>
    <x v="1"/>
    <s v="OFF-BI-10001890"/>
    <x v="1"/>
    <x v="8"/>
    <s v="Avery Poly Binder Pockets"/>
    <x v="5305"/>
    <n v="11"/>
    <n v="0.2"/>
    <n v="11.026399999999999"/>
  </r>
  <r>
    <x v="8122"/>
    <x v="4021"/>
    <x v="2"/>
    <x v="337"/>
    <d v="2011-12-15T00:00:00"/>
    <s v="Standard Class"/>
    <x v="224"/>
    <s v="Frank Preis"/>
    <x v="0"/>
    <s v="United States"/>
    <s v="Philadelphia"/>
    <x v="9"/>
    <n v="19134"/>
    <x v="3"/>
    <s v="OFF-EN-10002500"/>
    <x v="1"/>
    <x v="12"/>
    <s v="Globe Weis Peel &amp; Seel First Class Envelopes"/>
    <x v="5306"/>
    <n v="3"/>
    <n v="0.2"/>
    <n v="9.5850000000000009"/>
  </r>
  <r>
    <x v="8123"/>
    <x v="4021"/>
    <x v="2"/>
    <x v="337"/>
    <d v="2011-12-15T00:00:00"/>
    <s v="Standard Class"/>
    <x v="224"/>
    <s v="Frank Preis"/>
    <x v="0"/>
    <s v="United States"/>
    <s v="Philadelphia"/>
    <x v="9"/>
    <n v="19134"/>
    <x v="3"/>
    <s v="TEC-CO-10001766"/>
    <x v="2"/>
    <x v="16"/>
    <s v="Canon PC940 Copier"/>
    <x v="5307"/>
    <n v="4"/>
    <n v="0.4"/>
    <n v="125.99719999999991"/>
  </r>
  <r>
    <x v="8124"/>
    <x v="4022"/>
    <x v="3"/>
    <x v="210"/>
    <d v="2014-09-13T00:00:00"/>
    <s v="Standard Class"/>
    <x v="350"/>
    <s v="Joseph Airdo"/>
    <x v="0"/>
    <s v="United States"/>
    <s v="Modesto"/>
    <x v="1"/>
    <n v="95351"/>
    <x v="1"/>
    <s v="FUR-CH-10004860"/>
    <x v="0"/>
    <x v="1"/>
    <s v="Global Low Back Tilter Chair"/>
    <x v="224"/>
    <n v="2"/>
    <n v="0.2"/>
    <n v="-28.274400000000021"/>
  </r>
  <r>
    <x v="8125"/>
    <x v="4023"/>
    <x v="1"/>
    <x v="525"/>
    <d v="2012-02-13T00:00:00"/>
    <s v="Standard Class"/>
    <x v="772"/>
    <s v="Trudy Schmidt"/>
    <x v="0"/>
    <s v="United States"/>
    <s v="Houston"/>
    <x v="5"/>
    <n v="77070"/>
    <x v="2"/>
    <s v="OFF-BI-10002049"/>
    <x v="1"/>
    <x v="8"/>
    <s v="UniKeep View Case Binders"/>
    <x v="995"/>
    <n v="3"/>
    <n v="0.8"/>
    <n v="-4.9878000000000018"/>
  </r>
  <r>
    <x v="8126"/>
    <x v="4023"/>
    <x v="1"/>
    <x v="525"/>
    <d v="2012-02-13T00:00:00"/>
    <s v="Standard Class"/>
    <x v="772"/>
    <s v="Trudy Schmidt"/>
    <x v="0"/>
    <s v="United States"/>
    <s v="Houston"/>
    <x v="5"/>
    <n v="77070"/>
    <x v="2"/>
    <s v="TEC-AC-10003499"/>
    <x v="2"/>
    <x v="11"/>
    <s v="Memorex Mini Travel Drive 8 GB USB 2.0 Flash Drive"/>
    <x v="5183"/>
    <n v="2"/>
    <n v="0.2"/>
    <n v="4.4004000000000003"/>
  </r>
  <r>
    <x v="8127"/>
    <x v="4023"/>
    <x v="1"/>
    <x v="525"/>
    <d v="2012-02-13T00:00:00"/>
    <s v="Standard Class"/>
    <x v="772"/>
    <s v="Trudy Schmidt"/>
    <x v="0"/>
    <s v="United States"/>
    <s v="Houston"/>
    <x v="5"/>
    <n v="77070"/>
    <x v="2"/>
    <s v="OFF-ST-10003470"/>
    <x v="1"/>
    <x v="4"/>
    <s v="Tennsco Snap-Together Open Shelving Units, Starter Sets and Add-On Units"/>
    <x v="5308"/>
    <n v="3"/>
    <n v="0.2"/>
    <n v="-125.76600000000005"/>
  </r>
  <r>
    <x v="8128"/>
    <x v="4024"/>
    <x v="3"/>
    <x v="775"/>
    <d v="2014-09-02T00:00:00"/>
    <s v="Standard Class"/>
    <x v="24"/>
    <s v="Darren Powers"/>
    <x v="0"/>
    <s v="United States"/>
    <s v="Chicago"/>
    <x v="10"/>
    <n v="60610"/>
    <x v="2"/>
    <s v="FUR-FU-10000222"/>
    <x v="0"/>
    <x v="5"/>
    <s v="Seth Thomas 16&quot; Steel Case Clock"/>
    <x v="647"/>
    <n v="5"/>
    <n v="0.6"/>
    <n v="-43.847999999999985"/>
  </r>
  <r>
    <x v="8129"/>
    <x v="4025"/>
    <x v="2"/>
    <x v="836"/>
    <d v="2011-07-23T00:00:00"/>
    <s v="First Class"/>
    <x v="63"/>
    <s v="Jonathan Doherty"/>
    <x v="1"/>
    <s v="United States"/>
    <s v="Riverside"/>
    <x v="1"/>
    <n v="92503"/>
    <x v="1"/>
    <s v="TEC-AC-10000023"/>
    <x v="2"/>
    <x v="11"/>
    <s v="Maxell 74 Minute CD-R Spindle, 50/Pack"/>
    <x v="5045"/>
    <n v="2"/>
    <n v="0"/>
    <n v="15.098399999999998"/>
  </r>
  <r>
    <x v="8130"/>
    <x v="4025"/>
    <x v="2"/>
    <x v="836"/>
    <d v="2011-07-23T00:00:00"/>
    <s v="First Class"/>
    <x v="63"/>
    <s v="Jonathan Doherty"/>
    <x v="1"/>
    <s v="United States"/>
    <s v="Riverside"/>
    <x v="1"/>
    <n v="92503"/>
    <x v="1"/>
    <s v="OFF-PA-10003971"/>
    <x v="1"/>
    <x v="10"/>
    <s v="Xerox 1965"/>
    <x v="493"/>
    <n v="2"/>
    <n v="0"/>
    <n v="5.8604000000000003"/>
  </r>
  <r>
    <x v="8131"/>
    <x v="4025"/>
    <x v="2"/>
    <x v="836"/>
    <d v="2011-07-23T00:00:00"/>
    <s v="First Class"/>
    <x v="63"/>
    <s v="Jonathan Doherty"/>
    <x v="1"/>
    <s v="United States"/>
    <s v="Riverside"/>
    <x v="1"/>
    <n v="92503"/>
    <x v="1"/>
    <s v="OFF-AR-10003481"/>
    <x v="1"/>
    <x v="6"/>
    <s v="Newell 348"/>
    <x v="2805"/>
    <n v="4"/>
    <n v="0"/>
    <n v="3.8047999999999984"/>
  </r>
  <r>
    <x v="8132"/>
    <x v="4025"/>
    <x v="2"/>
    <x v="836"/>
    <d v="2011-07-23T00:00:00"/>
    <s v="First Class"/>
    <x v="63"/>
    <s v="Jonathan Doherty"/>
    <x v="1"/>
    <s v="United States"/>
    <s v="Riverside"/>
    <x v="1"/>
    <n v="92503"/>
    <x v="1"/>
    <s v="OFF-ST-10001490"/>
    <x v="1"/>
    <x v="4"/>
    <s v="Hot File 7-Pocket, Floor Stand"/>
    <x v="3469"/>
    <n v="3"/>
    <n v="0"/>
    <n v="160.62299999999993"/>
  </r>
  <r>
    <x v="8133"/>
    <x v="4026"/>
    <x v="1"/>
    <x v="1049"/>
    <d v="2012-10-13T00:00:00"/>
    <s v="Standard Class"/>
    <x v="16"/>
    <s v="Gene Hale"/>
    <x v="1"/>
    <s v="United States"/>
    <s v="Dallas"/>
    <x v="5"/>
    <n v="75081"/>
    <x v="2"/>
    <s v="FUR-FU-10003708"/>
    <x v="0"/>
    <x v="5"/>
    <s v="Tenex Traditional Chairmats for Medium Pile Carpet, Standard Lip, 36&quot; x 48&quot;"/>
    <x v="5309"/>
    <n v="3"/>
    <n v="0.6"/>
    <n v="-70.960499999999996"/>
  </r>
  <r>
    <x v="8134"/>
    <x v="4027"/>
    <x v="1"/>
    <x v="1130"/>
    <d v="2012-02-21T00:00:00"/>
    <s v="Standard Class"/>
    <x v="361"/>
    <s v="Rob Dowd"/>
    <x v="0"/>
    <s v="United States"/>
    <s v="Los Angeles"/>
    <x v="1"/>
    <n v="90008"/>
    <x v="1"/>
    <s v="OFF-PA-10001970"/>
    <x v="1"/>
    <x v="10"/>
    <s v="Xerox 1881"/>
    <x v="655"/>
    <n v="3"/>
    <n v="0"/>
    <n v="17.314799999999998"/>
  </r>
  <r>
    <x v="8135"/>
    <x v="4027"/>
    <x v="1"/>
    <x v="1130"/>
    <d v="2012-02-21T00:00:00"/>
    <s v="Standard Class"/>
    <x v="361"/>
    <s v="Rob Dowd"/>
    <x v="0"/>
    <s v="United States"/>
    <s v="Los Angeles"/>
    <x v="1"/>
    <n v="90008"/>
    <x v="1"/>
    <s v="OFF-LA-10002762"/>
    <x v="1"/>
    <x v="2"/>
    <s v="Avery 485"/>
    <x v="2077"/>
    <n v="7"/>
    <n v="0"/>
    <n v="41.223699999999994"/>
  </r>
  <r>
    <x v="8136"/>
    <x v="4028"/>
    <x v="0"/>
    <x v="399"/>
    <d v="2013-08-17T00:00:00"/>
    <s v="Standard Class"/>
    <x v="703"/>
    <s v="Cindy Schnelling"/>
    <x v="1"/>
    <s v="United States"/>
    <s v="Lakeland"/>
    <x v="2"/>
    <n v="33801"/>
    <x v="0"/>
    <s v="FUR-TA-10002533"/>
    <x v="0"/>
    <x v="3"/>
    <s v="BPI Conference Tables"/>
    <x v="5310"/>
    <n v="7"/>
    <n v="0.45"/>
    <n v="-255.58750000000009"/>
  </r>
  <r>
    <x v="8137"/>
    <x v="4029"/>
    <x v="2"/>
    <x v="187"/>
    <d v="2011-11-13T00:00:00"/>
    <s v="Standard Class"/>
    <x v="682"/>
    <s v="Benjamin Farhat"/>
    <x v="2"/>
    <s v="United States"/>
    <s v="New York City"/>
    <x v="15"/>
    <n v="10035"/>
    <x v="3"/>
    <s v="FUR-FU-10004091"/>
    <x v="0"/>
    <x v="5"/>
    <s v="Eldon 200 Class Desk Accessories, Black"/>
    <x v="5311"/>
    <n v="9"/>
    <n v="0"/>
    <n v="21.477600000000002"/>
  </r>
  <r>
    <x v="8138"/>
    <x v="4030"/>
    <x v="0"/>
    <x v="427"/>
    <d v="2013-07-23T00:00:00"/>
    <s v="Standard Class"/>
    <x v="71"/>
    <s v="Neil Knudson"/>
    <x v="2"/>
    <s v="United States"/>
    <s v="Philadelphia"/>
    <x v="9"/>
    <n v="19140"/>
    <x v="3"/>
    <s v="OFF-AR-10001545"/>
    <x v="1"/>
    <x v="6"/>
    <s v="Newell 326"/>
    <x v="2437"/>
    <n v="8"/>
    <n v="0.2"/>
    <n v="1.2671999999999994"/>
  </r>
  <r>
    <x v="8139"/>
    <x v="4030"/>
    <x v="0"/>
    <x v="427"/>
    <d v="2013-07-23T00:00:00"/>
    <s v="Standard Class"/>
    <x v="71"/>
    <s v="Neil Knudson"/>
    <x v="2"/>
    <s v="United States"/>
    <s v="Philadelphia"/>
    <x v="9"/>
    <n v="19140"/>
    <x v="3"/>
    <s v="OFF-ST-10001476"/>
    <x v="1"/>
    <x v="4"/>
    <s v="Steel Personal Filing/Posting Tote"/>
    <x v="5312"/>
    <n v="10"/>
    <n v="0.2"/>
    <n v="24.856999999999999"/>
  </r>
  <r>
    <x v="8140"/>
    <x v="4030"/>
    <x v="0"/>
    <x v="427"/>
    <d v="2013-07-23T00:00:00"/>
    <s v="Standard Class"/>
    <x v="71"/>
    <s v="Neil Knudson"/>
    <x v="2"/>
    <s v="United States"/>
    <s v="Philadelphia"/>
    <x v="9"/>
    <n v="19140"/>
    <x v="3"/>
    <s v="OFF-PA-10004971"/>
    <x v="1"/>
    <x v="10"/>
    <s v="Xerox 196"/>
    <x v="282"/>
    <n v="4"/>
    <n v="0.2"/>
    <n v="6.7048000000000005"/>
  </r>
  <r>
    <x v="8141"/>
    <x v="4031"/>
    <x v="0"/>
    <x v="473"/>
    <d v="2013-02-10T00:00:00"/>
    <s v="Standard Class"/>
    <x v="616"/>
    <s v="Annie Zypern"/>
    <x v="0"/>
    <s v="United States"/>
    <s v="San Diego"/>
    <x v="1"/>
    <n v="92037"/>
    <x v="1"/>
    <s v="OFF-LA-10003223"/>
    <x v="1"/>
    <x v="2"/>
    <s v="Avery 508"/>
    <x v="1674"/>
    <n v="3"/>
    <n v="0"/>
    <n v="7.2176999999999998"/>
  </r>
  <r>
    <x v="8142"/>
    <x v="4031"/>
    <x v="0"/>
    <x v="473"/>
    <d v="2013-02-10T00:00:00"/>
    <s v="Standard Class"/>
    <x v="616"/>
    <s v="Annie Zypern"/>
    <x v="0"/>
    <s v="United States"/>
    <s v="San Diego"/>
    <x v="1"/>
    <n v="92037"/>
    <x v="1"/>
    <s v="OFF-ST-10004340"/>
    <x v="1"/>
    <x v="4"/>
    <s v="Fellowes Mobile File Cart, Black"/>
    <x v="4702"/>
    <n v="3"/>
    <n v="0"/>
    <n v="50.365800000000007"/>
  </r>
  <r>
    <x v="8143"/>
    <x v="4031"/>
    <x v="0"/>
    <x v="473"/>
    <d v="2013-02-10T00:00:00"/>
    <s v="Standard Class"/>
    <x v="616"/>
    <s v="Annie Zypern"/>
    <x v="0"/>
    <s v="United States"/>
    <s v="San Diego"/>
    <x v="1"/>
    <n v="92037"/>
    <x v="1"/>
    <s v="FUR-TA-10001095"/>
    <x v="0"/>
    <x v="3"/>
    <s v="Chromcraft Round Conference Tables"/>
    <x v="5313"/>
    <n v="4"/>
    <n v="0.2"/>
    <n v="6.9715999999999951"/>
  </r>
  <r>
    <x v="8144"/>
    <x v="4031"/>
    <x v="0"/>
    <x v="473"/>
    <d v="2013-02-10T00:00:00"/>
    <s v="Standard Class"/>
    <x v="616"/>
    <s v="Annie Zypern"/>
    <x v="0"/>
    <s v="United States"/>
    <s v="San Diego"/>
    <x v="1"/>
    <n v="92037"/>
    <x v="1"/>
    <s v="TEC-PH-10001448"/>
    <x v="2"/>
    <x v="7"/>
    <s v="Anker Astro 15000mAh USB Portable Charger"/>
    <x v="4101"/>
    <n v="4"/>
    <n v="0.2"/>
    <n v="-31.993600000000029"/>
  </r>
  <r>
    <x v="8145"/>
    <x v="4032"/>
    <x v="2"/>
    <x v="886"/>
    <d v="2011-06-27T00:00:00"/>
    <s v="Standard Class"/>
    <x v="476"/>
    <s v="Corey-Lock"/>
    <x v="0"/>
    <s v="United States"/>
    <s v="Lawton"/>
    <x v="26"/>
    <n v="73505"/>
    <x v="2"/>
    <s v="OFF-AP-10001005"/>
    <x v="1"/>
    <x v="9"/>
    <s v="Honeywell Quietcare HEPA Air Cleaner"/>
    <x v="5314"/>
    <n v="6"/>
    <n v="0"/>
    <n v="155.72699999999998"/>
  </r>
  <r>
    <x v="8146"/>
    <x v="4032"/>
    <x v="2"/>
    <x v="886"/>
    <d v="2011-06-27T00:00:00"/>
    <s v="Standard Class"/>
    <x v="476"/>
    <s v="Corey-Lock"/>
    <x v="0"/>
    <s v="United States"/>
    <s v="Lawton"/>
    <x v="26"/>
    <n v="73505"/>
    <x v="2"/>
    <s v="OFF-AR-10003469"/>
    <x v="1"/>
    <x v="6"/>
    <s v="Nontoxic Chalk"/>
    <x v="2872"/>
    <n v="2"/>
    <n v="0"/>
    <n v="1.6896"/>
  </r>
  <r>
    <x v="8147"/>
    <x v="4033"/>
    <x v="3"/>
    <x v="255"/>
    <d v="2014-06-15T00:00:00"/>
    <s v="Standard Class"/>
    <x v="165"/>
    <s v="Anna Gayman"/>
    <x v="0"/>
    <s v="United States"/>
    <s v="Salem"/>
    <x v="17"/>
    <n v="24153"/>
    <x v="0"/>
    <s v="OFF-PA-10000249"/>
    <x v="1"/>
    <x v="10"/>
    <s v="Staples"/>
    <x v="338"/>
    <n v="4"/>
    <n v="0"/>
    <n v="23.086399999999998"/>
  </r>
  <r>
    <x v="8148"/>
    <x v="4034"/>
    <x v="0"/>
    <x v="797"/>
    <d v="2014-01-01T00:00:00"/>
    <s v="Standard Class"/>
    <x v="670"/>
    <s v="Eugene Moren"/>
    <x v="2"/>
    <s v="United States"/>
    <s v="Santa Ana"/>
    <x v="1"/>
    <n v="92704"/>
    <x v="1"/>
    <s v="OFF-LA-10001613"/>
    <x v="1"/>
    <x v="2"/>
    <s v="Avery File Folder Labels"/>
    <x v="171"/>
    <n v="7"/>
    <n v="0"/>
    <n v="9.8783999999999992"/>
  </r>
  <r>
    <x v="8149"/>
    <x v="4035"/>
    <x v="2"/>
    <x v="755"/>
    <d v="2011-01-30T00:00:00"/>
    <s v="First Class"/>
    <x v="662"/>
    <s v="Carol Adams"/>
    <x v="1"/>
    <s v="United States"/>
    <s v="Rapid City"/>
    <x v="44"/>
    <n v="57701"/>
    <x v="2"/>
    <s v="OFF-BI-10001758"/>
    <x v="1"/>
    <x v="8"/>
    <s v="Wilson Jones 14 Line Acrylic Coated Pressboard Data Binders"/>
    <x v="3893"/>
    <n v="2"/>
    <n v="0"/>
    <n v="5.0195999999999996"/>
  </r>
  <r>
    <x v="8150"/>
    <x v="4035"/>
    <x v="2"/>
    <x v="755"/>
    <d v="2011-01-30T00:00:00"/>
    <s v="First Class"/>
    <x v="662"/>
    <s v="Carol Adams"/>
    <x v="1"/>
    <s v="United States"/>
    <s v="Rapid City"/>
    <x v="44"/>
    <n v="57701"/>
    <x v="2"/>
    <s v="FUR-BO-10004409"/>
    <x v="0"/>
    <x v="0"/>
    <s v="Safco Value Mate Series Steel Bookcases, Baked Enamel Finish on Steel, Gray"/>
    <x v="1741"/>
    <n v="2"/>
    <n v="0"/>
    <n v="39.748800000000003"/>
  </r>
  <r>
    <x v="8151"/>
    <x v="4036"/>
    <x v="3"/>
    <x v="721"/>
    <d v="2014-03-26T00:00:00"/>
    <s v="First Class"/>
    <x v="181"/>
    <s v="Raymond Buch"/>
    <x v="0"/>
    <s v="United States"/>
    <s v="Seattle"/>
    <x v="4"/>
    <n v="98115"/>
    <x v="1"/>
    <s v="OFF-ST-10001558"/>
    <x v="1"/>
    <x v="4"/>
    <s v="Acco Perma 4000 Stacking Storage Drawers"/>
    <x v="4663"/>
    <n v="2"/>
    <n v="0"/>
    <n v="4.8719999999999999"/>
  </r>
  <r>
    <x v="8152"/>
    <x v="4036"/>
    <x v="3"/>
    <x v="721"/>
    <d v="2014-03-26T00:00:00"/>
    <s v="First Class"/>
    <x v="181"/>
    <s v="Raymond Buch"/>
    <x v="0"/>
    <s v="United States"/>
    <s v="Seattle"/>
    <x v="4"/>
    <n v="98115"/>
    <x v="1"/>
    <s v="OFF-PA-10002986"/>
    <x v="1"/>
    <x v="10"/>
    <s v="Xerox 1898"/>
    <x v="130"/>
    <n v="3"/>
    <n v="0"/>
    <n v="9.6191999999999993"/>
  </r>
  <r>
    <x v="8153"/>
    <x v="4036"/>
    <x v="3"/>
    <x v="721"/>
    <d v="2014-03-26T00:00:00"/>
    <s v="First Class"/>
    <x v="181"/>
    <s v="Raymond Buch"/>
    <x v="0"/>
    <s v="United States"/>
    <s v="Seattle"/>
    <x v="4"/>
    <n v="98115"/>
    <x v="1"/>
    <s v="TEC-CO-10004722"/>
    <x v="2"/>
    <x v="16"/>
    <s v="Canon imageCLASS 2200 Advanced Copier"/>
    <x v="5315"/>
    <n v="4"/>
    <n v="0"/>
    <n v="6719.9807999999994"/>
  </r>
  <r>
    <x v="8154"/>
    <x v="4037"/>
    <x v="3"/>
    <x v="177"/>
    <d v="2014-03-25T00:00:00"/>
    <s v="Standard Class"/>
    <x v="742"/>
    <s v="Roger Demir"/>
    <x v="0"/>
    <s v="United States"/>
    <s v="Middletown"/>
    <x v="29"/>
    <n v="6457"/>
    <x v="3"/>
    <s v="TEC-AC-10002842"/>
    <x v="2"/>
    <x v="11"/>
    <s v="WD My Passport Ultra 2TB Portable External Hard Drive"/>
    <x v="1685"/>
    <n v="2"/>
    <n v="0"/>
    <n v="38.080000000000013"/>
  </r>
  <r>
    <x v="8155"/>
    <x v="4037"/>
    <x v="3"/>
    <x v="177"/>
    <d v="2014-03-25T00:00:00"/>
    <s v="Standard Class"/>
    <x v="742"/>
    <s v="Roger Demir"/>
    <x v="0"/>
    <s v="United States"/>
    <s v="Middletown"/>
    <x v="29"/>
    <n v="6457"/>
    <x v="3"/>
    <s v="OFF-PA-10001125"/>
    <x v="1"/>
    <x v="10"/>
    <s v="Xerox 1988"/>
    <x v="1168"/>
    <n v="2"/>
    <n v="0"/>
    <n v="27.881999999999998"/>
  </r>
  <r>
    <x v="8156"/>
    <x v="4038"/>
    <x v="0"/>
    <x v="964"/>
    <d v="2013-10-10T00:00:00"/>
    <s v="Standard Class"/>
    <x v="234"/>
    <s v="Melanie Seite"/>
    <x v="0"/>
    <s v="United States"/>
    <s v="Baltimore"/>
    <x v="39"/>
    <n v="21215"/>
    <x v="3"/>
    <s v="FUR-TA-10002622"/>
    <x v="0"/>
    <x v="3"/>
    <s v="Bush Andora Conference Table, Maple/Graphite Gray Finish"/>
    <x v="5316"/>
    <n v="2"/>
    <n v="0.3"/>
    <n v="-23.93719999999999"/>
  </r>
  <r>
    <x v="8157"/>
    <x v="4039"/>
    <x v="0"/>
    <x v="741"/>
    <d v="2013-11-23T00:00:00"/>
    <s v="Standard Class"/>
    <x v="310"/>
    <s v="Patrick Gardner"/>
    <x v="0"/>
    <s v="United States"/>
    <s v="San Diego"/>
    <x v="1"/>
    <n v="92105"/>
    <x v="1"/>
    <s v="TEC-AC-10002842"/>
    <x v="2"/>
    <x v="11"/>
    <s v="WD My Passport Ultra 2TB Portable External Hard Drive"/>
    <x v="2027"/>
    <n v="5"/>
    <n v="0"/>
    <n v="95.200000000000031"/>
  </r>
  <r>
    <x v="8158"/>
    <x v="4040"/>
    <x v="3"/>
    <x v="377"/>
    <d v="2015-01-02T00:00:00"/>
    <s v="Standard Class"/>
    <x v="208"/>
    <s v="Karen Bern"/>
    <x v="1"/>
    <s v="United States"/>
    <s v="Odessa"/>
    <x v="5"/>
    <n v="79762"/>
    <x v="2"/>
    <s v="OFF-PA-10004285"/>
    <x v="1"/>
    <x v="10"/>
    <s v="Xerox 1959"/>
    <x v="2975"/>
    <n v="3"/>
    <n v="0.2"/>
    <n v="5.6111999999999993"/>
  </r>
  <r>
    <x v="8159"/>
    <x v="4041"/>
    <x v="0"/>
    <x v="1185"/>
    <d v="2013-03-14T00:00:00"/>
    <s v="Standard Class"/>
    <x v="46"/>
    <s v="Rick Bensley"/>
    <x v="2"/>
    <s v="United States"/>
    <s v="Milford"/>
    <x v="29"/>
    <n v="6460"/>
    <x v="3"/>
    <s v="TEC-AC-10004469"/>
    <x v="2"/>
    <x v="11"/>
    <s v="Microsoft Sculpt Comfort Mouse"/>
    <x v="5240"/>
    <n v="5"/>
    <n v="0"/>
    <n v="87.890000000000015"/>
  </r>
  <r>
    <x v="8160"/>
    <x v="4042"/>
    <x v="0"/>
    <x v="595"/>
    <d v="2013-02-20T00:00:00"/>
    <s v="Standard Class"/>
    <x v="479"/>
    <s v="John Dryer"/>
    <x v="0"/>
    <s v="United States"/>
    <s v="Belleville"/>
    <x v="30"/>
    <n v="7109"/>
    <x v="3"/>
    <s v="FUR-CH-10001545"/>
    <x v="0"/>
    <x v="1"/>
    <s v="Hon Comfortask Task/Swivel Chairs"/>
    <x v="5317"/>
    <n v="2"/>
    <n v="0"/>
    <n v="36.473600000000005"/>
  </r>
  <r>
    <x v="8161"/>
    <x v="4043"/>
    <x v="1"/>
    <x v="694"/>
    <d v="2012-10-03T00:00:00"/>
    <s v="Second Class"/>
    <x v="370"/>
    <s v="Jennifer Jackson"/>
    <x v="0"/>
    <s v="United States"/>
    <s v="New York City"/>
    <x v="15"/>
    <n v="10035"/>
    <x v="3"/>
    <s v="OFF-AP-10002578"/>
    <x v="1"/>
    <x v="9"/>
    <s v="Fellowes Premier Superior Surge Suppressor, 10-Outlet, With Phone and Remote"/>
    <x v="5318"/>
    <n v="6"/>
    <n v="0"/>
    <n v="76.315200000000004"/>
  </r>
  <r>
    <x v="8162"/>
    <x v="4043"/>
    <x v="1"/>
    <x v="694"/>
    <d v="2012-10-03T00:00:00"/>
    <s v="Second Class"/>
    <x v="370"/>
    <s v="Jennifer Jackson"/>
    <x v="0"/>
    <s v="United States"/>
    <s v="New York City"/>
    <x v="15"/>
    <n v="10035"/>
    <x v="3"/>
    <s v="TEC-PH-10003012"/>
    <x v="2"/>
    <x v="7"/>
    <s v="Nortel Meridian M3904 Professional Digital phone"/>
    <x v="673"/>
    <n v="2"/>
    <n v="0"/>
    <n v="89.314199999999971"/>
  </r>
  <r>
    <x v="8163"/>
    <x v="4044"/>
    <x v="1"/>
    <x v="121"/>
    <d v="2012-11-06T00:00:00"/>
    <s v="Standard Class"/>
    <x v="299"/>
    <s v="Liz Thompson"/>
    <x v="0"/>
    <s v="United States"/>
    <s v="San Diego"/>
    <x v="1"/>
    <n v="92105"/>
    <x v="1"/>
    <s v="FUR-FU-10004909"/>
    <x v="0"/>
    <x v="5"/>
    <s v="Contemporary Wood/Metal Frame"/>
    <x v="5319"/>
    <n v="6"/>
    <n v="0"/>
    <n v="33.935999999999993"/>
  </r>
  <r>
    <x v="8164"/>
    <x v="4044"/>
    <x v="1"/>
    <x v="121"/>
    <d v="2012-11-06T00:00:00"/>
    <s v="Standard Class"/>
    <x v="299"/>
    <s v="Liz Thompson"/>
    <x v="0"/>
    <s v="United States"/>
    <s v="San Diego"/>
    <x v="1"/>
    <n v="92105"/>
    <x v="1"/>
    <s v="OFF-BI-10001524"/>
    <x v="1"/>
    <x v="8"/>
    <s v="GBC Premium Transparent Covers with Diagonal Lined Pattern"/>
    <x v="3668"/>
    <n v="7"/>
    <n v="0.2"/>
    <n v="41.120799999999988"/>
  </r>
  <r>
    <x v="8165"/>
    <x v="4044"/>
    <x v="1"/>
    <x v="121"/>
    <d v="2012-11-06T00:00:00"/>
    <s v="Standard Class"/>
    <x v="299"/>
    <s v="Liz Thompson"/>
    <x v="0"/>
    <s v="United States"/>
    <s v="San Diego"/>
    <x v="1"/>
    <n v="92105"/>
    <x v="1"/>
    <s v="OFF-BI-10003355"/>
    <x v="1"/>
    <x v="8"/>
    <s v="Cardinal Holdit Business Card Pockets"/>
    <x v="1655"/>
    <n v="3"/>
    <n v="0.2"/>
    <n v="4.1832000000000003"/>
  </r>
  <r>
    <x v="8166"/>
    <x v="4044"/>
    <x v="1"/>
    <x v="121"/>
    <d v="2012-11-06T00:00:00"/>
    <s v="Standard Class"/>
    <x v="299"/>
    <s v="Liz Thompson"/>
    <x v="0"/>
    <s v="United States"/>
    <s v="San Diego"/>
    <x v="1"/>
    <n v="92105"/>
    <x v="1"/>
    <s v="FUR-BO-10004357"/>
    <x v="0"/>
    <x v="0"/>
    <s v="O'Sullivan Living Dimensions 3-Shelf Bookcases"/>
    <x v="5320"/>
    <n v="3"/>
    <n v="0.15"/>
    <n v="-30.147000000000048"/>
  </r>
  <r>
    <x v="8167"/>
    <x v="4045"/>
    <x v="0"/>
    <x v="995"/>
    <d v="2013-08-06T00:00:00"/>
    <s v="Standard Class"/>
    <x v="706"/>
    <s v="Anna Häberlin"/>
    <x v="1"/>
    <s v="United States"/>
    <s v="San Francisco"/>
    <x v="1"/>
    <n v="94122"/>
    <x v="1"/>
    <s v="FUR-TA-10002774"/>
    <x v="0"/>
    <x v="3"/>
    <s v="Laminate Occasional Tables"/>
    <x v="5321"/>
    <n v="7"/>
    <n v="0.2"/>
    <n v="-32.367300000000085"/>
  </r>
  <r>
    <x v="8168"/>
    <x v="4046"/>
    <x v="3"/>
    <x v="44"/>
    <d v="2014-11-14T00:00:00"/>
    <s v="Standard Class"/>
    <x v="144"/>
    <s v="Adam Bellavance"/>
    <x v="2"/>
    <s v="United States"/>
    <s v="Seattle"/>
    <x v="4"/>
    <n v="98105"/>
    <x v="1"/>
    <s v="FUR-TA-10004575"/>
    <x v="0"/>
    <x v="3"/>
    <s v="Hon 5100 Series Wood Tables"/>
    <x v="5322"/>
    <n v="7"/>
    <n v="0"/>
    <n v="366.63479999999993"/>
  </r>
  <r>
    <x v="8169"/>
    <x v="4046"/>
    <x v="3"/>
    <x v="44"/>
    <d v="2014-11-14T00:00:00"/>
    <s v="Standard Class"/>
    <x v="144"/>
    <s v="Adam Bellavance"/>
    <x v="2"/>
    <s v="United States"/>
    <s v="Seattle"/>
    <x v="4"/>
    <n v="98105"/>
    <x v="1"/>
    <s v="FUR-CH-10003312"/>
    <x v="0"/>
    <x v="1"/>
    <s v="Hon 2090 “Pillow Soft” Series Mid Back Swivel/Tilt Chairs"/>
    <x v="4920"/>
    <n v="2"/>
    <n v="0.2"/>
    <n v="-73.054800000000071"/>
  </r>
  <r>
    <x v="8170"/>
    <x v="4046"/>
    <x v="3"/>
    <x v="44"/>
    <d v="2014-11-14T00:00:00"/>
    <s v="Standard Class"/>
    <x v="144"/>
    <s v="Adam Bellavance"/>
    <x v="2"/>
    <s v="United States"/>
    <s v="Seattle"/>
    <x v="4"/>
    <n v="98105"/>
    <x v="1"/>
    <s v="TEC-AC-10001465"/>
    <x v="2"/>
    <x v="11"/>
    <s v="SanDisk Cruzer 64 GB USB Flash Drive"/>
    <x v="5323"/>
    <n v="3"/>
    <n v="0"/>
    <n v="32.687999999999988"/>
  </r>
  <r>
    <x v="8171"/>
    <x v="4047"/>
    <x v="0"/>
    <x v="1173"/>
    <d v="2013-02-19T00:00:00"/>
    <s v="Standard Class"/>
    <x v="248"/>
    <s v="Fred McMath"/>
    <x v="0"/>
    <s v="United States"/>
    <s v="Jackson"/>
    <x v="35"/>
    <n v="39212"/>
    <x v="0"/>
    <s v="OFF-AR-10002240"/>
    <x v="1"/>
    <x v="6"/>
    <s v="Panasonic KP-150 Electric Pencil Sharpener"/>
    <x v="5324"/>
    <n v="7"/>
    <n v="0"/>
    <n v="68.686800000000005"/>
  </r>
  <r>
    <x v="8172"/>
    <x v="4048"/>
    <x v="2"/>
    <x v="868"/>
    <d v="2011-07-13T00:00:00"/>
    <s v="Standard Class"/>
    <x v="689"/>
    <s v="Gary Hansen"/>
    <x v="2"/>
    <s v="United States"/>
    <s v="Los Angeles"/>
    <x v="1"/>
    <n v="90049"/>
    <x v="1"/>
    <s v="OFF-LA-10004559"/>
    <x v="1"/>
    <x v="2"/>
    <s v="Avery 49"/>
    <x v="709"/>
    <n v="1"/>
    <n v="0"/>
    <n v="1.4112"/>
  </r>
  <r>
    <x v="8173"/>
    <x v="4048"/>
    <x v="2"/>
    <x v="868"/>
    <d v="2011-07-13T00:00:00"/>
    <s v="Standard Class"/>
    <x v="689"/>
    <s v="Gary Hansen"/>
    <x v="2"/>
    <s v="United States"/>
    <s v="Los Angeles"/>
    <x v="1"/>
    <n v="90049"/>
    <x v="1"/>
    <s v="OFF-BI-10003291"/>
    <x v="1"/>
    <x v="8"/>
    <s v="Wilson Jones Leather-Like Binders with DublLock Round Rings"/>
    <x v="4299"/>
    <n v="6"/>
    <n v="0.2"/>
    <n v="14.142599999999996"/>
  </r>
  <r>
    <x v="8174"/>
    <x v="4048"/>
    <x v="2"/>
    <x v="868"/>
    <d v="2011-07-13T00:00:00"/>
    <s v="Standard Class"/>
    <x v="689"/>
    <s v="Gary Hansen"/>
    <x v="2"/>
    <s v="United States"/>
    <s v="Los Angeles"/>
    <x v="1"/>
    <n v="90049"/>
    <x v="1"/>
    <s v="OFF-ST-10001505"/>
    <x v="1"/>
    <x v="4"/>
    <s v="Perma STOR-ALL Hanging File Box, 13 1/8&quot;W x 12 1/4&quot;D x 10 1/2&quot;H"/>
    <x v="100"/>
    <n v="4"/>
    <n v="0"/>
    <n v="4.066399999999998"/>
  </r>
  <r>
    <x v="8175"/>
    <x v="4049"/>
    <x v="0"/>
    <x v="806"/>
    <d v="2013-02-04T00:00:00"/>
    <s v="Standard Class"/>
    <x v="785"/>
    <s v="Harold Engle"/>
    <x v="1"/>
    <s v="United States"/>
    <s v="Chicago"/>
    <x v="10"/>
    <n v="60623"/>
    <x v="2"/>
    <s v="OFF-PA-10003892"/>
    <x v="1"/>
    <x v="10"/>
    <s v="Xerox 1943"/>
    <x v="4415"/>
    <n v="4"/>
    <n v="0.2"/>
    <n v="52.822799999999987"/>
  </r>
  <r>
    <x v="8176"/>
    <x v="4050"/>
    <x v="0"/>
    <x v="897"/>
    <d v="2013-09-26T00:00:00"/>
    <s v="First Class"/>
    <x v="449"/>
    <s v="Sam Zeldin"/>
    <x v="2"/>
    <s v="United States"/>
    <s v="New York City"/>
    <x v="15"/>
    <n v="10035"/>
    <x v="3"/>
    <s v="OFF-ST-10002370"/>
    <x v="1"/>
    <x v="4"/>
    <s v="Sortfiler Multipurpose Personal File Organizer, Black"/>
    <x v="5325"/>
    <n v="6"/>
    <n v="0"/>
    <n v="37.218599999999995"/>
  </r>
  <r>
    <x v="8177"/>
    <x v="4051"/>
    <x v="3"/>
    <x v="66"/>
    <d v="2014-12-25T00:00:00"/>
    <s v="First Class"/>
    <x v="441"/>
    <s v="Chad McGuire"/>
    <x v="0"/>
    <s v="United States"/>
    <s v="Los Angeles"/>
    <x v="1"/>
    <n v="90008"/>
    <x v="1"/>
    <s v="TEC-AC-10000474"/>
    <x v="2"/>
    <x v="11"/>
    <s v="Kensington Expert Mouse Optical USB Trackball for PC or Mac"/>
    <x v="5326"/>
    <n v="5"/>
    <n v="0"/>
    <n v="142.48499999999993"/>
  </r>
  <r>
    <x v="8178"/>
    <x v="4052"/>
    <x v="0"/>
    <x v="476"/>
    <d v="2013-09-09T00:00:00"/>
    <s v="Standard Class"/>
    <x v="592"/>
    <s v="Toby Gnade"/>
    <x v="0"/>
    <s v="United States"/>
    <s v="Des Moines"/>
    <x v="4"/>
    <n v="98198"/>
    <x v="1"/>
    <s v="TEC-CO-10002095"/>
    <x v="2"/>
    <x v="16"/>
    <s v="Hewlett Packard 610 Color Digital Copier / Printer"/>
    <x v="3157"/>
    <n v="2"/>
    <n v="0"/>
    <n v="449.99099999999999"/>
  </r>
  <r>
    <x v="8179"/>
    <x v="4053"/>
    <x v="1"/>
    <x v="991"/>
    <d v="2012-08-06T00:00:00"/>
    <s v="Standard Class"/>
    <x v="213"/>
    <s v="Darren Koutras"/>
    <x v="0"/>
    <s v="United States"/>
    <s v="Springfield"/>
    <x v="21"/>
    <n v="97477"/>
    <x v="1"/>
    <s v="FUR-TA-10003469"/>
    <x v="0"/>
    <x v="3"/>
    <s v="Balt Split Level Computer Training Table"/>
    <x v="5327"/>
    <n v="4"/>
    <n v="0.5"/>
    <n v="-188.7"/>
  </r>
  <r>
    <x v="8180"/>
    <x v="4054"/>
    <x v="1"/>
    <x v="82"/>
    <d v="2012-11-25T00:00:00"/>
    <s v="Standard Class"/>
    <x v="757"/>
    <s v="Shahid Shariari"/>
    <x v="0"/>
    <s v="United States"/>
    <s v="Philadelphia"/>
    <x v="9"/>
    <n v="19120"/>
    <x v="3"/>
    <s v="FUR-TA-10002958"/>
    <x v="0"/>
    <x v="3"/>
    <s v="Bevis Oval Conference Table, Walnut"/>
    <x v="5328"/>
    <n v="8"/>
    <n v="0.4"/>
    <n v="-480.20320000000027"/>
  </r>
  <r>
    <x v="8181"/>
    <x v="4054"/>
    <x v="1"/>
    <x v="82"/>
    <d v="2012-11-25T00:00:00"/>
    <s v="Standard Class"/>
    <x v="757"/>
    <s v="Shahid Shariari"/>
    <x v="0"/>
    <s v="United States"/>
    <s v="Philadelphia"/>
    <x v="9"/>
    <n v="19120"/>
    <x v="3"/>
    <s v="TEC-PH-10002923"/>
    <x v="2"/>
    <x v="7"/>
    <s v="Logitech B530 USB Headset - headset - Full size, Binaural"/>
    <x v="5329"/>
    <n v="5"/>
    <n v="0.4"/>
    <n v="-24.043499999999995"/>
  </r>
  <r>
    <x v="8182"/>
    <x v="4055"/>
    <x v="3"/>
    <x v="796"/>
    <d v="2014-05-23T00:00:00"/>
    <s v="Standard Class"/>
    <x v="606"/>
    <s v="Brendan Murry"/>
    <x v="1"/>
    <s v="United States"/>
    <s v="Chicago"/>
    <x v="10"/>
    <n v="60653"/>
    <x v="2"/>
    <s v="FUR-FU-10004973"/>
    <x v="0"/>
    <x v="5"/>
    <s v="Flat Face Poster Frame"/>
    <x v="1832"/>
    <n v="3"/>
    <n v="0.6"/>
    <n v="-10.173599999999997"/>
  </r>
  <r>
    <x v="8183"/>
    <x v="4055"/>
    <x v="3"/>
    <x v="796"/>
    <d v="2014-05-23T00:00:00"/>
    <s v="Standard Class"/>
    <x v="606"/>
    <s v="Brendan Murry"/>
    <x v="1"/>
    <s v="United States"/>
    <s v="Chicago"/>
    <x v="10"/>
    <n v="60653"/>
    <x v="2"/>
    <s v="FUR-FU-10001918"/>
    <x v="0"/>
    <x v="5"/>
    <s v="C-Line Cubicle Keepers Polyproplyene Holder With Velcro Backings"/>
    <x v="5330"/>
    <n v="1"/>
    <n v="0.6"/>
    <n v="-0.99329999999999963"/>
  </r>
  <r>
    <x v="8184"/>
    <x v="4056"/>
    <x v="3"/>
    <x v="283"/>
    <d v="2014-07-28T00:00:00"/>
    <s v="Standard Class"/>
    <x v="199"/>
    <s v="Maribeth Yedwab"/>
    <x v="1"/>
    <s v="United States"/>
    <s v="Chicago"/>
    <x v="10"/>
    <n v="60623"/>
    <x v="2"/>
    <s v="OFF-PA-10003641"/>
    <x v="1"/>
    <x v="10"/>
    <s v="Xerox 1909"/>
    <x v="930"/>
    <n v="3"/>
    <n v="0.2"/>
    <n v="20.576399999999996"/>
  </r>
  <r>
    <x v="8185"/>
    <x v="4057"/>
    <x v="1"/>
    <x v="1023"/>
    <d v="2012-09-17T00:00:00"/>
    <s v="Second Class"/>
    <x v="151"/>
    <s v="Arthur Gainer"/>
    <x v="0"/>
    <s v="United States"/>
    <s v="Chicago"/>
    <x v="10"/>
    <n v="60623"/>
    <x v="2"/>
    <s v="OFF-EN-10002621"/>
    <x v="1"/>
    <x v="12"/>
    <s v="Staples"/>
    <x v="1635"/>
    <n v="1"/>
    <n v="0.2"/>
    <n v="2.9339999999999997"/>
  </r>
  <r>
    <x v="8186"/>
    <x v="4057"/>
    <x v="1"/>
    <x v="1023"/>
    <d v="2012-09-17T00:00:00"/>
    <s v="Second Class"/>
    <x v="151"/>
    <s v="Arthur Gainer"/>
    <x v="0"/>
    <s v="United States"/>
    <s v="Chicago"/>
    <x v="10"/>
    <n v="60623"/>
    <x v="2"/>
    <s v="FUR-CH-10003817"/>
    <x v="0"/>
    <x v="1"/>
    <s v="Global Value Steno Chair, Gray"/>
    <x v="5331"/>
    <n v="4"/>
    <n v="0.3"/>
    <n v="-12.147999999999996"/>
  </r>
  <r>
    <x v="8187"/>
    <x v="4058"/>
    <x v="0"/>
    <x v="107"/>
    <d v="2013-12-17T00:00:00"/>
    <s v="Standard Class"/>
    <x v="308"/>
    <s v="Bart Watters"/>
    <x v="1"/>
    <s v="United States"/>
    <s v="New York City"/>
    <x v="15"/>
    <n v="10024"/>
    <x v="3"/>
    <s v="OFF-PA-10000659"/>
    <x v="1"/>
    <x v="10"/>
    <s v="Adams Phone Message Book, Professional, 400 Message Capacity, 5 3/6” x 11”"/>
    <x v="2159"/>
    <n v="9"/>
    <n v="0"/>
    <n v="29.525400000000001"/>
  </r>
  <r>
    <x v="8188"/>
    <x v="4059"/>
    <x v="1"/>
    <x v="653"/>
    <d v="2012-10-05T00:00:00"/>
    <s v="Second Class"/>
    <x v="495"/>
    <s v="Sheri Gordon"/>
    <x v="0"/>
    <s v="United States"/>
    <s v="Rockville"/>
    <x v="39"/>
    <n v="20852"/>
    <x v="3"/>
    <s v="OFF-PA-10001870"/>
    <x v="1"/>
    <x v="10"/>
    <s v="Xerox 202"/>
    <x v="541"/>
    <n v="3"/>
    <n v="0"/>
    <n v="9.3312000000000008"/>
  </r>
  <r>
    <x v="8189"/>
    <x v="4059"/>
    <x v="1"/>
    <x v="653"/>
    <d v="2012-10-05T00:00:00"/>
    <s v="Second Class"/>
    <x v="495"/>
    <s v="Sheri Gordon"/>
    <x v="0"/>
    <s v="United States"/>
    <s v="Rockville"/>
    <x v="39"/>
    <n v="20852"/>
    <x v="3"/>
    <s v="OFF-BI-10000320"/>
    <x v="1"/>
    <x v="8"/>
    <s v="GBC Plastic Binding Combs"/>
    <x v="1576"/>
    <n v="1"/>
    <n v="0"/>
    <n v="3.6162000000000001"/>
  </r>
  <r>
    <x v="8190"/>
    <x v="4060"/>
    <x v="3"/>
    <x v="701"/>
    <d v="2014-11-22T00:00:00"/>
    <s v="Standard Class"/>
    <x v="666"/>
    <s v="Christopher Conant"/>
    <x v="0"/>
    <s v="United States"/>
    <s v="New York City"/>
    <x v="15"/>
    <n v="10011"/>
    <x v="3"/>
    <s v="OFF-PA-10004735"/>
    <x v="1"/>
    <x v="10"/>
    <s v="Xerox 1905"/>
    <x v="789"/>
    <n v="6"/>
    <n v="0"/>
    <n v="18.662400000000002"/>
  </r>
  <r>
    <x v="8191"/>
    <x v="4060"/>
    <x v="3"/>
    <x v="701"/>
    <d v="2014-11-22T00:00:00"/>
    <s v="Standard Class"/>
    <x v="666"/>
    <s v="Christopher Conant"/>
    <x v="0"/>
    <s v="United States"/>
    <s v="New York City"/>
    <x v="15"/>
    <n v="10011"/>
    <x v="3"/>
    <s v="FUR-FU-10004091"/>
    <x v="0"/>
    <x v="5"/>
    <s v="Howard Miller 13&quot; Diameter Goldtone Round Wall Clock"/>
    <x v="5093"/>
    <n v="4"/>
    <n v="0"/>
    <n v="76.9816"/>
  </r>
  <r>
    <x v="8192"/>
    <x v="4061"/>
    <x v="1"/>
    <x v="672"/>
    <d v="2012-12-03T00:00:00"/>
    <s v="First Class"/>
    <x v="235"/>
    <s v="Lena Radford"/>
    <x v="0"/>
    <s v="United States"/>
    <s v="Durham"/>
    <x v="3"/>
    <n v="27707"/>
    <x v="0"/>
    <s v="OFF-BI-10000546"/>
    <x v="1"/>
    <x v="8"/>
    <s v="Avery Durable Binders"/>
    <x v="5332"/>
    <n v="7"/>
    <n v="0.7"/>
    <n v="-4.2336000000000009"/>
  </r>
  <r>
    <x v="8193"/>
    <x v="4061"/>
    <x v="1"/>
    <x v="672"/>
    <d v="2012-12-03T00:00:00"/>
    <s v="First Class"/>
    <x v="235"/>
    <s v="Lena Radford"/>
    <x v="0"/>
    <s v="United States"/>
    <s v="Durham"/>
    <x v="3"/>
    <n v="27707"/>
    <x v="0"/>
    <s v="OFF-AP-10001293"/>
    <x v="1"/>
    <x v="9"/>
    <s v="Belkin 8 Outlet Surge Protector"/>
    <x v="2066"/>
    <n v="3"/>
    <n v="0.2"/>
    <n v="9.8351999999999933"/>
  </r>
  <r>
    <x v="8194"/>
    <x v="4061"/>
    <x v="1"/>
    <x v="672"/>
    <d v="2012-12-03T00:00:00"/>
    <s v="First Class"/>
    <x v="235"/>
    <s v="Lena Radford"/>
    <x v="0"/>
    <s v="United States"/>
    <s v="Durham"/>
    <x v="3"/>
    <n v="27707"/>
    <x v="0"/>
    <s v="FUR-FU-10000576"/>
    <x v="0"/>
    <x v="5"/>
    <s v="Luxo Professional Fluorescent Magnifier Lamp with Clamp-Mount Base"/>
    <x v="5333"/>
    <n v="2"/>
    <n v="0.2"/>
    <n v="25.180800000000005"/>
  </r>
  <r>
    <x v="8195"/>
    <x v="4062"/>
    <x v="1"/>
    <x v="401"/>
    <d v="2012-12-11T00:00:00"/>
    <s v="Second Class"/>
    <x v="106"/>
    <s v="David Bremer"/>
    <x v="1"/>
    <s v="United States"/>
    <s v="Santa Barbara"/>
    <x v="1"/>
    <n v="93101"/>
    <x v="1"/>
    <s v="OFF-PA-10004519"/>
    <x v="1"/>
    <x v="10"/>
    <s v="Spiral Phone Message Books with Labels by Adams"/>
    <x v="2482"/>
    <n v="2"/>
    <n v="0"/>
    <n v="4.3904000000000005"/>
  </r>
  <r>
    <x v="8196"/>
    <x v="4063"/>
    <x v="3"/>
    <x v="528"/>
    <d v="2014-09-10T00:00:00"/>
    <s v="Standard Class"/>
    <x v="431"/>
    <s v="Liz Preis"/>
    <x v="0"/>
    <s v="United States"/>
    <s v="Knoxville"/>
    <x v="18"/>
    <n v="37918"/>
    <x v="0"/>
    <s v="TEC-AC-10004568"/>
    <x v="2"/>
    <x v="11"/>
    <s v="Maxell LTO Ultrium - 800 GB"/>
    <x v="2879"/>
    <n v="4"/>
    <n v="0.2"/>
    <n v="-1.119600000000009"/>
  </r>
  <r>
    <x v="8197"/>
    <x v="4063"/>
    <x v="3"/>
    <x v="528"/>
    <d v="2014-09-10T00:00:00"/>
    <s v="Standard Class"/>
    <x v="431"/>
    <s v="Liz Preis"/>
    <x v="0"/>
    <s v="United States"/>
    <s v="Knoxville"/>
    <x v="18"/>
    <n v="37918"/>
    <x v="0"/>
    <s v="OFF-AR-10001897"/>
    <x v="1"/>
    <x v="6"/>
    <s v="Model L Table or Wall-Mount Pencil Sharpener"/>
    <x v="1002"/>
    <n v="5"/>
    <n v="0.2"/>
    <n v="7.1960000000000015"/>
  </r>
  <r>
    <x v="8198"/>
    <x v="4063"/>
    <x v="3"/>
    <x v="528"/>
    <d v="2014-09-10T00:00:00"/>
    <s v="Standard Class"/>
    <x v="431"/>
    <s v="Liz Preis"/>
    <x v="0"/>
    <s v="United States"/>
    <s v="Knoxville"/>
    <x v="18"/>
    <n v="37918"/>
    <x v="0"/>
    <s v="OFF-PA-10001800"/>
    <x v="1"/>
    <x v="10"/>
    <s v="Xerox 220"/>
    <x v="12"/>
    <n v="3"/>
    <n v="0.2"/>
    <n v="5.4432"/>
  </r>
  <r>
    <x v="8199"/>
    <x v="4064"/>
    <x v="3"/>
    <x v="558"/>
    <d v="2014-05-01T00:00:00"/>
    <s v="Standard Class"/>
    <x v="578"/>
    <s v="Art Ferguson"/>
    <x v="0"/>
    <s v="United States"/>
    <s v="Chicago"/>
    <x v="10"/>
    <n v="60610"/>
    <x v="2"/>
    <s v="OFF-BI-10001628"/>
    <x v="1"/>
    <x v="8"/>
    <s v="Acco Data Flex Cable Posts For Top &amp; Bottom Load Binders, 6&quot; Capacity"/>
    <x v="5334"/>
    <n v="5"/>
    <n v="0.8"/>
    <n v="-18.252500000000001"/>
  </r>
  <r>
    <x v="8200"/>
    <x v="4064"/>
    <x v="3"/>
    <x v="558"/>
    <d v="2014-05-01T00:00:00"/>
    <s v="Standard Class"/>
    <x v="578"/>
    <s v="Art Ferguson"/>
    <x v="0"/>
    <s v="United States"/>
    <s v="Chicago"/>
    <x v="10"/>
    <n v="60610"/>
    <x v="2"/>
    <s v="OFF-ST-10004123"/>
    <x v="1"/>
    <x v="4"/>
    <s v="Safco Industrial Wire Shelving System"/>
    <x v="74"/>
    <n v="1"/>
    <n v="0.2"/>
    <n v="-18.196000000000002"/>
  </r>
  <r>
    <x v="8201"/>
    <x v="4065"/>
    <x v="1"/>
    <x v="627"/>
    <d v="2012-11-08T00:00:00"/>
    <s v="Same Day"/>
    <x v="470"/>
    <s v="Keith Dawkins"/>
    <x v="1"/>
    <s v="United States"/>
    <s v="New York City"/>
    <x v="15"/>
    <n v="10024"/>
    <x v="3"/>
    <s v="OFF-ST-10000885"/>
    <x v="1"/>
    <x v="4"/>
    <s v="Fellowes Desktop Hanging File Manager"/>
    <x v="5335"/>
    <n v="5"/>
    <n v="0"/>
    <n v="16.787500000000001"/>
  </r>
  <r>
    <x v="8202"/>
    <x v="4065"/>
    <x v="1"/>
    <x v="627"/>
    <d v="2012-11-08T00:00:00"/>
    <s v="Same Day"/>
    <x v="470"/>
    <s v="Keith Dawkins"/>
    <x v="1"/>
    <s v="United States"/>
    <s v="New York City"/>
    <x v="15"/>
    <n v="10024"/>
    <x v="3"/>
    <s v="TEC-PH-10004165"/>
    <x v="2"/>
    <x v="7"/>
    <s v="Mitel MiVoice 5330e IP Phone"/>
    <x v="5336"/>
    <n v="2"/>
    <n v="0"/>
    <n v="142.9948"/>
  </r>
  <r>
    <x v="8203"/>
    <x v="4065"/>
    <x v="1"/>
    <x v="627"/>
    <d v="2012-11-08T00:00:00"/>
    <s v="Same Day"/>
    <x v="470"/>
    <s v="Keith Dawkins"/>
    <x v="1"/>
    <s v="United States"/>
    <s v="New York City"/>
    <x v="15"/>
    <n v="10024"/>
    <x v="3"/>
    <s v="FUR-FU-10002240"/>
    <x v="0"/>
    <x v="5"/>
    <s v="Nu-Dell EZ-Mount Plastic Wall Frames"/>
    <x v="5337"/>
    <n v="3"/>
    <n v="0"/>
    <n v="4.7279999999999998"/>
  </r>
  <r>
    <x v="8204"/>
    <x v="4065"/>
    <x v="1"/>
    <x v="627"/>
    <d v="2012-11-08T00:00:00"/>
    <s v="Same Day"/>
    <x v="470"/>
    <s v="Keith Dawkins"/>
    <x v="1"/>
    <s v="United States"/>
    <s v="New York City"/>
    <x v="15"/>
    <n v="10024"/>
    <x v="3"/>
    <s v="TEC-MA-10000045"/>
    <x v="2"/>
    <x v="15"/>
    <s v="Zebra ZM400 Thermal Label Printer"/>
    <x v="5338"/>
    <n v="4"/>
    <n v="0"/>
    <n v="2229.0239999999999"/>
  </r>
  <r>
    <x v="8205"/>
    <x v="4065"/>
    <x v="1"/>
    <x v="627"/>
    <d v="2012-11-08T00:00:00"/>
    <s v="Same Day"/>
    <x v="470"/>
    <s v="Keith Dawkins"/>
    <x v="1"/>
    <s v="United States"/>
    <s v="New York City"/>
    <x v="15"/>
    <n v="10024"/>
    <x v="3"/>
    <s v="FUR-CH-10003746"/>
    <x v="0"/>
    <x v="1"/>
    <s v="Hon 4070 Series Pagoda Round Back Stacking Chairs"/>
    <x v="5339"/>
    <n v="2"/>
    <n v="0.1"/>
    <n v="115.5528"/>
  </r>
  <r>
    <x v="8206"/>
    <x v="4066"/>
    <x v="1"/>
    <x v="33"/>
    <d v="2012-04-30T00:00:00"/>
    <s v="Standard Class"/>
    <x v="193"/>
    <s v="Sue Ann Reed"/>
    <x v="0"/>
    <s v="United States"/>
    <s v="Daytona Beach"/>
    <x v="2"/>
    <n v="32114"/>
    <x v="0"/>
    <s v="FUR-TA-10000577"/>
    <x v="0"/>
    <x v="3"/>
    <s v="Bretford CR4500 Series Slim Rectangular Table"/>
    <x v="5340"/>
    <n v="1"/>
    <n v="0.45"/>
    <n v="-76.606200000000001"/>
  </r>
  <r>
    <x v="8207"/>
    <x v="4066"/>
    <x v="1"/>
    <x v="33"/>
    <d v="2012-04-30T00:00:00"/>
    <s v="Standard Class"/>
    <x v="193"/>
    <s v="Sue Ann Reed"/>
    <x v="0"/>
    <s v="United States"/>
    <s v="Daytona Beach"/>
    <x v="2"/>
    <n v="32114"/>
    <x v="0"/>
    <s v="OFF-AR-10004757"/>
    <x v="1"/>
    <x v="6"/>
    <s v="Crayola Colored Pencils"/>
    <x v="370"/>
    <n v="1"/>
    <n v="0.2"/>
    <n v="0.42639999999999978"/>
  </r>
  <r>
    <x v="8208"/>
    <x v="4067"/>
    <x v="1"/>
    <x v="1181"/>
    <d v="2012-09-24T00:00:00"/>
    <s v="Standard Class"/>
    <x v="767"/>
    <s v="Barry Gonzalez"/>
    <x v="0"/>
    <s v="United States"/>
    <s v="Nashville"/>
    <x v="18"/>
    <n v="37211"/>
    <x v="0"/>
    <s v="OFF-BI-10000545"/>
    <x v="1"/>
    <x v="8"/>
    <s v="GBC Ibimaster 500 Manual ProClick Binding System"/>
    <x v="5341"/>
    <n v="6"/>
    <n v="0.7"/>
    <n v="-913.17599999999993"/>
  </r>
  <r>
    <x v="8209"/>
    <x v="4067"/>
    <x v="1"/>
    <x v="1181"/>
    <d v="2012-09-24T00:00:00"/>
    <s v="Standard Class"/>
    <x v="767"/>
    <s v="Barry Gonzalez"/>
    <x v="0"/>
    <s v="United States"/>
    <s v="Nashville"/>
    <x v="18"/>
    <n v="37211"/>
    <x v="0"/>
    <s v="OFF-ST-10001522"/>
    <x v="1"/>
    <x v="4"/>
    <s v="Gould Plastics 18-Pocket Panel Bin, 34w x 5-1/4d x 20-1/2h"/>
    <x v="5342"/>
    <n v="4"/>
    <n v="0.2"/>
    <n v="-58.873600000000025"/>
  </r>
  <r>
    <x v="8210"/>
    <x v="4068"/>
    <x v="3"/>
    <x v="210"/>
    <d v="2014-09-13T00:00:00"/>
    <s v="Standard Class"/>
    <x v="678"/>
    <s v="Dario Medina"/>
    <x v="1"/>
    <s v="United States"/>
    <s v="Nashville"/>
    <x v="18"/>
    <n v="37211"/>
    <x v="0"/>
    <s v="OFF-AP-10001271"/>
    <x v="1"/>
    <x v="9"/>
    <s v="Eureka The Boss Cordless Rechargeable Stick Vac"/>
    <x v="2424"/>
    <n v="2"/>
    <n v="0.2"/>
    <n v="7.1372000000000035"/>
  </r>
  <r>
    <x v="8211"/>
    <x v="4069"/>
    <x v="0"/>
    <x v="77"/>
    <d v="2013-11-13T00:00:00"/>
    <s v="Standard Class"/>
    <x v="266"/>
    <s v="Michael Chen"/>
    <x v="0"/>
    <s v="United States"/>
    <s v="Dallas"/>
    <x v="5"/>
    <n v="75220"/>
    <x v="2"/>
    <s v="FUR-FU-10002030"/>
    <x v="0"/>
    <x v="5"/>
    <s v="Executive Impressions 14&quot; Contract Wall Clock with Quartz Movement"/>
    <x v="5343"/>
    <n v="5"/>
    <n v="0.6"/>
    <n v="-17.783999999999992"/>
  </r>
  <r>
    <x v="8212"/>
    <x v="4069"/>
    <x v="0"/>
    <x v="77"/>
    <d v="2013-11-13T00:00:00"/>
    <s v="Standard Class"/>
    <x v="266"/>
    <s v="Michael Chen"/>
    <x v="0"/>
    <s v="United States"/>
    <s v="Dallas"/>
    <x v="5"/>
    <n v="75220"/>
    <x v="2"/>
    <s v="OFF-ST-10001272"/>
    <x v="1"/>
    <x v="4"/>
    <s v="Mini 13-1/2 Capacity Data Binder Rack, Pearl"/>
    <x v="5344"/>
    <n v="3"/>
    <n v="0.2"/>
    <n v="19.630499999999998"/>
  </r>
  <r>
    <x v="8213"/>
    <x v="4070"/>
    <x v="1"/>
    <x v="12"/>
    <d v="2012-10-02T00:00:00"/>
    <s v="Standard Class"/>
    <x v="504"/>
    <s v="Marina Lichtenstein"/>
    <x v="1"/>
    <s v="United States"/>
    <s v="Murfreesboro"/>
    <x v="18"/>
    <n v="37130"/>
    <x v="0"/>
    <s v="OFF-BI-10001116"/>
    <x v="1"/>
    <x v="8"/>
    <s v="Wilson Jones 1&quot; Hanging DublLock Ring Binders"/>
    <x v="5345"/>
    <n v="4"/>
    <n v="0.7"/>
    <n v="-4.6463999999999981"/>
  </r>
  <r>
    <x v="8214"/>
    <x v="4070"/>
    <x v="1"/>
    <x v="12"/>
    <d v="2012-10-02T00:00:00"/>
    <s v="Standard Class"/>
    <x v="504"/>
    <s v="Marina Lichtenstein"/>
    <x v="1"/>
    <s v="United States"/>
    <s v="Murfreesboro"/>
    <x v="18"/>
    <n v="37130"/>
    <x v="0"/>
    <s v="OFF-PA-10004665"/>
    <x v="1"/>
    <x v="10"/>
    <s v="Advantus Motivational Note Cards"/>
    <x v="3755"/>
    <n v="1"/>
    <n v="0.2"/>
    <n v="3.7989999999999995"/>
  </r>
  <r>
    <x v="8215"/>
    <x v="4070"/>
    <x v="1"/>
    <x v="12"/>
    <d v="2012-10-02T00:00:00"/>
    <s v="Standard Class"/>
    <x v="504"/>
    <s v="Marina Lichtenstein"/>
    <x v="1"/>
    <s v="United States"/>
    <s v="Murfreesboro"/>
    <x v="18"/>
    <n v="37130"/>
    <x v="0"/>
    <s v="OFF-BI-10004506"/>
    <x v="1"/>
    <x v="8"/>
    <s v="Wilson Jones data.warehouse D-Ring Binders with DublLock"/>
    <x v="5346"/>
    <n v="1"/>
    <n v="0.7"/>
    <n v="-1.8106"/>
  </r>
  <r>
    <x v="8216"/>
    <x v="4070"/>
    <x v="1"/>
    <x v="12"/>
    <d v="2012-10-02T00:00:00"/>
    <s v="Standard Class"/>
    <x v="504"/>
    <s v="Marina Lichtenstein"/>
    <x v="1"/>
    <s v="United States"/>
    <s v="Murfreesboro"/>
    <x v="18"/>
    <n v="37130"/>
    <x v="0"/>
    <s v="OFF-BI-10001982"/>
    <x v="1"/>
    <x v="8"/>
    <s v="Wilson Jones Custom Binder Spines &amp; Labels"/>
    <x v="5347"/>
    <n v="2"/>
    <n v="0.7"/>
    <n v="-2.2847999999999997"/>
  </r>
  <r>
    <x v="8217"/>
    <x v="4071"/>
    <x v="2"/>
    <x v="462"/>
    <d v="2011-10-07T00:00:00"/>
    <s v="Standard Class"/>
    <x v="709"/>
    <s v="Russell D'Ascenzo"/>
    <x v="0"/>
    <s v="United States"/>
    <s v="Dallas"/>
    <x v="5"/>
    <n v="75217"/>
    <x v="2"/>
    <s v="OFF-FA-10002676"/>
    <x v="1"/>
    <x v="13"/>
    <s v="Colored Push Pins"/>
    <x v="1456"/>
    <n v="3"/>
    <n v="0.2"/>
    <n v="0.86879999999999979"/>
  </r>
  <r>
    <x v="8218"/>
    <x v="4071"/>
    <x v="2"/>
    <x v="462"/>
    <d v="2011-10-07T00:00:00"/>
    <s v="Standard Class"/>
    <x v="709"/>
    <s v="Russell D'Ascenzo"/>
    <x v="0"/>
    <s v="United States"/>
    <s v="Dallas"/>
    <x v="5"/>
    <n v="75217"/>
    <x v="2"/>
    <s v="FUR-FU-10000758"/>
    <x v="0"/>
    <x v="5"/>
    <s v="DAX Natural Wood-Tone Poster Frame"/>
    <x v="5348"/>
    <n v="3"/>
    <n v="0.6"/>
    <n v="-19.065600000000007"/>
  </r>
  <r>
    <x v="8219"/>
    <x v="4071"/>
    <x v="2"/>
    <x v="462"/>
    <d v="2011-10-07T00:00:00"/>
    <s v="Standard Class"/>
    <x v="709"/>
    <s v="Russell D'Ascenzo"/>
    <x v="0"/>
    <s v="United States"/>
    <s v="Dallas"/>
    <x v="5"/>
    <n v="75217"/>
    <x v="2"/>
    <s v="OFF-LA-10002271"/>
    <x v="1"/>
    <x v="2"/>
    <s v="Smead Alpha-Z Color-Coded Second Alphabetical Labels and Starter Set"/>
    <x v="1268"/>
    <n v="2"/>
    <n v="0.2"/>
    <n v="1.7247999999999997"/>
  </r>
  <r>
    <x v="8220"/>
    <x v="4071"/>
    <x v="2"/>
    <x v="462"/>
    <d v="2011-10-07T00:00:00"/>
    <s v="Standard Class"/>
    <x v="709"/>
    <s v="Russell D'Ascenzo"/>
    <x v="0"/>
    <s v="United States"/>
    <s v="Dallas"/>
    <x v="5"/>
    <n v="75217"/>
    <x v="2"/>
    <s v="OFF-BI-10002609"/>
    <x v="1"/>
    <x v="8"/>
    <s v="Avery Hidden Tab Dividers for Binding Systems"/>
    <x v="99"/>
    <n v="3"/>
    <n v="0.8"/>
    <n v="-3.0396000000000001"/>
  </r>
  <r>
    <x v="8221"/>
    <x v="4071"/>
    <x v="2"/>
    <x v="462"/>
    <d v="2011-10-07T00:00:00"/>
    <s v="Standard Class"/>
    <x v="709"/>
    <s v="Russell D'Ascenzo"/>
    <x v="0"/>
    <s v="United States"/>
    <s v="Dallas"/>
    <x v="5"/>
    <n v="75217"/>
    <x v="2"/>
    <s v="OFF-FA-10000254"/>
    <x v="1"/>
    <x v="13"/>
    <s v="Sterling Rubber Bands by Alliance"/>
    <x v="5349"/>
    <n v="4"/>
    <n v="0.2"/>
    <n v="-3.7680000000000002"/>
  </r>
  <r>
    <x v="8222"/>
    <x v="4072"/>
    <x v="2"/>
    <x v="1087"/>
    <d v="2011-02-25T00:00:00"/>
    <s v="Standard Class"/>
    <x v="755"/>
    <s v="Aaron Bergman"/>
    <x v="0"/>
    <s v="United States"/>
    <s v="Arlington"/>
    <x v="5"/>
    <n v="76017"/>
    <x v="2"/>
    <s v="OFF-ST-10000321"/>
    <x v="1"/>
    <x v="4"/>
    <s v="Akro Stacking Bins"/>
    <x v="1438"/>
    <n v="2"/>
    <n v="0.2"/>
    <n v="-2.5248000000000022"/>
  </r>
  <r>
    <x v="8223"/>
    <x v="4073"/>
    <x v="0"/>
    <x v="1"/>
    <d v="2013-06-17T00:00:00"/>
    <s v="Standard Class"/>
    <x v="105"/>
    <s v="Erin Ashbrook"/>
    <x v="1"/>
    <s v="United States"/>
    <s v="Pasadena"/>
    <x v="1"/>
    <n v="91104"/>
    <x v="1"/>
    <s v="OFF-PA-10000241"/>
    <x v="1"/>
    <x v="10"/>
    <s v="IBM Multi-Purpose Copy Paper, 8 1/2 x 11&quot;, Case"/>
    <x v="790"/>
    <n v="6"/>
    <n v="0"/>
    <n v="83.645999999999987"/>
  </r>
  <r>
    <x v="8224"/>
    <x v="4073"/>
    <x v="0"/>
    <x v="1"/>
    <d v="2013-06-17T00:00:00"/>
    <s v="Standard Class"/>
    <x v="105"/>
    <s v="Erin Ashbrook"/>
    <x v="1"/>
    <s v="United States"/>
    <s v="Pasadena"/>
    <x v="1"/>
    <n v="91104"/>
    <x v="1"/>
    <s v="OFF-PA-10004782"/>
    <x v="1"/>
    <x v="10"/>
    <s v="Xerox 228"/>
    <x v="91"/>
    <n v="2"/>
    <n v="0"/>
    <n v="6.2208000000000006"/>
  </r>
  <r>
    <x v="8225"/>
    <x v="4074"/>
    <x v="3"/>
    <x v="752"/>
    <d v="2014-11-05T00:00:00"/>
    <s v="Second Class"/>
    <x v="11"/>
    <s v="Sandra Flanagan"/>
    <x v="0"/>
    <s v="United States"/>
    <s v="Everett"/>
    <x v="31"/>
    <n v="2149"/>
    <x v="3"/>
    <s v="OFF-PA-10004243"/>
    <x v="1"/>
    <x v="10"/>
    <s v="Xerox 1939"/>
    <x v="2408"/>
    <n v="10"/>
    <n v="0"/>
    <n v="91.055999999999983"/>
  </r>
  <r>
    <x v="8226"/>
    <x v="4074"/>
    <x v="3"/>
    <x v="752"/>
    <d v="2014-11-05T00:00:00"/>
    <s v="Second Class"/>
    <x v="11"/>
    <s v="Sandra Flanagan"/>
    <x v="0"/>
    <s v="United States"/>
    <s v="Everett"/>
    <x v="31"/>
    <n v="2149"/>
    <x v="3"/>
    <s v="OFF-PA-10001033"/>
    <x v="1"/>
    <x v="10"/>
    <s v="Xerox 1893"/>
    <x v="1018"/>
    <n v="1"/>
    <n v="0"/>
    <n v="20.085100000000001"/>
  </r>
  <r>
    <x v="8227"/>
    <x v="4075"/>
    <x v="0"/>
    <x v="958"/>
    <d v="2013-04-09T00:00:00"/>
    <s v="Second Class"/>
    <x v="604"/>
    <s v="Becky Castell"/>
    <x v="2"/>
    <s v="United States"/>
    <s v="Troy"/>
    <x v="15"/>
    <n v="12180"/>
    <x v="3"/>
    <s v="FUR-FU-10000723"/>
    <x v="0"/>
    <x v="5"/>
    <s v="Deflect-o EconoMat Studded, No Bevel Mat for Low Pile Carpeting"/>
    <x v="5350"/>
    <n v="2"/>
    <n v="0"/>
    <n v="7.4376000000000033"/>
  </r>
  <r>
    <x v="8228"/>
    <x v="4075"/>
    <x v="0"/>
    <x v="958"/>
    <d v="2013-04-09T00:00:00"/>
    <s v="Second Class"/>
    <x v="604"/>
    <s v="Becky Castell"/>
    <x v="2"/>
    <s v="United States"/>
    <s v="Troy"/>
    <x v="15"/>
    <n v="12180"/>
    <x v="3"/>
    <s v="OFF-ST-10003455"/>
    <x v="1"/>
    <x v="4"/>
    <s v="Tenex File Box, Personal Filing Tote with Lid, Black"/>
    <x v="5351"/>
    <n v="2"/>
    <n v="0"/>
    <n v="8.0652000000000008"/>
  </r>
  <r>
    <x v="8229"/>
    <x v="4075"/>
    <x v="0"/>
    <x v="958"/>
    <d v="2013-04-09T00:00:00"/>
    <s v="Second Class"/>
    <x v="604"/>
    <s v="Becky Castell"/>
    <x v="2"/>
    <s v="United States"/>
    <s v="Troy"/>
    <x v="15"/>
    <n v="12180"/>
    <x v="3"/>
    <s v="TEC-AC-10001109"/>
    <x v="2"/>
    <x v="11"/>
    <s v="Logitech Trackman Marble Mouse"/>
    <x v="1324"/>
    <n v="3"/>
    <n v="0"/>
    <n v="37.787400000000005"/>
  </r>
  <r>
    <x v="8230"/>
    <x v="4076"/>
    <x v="0"/>
    <x v="1186"/>
    <d v="2013-07-03T00:00:00"/>
    <s v="Second Class"/>
    <x v="58"/>
    <s v="Philip Fox"/>
    <x v="0"/>
    <s v="United States"/>
    <s v="Sandy Springs"/>
    <x v="32"/>
    <n v="30328"/>
    <x v="0"/>
    <s v="OFF-AR-10004344"/>
    <x v="1"/>
    <x v="6"/>
    <s v="Bulldog Vacuum Base Pencil Sharpener"/>
    <x v="878"/>
    <n v="3"/>
    <n v="0"/>
    <n v="9.7118999999999982"/>
  </r>
  <r>
    <x v="8231"/>
    <x v="4076"/>
    <x v="0"/>
    <x v="1186"/>
    <d v="2013-07-03T00:00:00"/>
    <s v="Second Class"/>
    <x v="58"/>
    <s v="Philip Fox"/>
    <x v="0"/>
    <s v="United States"/>
    <s v="Sandy Springs"/>
    <x v="32"/>
    <n v="30328"/>
    <x v="0"/>
    <s v="FUR-BO-10004695"/>
    <x v="0"/>
    <x v="0"/>
    <s v="O'Sullivan 2-Door Barrister Bookcase in Odessa Pine"/>
    <x v="5352"/>
    <n v="7"/>
    <n v="0"/>
    <n v="291.37779999999987"/>
  </r>
  <r>
    <x v="8232"/>
    <x v="4077"/>
    <x v="2"/>
    <x v="358"/>
    <d v="2011-09-28T00:00:00"/>
    <s v="Standard Class"/>
    <x v="339"/>
    <s v="Sanjit Engle"/>
    <x v="0"/>
    <s v="United States"/>
    <s v="San Jose"/>
    <x v="1"/>
    <n v="95123"/>
    <x v="1"/>
    <s v="OFF-ST-10000675"/>
    <x v="1"/>
    <x v="4"/>
    <s v="File Shuttle II and Handi-File, Black"/>
    <x v="3382"/>
    <n v="5"/>
    <n v="0"/>
    <n v="42.362499999999997"/>
  </r>
  <r>
    <x v="8233"/>
    <x v="4077"/>
    <x v="2"/>
    <x v="358"/>
    <d v="2011-09-28T00:00:00"/>
    <s v="Standard Class"/>
    <x v="339"/>
    <s v="Sanjit Engle"/>
    <x v="0"/>
    <s v="United States"/>
    <s v="San Jose"/>
    <x v="1"/>
    <n v="95123"/>
    <x v="1"/>
    <s v="OFF-ST-10002301"/>
    <x v="1"/>
    <x v="4"/>
    <s v="Tennsco Commercial Shelving"/>
    <x v="1390"/>
    <n v="2"/>
    <n v="0"/>
    <n v="0.40679999999999694"/>
  </r>
  <r>
    <x v="8234"/>
    <x v="4078"/>
    <x v="3"/>
    <x v="927"/>
    <d v="2014-05-07T00:00:00"/>
    <s v="Standard Class"/>
    <x v="170"/>
    <s v="Caroline Jumper"/>
    <x v="0"/>
    <s v="United States"/>
    <s v="Jacksonville"/>
    <x v="2"/>
    <n v="32216"/>
    <x v="0"/>
    <s v="OFF-SU-10001212"/>
    <x v="1"/>
    <x v="14"/>
    <s v="Kleencut Forged Office Shears by Acme United Corporation"/>
    <x v="5353"/>
    <n v="2"/>
    <n v="0.2"/>
    <n v="0.4159999999999997"/>
  </r>
  <r>
    <x v="8235"/>
    <x v="4078"/>
    <x v="3"/>
    <x v="927"/>
    <d v="2014-05-07T00:00:00"/>
    <s v="Standard Class"/>
    <x v="170"/>
    <s v="Caroline Jumper"/>
    <x v="0"/>
    <s v="United States"/>
    <s v="Jacksonville"/>
    <x v="2"/>
    <n v="32216"/>
    <x v="0"/>
    <s v="FUR-TA-10001889"/>
    <x v="0"/>
    <x v="3"/>
    <s v="Bush Advantage Collection Racetrack Conference Table"/>
    <x v="5354"/>
    <n v="4"/>
    <n v="0.45"/>
    <n v="-458.14679999999998"/>
  </r>
  <r>
    <x v="8236"/>
    <x v="4078"/>
    <x v="3"/>
    <x v="927"/>
    <d v="2014-05-07T00:00:00"/>
    <s v="Standard Class"/>
    <x v="170"/>
    <s v="Caroline Jumper"/>
    <x v="0"/>
    <s v="United States"/>
    <s v="Jacksonville"/>
    <x v="2"/>
    <n v="32216"/>
    <x v="0"/>
    <s v="FUR-CH-10002024"/>
    <x v="0"/>
    <x v="1"/>
    <s v="HON 5400 Series Task Chairs for Big and Tall"/>
    <x v="5355"/>
    <n v="5"/>
    <n v="0.2"/>
    <n v="0"/>
  </r>
  <r>
    <x v="8237"/>
    <x v="4079"/>
    <x v="3"/>
    <x v="179"/>
    <d v="2014-10-21T00:00:00"/>
    <s v="Same Day"/>
    <x v="690"/>
    <s v="Pete Takahito"/>
    <x v="0"/>
    <s v="United States"/>
    <s v="Jacksonville"/>
    <x v="2"/>
    <n v="32216"/>
    <x v="0"/>
    <s v="OFF-ST-10000617"/>
    <x v="1"/>
    <x v="4"/>
    <s v="Woodgrain Magazine Files by Perma"/>
    <x v="411"/>
    <n v="2"/>
    <n v="0.2"/>
    <n v="-0.7748000000000006"/>
  </r>
  <r>
    <x v="8238"/>
    <x v="4079"/>
    <x v="3"/>
    <x v="179"/>
    <d v="2014-10-21T00:00:00"/>
    <s v="Same Day"/>
    <x v="690"/>
    <s v="Pete Takahito"/>
    <x v="0"/>
    <s v="United States"/>
    <s v="Jacksonville"/>
    <x v="2"/>
    <n v="32216"/>
    <x v="0"/>
    <s v="OFF-PA-10000380"/>
    <x v="1"/>
    <x v="10"/>
    <s v="REDIFORM Incoming/Outgoing Call Register, 11&quot; X 8 1/2&quot;, 100 Messages"/>
    <x v="1407"/>
    <n v="1"/>
    <n v="0.2"/>
    <n v="2.5019999999999998"/>
  </r>
  <r>
    <x v="8239"/>
    <x v="4079"/>
    <x v="3"/>
    <x v="179"/>
    <d v="2014-10-21T00:00:00"/>
    <s v="Same Day"/>
    <x v="690"/>
    <s v="Pete Takahito"/>
    <x v="0"/>
    <s v="United States"/>
    <s v="Jacksonville"/>
    <x v="2"/>
    <n v="32216"/>
    <x v="0"/>
    <s v="OFF-AR-10003251"/>
    <x v="1"/>
    <x v="6"/>
    <s v="Prang Drawing Pencil Set"/>
    <x v="3079"/>
    <n v="2"/>
    <n v="0.2"/>
    <n v="1.1119999999999999"/>
  </r>
  <r>
    <x v="8240"/>
    <x v="4079"/>
    <x v="3"/>
    <x v="179"/>
    <d v="2014-10-21T00:00:00"/>
    <s v="Same Day"/>
    <x v="690"/>
    <s v="Pete Takahito"/>
    <x v="0"/>
    <s v="United States"/>
    <s v="Jacksonville"/>
    <x v="2"/>
    <n v="32216"/>
    <x v="0"/>
    <s v="FUR-FU-10000175"/>
    <x v="0"/>
    <x v="5"/>
    <s v="DAX Wood Document Frame."/>
    <x v="5356"/>
    <n v="4"/>
    <n v="0.2"/>
    <n v="6.0411999999999964"/>
  </r>
  <r>
    <x v="8241"/>
    <x v="4080"/>
    <x v="2"/>
    <x v="416"/>
    <d v="2011-09-05T00:00:00"/>
    <s v="Standard Class"/>
    <x v="23"/>
    <s v="Lena Hernandez"/>
    <x v="0"/>
    <s v="United States"/>
    <s v="New York City"/>
    <x v="15"/>
    <n v="10009"/>
    <x v="3"/>
    <s v="OFF-BI-10004716"/>
    <x v="1"/>
    <x v="8"/>
    <s v="Wilson Jones Hanging Recycled Pressboard Data Binders"/>
    <x v="5357"/>
    <n v="2"/>
    <n v="0.2"/>
    <n v="8.3103999999999996"/>
  </r>
  <r>
    <x v="8242"/>
    <x v="4080"/>
    <x v="2"/>
    <x v="416"/>
    <d v="2011-09-05T00:00:00"/>
    <s v="Standard Class"/>
    <x v="23"/>
    <s v="Lena Hernandez"/>
    <x v="0"/>
    <s v="United States"/>
    <s v="New York City"/>
    <x v="15"/>
    <n v="10009"/>
    <x v="3"/>
    <s v="TEC-AC-10002842"/>
    <x v="2"/>
    <x v="11"/>
    <s v="WD My Passport Ultra 2TB Portable External Hard Drive"/>
    <x v="5358"/>
    <n v="3"/>
    <n v="0"/>
    <n v="57.120000000000019"/>
  </r>
  <r>
    <x v="8243"/>
    <x v="4081"/>
    <x v="2"/>
    <x v="1132"/>
    <d v="2011-08-16T00:00:00"/>
    <s v="Standard Class"/>
    <x v="572"/>
    <s v="Ben Wallace"/>
    <x v="0"/>
    <s v="United States"/>
    <s v="San Francisco"/>
    <x v="1"/>
    <n v="94122"/>
    <x v="1"/>
    <s v="TEC-PH-10003691"/>
    <x v="2"/>
    <x v="7"/>
    <s v="BlackBerry Q10"/>
    <x v="5359"/>
    <n v="8"/>
    <n v="0.2"/>
    <n v="50.396000000000015"/>
  </r>
  <r>
    <x v="8244"/>
    <x v="4081"/>
    <x v="2"/>
    <x v="1132"/>
    <d v="2011-08-16T00:00:00"/>
    <s v="Standard Class"/>
    <x v="572"/>
    <s v="Ben Wallace"/>
    <x v="0"/>
    <s v="United States"/>
    <s v="San Francisco"/>
    <x v="1"/>
    <n v="94122"/>
    <x v="1"/>
    <s v="FUR-FU-10002878"/>
    <x v="0"/>
    <x v="5"/>
    <s v="Seth Thomas 14&quot; Day/Date Wall Clock"/>
    <x v="5360"/>
    <n v="3"/>
    <n v="0"/>
    <n v="31.612800000000004"/>
  </r>
  <r>
    <x v="8245"/>
    <x v="4082"/>
    <x v="2"/>
    <x v="710"/>
    <d v="2011-08-23T00:00:00"/>
    <s v="Standard Class"/>
    <x v="740"/>
    <s v="Bill Shonely"/>
    <x v="1"/>
    <s v="United States"/>
    <s v="Columbus"/>
    <x v="32"/>
    <n v="31907"/>
    <x v="0"/>
    <s v="OFF-ST-10000991"/>
    <x v="1"/>
    <x v="4"/>
    <s v="Space Solutions HD Industrial Steel Shelving."/>
    <x v="3216"/>
    <n v="3"/>
    <n v="0"/>
    <n v="10.347300000000004"/>
  </r>
  <r>
    <x v="8246"/>
    <x v="4083"/>
    <x v="1"/>
    <x v="1187"/>
    <d v="2012-05-10T00:00:00"/>
    <s v="Same Day"/>
    <x v="503"/>
    <s v="Dennis Pardue"/>
    <x v="2"/>
    <s v="United States"/>
    <s v="Aurora"/>
    <x v="10"/>
    <n v="60505"/>
    <x v="2"/>
    <s v="OFF-AP-10002439"/>
    <x v="1"/>
    <x v="9"/>
    <s v="Tripp Lite Isotel 8 Ultra 8 Outlet Metal Surge"/>
    <x v="5361"/>
    <n v="5"/>
    <n v="0.8"/>
    <n v="-191.619"/>
  </r>
  <r>
    <x v="8247"/>
    <x v="4083"/>
    <x v="1"/>
    <x v="1187"/>
    <d v="2012-05-10T00:00:00"/>
    <s v="Same Day"/>
    <x v="503"/>
    <s v="Dennis Pardue"/>
    <x v="2"/>
    <s v="United States"/>
    <s v="Aurora"/>
    <x v="10"/>
    <n v="60505"/>
    <x v="2"/>
    <s v="OFF-AR-10004602"/>
    <x v="1"/>
    <x v="6"/>
    <s v="Boston KS Multi-Size Manual Pencil Sharpener"/>
    <x v="2862"/>
    <n v="2"/>
    <n v="0.2"/>
    <n v="3.6784000000000017"/>
  </r>
  <r>
    <x v="8248"/>
    <x v="4084"/>
    <x v="0"/>
    <x v="1120"/>
    <d v="2013-05-14T00:00:00"/>
    <s v="Second Class"/>
    <x v="37"/>
    <s v="Christopher Schild"/>
    <x v="2"/>
    <s v="United States"/>
    <s v="Philadelphia"/>
    <x v="9"/>
    <n v="19134"/>
    <x v="3"/>
    <s v="TEC-PH-10001795"/>
    <x v="2"/>
    <x v="7"/>
    <s v="ClearOne CHATAttach 160 - speaker phone"/>
    <x v="5362"/>
    <n v="2"/>
    <n v="0.4"/>
    <n v="-123.9980000000001"/>
  </r>
  <r>
    <x v="8249"/>
    <x v="4085"/>
    <x v="1"/>
    <x v="616"/>
    <d v="2012-03-09T00:00:00"/>
    <s v="Second Class"/>
    <x v="333"/>
    <s v="Maribeth Schnelling"/>
    <x v="0"/>
    <s v="United States"/>
    <s v="Chicago"/>
    <x v="10"/>
    <n v="60653"/>
    <x v="2"/>
    <s v="OFF-BI-10002854"/>
    <x v="1"/>
    <x v="8"/>
    <s v="Performers Binder/Pad Holder, Black"/>
    <x v="5363"/>
    <n v="2"/>
    <n v="0.8"/>
    <n v="-16.818000000000005"/>
  </r>
  <r>
    <x v="8250"/>
    <x v="4085"/>
    <x v="1"/>
    <x v="616"/>
    <d v="2012-03-09T00:00:00"/>
    <s v="Second Class"/>
    <x v="333"/>
    <s v="Maribeth Schnelling"/>
    <x v="0"/>
    <s v="United States"/>
    <s v="Chicago"/>
    <x v="10"/>
    <n v="60653"/>
    <x v="2"/>
    <s v="FUR-FU-10000023"/>
    <x v="0"/>
    <x v="5"/>
    <s v="Eldon Wave Desk Accessories"/>
    <x v="5364"/>
    <n v="2"/>
    <n v="0.6"/>
    <n v="-1.8847999999999994"/>
  </r>
  <r>
    <x v="8251"/>
    <x v="4085"/>
    <x v="1"/>
    <x v="616"/>
    <d v="2012-03-09T00:00:00"/>
    <s v="Second Class"/>
    <x v="333"/>
    <s v="Maribeth Schnelling"/>
    <x v="0"/>
    <s v="United States"/>
    <s v="Chicago"/>
    <x v="10"/>
    <n v="60653"/>
    <x v="2"/>
    <s v="OFF-AP-10000828"/>
    <x v="1"/>
    <x v="9"/>
    <s v="Avanti 4.4 Cu. Ft. Refrigerator"/>
    <x v="5365"/>
    <n v="5"/>
    <n v="0.8"/>
    <n v="-470.548"/>
  </r>
  <r>
    <x v="8252"/>
    <x v="4085"/>
    <x v="1"/>
    <x v="616"/>
    <d v="2012-03-09T00:00:00"/>
    <s v="Second Class"/>
    <x v="333"/>
    <s v="Maribeth Schnelling"/>
    <x v="0"/>
    <s v="United States"/>
    <s v="Chicago"/>
    <x v="10"/>
    <n v="60653"/>
    <x v="2"/>
    <s v="OFF-ST-10000777"/>
    <x v="1"/>
    <x v="4"/>
    <s v="Companion Letter/Legal File, Black"/>
    <x v="1556"/>
    <n v="2"/>
    <n v="0.2"/>
    <n v="6.0416000000000025"/>
  </r>
  <r>
    <x v="8253"/>
    <x v="4086"/>
    <x v="3"/>
    <x v="801"/>
    <d v="2014-08-20T00:00:00"/>
    <s v="Standard Class"/>
    <x v="729"/>
    <s v="Dana Kaydos"/>
    <x v="0"/>
    <s v="United States"/>
    <s v="Seattle"/>
    <x v="4"/>
    <n v="98103"/>
    <x v="1"/>
    <s v="TEC-CO-10000971"/>
    <x v="2"/>
    <x v="16"/>
    <s v="Hewlett Packard 310 Color Digital Copier"/>
    <x v="5366"/>
    <n v="1"/>
    <n v="0"/>
    <n v="89.996999999999986"/>
  </r>
  <r>
    <x v="8254"/>
    <x v="4086"/>
    <x v="3"/>
    <x v="801"/>
    <d v="2014-08-20T00:00:00"/>
    <s v="Standard Class"/>
    <x v="729"/>
    <s v="Dana Kaydos"/>
    <x v="0"/>
    <s v="United States"/>
    <s v="Seattle"/>
    <x v="4"/>
    <n v="98103"/>
    <x v="1"/>
    <s v="OFF-PA-10003134"/>
    <x v="1"/>
    <x v="10"/>
    <s v="Xerox 1937"/>
    <x v="2250"/>
    <n v="4"/>
    <n v="0"/>
    <n v="92.236799999999988"/>
  </r>
  <r>
    <x v="8255"/>
    <x v="4086"/>
    <x v="3"/>
    <x v="801"/>
    <d v="2014-08-20T00:00:00"/>
    <s v="Standard Class"/>
    <x v="729"/>
    <s v="Dana Kaydos"/>
    <x v="0"/>
    <s v="United States"/>
    <s v="Seattle"/>
    <x v="4"/>
    <n v="98103"/>
    <x v="1"/>
    <s v="TEC-PH-10002538"/>
    <x v="2"/>
    <x v="7"/>
    <s v="Grandstream GXP1160 VoIP phone"/>
    <x v="5367"/>
    <n v="8"/>
    <n v="0.2"/>
    <n v="27.295199999999973"/>
  </r>
  <r>
    <x v="8256"/>
    <x v="4086"/>
    <x v="3"/>
    <x v="801"/>
    <d v="2014-08-20T00:00:00"/>
    <s v="Standard Class"/>
    <x v="729"/>
    <s v="Dana Kaydos"/>
    <x v="0"/>
    <s v="United States"/>
    <s v="Seattle"/>
    <x v="4"/>
    <n v="98103"/>
    <x v="1"/>
    <s v="OFF-ST-10001228"/>
    <x v="1"/>
    <x v="4"/>
    <s v="Personal File Boxes with Fold-Down Carry Handle"/>
    <x v="485"/>
    <n v="3"/>
    <n v="0"/>
    <n v="11.684999999999999"/>
  </r>
  <r>
    <x v="8257"/>
    <x v="4086"/>
    <x v="3"/>
    <x v="801"/>
    <d v="2014-08-20T00:00:00"/>
    <s v="Standard Class"/>
    <x v="729"/>
    <s v="Dana Kaydos"/>
    <x v="0"/>
    <s v="United States"/>
    <s v="Seattle"/>
    <x v="4"/>
    <n v="98103"/>
    <x v="1"/>
    <s v="TEC-AC-10000397"/>
    <x v="2"/>
    <x v="11"/>
    <s v="Perixx PERIBOARD-512B, Ergonomic Split Keyboard"/>
    <x v="5368"/>
    <n v="5"/>
    <n v="0"/>
    <n v="12.246500000000005"/>
  </r>
  <r>
    <x v="8258"/>
    <x v="4086"/>
    <x v="3"/>
    <x v="801"/>
    <d v="2014-08-20T00:00:00"/>
    <s v="Standard Class"/>
    <x v="729"/>
    <s v="Dana Kaydos"/>
    <x v="0"/>
    <s v="United States"/>
    <s v="Seattle"/>
    <x v="4"/>
    <n v="98103"/>
    <x v="1"/>
    <s v="OFF-BI-10004308"/>
    <x v="1"/>
    <x v="8"/>
    <s v="Avery Legal 4-Ring Binder"/>
    <x v="997"/>
    <n v="6"/>
    <n v="0.2"/>
    <n v="37.763999999999996"/>
  </r>
  <r>
    <x v="8259"/>
    <x v="4087"/>
    <x v="0"/>
    <x v="190"/>
    <d v="2013-06-27T00:00:00"/>
    <s v="Same Day"/>
    <x v="381"/>
    <s v="Skye Norling"/>
    <x v="2"/>
    <s v="United States"/>
    <s v="Roseville"/>
    <x v="12"/>
    <n v="48066"/>
    <x v="2"/>
    <s v="OFF-PA-10000357"/>
    <x v="1"/>
    <x v="10"/>
    <s v="White Dual Perf Computer Printout Paper, 2700 Sheets, 1 Part, Heavyweight, 20 lbs., 14 7/8 x 11"/>
    <x v="1542"/>
    <n v="9"/>
    <n v="0"/>
    <n v="180.76590000000002"/>
  </r>
  <r>
    <x v="8260"/>
    <x v="4087"/>
    <x v="0"/>
    <x v="190"/>
    <d v="2013-06-27T00:00:00"/>
    <s v="Same Day"/>
    <x v="381"/>
    <s v="Skye Norling"/>
    <x v="2"/>
    <s v="United States"/>
    <s v="Roseville"/>
    <x v="12"/>
    <n v="48066"/>
    <x v="2"/>
    <s v="OFF-BI-10000773"/>
    <x v="1"/>
    <x v="8"/>
    <s v="Insertable Tab Post Binder Dividers"/>
    <x v="5369"/>
    <n v="1"/>
    <n v="0"/>
    <n v="3.7693999999999992"/>
  </r>
  <r>
    <x v="8261"/>
    <x v="4087"/>
    <x v="0"/>
    <x v="190"/>
    <d v="2013-06-27T00:00:00"/>
    <s v="Same Day"/>
    <x v="381"/>
    <s v="Skye Norling"/>
    <x v="2"/>
    <s v="United States"/>
    <s v="Roseville"/>
    <x v="12"/>
    <n v="48066"/>
    <x v="2"/>
    <s v="OFF-ST-10001837"/>
    <x v="1"/>
    <x v="4"/>
    <s v="SAFCO Mobile Desk Side File, Wire Frame"/>
    <x v="5370"/>
    <n v="4"/>
    <n v="0"/>
    <n v="44.470399999999998"/>
  </r>
  <r>
    <x v="8262"/>
    <x v="4088"/>
    <x v="0"/>
    <x v="272"/>
    <d v="2013-12-20T00:00:00"/>
    <s v="Standard Class"/>
    <x v="679"/>
    <s v="Tony Chapman"/>
    <x v="2"/>
    <s v="United States"/>
    <s v="Fayetteville"/>
    <x v="36"/>
    <n v="72701"/>
    <x v="0"/>
    <s v="OFF-PA-10002552"/>
    <x v="1"/>
    <x v="10"/>
    <s v="Xerox 1958"/>
    <x v="541"/>
    <n v="3"/>
    <n v="0"/>
    <n v="9.3312000000000008"/>
  </r>
  <r>
    <x v="8263"/>
    <x v="4089"/>
    <x v="1"/>
    <x v="1023"/>
    <d v="2012-09-17T00:00:00"/>
    <s v="Standard Class"/>
    <x v="562"/>
    <s v="Anne McFarland"/>
    <x v="0"/>
    <s v="United States"/>
    <s v="Jacksonville"/>
    <x v="3"/>
    <n v="28540"/>
    <x v="0"/>
    <s v="OFF-BI-10000014"/>
    <x v="1"/>
    <x v="8"/>
    <s v="Heavy-Duty E-Z-D Binders"/>
    <x v="3702"/>
    <n v="4"/>
    <n v="0.7"/>
    <n v="-10.037199999999999"/>
  </r>
  <r>
    <x v="8264"/>
    <x v="4090"/>
    <x v="2"/>
    <x v="125"/>
    <d v="2012-01-04T00:00:00"/>
    <s v="Standard Class"/>
    <x v="195"/>
    <s v="Astrea Jones"/>
    <x v="0"/>
    <s v="United States"/>
    <s v="New York City"/>
    <x v="15"/>
    <n v="10035"/>
    <x v="3"/>
    <s v="OFF-AP-10004136"/>
    <x v="1"/>
    <x v="9"/>
    <s v="Kensington 6 Outlet SmartSocket Surge Protector"/>
    <x v="1546"/>
    <n v="3"/>
    <n v="0"/>
    <n v="30.734999999999992"/>
  </r>
  <r>
    <x v="8265"/>
    <x v="4090"/>
    <x v="2"/>
    <x v="125"/>
    <d v="2012-01-04T00:00:00"/>
    <s v="Standard Class"/>
    <x v="195"/>
    <s v="Astrea Jones"/>
    <x v="0"/>
    <s v="United States"/>
    <s v="New York City"/>
    <x v="15"/>
    <n v="10035"/>
    <x v="3"/>
    <s v="OFF-BI-10003429"/>
    <x v="1"/>
    <x v="8"/>
    <s v="Cardinal HOLDit! Binder Insert Strips,Extra Strips"/>
    <x v="5371"/>
    <n v="7"/>
    <n v="0.2"/>
    <n v="12.8499"/>
  </r>
  <r>
    <x v="8266"/>
    <x v="4091"/>
    <x v="2"/>
    <x v="333"/>
    <d v="2011-05-04T00:00:00"/>
    <s v="Standard Class"/>
    <x v="347"/>
    <s v="Katherine Hughes"/>
    <x v="0"/>
    <s v="United States"/>
    <s v="Dover"/>
    <x v="13"/>
    <n v="19901"/>
    <x v="3"/>
    <s v="TEC-PH-10000376"/>
    <x v="2"/>
    <x v="7"/>
    <s v="Square Credit Card Reader"/>
    <x v="1024"/>
    <n v="2"/>
    <n v="0"/>
    <n v="5.1948000000000008"/>
  </r>
  <r>
    <x v="8267"/>
    <x v="4092"/>
    <x v="3"/>
    <x v="289"/>
    <d v="2014-02-07T00:00:00"/>
    <s v="Standard Class"/>
    <x v="431"/>
    <s v="Liz Preis"/>
    <x v="0"/>
    <s v="United States"/>
    <s v="Aurora"/>
    <x v="10"/>
    <n v="60505"/>
    <x v="2"/>
    <s v="FUR-TA-10003469"/>
    <x v="0"/>
    <x v="3"/>
    <s v="Balt Split Level Computer Training Table"/>
    <x v="5372"/>
    <n v="1"/>
    <n v="0.5"/>
    <n v="-47.174999999999997"/>
  </r>
  <r>
    <x v="8268"/>
    <x v="4092"/>
    <x v="3"/>
    <x v="289"/>
    <d v="2014-02-07T00:00:00"/>
    <s v="Standard Class"/>
    <x v="431"/>
    <s v="Liz Preis"/>
    <x v="0"/>
    <s v="United States"/>
    <s v="Aurora"/>
    <x v="10"/>
    <n v="60505"/>
    <x v="2"/>
    <s v="OFF-SU-10004231"/>
    <x v="1"/>
    <x v="14"/>
    <s v="Acme Tagit Stainless Steel Antibacterial Scissors"/>
    <x v="2511"/>
    <n v="4"/>
    <n v="0.2"/>
    <n v="2.7719999999999994"/>
  </r>
  <r>
    <x v="8269"/>
    <x v="4092"/>
    <x v="3"/>
    <x v="289"/>
    <d v="2014-02-07T00:00:00"/>
    <s v="Standard Class"/>
    <x v="431"/>
    <s v="Liz Preis"/>
    <x v="0"/>
    <s v="United States"/>
    <s v="Aurora"/>
    <x v="10"/>
    <n v="60505"/>
    <x v="2"/>
    <s v="TEC-PH-10002584"/>
    <x v="2"/>
    <x v="7"/>
    <s v="Samsung Galaxy S4"/>
    <x v="5373"/>
    <n v="4"/>
    <n v="0.2"/>
    <n v="250.39599999999984"/>
  </r>
  <r>
    <x v="8270"/>
    <x v="4092"/>
    <x v="3"/>
    <x v="289"/>
    <d v="2014-02-07T00:00:00"/>
    <s v="Standard Class"/>
    <x v="431"/>
    <s v="Liz Preis"/>
    <x v="0"/>
    <s v="United States"/>
    <s v="Aurora"/>
    <x v="10"/>
    <n v="60505"/>
    <x v="2"/>
    <s v="OFF-AR-10003602"/>
    <x v="1"/>
    <x v="6"/>
    <s v="Quartet Omega Colored Chalk, 12/Pack"/>
    <x v="564"/>
    <n v="2"/>
    <n v="0.2"/>
    <n v="3.1535999999999995"/>
  </r>
  <r>
    <x v="8271"/>
    <x v="4093"/>
    <x v="0"/>
    <x v="591"/>
    <d v="2014-01-01T00:00:00"/>
    <s v="Standard Class"/>
    <x v="555"/>
    <s v="Joe Elijah"/>
    <x v="0"/>
    <s v="United States"/>
    <s v="New York City"/>
    <x v="15"/>
    <n v="10009"/>
    <x v="3"/>
    <s v="FUR-CH-10002331"/>
    <x v="0"/>
    <x v="1"/>
    <s v="Hon 4700 Series Mobuis Mid-Back Task Chairs with Adjustable Arms"/>
    <x v="5374"/>
    <n v="8"/>
    <n v="0.1"/>
    <n v="313.26239999999967"/>
  </r>
  <r>
    <x v="8272"/>
    <x v="4094"/>
    <x v="0"/>
    <x v="201"/>
    <d v="2013-10-26T00:00:00"/>
    <s v="Standard Class"/>
    <x v="501"/>
    <s v="Muhammed Yedwab"/>
    <x v="1"/>
    <s v="United States"/>
    <s v="El Cajon"/>
    <x v="1"/>
    <n v="92020"/>
    <x v="1"/>
    <s v="FUR-CH-10001802"/>
    <x v="0"/>
    <x v="1"/>
    <s v="Hon Every-Day Chair Series Swivel Task Chairs"/>
    <x v="2388"/>
    <n v="4"/>
    <n v="0.2"/>
    <n v="4.8391999999999911"/>
  </r>
  <r>
    <x v="8273"/>
    <x v="4095"/>
    <x v="1"/>
    <x v="385"/>
    <d v="2012-06-15T00:00:00"/>
    <s v="Second Class"/>
    <x v="763"/>
    <s v="Frank Carlisle"/>
    <x v="2"/>
    <s v="United States"/>
    <s v="Springfield"/>
    <x v="24"/>
    <n v="45503"/>
    <x v="3"/>
    <s v="OFF-AR-10000634"/>
    <x v="1"/>
    <x v="6"/>
    <s v="Newell 320"/>
    <x v="1321"/>
    <n v="1"/>
    <n v="0.2"/>
    <n v="0.29960000000000009"/>
  </r>
  <r>
    <x v="8274"/>
    <x v="4096"/>
    <x v="3"/>
    <x v="160"/>
    <d v="2014-07-05T00:00:00"/>
    <s v="Standard Class"/>
    <x v="540"/>
    <s v="Neil Ducich"/>
    <x v="1"/>
    <s v="United States"/>
    <s v="Mount Vernon"/>
    <x v="15"/>
    <n v="10550"/>
    <x v="3"/>
    <s v="OFF-ST-10002615"/>
    <x v="1"/>
    <x v="4"/>
    <s v="Dual Level, Single-Width Filing Carts"/>
    <x v="2969"/>
    <n v="7"/>
    <n v="0"/>
    <n v="282.20920000000001"/>
  </r>
  <r>
    <x v="8275"/>
    <x v="4097"/>
    <x v="1"/>
    <x v="153"/>
    <d v="2012-06-30T00:00:00"/>
    <s v="Standard Class"/>
    <x v="748"/>
    <s v="Dennis Bolton"/>
    <x v="2"/>
    <s v="United States"/>
    <s v="Lakewood"/>
    <x v="24"/>
    <n v="44107"/>
    <x v="3"/>
    <s v="OFF-PA-10004040"/>
    <x v="1"/>
    <x v="10"/>
    <s v="Universal Premium White Copier/Laser Paper (20Lb. and 87 Bright)"/>
    <x v="5375"/>
    <n v="9"/>
    <n v="0.2"/>
    <n v="15.607799999999999"/>
  </r>
  <r>
    <x v="8276"/>
    <x v="4098"/>
    <x v="0"/>
    <x v="823"/>
    <d v="2013-02-25T00:00:00"/>
    <s v="Standard Class"/>
    <x v="784"/>
    <s v="Lindsay Castell"/>
    <x v="2"/>
    <s v="United States"/>
    <s v="Tampa"/>
    <x v="2"/>
    <n v="33614"/>
    <x v="0"/>
    <s v="OFF-BI-10003727"/>
    <x v="1"/>
    <x v="8"/>
    <s v="Avery Durable Slant Ring Binders With Label Holder"/>
    <x v="5233"/>
    <n v="3"/>
    <n v="0.7"/>
    <n v="-2.758799999999999"/>
  </r>
  <r>
    <x v="8277"/>
    <x v="4098"/>
    <x v="0"/>
    <x v="823"/>
    <d v="2013-02-25T00:00:00"/>
    <s v="Standard Class"/>
    <x v="784"/>
    <s v="Lindsay Castell"/>
    <x v="2"/>
    <s v="United States"/>
    <s v="Tampa"/>
    <x v="2"/>
    <n v="33614"/>
    <x v="0"/>
    <s v="OFF-BI-10002026"/>
    <x v="1"/>
    <x v="8"/>
    <s v="Avery Arch Ring Binders"/>
    <x v="5376"/>
    <n v="2"/>
    <n v="0.7"/>
    <n v="-26.726000000000006"/>
  </r>
  <r>
    <x v="8278"/>
    <x v="4098"/>
    <x v="0"/>
    <x v="823"/>
    <d v="2013-02-25T00:00:00"/>
    <s v="Standard Class"/>
    <x v="784"/>
    <s v="Lindsay Castell"/>
    <x v="2"/>
    <s v="United States"/>
    <s v="Tampa"/>
    <x v="2"/>
    <n v="33614"/>
    <x v="0"/>
    <s v="OFF-ST-10001496"/>
    <x v="1"/>
    <x v="4"/>
    <s v="Standard Rollaway File with Lock"/>
    <x v="5377"/>
    <n v="3"/>
    <n v="0.2"/>
    <n v="32.434200000000004"/>
  </r>
  <r>
    <x v="8279"/>
    <x v="4099"/>
    <x v="3"/>
    <x v="300"/>
    <d v="2014-04-27T00:00:00"/>
    <s v="Standard Class"/>
    <x v="232"/>
    <s v="Bruce Degenhardt"/>
    <x v="0"/>
    <s v="United States"/>
    <s v="Columbus"/>
    <x v="32"/>
    <n v="31907"/>
    <x v="0"/>
    <s v="OFF-ST-10003716"/>
    <x v="1"/>
    <x v="4"/>
    <s v="Tennsco Double-Tier Lockers"/>
    <x v="5378"/>
    <n v="3"/>
    <n v="0"/>
    <n v="87.757800000000003"/>
  </r>
  <r>
    <x v="8280"/>
    <x v="4100"/>
    <x v="3"/>
    <x v="1188"/>
    <d v="2014-05-11T00:00:00"/>
    <s v="First Class"/>
    <x v="204"/>
    <s v="Matt Connell"/>
    <x v="1"/>
    <s v="United States"/>
    <s v="Jacksonville"/>
    <x v="3"/>
    <n v="28540"/>
    <x v="0"/>
    <s v="OFF-EN-10002504"/>
    <x v="1"/>
    <x v="12"/>
    <s v="Tyvek  Top-Opening Peel &amp; Seel Envelopes, Plain White"/>
    <x v="5379"/>
    <n v="3"/>
    <n v="0.2"/>
    <n v="22.015799999999999"/>
  </r>
  <r>
    <x v="8281"/>
    <x v="4100"/>
    <x v="3"/>
    <x v="1188"/>
    <d v="2014-05-11T00:00:00"/>
    <s v="First Class"/>
    <x v="204"/>
    <s v="Matt Connell"/>
    <x v="1"/>
    <s v="United States"/>
    <s v="Jacksonville"/>
    <x v="3"/>
    <n v="28540"/>
    <x v="0"/>
    <s v="FUR-CH-10001270"/>
    <x v="0"/>
    <x v="1"/>
    <s v="Harbour Creations Steel Folding Chair"/>
    <x v="724"/>
    <n v="3"/>
    <n v="0.2"/>
    <n v="25.874999999999972"/>
  </r>
  <r>
    <x v="8282"/>
    <x v="4101"/>
    <x v="1"/>
    <x v="379"/>
    <d v="2012-12-26T00:00:00"/>
    <s v="Second Class"/>
    <x v="449"/>
    <s v="Sam Zeldin"/>
    <x v="2"/>
    <s v="United States"/>
    <s v="Saint Charles"/>
    <x v="10"/>
    <n v="60174"/>
    <x v="2"/>
    <s v="TEC-MA-10004241"/>
    <x v="2"/>
    <x v="15"/>
    <s v="Star Micronics TSP800 TSP847IIU Receipt Printer"/>
    <x v="5380"/>
    <n v="2"/>
    <n v="0.3"/>
    <n v="137.26399999999995"/>
  </r>
  <r>
    <x v="8283"/>
    <x v="4101"/>
    <x v="1"/>
    <x v="379"/>
    <d v="2012-12-26T00:00:00"/>
    <s v="Second Class"/>
    <x v="449"/>
    <s v="Sam Zeldin"/>
    <x v="2"/>
    <s v="United States"/>
    <s v="Saint Charles"/>
    <x v="10"/>
    <n v="60174"/>
    <x v="2"/>
    <s v="OFF-AR-10001468"/>
    <x v="1"/>
    <x v="6"/>
    <s v="Sanford Prismacolor Professional Thick Lead Art Pencils, 36-Color Set"/>
    <x v="3497"/>
    <n v="2"/>
    <n v="0.2"/>
    <n v="14.227200000000003"/>
  </r>
  <r>
    <x v="8284"/>
    <x v="4101"/>
    <x v="1"/>
    <x v="379"/>
    <d v="2012-12-26T00:00:00"/>
    <s v="Second Class"/>
    <x v="449"/>
    <s v="Sam Zeldin"/>
    <x v="2"/>
    <s v="United States"/>
    <s v="Saint Charles"/>
    <x v="10"/>
    <n v="60174"/>
    <x v="2"/>
    <s v="TEC-AC-10003198"/>
    <x v="2"/>
    <x v="11"/>
    <s v="Enermax Acrylux Wireless Keyboard"/>
    <x v="5381"/>
    <n v="8"/>
    <n v="0.2"/>
    <n v="135.45599999999996"/>
  </r>
  <r>
    <x v="8285"/>
    <x v="4101"/>
    <x v="1"/>
    <x v="379"/>
    <d v="2012-12-26T00:00:00"/>
    <s v="Second Class"/>
    <x v="449"/>
    <s v="Sam Zeldin"/>
    <x v="2"/>
    <s v="United States"/>
    <s v="Saint Charles"/>
    <x v="10"/>
    <n v="60174"/>
    <x v="2"/>
    <s v="FUR-FU-10003039"/>
    <x v="0"/>
    <x v="5"/>
    <s v="Howard Miller 11-1/2&quot; Diameter Grantwood Wall Clock"/>
    <x v="5382"/>
    <n v="3"/>
    <n v="0.6"/>
    <n v="-33.641399999999997"/>
  </r>
  <r>
    <x v="8286"/>
    <x v="4102"/>
    <x v="2"/>
    <x v="1132"/>
    <d v="2011-08-16T00:00:00"/>
    <s v="Standard Class"/>
    <x v="723"/>
    <s v="Duane Huffman"/>
    <x v="2"/>
    <s v="United States"/>
    <s v="Miami"/>
    <x v="2"/>
    <n v="33180"/>
    <x v="0"/>
    <s v="OFF-PA-10000295"/>
    <x v="1"/>
    <x v="10"/>
    <s v="Xerox 229"/>
    <x v="277"/>
    <n v="6"/>
    <n v="0.2"/>
    <n v="10.8864"/>
  </r>
  <r>
    <x v="8287"/>
    <x v="4102"/>
    <x v="2"/>
    <x v="1132"/>
    <d v="2011-08-16T00:00:00"/>
    <s v="Standard Class"/>
    <x v="723"/>
    <s v="Duane Huffman"/>
    <x v="2"/>
    <s v="United States"/>
    <s v="Miami"/>
    <x v="2"/>
    <n v="33180"/>
    <x v="0"/>
    <s v="OFF-AR-10004344"/>
    <x v="1"/>
    <x v="6"/>
    <s v="Bulldog Vacuum Base Pencil Sharpener"/>
    <x v="1914"/>
    <n v="5"/>
    <n v="0.2"/>
    <n v="4.196499999999995"/>
  </r>
  <r>
    <x v="8288"/>
    <x v="4102"/>
    <x v="2"/>
    <x v="1132"/>
    <d v="2011-08-16T00:00:00"/>
    <s v="Standard Class"/>
    <x v="723"/>
    <s v="Duane Huffman"/>
    <x v="2"/>
    <s v="United States"/>
    <s v="Miami"/>
    <x v="2"/>
    <n v="33180"/>
    <x v="0"/>
    <s v="TEC-AC-10002473"/>
    <x v="2"/>
    <x v="11"/>
    <s v="Maxell 4.7GB DVD-R"/>
    <x v="2030"/>
    <n v="7"/>
    <n v="0.2"/>
    <n v="41.718599999999995"/>
  </r>
  <r>
    <x v="8289"/>
    <x v="4102"/>
    <x v="2"/>
    <x v="1132"/>
    <d v="2011-08-16T00:00:00"/>
    <s v="Standard Class"/>
    <x v="723"/>
    <s v="Duane Huffman"/>
    <x v="2"/>
    <s v="United States"/>
    <s v="Miami"/>
    <x v="2"/>
    <n v="33180"/>
    <x v="0"/>
    <s v="OFF-AP-10002403"/>
    <x v="1"/>
    <x v="9"/>
    <s v="Acco Smartsocket Color-Coded Six-Outlet AC Adapter Model Surge Protectors"/>
    <x v="5383"/>
    <n v="6"/>
    <n v="0.2"/>
    <n v="15.843599999999995"/>
  </r>
  <r>
    <x v="8290"/>
    <x v="4102"/>
    <x v="2"/>
    <x v="1132"/>
    <d v="2011-08-16T00:00:00"/>
    <s v="Standard Class"/>
    <x v="723"/>
    <s v="Duane Huffman"/>
    <x v="2"/>
    <s v="United States"/>
    <s v="Miami"/>
    <x v="2"/>
    <n v="33180"/>
    <x v="0"/>
    <s v="OFF-SU-10000432"/>
    <x v="1"/>
    <x v="14"/>
    <s v="Acco Side-Punched Conventional Columnar Pads"/>
    <x v="4839"/>
    <n v="2"/>
    <n v="0.2"/>
    <n v="-1.0410000000000006"/>
  </r>
  <r>
    <x v="8291"/>
    <x v="4102"/>
    <x v="2"/>
    <x v="1132"/>
    <d v="2011-08-16T00:00:00"/>
    <s v="Standard Class"/>
    <x v="723"/>
    <s v="Duane Huffman"/>
    <x v="2"/>
    <s v="United States"/>
    <s v="Miami"/>
    <x v="2"/>
    <n v="33180"/>
    <x v="0"/>
    <s v="OFF-LA-10000443"/>
    <x v="1"/>
    <x v="2"/>
    <s v="Avery 501"/>
    <x v="5384"/>
    <n v="1"/>
    <n v="0.2"/>
    <n v="0.99629999999999996"/>
  </r>
  <r>
    <x v="8292"/>
    <x v="4103"/>
    <x v="1"/>
    <x v="555"/>
    <d v="2012-12-15T00:00:00"/>
    <s v="Standard Class"/>
    <x v="62"/>
    <s v="Lena Creighton"/>
    <x v="0"/>
    <s v="United States"/>
    <s v="Troy"/>
    <x v="24"/>
    <n v="45373"/>
    <x v="3"/>
    <s v="OFF-BI-10003166"/>
    <x v="1"/>
    <x v="8"/>
    <s v="GBC Plasticlear Binding Covers"/>
    <x v="2293"/>
    <n v="3"/>
    <n v="0.7"/>
    <n v="-7.5767999999999986"/>
  </r>
  <r>
    <x v="8293"/>
    <x v="4104"/>
    <x v="3"/>
    <x v="132"/>
    <d v="2014-11-08T00:00:00"/>
    <s v="Standard Class"/>
    <x v="705"/>
    <s v="Jack O'Briant"/>
    <x v="1"/>
    <s v="United States"/>
    <s v="Seattle"/>
    <x v="4"/>
    <n v="98103"/>
    <x v="1"/>
    <s v="OFF-BI-10002393"/>
    <x v="1"/>
    <x v="8"/>
    <s v="Binder Posts"/>
    <x v="5385"/>
    <n v="4"/>
    <n v="0.2"/>
    <n v="5.9695999999999998"/>
  </r>
  <r>
    <x v="8294"/>
    <x v="4105"/>
    <x v="3"/>
    <x v="677"/>
    <d v="2014-03-18T00:00:00"/>
    <s v="Standard Class"/>
    <x v="363"/>
    <s v="Meg Tillman"/>
    <x v="0"/>
    <s v="United States"/>
    <s v="New York City"/>
    <x v="15"/>
    <n v="10011"/>
    <x v="3"/>
    <s v="TEC-PH-10001809"/>
    <x v="2"/>
    <x v="7"/>
    <s v="Panasonic KX T7736-B Digital phone"/>
    <x v="1657"/>
    <n v="2"/>
    <n v="0"/>
    <n v="74.974999999999994"/>
  </r>
  <r>
    <x v="8295"/>
    <x v="4106"/>
    <x v="0"/>
    <x v="198"/>
    <d v="2013-06-04T00:00:00"/>
    <s v="Standard Class"/>
    <x v="494"/>
    <s v="Edward Becker"/>
    <x v="1"/>
    <s v="United States"/>
    <s v="Arlington"/>
    <x v="17"/>
    <n v="22204"/>
    <x v="0"/>
    <s v="OFF-EN-10002600"/>
    <x v="1"/>
    <x v="12"/>
    <s v="Redi-Strip #10 Envelopes, 4 1/8 x 9 1/2"/>
    <x v="5386"/>
    <n v="9"/>
    <n v="0"/>
    <n v="12.744"/>
  </r>
  <r>
    <x v="8296"/>
    <x v="4106"/>
    <x v="0"/>
    <x v="198"/>
    <d v="2013-06-04T00:00:00"/>
    <s v="Standard Class"/>
    <x v="494"/>
    <s v="Edward Becker"/>
    <x v="1"/>
    <s v="United States"/>
    <s v="Arlington"/>
    <x v="17"/>
    <n v="22204"/>
    <x v="0"/>
    <s v="TEC-AC-10000109"/>
    <x v="2"/>
    <x v="11"/>
    <s v="Sony Micro Vault Click 16 GB USB 2.0 Flash Drive"/>
    <x v="5387"/>
    <n v="2"/>
    <n v="0"/>
    <n v="26.875200000000007"/>
  </r>
  <r>
    <x v="8297"/>
    <x v="4107"/>
    <x v="1"/>
    <x v="761"/>
    <d v="2012-07-11T00:00:00"/>
    <s v="Standard Class"/>
    <x v="276"/>
    <s v="Roland Schwarz"/>
    <x v="1"/>
    <s v="United States"/>
    <s v="Charlotte"/>
    <x v="3"/>
    <n v="28205"/>
    <x v="0"/>
    <s v="FUR-FU-10003829"/>
    <x v="0"/>
    <x v="5"/>
    <s v="Stackable Trays"/>
    <x v="1268"/>
    <n v="2"/>
    <n v="0.2"/>
    <n v="0.73919999999999941"/>
  </r>
  <r>
    <x v="8298"/>
    <x v="4107"/>
    <x v="1"/>
    <x v="761"/>
    <d v="2012-07-11T00:00:00"/>
    <s v="Standard Class"/>
    <x v="276"/>
    <s v="Roland Schwarz"/>
    <x v="1"/>
    <s v="United States"/>
    <s v="Charlotte"/>
    <x v="3"/>
    <n v="28205"/>
    <x v="0"/>
    <s v="OFF-LA-10003223"/>
    <x v="1"/>
    <x v="2"/>
    <s v="Avery 508"/>
    <x v="696"/>
    <n v="3"/>
    <n v="0.2"/>
    <n v="4.2716999999999992"/>
  </r>
  <r>
    <x v="8299"/>
    <x v="4108"/>
    <x v="2"/>
    <x v="518"/>
    <d v="2011-03-15T00:00:00"/>
    <s v="Standard Class"/>
    <x v="579"/>
    <s v="Richard Bierner"/>
    <x v="0"/>
    <s v="United States"/>
    <s v="Roseville"/>
    <x v="1"/>
    <n v="95661"/>
    <x v="1"/>
    <s v="OFF-AR-10001770"/>
    <x v="1"/>
    <x v="6"/>
    <s v="Economy #2 Pencils"/>
    <x v="3373"/>
    <n v="3"/>
    <n v="0"/>
    <n v="2.0747999999999998"/>
  </r>
  <r>
    <x v="8300"/>
    <x v="4109"/>
    <x v="1"/>
    <x v="704"/>
    <d v="2012-04-24T00:00:00"/>
    <s v="Standard Class"/>
    <x v="220"/>
    <s v="Olvera Toch"/>
    <x v="0"/>
    <s v="United States"/>
    <s v="Detroit"/>
    <x v="12"/>
    <n v="48234"/>
    <x v="2"/>
    <s v="OFF-EN-10003296"/>
    <x v="1"/>
    <x v="12"/>
    <s v="Tyvek Side-Opening Peel &amp; Seel Expanding Envelopes"/>
    <x v="2171"/>
    <n v="2"/>
    <n v="0"/>
    <n v="81.432000000000002"/>
  </r>
  <r>
    <x v="8301"/>
    <x v="4110"/>
    <x v="3"/>
    <x v="1189"/>
    <d v="2014-08-02T00:00:00"/>
    <s v="Standard Class"/>
    <x v="433"/>
    <s v="George Zrebassa"/>
    <x v="1"/>
    <s v="United States"/>
    <s v="Los Angeles"/>
    <x v="1"/>
    <n v="90036"/>
    <x v="1"/>
    <s v="TEC-AC-10003870"/>
    <x v="2"/>
    <x v="11"/>
    <s v="Logitech Z-906 Speaker sys - home theater - 5.1-CH"/>
    <x v="3939"/>
    <n v="5"/>
    <n v="0"/>
    <n v="659.98"/>
  </r>
  <r>
    <x v="8302"/>
    <x v="4110"/>
    <x v="3"/>
    <x v="1189"/>
    <d v="2014-08-02T00:00:00"/>
    <s v="Standard Class"/>
    <x v="433"/>
    <s v="George Zrebassa"/>
    <x v="1"/>
    <s v="United States"/>
    <s v="Los Angeles"/>
    <x v="1"/>
    <n v="90036"/>
    <x v="1"/>
    <s v="FUR-CH-10000665"/>
    <x v="0"/>
    <x v="1"/>
    <s v="Global Airflow Leather Mesh Back Chair, Black"/>
    <x v="1599"/>
    <n v="3"/>
    <n v="0.2"/>
    <n v="45.293999999999954"/>
  </r>
  <r>
    <x v="8303"/>
    <x v="4111"/>
    <x v="2"/>
    <x v="656"/>
    <d v="2011-11-02T00:00:00"/>
    <s v="Second Class"/>
    <x v="644"/>
    <s v="Nancy Lomonaco"/>
    <x v="2"/>
    <s v="United States"/>
    <s v="San Francisco"/>
    <x v="1"/>
    <n v="94110"/>
    <x v="1"/>
    <s v="TEC-PH-10003092"/>
    <x v="2"/>
    <x v="7"/>
    <s v="Motorola L804"/>
    <x v="89"/>
    <n v="2"/>
    <n v="0.2"/>
    <n v="8.2781999999999982"/>
  </r>
  <r>
    <x v="8304"/>
    <x v="4112"/>
    <x v="3"/>
    <x v="132"/>
    <d v="2014-11-10T00:00:00"/>
    <s v="Standard Class"/>
    <x v="696"/>
    <s v="Bruce Geld"/>
    <x v="0"/>
    <s v="United States"/>
    <s v="Bakersfield"/>
    <x v="1"/>
    <n v="93309"/>
    <x v="1"/>
    <s v="FUR-TA-10001086"/>
    <x v="0"/>
    <x v="3"/>
    <s v="SAFCO PlanMaster Boards, 60w x 37-1/2d, White Melamine"/>
    <x v="5388"/>
    <n v="4"/>
    <n v="0.2"/>
    <n v="36.477600000000024"/>
  </r>
  <r>
    <x v="8305"/>
    <x v="4113"/>
    <x v="0"/>
    <x v="1190"/>
    <d v="2013-08-17T00:00:00"/>
    <s v="Standard Class"/>
    <x v="192"/>
    <s v="Michelle Tran"/>
    <x v="2"/>
    <s v="United States"/>
    <s v="Tulsa"/>
    <x v="26"/>
    <n v="74133"/>
    <x v="2"/>
    <s v="OFF-PA-10001870"/>
    <x v="1"/>
    <x v="10"/>
    <s v="Xerox 202"/>
    <x v="56"/>
    <n v="5"/>
    <n v="0"/>
    <n v="15.552000000000001"/>
  </r>
  <r>
    <x v="8306"/>
    <x v="4113"/>
    <x v="0"/>
    <x v="1190"/>
    <d v="2013-08-17T00:00:00"/>
    <s v="Standard Class"/>
    <x v="192"/>
    <s v="Michelle Tran"/>
    <x v="2"/>
    <s v="United States"/>
    <s v="Tulsa"/>
    <x v="26"/>
    <n v="74133"/>
    <x v="2"/>
    <s v="OFF-BI-10003305"/>
    <x v="1"/>
    <x v="8"/>
    <s v="Avery Hanging File Binders"/>
    <x v="1085"/>
    <n v="7"/>
    <n v="0"/>
    <n v="19.255600000000001"/>
  </r>
  <r>
    <x v="8307"/>
    <x v="4113"/>
    <x v="0"/>
    <x v="1190"/>
    <d v="2013-08-17T00:00:00"/>
    <s v="Standard Class"/>
    <x v="192"/>
    <s v="Michelle Tran"/>
    <x v="2"/>
    <s v="United States"/>
    <s v="Tulsa"/>
    <x v="26"/>
    <n v="74133"/>
    <x v="2"/>
    <s v="OFF-BI-10003007"/>
    <x v="1"/>
    <x v="8"/>
    <s v="Premium Transparent Presentation Covers, No Pattern/Clear, 8 1/2&quot; x 11&quot;"/>
    <x v="4231"/>
    <n v="2"/>
    <n v="0"/>
    <n v="35.677599999999998"/>
  </r>
  <r>
    <x v="8308"/>
    <x v="4114"/>
    <x v="0"/>
    <x v="197"/>
    <d v="2013-07-26T00:00:00"/>
    <s v="Same Day"/>
    <x v="604"/>
    <s v="Becky Castell"/>
    <x v="2"/>
    <s v="United States"/>
    <s v="San Francisco"/>
    <x v="1"/>
    <n v="94122"/>
    <x v="1"/>
    <s v="OFF-AR-10001419"/>
    <x v="1"/>
    <x v="6"/>
    <s v="Newell 325"/>
    <x v="5389"/>
    <n v="9"/>
    <n v="0"/>
    <n v="11.151"/>
  </r>
  <r>
    <x v="8309"/>
    <x v="4115"/>
    <x v="2"/>
    <x v="72"/>
    <d v="2011-03-07T00:00:00"/>
    <s v="Standard Class"/>
    <x v="543"/>
    <s v="Giulietta Weimer"/>
    <x v="0"/>
    <s v="United States"/>
    <s v="Houston"/>
    <x v="5"/>
    <n v="77036"/>
    <x v="2"/>
    <s v="OFF-ST-10003692"/>
    <x v="1"/>
    <x v="4"/>
    <s v="Recycled Steel Personal File for Hanging File Folders"/>
    <x v="5390"/>
    <n v="3"/>
    <n v="0.2"/>
    <n v="8.5844999999999914"/>
  </r>
  <r>
    <x v="8310"/>
    <x v="4115"/>
    <x v="2"/>
    <x v="72"/>
    <d v="2011-03-07T00:00:00"/>
    <s v="Standard Class"/>
    <x v="543"/>
    <s v="Giulietta Weimer"/>
    <x v="0"/>
    <s v="United States"/>
    <s v="Houston"/>
    <x v="5"/>
    <n v="77036"/>
    <x v="2"/>
    <s v="FUR-TA-10001866"/>
    <x v="0"/>
    <x v="3"/>
    <s v="Bevis Round Conference Room Tables and Bases"/>
    <x v="5391"/>
    <n v="3"/>
    <n v="0.3"/>
    <n v="-43.029600000000045"/>
  </r>
  <r>
    <x v="8311"/>
    <x v="4116"/>
    <x v="3"/>
    <x v="795"/>
    <d v="2014-02-01T00:00:00"/>
    <s v="Standard Class"/>
    <x v="214"/>
    <s v="Bradley Drucker"/>
    <x v="0"/>
    <s v="United States"/>
    <s v="Columbus"/>
    <x v="32"/>
    <n v="31907"/>
    <x v="0"/>
    <s v="FUR-FU-10002157"/>
    <x v="0"/>
    <x v="5"/>
    <s v="Artistic Insta-Plaque"/>
    <x v="5392"/>
    <n v="4"/>
    <n v="0"/>
    <n v="24.460799999999999"/>
  </r>
  <r>
    <x v="8312"/>
    <x v="4116"/>
    <x v="3"/>
    <x v="795"/>
    <d v="2014-02-01T00:00:00"/>
    <s v="Standard Class"/>
    <x v="214"/>
    <s v="Bradley Drucker"/>
    <x v="0"/>
    <s v="United States"/>
    <s v="Columbus"/>
    <x v="32"/>
    <n v="31907"/>
    <x v="0"/>
    <s v="TEC-PH-10001459"/>
    <x v="2"/>
    <x v="7"/>
    <s v="Samsung Galaxy Mega 6.3"/>
    <x v="5393"/>
    <n v="7"/>
    <n v="0"/>
    <n v="764.38180000000011"/>
  </r>
  <r>
    <x v="8313"/>
    <x v="4117"/>
    <x v="2"/>
    <x v="136"/>
    <d v="2011-07-16T00:00:00"/>
    <s v="Standard Class"/>
    <x v="391"/>
    <s v="Paul Van Hugh"/>
    <x v="2"/>
    <s v="United States"/>
    <s v="League City"/>
    <x v="5"/>
    <n v="77573"/>
    <x v="2"/>
    <s v="FUR-CH-10002126"/>
    <x v="0"/>
    <x v="1"/>
    <s v="Hon Deluxe Fabric Upholstered Stacking Chairs"/>
    <x v="5394"/>
    <n v="3"/>
    <n v="0.3"/>
    <n v="-14.638799999999947"/>
  </r>
  <r>
    <x v="8314"/>
    <x v="4117"/>
    <x v="2"/>
    <x v="136"/>
    <d v="2011-07-16T00:00:00"/>
    <s v="Standard Class"/>
    <x v="391"/>
    <s v="Paul Van Hugh"/>
    <x v="2"/>
    <s v="United States"/>
    <s v="League City"/>
    <x v="5"/>
    <n v="77573"/>
    <x v="2"/>
    <s v="OFF-FA-10001561"/>
    <x v="1"/>
    <x v="13"/>
    <s v="Stockwell Push Pins"/>
    <x v="4273"/>
    <n v="2"/>
    <n v="0.2"/>
    <n v="0.56679999999999997"/>
  </r>
  <r>
    <x v="8315"/>
    <x v="4117"/>
    <x v="2"/>
    <x v="136"/>
    <d v="2011-07-16T00:00:00"/>
    <s v="Standard Class"/>
    <x v="391"/>
    <s v="Paul Van Hugh"/>
    <x v="2"/>
    <s v="United States"/>
    <s v="League City"/>
    <x v="5"/>
    <n v="77573"/>
    <x v="2"/>
    <s v="OFF-AR-10003158"/>
    <x v="1"/>
    <x v="6"/>
    <s v="Fluorescent Highlighters by Dixon"/>
    <x v="2715"/>
    <n v="7"/>
    <n v="0.2"/>
    <n v="3.9003999999999985"/>
  </r>
  <r>
    <x v="8316"/>
    <x v="4117"/>
    <x v="2"/>
    <x v="136"/>
    <d v="2011-07-16T00:00:00"/>
    <s v="Standard Class"/>
    <x v="391"/>
    <s v="Paul Van Hugh"/>
    <x v="2"/>
    <s v="United States"/>
    <s v="League City"/>
    <x v="5"/>
    <n v="77573"/>
    <x v="2"/>
    <s v="OFF-PA-10001804"/>
    <x v="1"/>
    <x v="10"/>
    <s v="Xerox 195"/>
    <x v="2975"/>
    <n v="3"/>
    <n v="0.2"/>
    <n v="5.6111999999999993"/>
  </r>
  <r>
    <x v="8317"/>
    <x v="4118"/>
    <x v="3"/>
    <x v="645"/>
    <d v="2014-04-17T00:00:00"/>
    <s v="Standard Class"/>
    <x v="31"/>
    <s v="Henry MacAllister"/>
    <x v="0"/>
    <s v="United States"/>
    <s v="Burlington"/>
    <x v="3"/>
    <n v="27217"/>
    <x v="0"/>
    <s v="OFF-AR-10000422"/>
    <x v="1"/>
    <x v="6"/>
    <s v="Pencil and Crayon Sharpener"/>
    <x v="5395"/>
    <n v="1"/>
    <n v="0.2"/>
    <n v="0.15329999999999994"/>
  </r>
  <r>
    <x v="8318"/>
    <x v="4118"/>
    <x v="3"/>
    <x v="645"/>
    <d v="2014-04-17T00:00:00"/>
    <s v="Standard Class"/>
    <x v="31"/>
    <s v="Henry MacAllister"/>
    <x v="0"/>
    <s v="United States"/>
    <s v="Burlington"/>
    <x v="3"/>
    <n v="27217"/>
    <x v="0"/>
    <s v="OFF-AR-10000127"/>
    <x v="1"/>
    <x v="6"/>
    <s v="Newell 321"/>
    <x v="5396"/>
    <n v="8"/>
    <n v="0.2"/>
    <n v="2.3615999999999966"/>
  </r>
  <r>
    <x v="8319"/>
    <x v="4119"/>
    <x v="3"/>
    <x v="38"/>
    <d v="2014-11-19T00:00:00"/>
    <s v="Standard Class"/>
    <x v="191"/>
    <s v="Erin Mull"/>
    <x v="0"/>
    <s v="United States"/>
    <s v="New York City"/>
    <x v="15"/>
    <n v="10009"/>
    <x v="3"/>
    <s v="OFF-ST-10004634"/>
    <x v="1"/>
    <x v="4"/>
    <s v="Personal Folder Holder, Ebony"/>
    <x v="1082"/>
    <n v="1"/>
    <n v="0"/>
    <n v="3.3629999999999995"/>
  </r>
  <r>
    <x v="8320"/>
    <x v="4120"/>
    <x v="1"/>
    <x v="901"/>
    <d v="2012-12-06T00:00:00"/>
    <s v="First Class"/>
    <x v="11"/>
    <s v="Sandra Flanagan"/>
    <x v="0"/>
    <s v="United States"/>
    <s v="Dallas"/>
    <x v="5"/>
    <n v="75220"/>
    <x v="2"/>
    <s v="OFF-AR-10003582"/>
    <x v="1"/>
    <x v="6"/>
    <s v="Boston Electric Pencil Sharpener, Model 1818, Charcoal Black"/>
    <x v="3816"/>
    <n v="2"/>
    <n v="0.2"/>
    <n v="4.5040000000000031"/>
  </r>
  <r>
    <x v="8321"/>
    <x v="4121"/>
    <x v="0"/>
    <x v="182"/>
    <d v="2013-10-02T00:00:00"/>
    <s v="Standard Class"/>
    <x v="618"/>
    <s v="Shahid Collister"/>
    <x v="0"/>
    <s v="United States"/>
    <s v="Houston"/>
    <x v="5"/>
    <n v="77095"/>
    <x v="2"/>
    <s v="OFF-BI-10002026"/>
    <x v="1"/>
    <x v="8"/>
    <s v="Ibico Recycled Linen-Style Covers"/>
    <x v="5397"/>
    <n v="2"/>
    <n v="0.8"/>
    <n v="-24.998400000000011"/>
  </r>
  <r>
    <x v="8322"/>
    <x v="4122"/>
    <x v="0"/>
    <x v="258"/>
    <d v="2013-11-26T00:00:00"/>
    <s v="Standard Class"/>
    <x v="444"/>
    <s v="Natalie DeCherney"/>
    <x v="0"/>
    <s v="United States"/>
    <s v="Long Beach"/>
    <x v="15"/>
    <n v="11561"/>
    <x v="3"/>
    <s v="OFF-AP-10000595"/>
    <x v="1"/>
    <x v="9"/>
    <s v="Disposable Triple-Filter Dust Bags"/>
    <x v="4622"/>
    <n v="2"/>
    <n v="0"/>
    <n v="2.2724000000000002"/>
  </r>
  <r>
    <x v="8323"/>
    <x v="4122"/>
    <x v="0"/>
    <x v="258"/>
    <d v="2013-11-26T00:00:00"/>
    <s v="Standard Class"/>
    <x v="444"/>
    <s v="Natalie DeCherney"/>
    <x v="0"/>
    <s v="United States"/>
    <s v="Long Beach"/>
    <x v="15"/>
    <n v="11561"/>
    <x v="3"/>
    <s v="OFF-PA-10001509"/>
    <x v="1"/>
    <x v="10"/>
    <s v="Recycled Desk Saver Line &quot;While You Were Out&quot; Book, 5 1/2&quot; X 4&quot;"/>
    <x v="915"/>
    <n v="5"/>
    <n v="0"/>
    <n v="20.584999999999994"/>
  </r>
  <r>
    <x v="8324"/>
    <x v="4123"/>
    <x v="3"/>
    <x v="565"/>
    <d v="2014-09-10T00:00:00"/>
    <s v="First Class"/>
    <x v="763"/>
    <s v="Frank Carlisle"/>
    <x v="2"/>
    <s v="United States"/>
    <s v="Hialeah"/>
    <x v="2"/>
    <n v="33012"/>
    <x v="0"/>
    <s v="OFF-ST-10001321"/>
    <x v="1"/>
    <x v="4"/>
    <s v="Decoflex Hanging Personal Folder File, Blue"/>
    <x v="3058"/>
    <n v="5"/>
    <n v="0.2"/>
    <n v="5.3970000000000073"/>
  </r>
  <r>
    <x v="8325"/>
    <x v="4123"/>
    <x v="3"/>
    <x v="565"/>
    <d v="2014-09-10T00:00:00"/>
    <s v="First Class"/>
    <x v="763"/>
    <s v="Frank Carlisle"/>
    <x v="2"/>
    <s v="United States"/>
    <s v="Hialeah"/>
    <x v="2"/>
    <n v="33012"/>
    <x v="0"/>
    <s v="TEC-PH-10001750"/>
    <x v="2"/>
    <x v="7"/>
    <s v="Samsung Rugby III"/>
    <x v="3180"/>
    <n v="3"/>
    <n v="0.2"/>
    <n v="13.857900000000008"/>
  </r>
  <r>
    <x v="8326"/>
    <x v="4124"/>
    <x v="3"/>
    <x v="246"/>
    <d v="2014-07-25T00:00:00"/>
    <s v="Second Class"/>
    <x v="126"/>
    <s v="Kelly Lampkin"/>
    <x v="1"/>
    <s v="United States"/>
    <s v="Aurora"/>
    <x v="10"/>
    <n v="60505"/>
    <x v="2"/>
    <s v="OFF-BI-10001890"/>
    <x v="1"/>
    <x v="8"/>
    <s v="Avery Poly Binder Pockets"/>
    <x v="5398"/>
    <n v="4"/>
    <n v="0.8"/>
    <n v="-4.5824000000000016"/>
  </r>
  <r>
    <x v="8327"/>
    <x v="4124"/>
    <x v="3"/>
    <x v="246"/>
    <d v="2014-07-25T00:00:00"/>
    <s v="Second Class"/>
    <x v="126"/>
    <s v="Kelly Lampkin"/>
    <x v="1"/>
    <s v="United States"/>
    <s v="Aurora"/>
    <x v="10"/>
    <n v="60505"/>
    <x v="2"/>
    <s v="OFF-BI-10004224"/>
    <x v="1"/>
    <x v="8"/>
    <s v="Catalog Binders with Expanding Posts"/>
    <x v="5399"/>
    <n v="7"/>
    <n v="0.8"/>
    <n v="-164.83600000000007"/>
  </r>
  <r>
    <x v="8328"/>
    <x v="4125"/>
    <x v="3"/>
    <x v="833"/>
    <d v="2014-10-12T00:00:00"/>
    <s v="Standard Class"/>
    <x v="190"/>
    <s v="Xylona Preis"/>
    <x v="0"/>
    <s v="United States"/>
    <s v="Belleville"/>
    <x v="30"/>
    <n v="7109"/>
    <x v="3"/>
    <s v="OFF-PA-10001357"/>
    <x v="1"/>
    <x v="10"/>
    <s v="Xerox 1886"/>
    <x v="140"/>
    <n v="3"/>
    <n v="0"/>
    <n v="68.975999999999999"/>
  </r>
  <r>
    <x v="8329"/>
    <x v="4125"/>
    <x v="3"/>
    <x v="833"/>
    <d v="2014-10-12T00:00:00"/>
    <s v="Standard Class"/>
    <x v="190"/>
    <s v="Xylona Preis"/>
    <x v="0"/>
    <s v="United States"/>
    <s v="Belleville"/>
    <x v="30"/>
    <n v="7109"/>
    <x v="3"/>
    <s v="OFF-PA-10004888"/>
    <x v="1"/>
    <x v="10"/>
    <s v="Xerox 217"/>
    <x v="90"/>
    <n v="1"/>
    <n v="0"/>
    <n v="3.1104000000000003"/>
  </r>
  <r>
    <x v="8330"/>
    <x v="4126"/>
    <x v="3"/>
    <x v="659"/>
    <d v="2014-11-12T00:00:00"/>
    <s v="Standard Class"/>
    <x v="224"/>
    <s v="Frank Preis"/>
    <x v="0"/>
    <s v="United States"/>
    <s v="New York City"/>
    <x v="15"/>
    <n v="10024"/>
    <x v="3"/>
    <s v="TEC-AC-10002370"/>
    <x v="2"/>
    <x v="11"/>
    <s v="Maxell CD-R Discs"/>
    <x v="2317"/>
    <n v="4"/>
    <n v="0"/>
    <n v="2.5215999999999994"/>
  </r>
  <r>
    <x v="8331"/>
    <x v="4127"/>
    <x v="0"/>
    <x v="1185"/>
    <d v="2013-03-13T00:00:00"/>
    <s v="First Class"/>
    <x v="519"/>
    <s v="Pamela Stobb"/>
    <x v="0"/>
    <s v="United States"/>
    <s v="Andover"/>
    <x v="31"/>
    <n v="1810"/>
    <x v="3"/>
    <s v="OFF-ST-10004634"/>
    <x v="1"/>
    <x v="4"/>
    <s v="Personal Folder Holder, Ebony"/>
    <x v="1082"/>
    <n v="1"/>
    <n v="0"/>
    <n v="3.3629999999999995"/>
  </r>
  <r>
    <x v="8332"/>
    <x v="4127"/>
    <x v="0"/>
    <x v="1185"/>
    <d v="2013-03-13T00:00:00"/>
    <s v="First Class"/>
    <x v="519"/>
    <s v="Pamela Stobb"/>
    <x v="0"/>
    <s v="United States"/>
    <s v="Andover"/>
    <x v="31"/>
    <n v="1810"/>
    <x v="3"/>
    <s v="FUR-CH-10002647"/>
    <x v="0"/>
    <x v="1"/>
    <s v="Situations Contoured Folding Chairs, 4/Set"/>
    <x v="1383"/>
    <n v="5"/>
    <n v="0"/>
    <n v="88.725000000000023"/>
  </r>
  <r>
    <x v="8333"/>
    <x v="4127"/>
    <x v="0"/>
    <x v="1185"/>
    <d v="2013-03-13T00:00:00"/>
    <s v="First Class"/>
    <x v="519"/>
    <s v="Pamela Stobb"/>
    <x v="0"/>
    <s v="United States"/>
    <s v="Andover"/>
    <x v="31"/>
    <n v="1810"/>
    <x v="3"/>
    <s v="OFF-PA-10001801"/>
    <x v="1"/>
    <x v="10"/>
    <s v="Xerox 193"/>
    <x v="1465"/>
    <n v="3"/>
    <n v="0"/>
    <n v="8.7906000000000013"/>
  </r>
  <r>
    <x v="8334"/>
    <x v="4127"/>
    <x v="0"/>
    <x v="1185"/>
    <d v="2013-03-13T00:00:00"/>
    <s v="First Class"/>
    <x v="519"/>
    <s v="Pamela Stobb"/>
    <x v="0"/>
    <s v="United States"/>
    <s v="Andover"/>
    <x v="31"/>
    <n v="1810"/>
    <x v="3"/>
    <s v="OFF-BI-10004632"/>
    <x v="1"/>
    <x v="8"/>
    <s v="GBC Binding covers"/>
    <x v="5400"/>
    <n v="4"/>
    <n v="0"/>
    <n v="23.309999999999995"/>
  </r>
  <r>
    <x v="8335"/>
    <x v="4128"/>
    <x v="3"/>
    <x v="726"/>
    <d v="2014-05-19T00:00:00"/>
    <s v="Second Class"/>
    <x v="194"/>
    <s v="Carl Weiss"/>
    <x v="2"/>
    <s v="United States"/>
    <s v="Newark"/>
    <x v="13"/>
    <n v="19711"/>
    <x v="3"/>
    <s v="OFF-BI-10002082"/>
    <x v="1"/>
    <x v="8"/>
    <s v="GBC Twin Loop Wire Binding Elements"/>
    <x v="5401"/>
    <n v="9"/>
    <n v="0"/>
    <n v="149.76"/>
  </r>
  <r>
    <x v="8336"/>
    <x v="4129"/>
    <x v="0"/>
    <x v="415"/>
    <d v="2013-07-09T00:00:00"/>
    <s v="Standard Class"/>
    <x v="347"/>
    <s v="Katherine Hughes"/>
    <x v="0"/>
    <s v="United States"/>
    <s v="Arlington"/>
    <x v="17"/>
    <n v="22204"/>
    <x v="0"/>
    <s v="OFF-AR-10003986"/>
    <x v="1"/>
    <x v="6"/>
    <s v="Avery Hi-Liter Pen Style Six-Color Fluorescent Set"/>
    <x v="5402"/>
    <n v="2"/>
    <n v="0"/>
    <n v="3.157"/>
  </r>
  <r>
    <x v="8337"/>
    <x v="4130"/>
    <x v="2"/>
    <x v="422"/>
    <d v="2012-01-03T00:00:00"/>
    <s v="Standard Class"/>
    <x v="568"/>
    <s v="Tamara Chand"/>
    <x v="1"/>
    <s v="United States"/>
    <s v="Decatur"/>
    <x v="19"/>
    <n v="35601"/>
    <x v="0"/>
    <s v="OFF-PA-10001243"/>
    <x v="1"/>
    <x v="10"/>
    <s v="Xerox 1983"/>
    <x v="100"/>
    <n v="4"/>
    <n v="0"/>
    <n v="11.720800000000001"/>
  </r>
  <r>
    <x v="8338"/>
    <x v="4130"/>
    <x v="2"/>
    <x v="422"/>
    <d v="2012-01-03T00:00:00"/>
    <s v="Standard Class"/>
    <x v="568"/>
    <s v="Tamara Chand"/>
    <x v="1"/>
    <s v="United States"/>
    <s v="Decatur"/>
    <x v="19"/>
    <n v="35601"/>
    <x v="0"/>
    <s v="TEC-AC-10003198"/>
    <x v="2"/>
    <x v="11"/>
    <s v="Enermax Acrylux Wireless Keyboard"/>
    <x v="5403"/>
    <n v="5"/>
    <n v="0"/>
    <n v="184.26"/>
  </r>
  <r>
    <x v="8339"/>
    <x v="4131"/>
    <x v="3"/>
    <x v="669"/>
    <d v="2014-04-18T00:00:00"/>
    <s v="Standard Class"/>
    <x v="453"/>
    <s v="Yana Sorensen"/>
    <x v="1"/>
    <s v="United States"/>
    <s v="Hesperia"/>
    <x v="1"/>
    <n v="92345"/>
    <x v="1"/>
    <s v="FUR-CH-10003774"/>
    <x v="0"/>
    <x v="1"/>
    <s v="Global Wood Trimmed Manager's Task Chair, Khaki"/>
    <x v="5404"/>
    <n v="6"/>
    <n v="0.2"/>
    <n v="-38.211600000000033"/>
  </r>
  <r>
    <x v="8340"/>
    <x v="4132"/>
    <x v="2"/>
    <x v="687"/>
    <d v="2011-11-20T00:00:00"/>
    <s v="Standard Class"/>
    <x v="417"/>
    <s v="Chris Cortes"/>
    <x v="0"/>
    <s v="United States"/>
    <s v="Chesapeake"/>
    <x v="17"/>
    <n v="23320"/>
    <x v="0"/>
    <s v="OFF-PA-10002262"/>
    <x v="1"/>
    <x v="10"/>
    <s v="Xerox 192"/>
    <x v="56"/>
    <n v="5"/>
    <n v="0"/>
    <n v="15.552000000000001"/>
  </r>
  <r>
    <x v="8341"/>
    <x v="4133"/>
    <x v="3"/>
    <x v="532"/>
    <d v="2014-06-15T00:00:00"/>
    <s v="First Class"/>
    <x v="9"/>
    <s v="Zuschuss Donatelli"/>
    <x v="0"/>
    <s v="United States"/>
    <s v="Los Angeles"/>
    <x v="1"/>
    <n v="90036"/>
    <x v="1"/>
    <s v="OFF-AP-10004532"/>
    <x v="1"/>
    <x v="9"/>
    <s v="Kensington 6 Outlet Guardian Standard Surge Protector"/>
    <x v="639"/>
    <n v="3"/>
    <n v="0"/>
    <n v="16.588799999999999"/>
  </r>
  <r>
    <x v="8342"/>
    <x v="4134"/>
    <x v="0"/>
    <x v="881"/>
    <d v="2013-12-01T00:00:00"/>
    <s v="Standard Class"/>
    <x v="271"/>
    <s v="Jay Kimmel"/>
    <x v="0"/>
    <s v="United States"/>
    <s v="Huntsville"/>
    <x v="19"/>
    <n v="35810"/>
    <x v="0"/>
    <s v="OFF-ST-10001325"/>
    <x v="1"/>
    <x v="4"/>
    <s v="Sterilite Officeware Hinged File Box"/>
    <x v="5405"/>
    <n v="7"/>
    <n v="0"/>
    <n v="19.807200000000002"/>
  </r>
  <r>
    <x v="8343"/>
    <x v="4135"/>
    <x v="2"/>
    <x v="90"/>
    <d v="2011-03-25T00:00:00"/>
    <s v="Standard Class"/>
    <x v="306"/>
    <s v="Gary McGarr"/>
    <x v="0"/>
    <s v="United States"/>
    <s v="Knoxville"/>
    <x v="18"/>
    <n v="37918"/>
    <x v="0"/>
    <s v="OFF-LA-10004544"/>
    <x v="1"/>
    <x v="2"/>
    <s v="Avery 505"/>
    <x v="5406"/>
    <n v="5"/>
    <n v="0.2"/>
    <n v="22.199999999999996"/>
  </r>
  <r>
    <x v="8344"/>
    <x v="4135"/>
    <x v="2"/>
    <x v="90"/>
    <d v="2011-03-25T00:00:00"/>
    <s v="Standard Class"/>
    <x v="306"/>
    <s v="Gary McGarr"/>
    <x v="0"/>
    <s v="United States"/>
    <s v="Knoxville"/>
    <x v="18"/>
    <n v="37918"/>
    <x v="0"/>
    <s v="FUR-FU-10001473"/>
    <x v="0"/>
    <x v="5"/>
    <s v="DAX Wood Document Frame"/>
    <x v="2427"/>
    <n v="3"/>
    <n v="0.2"/>
    <n v="6.5903999999999989"/>
  </r>
  <r>
    <x v="8345"/>
    <x v="4135"/>
    <x v="2"/>
    <x v="90"/>
    <d v="2011-03-25T00:00:00"/>
    <s v="Standard Class"/>
    <x v="306"/>
    <s v="Gary McGarr"/>
    <x v="0"/>
    <s v="United States"/>
    <s v="Knoxville"/>
    <x v="18"/>
    <n v="37918"/>
    <x v="0"/>
    <s v="FUR-CH-10000422"/>
    <x v="0"/>
    <x v="1"/>
    <s v="Global Highback Leather Tilter in Burgundy"/>
    <x v="5407"/>
    <n v="3"/>
    <n v="0.2"/>
    <n v="-10.918799999999983"/>
  </r>
  <r>
    <x v="8346"/>
    <x v="4136"/>
    <x v="1"/>
    <x v="28"/>
    <d v="2012-05-04T00:00:00"/>
    <s v="Standard Class"/>
    <x v="478"/>
    <s v="Jane Waco"/>
    <x v="1"/>
    <s v="United States"/>
    <s v="Lawrence"/>
    <x v="31"/>
    <n v="1841"/>
    <x v="3"/>
    <s v="FUR-FU-10002960"/>
    <x v="0"/>
    <x v="5"/>
    <s v="Eldon 200 Class Desk Accessories, Burgundy"/>
    <x v="815"/>
    <n v="5"/>
    <n v="0"/>
    <n v="13.188000000000002"/>
  </r>
  <r>
    <x v="8347"/>
    <x v="4136"/>
    <x v="1"/>
    <x v="28"/>
    <d v="2012-05-04T00:00:00"/>
    <s v="Standard Class"/>
    <x v="478"/>
    <s v="Jane Waco"/>
    <x v="1"/>
    <s v="United States"/>
    <s v="Lawrence"/>
    <x v="31"/>
    <n v="1841"/>
    <x v="3"/>
    <s v="FUR-FU-10002445"/>
    <x v="0"/>
    <x v="5"/>
    <s v="DAX Two-Tone Rosewood/Black Document Frame, Desktop, 5 x 7"/>
    <x v="5408"/>
    <n v="1"/>
    <n v="0"/>
    <n v="3.7920000000000007"/>
  </r>
  <r>
    <x v="8348"/>
    <x v="4136"/>
    <x v="1"/>
    <x v="28"/>
    <d v="2012-05-04T00:00:00"/>
    <s v="Standard Class"/>
    <x v="478"/>
    <s v="Jane Waco"/>
    <x v="1"/>
    <s v="United States"/>
    <s v="Lawrence"/>
    <x v="31"/>
    <n v="1841"/>
    <x v="3"/>
    <s v="TEC-PH-10001300"/>
    <x v="2"/>
    <x v="7"/>
    <s v="iKross Bluetooth Portable Keyboard + Cell Phone Stand Holder + Brush for Apple iPhone 5S 5C 5, 4S 4"/>
    <x v="5409"/>
    <n v="10"/>
    <n v="0"/>
    <n v="58.66"/>
  </r>
  <r>
    <x v="8349"/>
    <x v="4136"/>
    <x v="1"/>
    <x v="28"/>
    <d v="2012-05-04T00:00:00"/>
    <s v="Standard Class"/>
    <x v="478"/>
    <s v="Jane Waco"/>
    <x v="1"/>
    <s v="United States"/>
    <s v="Lawrence"/>
    <x v="31"/>
    <n v="1841"/>
    <x v="3"/>
    <s v="FUR-FU-10001025"/>
    <x v="0"/>
    <x v="5"/>
    <s v="Eldon Imàge Series Desk Accessories, Clear"/>
    <x v="5410"/>
    <n v="5"/>
    <n v="0"/>
    <n v="10.449000000000002"/>
  </r>
  <r>
    <x v="8350"/>
    <x v="4136"/>
    <x v="1"/>
    <x v="28"/>
    <d v="2012-05-04T00:00:00"/>
    <s v="Standard Class"/>
    <x v="478"/>
    <s v="Jane Waco"/>
    <x v="1"/>
    <s v="United States"/>
    <s v="Lawrence"/>
    <x v="31"/>
    <n v="1841"/>
    <x v="3"/>
    <s v="OFF-PA-10002689"/>
    <x v="1"/>
    <x v="10"/>
    <s v="Weyerhaeuser First Choice Laser/Copy Paper (20Lb. and 88 Bright)"/>
    <x v="90"/>
    <n v="1"/>
    <n v="0"/>
    <n v="3.1104000000000003"/>
  </r>
  <r>
    <x v="8351"/>
    <x v="4137"/>
    <x v="3"/>
    <x v="898"/>
    <d v="2014-05-09T00:00:00"/>
    <s v="Standard Class"/>
    <x v="635"/>
    <s v="Bill Overfelt"/>
    <x v="1"/>
    <s v="United States"/>
    <s v="Philadelphia"/>
    <x v="9"/>
    <n v="19134"/>
    <x v="3"/>
    <s v="FUR-FU-10004245"/>
    <x v="0"/>
    <x v="5"/>
    <s v="Career Cubicle Clock, 8 1/4&quot;, Black"/>
    <x v="5411"/>
    <n v="2"/>
    <n v="0.2"/>
    <n v="7.3008000000000006"/>
  </r>
  <r>
    <x v="8352"/>
    <x v="4137"/>
    <x v="3"/>
    <x v="898"/>
    <d v="2014-05-09T00:00:00"/>
    <s v="Standard Class"/>
    <x v="635"/>
    <s v="Bill Overfelt"/>
    <x v="1"/>
    <s v="United States"/>
    <s v="Philadelphia"/>
    <x v="9"/>
    <n v="19134"/>
    <x v="3"/>
    <s v="OFF-BI-10003684"/>
    <x v="1"/>
    <x v="8"/>
    <s v="Wilson Jones Legal Size Ring Binders"/>
    <x v="5412"/>
    <n v="4"/>
    <n v="0.7"/>
    <n v="-17.591999999999992"/>
  </r>
  <r>
    <x v="8353"/>
    <x v="4137"/>
    <x v="3"/>
    <x v="898"/>
    <d v="2014-05-09T00:00:00"/>
    <s v="Standard Class"/>
    <x v="635"/>
    <s v="Bill Overfelt"/>
    <x v="1"/>
    <s v="United States"/>
    <s v="Philadelphia"/>
    <x v="9"/>
    <n v="19134"/>
    <x v="3"/>
    <s v="FUR-TA-10003748"/>
    <x v="0"/>
    <x v="3"/>
    <s v="Bevis 36 x 72 Conference Tables"/>
    <x v="5413"/>
    <n v="5"/>
    <n v="0.4"/>
    <n v="-112.041"/>
  </r>
  <r>
    <x v="8354"/>
    <x v="4137"/>
    <x v="3"/>
    <x v="898"/>
    <d v="2014-05-09T00:00:00"/>
    <s v="Standard Class"/>
    <x v="635"/>
    <s v="Bill Overfelt"/>
    <x v="1"/>
    <s v="United States"/>
    <s v="Philadelphia"/>
    <x v="9"/>
    <n v="19134"/>
    <x v="3"/>
    <s v="OFF-BI-10002133"/>
    <x v="1"/>
    <x v="8"/>
    <s v="Wilson Jones Elliptical Ring 3 1/2&quot; Capacity Binders, 800 sheets"/>
    <x v="4159"/>
    <n v="5"/>
    <n v="0.7"/>
    <n v="-44.94"/>
  </r>
  <r>
    <x v="8355"/>
    <x v="4137"/>
    <x v="3"/>
    <x v="898"/>
    <d v="2014-05-09T00:00:00"/>
    <s v="Standard Class"/>
    <x v="635"/>
    <s v="Bill Overfelt"/>
    <x v="1"/>
    <s v="United States"/>
    <s v="Philadelphia"/>
    <x v="9"/>
    <n v="19134"/>
    <x v="3"/>
    <s v="OFF-FA-10002280"/>
    <x v="1"/>
    <x v="13"/>
    <s v="Advantus Plastic Paper Clips"/>
    <x v="3905"/>
    <n v="2"/>
    <n v="0.2"/>
    <n v="2.8"/>
  </r>
  <r>
    <x v="8356"/>
    <x v="4138"/>
    <x v="0"/>
    <x v="370"/>
    <d v="2013-08-31T00:00:00"/>
    <s v="Standard Class"/>
    <x v="190"/>
    <s v="Xylona Preis"/>
    <x v="0"/>
    <s v="United States"/>
    <s v="Athens"/>
    <x v="32"/>
    <n v="30605"/>
    <x v="0"/>
    <s v="FUR-FU-10000308"/>
    <x v="0"/>
    <x v="5"/>
    <s v="Deflect-o Glass Clear Studded Chair Mats"/>
    <x v="4702"/>
    <n v="3"/>
    <n v="0"/>
    <n v="41.038800000000002"/>
  </r>
  <r>
    <x v="8357"/>
    <x v="4139"/>
    <x v="2"/>
    <x v="909"/>
    <d v="2011-04-18T00:00:00"/>
    <s v="Standard Class"/>
    <x v="514"/>
    <s v="Michelle Moray"/>
    <x v="0"/>
    <s v="United States"/>
    <s v="Great Falls"/>
    <x v="37"/>
    <n v="59405"/>
    <x v="1"/>
    <s v="OFF-ST-10000876"/>
    <x v="1"/>
    <x v="4"/>
    <s v="Eldon Simplefile Box Office"/>
    <x v="5414"/>
    <n v="7"/>
    <n v="0"/>
    <n v="24.382400000000001"/>
  </r>
  <r>
    <x v="8358"/>
    <x v="4139"/>
    <x v="2"/>
    <x v="909"/>
    <d v="2011-04-18T00:00:00"/>
    <s v="Standard Class"/>
    <x v="514"/>
    <s v="Michelle Moray"/>
    <x v="0"/>
    <s v="United States"/>
    <s v="Great Falls"/>
    <x v="37"/>
    <n v="59405"/>
    <x v="1"/>
    <s v="TEC-PH-10000586"/>
    <x v="2"/>
    <x v="7"/>
    <s v="AT&amp;T SB67148 SynJ"/>
    <x v="554"/>
    <n v="2"/>
    <n v="0.2"/>
    <n v="9.2386000000000053"/>
  </r>
  <r>
    <x v="8359"/>
    <x v="4139"/>
    <x v="2"/>
    <x v="909"/>
    <d v="2011-04-18T00:00:00"/>
    <s v="Standard Class"/>
    <x v="514"/>
    <s v="Michelle Moray"/>
    <x v="0"/>
    <s v="United States"/>
    <s v="Great Falls"/>
    <x v="37"/>
    <n v="59405"/>
    <x v="1"/>
    <s v="TEC-AC-10003399"/>
    <x v="2"/>
    <x v="11"/>
    <s v="Memorex Mini Travel Drive 64 GB USB 2.0 Flash Drive"/>
    <x v="5415"/>
    <n v="6"/>
    <n v="0"/>
    <n v="91.32480000000001"/>
  </r>
  <r>
    <x v="8360"/>
    <x v="4140"/>
    <x v="3"/>
    <x v="460"/>
    <d v="2014-01-05T00:00:00"/>
    <s v="Second Class"/>
    <x v="772"/>
    <s v="Trudy Schmidt"/>
    <x v="0"/>
    <s v="United States"/>
    <s v="El Paso"/>
    <x v="5"/>
    <n v="79907"/>
    <x v="2"/>
    <s v="OFF-AR-10001955"/>
    <x v="1"/>
    <x v="6"/>
    <s v="Newell 319"/>
    <x v="4142"/>
    <n v="2"/>
    <n v="0.2"/>
    <n v="3.9679999999999964"/>
  </r>
  <r>
    <x v="8361"/>
    <x v="4140"/>
    <x v="3"/>
    <x v="460"/>
    <d v="2014-01-05T00:00:00"/>
    <s v="Second Class"/>
    <x v="772"/>
    <s v="Trudy Schmidt"/>
    <x v="0"/>
    <s v="United States"/>
    <s v="El Paso"/>
    <x v="5"/>
    <n v="79907"/>
    <x v="2"/>
    <s v="OFF-AP-10000027"/>
    <x v="1"/>
    <x v="9"/>
    <s v="Hoover Commercial SteamVac"/>
    <x v="5416"/>
    <n v="2"/>
    <n v="0.8"/>
    <n v="-13.580000000000002"/>
  </r>
  <r>
    <x v="8362"/>
    <x v="4140"/>
    <x v="3"/>
    <x v="460"/>
    <d v="2014-01-05T00:00:00"/>
    <s v="Second Class"/>
    <x v="772"/>
    <s v="Trudy Schmidt"/>
    <x v="0"/>
    <s v="United States"/>
    <s v="El Paso"/>
    <x v="5"/>
    <n v="79907"/>
    <x v="2"/>
    <s v="FUR-TA-10002958"/>
    <x v="0"/>
    <x v="3"/>
    <s v="Bevis Oval Conference Table, Walnut"/>
    <x v="3341"/>
    <n v="5"/>
    <n v="0.3"/>
    <n v="-169.63700000000009"/>
  </r>
  <r>
    <x v="8363"/>
    <x v="4140"/>
    <x v="3"/>
    <x v="460"/>
    <d v="2014-01-05T00:00:00"/>
    <s v="Second Class"/>
    <x v="772"/>
    <s v="Trudy Schmidt"/>
    <x v="0"/>
    <s v="United States"/>
    <s v="El Paso"/>
    <x v="5"/>
    <n v="79907"/>
    <x v="2"/>
    <s v="OFF-ST-10002615"/>
    <x v="1"/>
    <x v="4"/>
    <s v="Dual Level, Single-Width Filing Carts"/>
    <x v="5417"/>
    <n v="3"/>
    <n v="0.2"/>
    <n v="27.910800000000009"/>
  </r>
  <r>
    <x v="8364"/>
    <x v="4141"/>
    <x v="3"/>
    <x v="1045"/>
    <d v="2014-05-03T00:00:00"/>
    <s v="Standard Class"/>
    <x v="538"/>
    <s v="Janet Lee"/>
    <x v="0"/>
    <s v="United States"/>
    <s v="Kissimmee"/>
    <x v="2"/>
    <n v="34741"/>
    <x v="0"/>
    <s v="TEC-PH-10002624"/>
    <x v="2"/>
    <x v="7"/>
    <s v="Samsung Galaxy S4 Mini"/>
    <x v="5418"/>
    <n v="2"/>
    <n v="0.2"/>
    <n v="84.598199999999878"/>
  </r>
  <r>
    <x v="8365"/>
    <x v="4142"/>
    <x v="3"/>
    <x v="289"/>
    <d v="2014-02-03T00:00:00"/>
    <s v="First Class"/>
    <x v="449"/>
    <s v="Sam Zeldin"/>
    <x v="2"/>
    <s v="United States"/>
    <s v="Seattle"/>
    <x v="4"/>
    <n v="98105"/>
    <x v="1"/>
    <s v="TEC-PH-10002275"/>
    <x v="2"/>
    <x v="7"/>
    <s v="Mitel 5320 IP Phone VoIP phone"/>
    <x v="5419"/>
    <n v="4"/>
    <n v="0.2"/>
    <n v="60.476800000000026"/>
  </r>
  <r>
    <x v="8366"/>
    <x v="4143"/>
    <x v="2"/>
    <x v="557"/>
    <d v="2011-09-12T00:00:00"/>
    <s v="Second Class"/>
    <x v="756"/>
    <s v="Lisa Ryan"/>
    <x v="1"/>
    <s v="United States"/>
    <s v="Santa Clara"/>
    <x v="1"/>
    <n v="95051"/>
    <x v="1"/>
    <s v="OFF-SU-10004290"/>
    <x v="1"/>
    <x v="14"/>
    <s v="Acme Design Line 8&quot; Stainless Steel Bent Scissors w/Champagne Handles, 3-1/8&quot; Cut"/>
    <x v="4083"/>
    <n v="4"/>
    <n v="0"/>
    <n v="7.3872"/>
  </r>
  <r>
    <x v="8367"/>
    <x v="4143"/>
    <x v="2"/>
    <x v="557"/>
    <d v="2011-09-12T00:00:00"/>
    <s v="Second Class"/>
    <x v="756"/>
    <s v="Lisa Ryan"/>
    <x v="1"/>
    <s v="United States"/>
    <s v="Santa Clara"/>
    <x v="1"/>
    <n v="95051"/>
    <x v="1"/>
    <s v="OFF-PA-10000174"/>
    <x v="1"/>
    <x v="10"/>
    <s v="Message Book, Wirebound, Four 5 1/2&quot; X 4&quot; Forms/Pg., 200 Dupl. Sets/Book"/>
    <x v="5420"/>
    <n v="2"/>
    <n v="0"/>
    <n v="9.663199999999998"/>
  </r>
  <r>
    <x v="8368"/>
    <x v="4143"/>
    <x v="2"/>
    <x v="557"/>
    <d v="2011-09-12T00:00:00"/>
    <s v="Second Class"/>
    <x v="756"/>
    <s v="Lisa Ryan"/>
    <x v="1"/>
    <s v="United States"/>
    <s v="Santa Clara"/>
    <x v="1"/>
    <n v="95051"/>
    <x v="1"/>
    <s v="OFF-BI-10004308"/>
    <x v="1"/>
    <x v="8"/>
    <s v="Avery Legal 4-Ring Binder"/>
    <x v="2067"/>
    <n v="5"/>
    <n v="0.2"/>
    <n v="31.47"/>
  </r>
  <r>
    <x v="8369"/>
    <x v="4144"/>
    <x v="0"/>
    <x v="725"/>
    <d v="2013-06-17T00:00:00"/>
    <s v="Standard Class"/>
    <x v="277"/>
    <s v="Seth Vernon"/>
    <x v="0"/>
    <s v="United States"/>
    <s v="Los Angeles"/>
    <x v="1"/>
    <n v="90049"/>
    <x v="1"/>
    <s v="FUR-TA-10003473"/>
    <x v="0"/>
    <x v="3"/>
    <s v="Bretford Rectangular Conference Table Tops"/>
    <x v="3458"/>
    <n v="3"/>
    <n v="0.2"/>
    <n v="33.851700000000051"/>
  </r>
  <r>
    <x v="8370"/>
    <x v="4145"/>
    <x v="0"/>
    <x v="508"/>
    <d v="2013-10-22T00:00:00"/>
    <s v="Standard Class"/>
    <x v="450"/>
    <s v="Michael Granlund"/>
    <x v="2"/>
    <s v="United States"/>
    <s v="Fresno"/>
    <x v="1"/>
    <n v="93727"/>
    <x v="1"/>
    <s v="FUR-BO-10003894"/>
    <x v="0"/>
    <x v="0"/>
    <s v="Safco Value Mate Steel Bookcase, Baked Enamel Finish on Steel, Black"/>
    <x v="2497"/>
    <n v="2"/>
    <n v="0.15"/>
    <n v="21.293999999999993"/>
  </r>
  <r>
    <x v="8371"/>
    <x v="4146"/>
    <x v="2"/>
    <x v="422"/>
    <d v="2011-12-30T00:00:00"/>
    <s v="First Class"/>
    <x v="720"/>
    <s v="Nathan Cano"/>
    <x v="0"/>
    <s v="United States"/>
    <s v="Fort Worth"/>
    <x v="5"/>
    <n v="76106"/>
    <x v="2"/>
    <s v="OFF-BI-10001658"/>
    <x v="1"/>
    <x v="8"/>
    <s v="GBC Standard Therm-A-Bind Covers"/>
    <x v="5421"/>
    <n v="1"/>
    <n v="0.8"/>
    <n v="-8.472800000000003"/>
  </r>
  <r>
    <x v="8372"/>
    <x v="4147"/>
    <x v="0"/>
    <x v="390"/>
    <d v="2013-12-02T00:00:00"/>
    <s v="Standard Class"/>
    <x v="649"/>
    <s v="Steve Carroll"/>
    <x v="2"/>
    <s v="United States"/>
    <s v="Seattle"/>
    <x v="4"/>
    <n v="98105"/>
    <x v="1"/>
    <s v="FUR-FU-10003535"/>
    <x v="0"/>
    <x v="5"/>
    <s v="Howard Miller Distant Time Traveler Alarm Clock"/>
    <x v="4465"/>
    <n v="3"/>
    <n v="0"/>
    <n v="33.726600000000005"/>
  </r>
  <r>
    <x v="8373"/>
    <x v="4148"/>
    <x v="0"/>
    <x v="338"/>
    <d v="2013-11-14T00:00:00"/>
    <s v="First Class"/>
    <x v="197"/>
    <s v="Rose O'Brian"/>
    <x v="0"/>
    <s v="United States"/>
    <s v="San Francisco"/>
    <x v="1"/>
    <n v="94110"/>
    <x v="1"/>
    <s v="OFF-ST-10000352"/>
    <x v="1"/>
    <x v="4"/>
    <s v="Acco Perma 2700 Stacking Storage Drawers"/>
    <x v="5422"/>
    <n v="1"/>
    <n v="0"/>
    <n v="4.4610000000000021"/>
  </r>
  <r>
    <x v="8374"/>
    <x v="4149"/>
    <x v="1"/>
    <x v="956"/>
    <d v="2012-01-10T00:00:00"/>
    <s v="Standard Class"/>
    <x v="311"/>
    <s v="James Lanier"/>
    <x v="2"/>
    <s v="United States"/>
    <s v="San Francisco"/>
    <x v="1"/>
    <n v="94110"/>
    <x v="1"/>
    <s v="OFF-AP-10004859"/>
    <x v="1"/>
    <x v="9"/>
    <s v="Acco 6 Outlet Guardian Premium Surge Suppressor"/>
    <x v="5423"/>
    <n v="6"/>
    <n v="0"/>
    <n v="23.587200000000003"/>
  </r>
  <r>
    <x v="8375"/>
    <x v="4149"/>
    <x v="1"/>
    <x v="956"/>
    <d v="2012-01-10T00:00:00"/>
    <s v="Standard Class"/>
    <x v="311"/>
    <s v="James Lanier"/>
    <x v="2"/>
    <s v="United States"/>
    <s v="San Francisco"/>
    <x v="1"/>
    <n v="94110"/>
    <x v="1"/>
    <s v="OFF-BI-10001294"/>
    <x v="1"/>
    <x v="8"/>
    <s v="Fellowes Binding Cases"/>
    <x v="5424"/>
    <n v="6"/>
    <n v="0.2"/>
    <n v="17.549999999999994"/>
  </r>
  <r>
    <x v="8376"/>
    <x v="4150"/>
    <x v="3"/>
    <x v="708"/>
    <d v="2014-03-28T00:00:00"/>
    <s v="Standard Class"/>
    <x v="463"/>
    <s v="Pauline Webber"/>
    <x v="1"/>
    <s v="United States"/>
    <s v="Pompano Beach"/>
    <x v="2"/>
    <n v="33068"/>
    <x v="0"/>
    <s v="OFF-AP-10001242"/>
    <x v="1"/>
    <x v="9"/>
    <s v="APC 7 Outlet Network SurgeArrest Surge Protector"/>
    <x v="5425"/>
    <n v="1"/>
    <n v="0.2"/>
    <n v="8.0479999999999983"/>
  </r>
  <r>
    <x v="8377"/>
    <x v="4151"/>
    <x v="1"/>
    <x v="768"/>
    <d v="2012-11-18T00:00:00"/>
    <s v="Standard Class"/>
    <x v="751"/>
    <s v="Monica Federle"/>
    <x v="1"/>
    <s v="United States"/>
    <s v="Houston"/>
    <x v="5"/>
    <n v="77095"/>
    <x v="2"/>
    <s v="OFF-ST-10002344"/>
    <x v="1"/>
    <x v="4"/>
    <s v="Carina 42&quot;Hx23 3/4&quot;W Media Storage Unit"/>
    <x v="1466"/>
    <n v="1"/>
    <n v="0.2"/>
    <n v="-14.576399999999996"/>
  </r>
  <r>
    <x v="8378"/>
    <x v="4151"/>
    <x v="1"/>
    <x v="768"/>
    <d v="2012-11-18T00:00:00"/>
    <s v="Standard Class"/>
    <x v="751"/>
    <s v="Monica Federle"/>
    <x v="1"/>
    <s v="United States"/>
    <s v="Houston"/>
    <x v="5"/>
    <n v="77095"/>
    <x v="2"/>
    <s v="OFF-PA-10003349"/>
    <x v="1"/>
    <x v="10"/>
    <s v="Xerox 1957"/>
    <x v="12"/>
    <n v="3"/>
    <n v="0.2"/>
    <n v="5.6375999999999999"/>
  </r>
  <r>
    <x v="8379"/>
    <x v="4151"/>
    <x v="1"/>
    <x v="768"/>
    <d v="2012-11-18T00:00:00"/>
    <s v="Standard Class"/>
    <x v="751"/>
    <s v="Monica Federle"/>
    <x v="1"/>
    <s v="United States"/>
    <s v="Houston"/>
    <x v="5"/>
    <n v="77095"/>
    <x v="2"/>
    <s v="OFF-EN-10003055"/>
    <x v="1"/>
    <x v="12"/>
    <s v="Blue String-Tie &amp; Button Interoffice Envelopes, 10 x 13"/>
    <x v="5426"/>
    <n v="7"/>
    <n v="0.2"/>
    <n v="69.964999999999975"/>
  </r>
  <r>
    <x v="8380"/>
    <x v="4152"/>
    <x v="2"/>
    <x v="340"/>
    <d v="2011-09-14T00:00:00"/>
    <s v="Second Class"/>
    <x v="417"/>
    <s v="Chris Cortes"/>
    <x v="0"/>
    <s v="United States"/>
    <s v="Chicago"/>
    <x v="10"/>
    <n v="60653"/>
    <x v="2"/>
    <s v="OFF-PA-10001622"/>
    <x v="1"/>
    <x v="10"/>
    <s v="Ampad Poly Cover Wirebound Steno Book, 6&quot; x 9&quot; Assorted Colors, Gregg Ruled"/>
    <x v="3023"/>
    <n v="3"/>
    <n v="0.2"/>
    <n v="3.4049999999999994"/>
  </r>
  <r>
    <x v="8381"/>
    <x v="4153"/>
    <x v="0"/>
    <x v="716"/>
    <d v="2013-03-20T00:00:00"/>
    <s v="Second Class"/>
    <x v="663"/>
    <s v="Anna Chung"/>
    <x v="0"/>
    <s v="United States"/>
    <s v="San Francisco"/>
    <x v="1"/>
    <n v="94109"/>
    <x v="1"/>
    <s v="TEC-PH-10003800"/>
    <x v="2"/>
    <x v="7"/>
    <s v="i.Sound Portable Power - 8000 mAh"/>
    <x v="560"/>
    <n v="2"/>
    <n v="0.2"/>
    <n v="-20.136200000000006"/>
  </r>
  <r>
    <x v="8382"/>
    <x v="4154"/>
    <x v="0"/>
    <x v="597"/>
    <d v="2013-02-15T00:00:00"/>
    <s v="Standard Class"/>
    <x v="775"/>
    <s v="Mark Haberlin"/>
    <x v="1"/>
    <s v="United States"/>
    <s v="Houston"/>
    <x v="5"/>
    <n v="77036"/>
    <x v="2"/>
    <s v="FUR-CH-10001270"/>
    <x v="0"/>
    <x v="1"/>
    <s v="Harbour Creations Steel Folding Chair"/>
    <x v="5427"/>
    <n v="4"/>
    <n v="0.3"/>
    <n v="0"/>
  </r>
  <r>
    <x v="8383"/>
    <x v="4155"/>
    <x v="0"/>
    <x v="491"/>
    <d v="2013-11-29T00:00:00"/>
    <s v="First Class"/>
    <x v="522"/>
    <s v="Cynthia Delaney"/>
    <x v="2"/>
    <s v="United States"/>
    <s v="Shelton"/>
    <x v="29"/>
    <n v="6484"/>
    <x v="3"/>
    <s v="TEC-AC-10003447"/>
    <x v="2"/>
    <x v="11"/>
    <s v="Micropad Numeric Keypads"/>
    <x v="1543"/>
    <n v="3"/>
    <n v="0"/>
    <n v="14.992499999999996"/>
  </r>
  <r>
    <x v="8384"/>
    <x v="4155"/>
    <x v="0"/>
    <x v="491"/>
    <d v="2013-11-29T00:00:00"/>
    <s v="First Class"/>
    <x v="522"/>
    <s v="Cynthia Delaney"/>
    <x v="2"/>
    <s v="United States"/>
    <s v="Shelton"/>
    <x v="29"/>
    <n v="6484"/>
    <x v="3"/>
    <s v="OFF-PA-10004285"/>
    <x v="1"/>
    <x v="10"/>
    <s v="Xerox 1959"/>
    <x v="522"/>
    <n v="2"/>
    <n v="0"/>
    <n v="6.4127999999999998"/>
  </r>
  <r>
    <x v="8385"/>
    <x v="4156"/>
    <x v="3"/>
    <x v="507"/>
    <d v="2014-09-09T00:00:00"/>
    <s v="Standard Class"/>
    <x v="51"/>
    <s v="Cynthia Voltz"/>
    <x v="1"/>
    <s v="United States"/>
    <s v="Oakland"/>
    <x v="1"/>
    <n v="94601"/>
    <x v="1"/>
    <s v="OFF-BI-10001757"/>
    <x v="1"/>
    <x v="8"/>
    <s v="Pressboard Hanging Data Binders for Unburst Sheets"/>
    <x v="929"/>
    <n v="3"/>
    <n v="0.2"/>
    <n v="4.1327999999999996"/>
  </r>
  <r>
    <x v="8386"/>
    <x v="4157"/>
    <x v="1"/>
    <x v="71"/>
    <d v="2012-06-03T00:00:00"/>
    <s v="Standard Class"/>
    <x v="577"/>
    <s v="Trudy Brown"/>
    <x v="0"/>
    <s v="United States"/>
    <s v="Manchester"/>
    <x v="29"/>
    <n v="6040"/>
    <x v="3"/>
    <s v="OFF-ST-10001558"/>
    <x v="1"/>
    <x v="4"/>
    <s v="Acco Perma 4000 Stacking Storage Drawers"/>
    <x v="5428"/>
    <n v="1"/>
    <n v="0"/>
    <n v="2.4359999999999999"/>
  </r>
  <r>
    <x v="8387"/>
    <x v="4157"/>
    <x v="1"/>
    <x v="71"/>
    <d v="2012-06-03T00:00:00"/>
    <s v="Standard Class"/>
    <x v="577"/>
    <s v="Trudy Brown"/>
    <x v="0"/>
    <s v="United States"/>
    <s v="Manchester"/>
    <x v="29"/>
    <n v="6040"/>
    <x v="3"/>
    <s v="OFF-ST-10001328"/>
    <x v="1"/>
    <x v="4"/>
    <s v="Personal Filing Tote with Lid, Black/Gray"/>
    <x v="3477"/>
    <n v="5"/>
    <n v="0"/>
    <n v="21.714000000000002"/>
  </r>
  <r>
    <x v="8388"/>
    <x v="4158"/>
    <x v="2"/>
    <x v="301"/>
    <d v="2011-11-05T00:00:00"/>
    <s v="Standard Class"/>
    <x v="375"/>
    <s v="Deirdre Greer"/>
    <x v="1"/>
    <s v="United States"/>
    <s v="Orange"/>
    <x v="30"/>
    <n v="7050"/>
    <x v="3"/>
    <s v="OFF-AP-10004708"/>
    <x v="1"/>
    <x v="9"/>
    <s v="Fellowes Superior 10 Outlet Split Surge Protector"/>
    <x v="566"/>
    <n v="2"/>
    <n v="0"/>
    <n v="22.074799999999996"/>
  </r>
  <r>
    <x v="8389"/>
    <x v="4159"/>
    <x v="0"/>
    <x v="797"/>
    <d v="2013-12-31T00:00:00"/>
    <s v="First Class"/>
    <x v="279"/>
    <s v="Ross DeVincentis"/>
    <x v="2"/>
    <s v="United States"/>
    <s v="Akron"/>
    <x v="24"/>
    <n v="44312"/>
    <x v="3"/>
    <s v="OFF-FA-10000621"/>
    <x v="1"/>
    <x v="13"/>
    <s v="OIC Colored Binder Clips, Assorted Sizes"/>
    <x v="5429"/>
    <n v="6"/>
    <n v="0.2"/>
    <n v="6.2291999999999996"/>
  </r>
  <r>
    <x v="8390"/>
    <x v="4160"/>
    <x v="3"/>
    <x v="769"/>
    <d v="2014-12-07T00:00:00"/>
    <s v="First Class"/>
    <x v="294"/>
    <s v="Chris Selesnick"/>
    <x v="1"/>
    <s v="United States"/>
    <s v="Los Angeles"/>
    <x v="1"/>
    <n v="90032"/>
    <x v="1"/>
    <s v="OFF-PA-10001838"/>
    <x v="1"/>
    <x v="10"/>
    <s v="Adams Telephone Message Book W/Dividers/Space For Phone Numbers, 5 1/4&quot;X8 1/2&quot;, 300/Messages"/>
    <x v="2722"/>
    <n v="2"/>
    <n v="0"/>
    <n v="5.7623999999999995"/>
  </r>
  <r>
    <x v="8391"/>
    <x v="4161"/>
    <x v="3"/>
    <x v="331"/>
    <d v="2014-12-31T00:00:00"/>
    <s v="Standard Class"/>
    <x v="674"/>
    <s v="Julia Barnett"/>
    <x v="2"/>
    <s v="United States"/>
    <s v="Danbury"/>
    <x v="29"/>
    <n v="6810"/>
    <x v="3"/>
    <s v="FUR-FU-10001473"/>
    <x v="0"/>
    <x v="5"/>
    <s v="DAX Wood Document Frame"/>
    <x v="1302"/>
    <n v="2"/>
    <n v="0"/>
    <n v="9.8856000000000002"/>
  </r>
  <r>
    <x v="8392"/>
    <x v="4162"/>
    <x v="0"/>
    <x v="49"/>
    <d v="2013-12-07T00:00:00"/>
    <s v="Second Class"/>
    <x v="412"/>
    <s v="Eva Jacobs"/>
    <x v="0"/>
    <s v="United States"/>
    <s v="Franklin"/>
    <x v="31"/>
    <n v="2038"/>
    <x v="3"/>
    <s v="TEC-PH-10000193"/>
    <x v="2"/>
    <x v="7"/>
    <s v="Jensen SMPS-640 - speaker phone"/>
    <x v="4856"/>
    <n v="3"/>
    <n v="0"/>
    <n v="35.864399999999996"/>
  </r>
  <r>
    <x v="8393"/>
    <x v="4162"/>
    <x v="0"/>
    <x v="49"/>
    <d v="2013-12-07T00:00:00"/>
    <s v="Second Class"/>
    <x v="412"/>
    <s v="Eva Jacobs"/>
    <x v="0"/>
    <s v="United States"/>
    <s v="Franklin"/>
    <x v="31"/>
    <n v="2038"/>
    <x v="3"/>
    <s v="FUR-FU-10002045"/>
    <x v="0"/>
    <x v="5"/>
    <s v="Executive Impressions 14&quot;"/>
    <x v="4818"/>
    <n v="5"/>
    <n v="0"/>
    <n v="48.906000000000006"/>
  </r>
  <r>
    <x v="8394"/>
    <x v="4162"/>
    <x v="0"/>
    <x v="49"/>
    <d v="2013-12-07T00:00:00"/>
    <s v="Second Class"/>
    <x v="412"/>
    <s v="Eva Jacobs"/>
    <x v="0"/>
    <s v="United States"/>
    <s v="Franklin"/>
    <x v="31"/>
    <n v="2038"/>
    <x v="3"/>
    <s v="OFF-AP-10002945"/>
    <x v="1"/>
    <x v="9"/>
    <s v="Honeywell Enviracaire Portable HEPA Air Cleaner for 17' x 22' Room"/>
    <x v="3352"/>
    <n v="3"/>
    <n v="0"/>
    <n v="297.64349999999996"/>
  </r>
  <r>
    <x v="8395"/>
    <x v="4162"/>
    <x v="0"/>
    <x v="49"/>
    <d v="2013-12-07T00:00:00"/>
    <s v="Second Class"/>
    <x v="412"/>
    <s v="Eva Jacobs"/>
    <x v="0"/>
    <s v="United States"/>
    <s v="Franklin"/>
    <x v="31"/>
    <n v="2038"/>
    <x v="3"/>
    <s v="FUR-TA-10001095"/>
    <x v="0"/>
    <x v="3"/>
    <s v="Chromcraft Round Conference Tables"/>
    <x v="5430"/>
    <n v="3"/>
    <n v="0.3"/>
    <n v="-47.058300000000003"/>
  </r>
  <r>
    <x v="8396"/>
    <x v="4163"/>
    <x v="2"/>
    <x v="479"/>
    <d v="2011-06-30T00:00:00"/>
    <s v="Same Day"/>
    <x v="379"/>
    <s v="Brian DeCherney"/>
    <x v="0"/>
    <s v="United States"/>
    <s v="Wilmington"/>
    <x v="3"/>
    <n v="28403"/>
    <x v="0"/>
    <s v="OFF-PA-10001144"/>
    <x v="1"/>
    <x v="10"/>
    <s v="Xerox 1913"/>
    <x v="5431"/>
    <n v="7"/>
    <n v="0.2"/>
    <n v="108.74079999999998"/>
  </r>
  <r>
    <x v="8397"/>
    <x v="4164"/>
    <x v="2"/>
    <x v="1010"/>
    <d v="2011-09-04T00:00:00"/>
    <s v="First Class"/>
    <x v="280"/>
    <s v="Mathew Reese"/>
    <x v="2"/>
    <s v="United States"/>
    <s v="Houston"/>
    <x v="5"/>
    <n v="77095"/>
    <x v="2"/>
    <s v="OFF-BI-10004099"/>
    <x v="1"/>
    <x v="8"/>
    <s v="GBC VeloBinder Strips"/>
    <x v="5432"/>
    <n v="5"/>
    <n v="0.8"/>
    <n v="-11.52"/>
  </r>
  <r>
    <x v="8398"/>
    <x v="4165"/>
    <x v="3"/>
    <x v="808"/>
    <d v="2014-11-08T00:00:00"/>
    <s v="Second Class"/>
    <x v="676"/>
    <s v="Sharelle Roach"/>
    <x v="2"/>
    <s v="United States"/>
    <s v="Springfield"/>
    <x v="24"/>
    <n v="45503"/>
    <x v="3"/>
    <s v="FUR-CH-10001973"/>
    <x v="0"/>
    <x v="1"/>
    <s v="Office Star Flex Back Scooter Chair with White Frame"/>
    <x v="1177"/>
    <n v="2"/>
    <n v="0.3"/>
    <n v="-35.513599999999997"/>
  </r>
  <r>
    <x v="8399"/>
    <x v="4166"/>
    <x v="1"/>
    <x v="657"/>
    <d v="2012-04-18T00:00:00"/>
    <s v="Standard Class"/>
    <x v="513"/>
    <s v="Thea Hendricks"/>
    <x v="0"/>
    <s v="United States"/>
    <s v="Glendale"/>
    <x v="16"/>
    <n v="85301"/>
    <x v="1"/>
    <s v="OFF-ST-10000344"/>
    <x v="1"/>
    <x v="4"/>
    <s v="Neat Ideas Personal Hanging Folder Files, Black"/>
    <x v="1356"/>
    <n v="1"/>
    <n v="0.2"/>
    <n v="0.80579999999999963"/>
  </r>
  <r>
    <x v="8400"/>
    <x v="4167"/>
    <x v="1"/>
    <x v="901"/>
    <d v="2012-12-09T00:00:00"/>
    <s v="Second Class"/>
    <x v="631"/>
    <s v="Brian Derr"/>
    <x v="0"/>
    <s v="United States"/>
    <s v="New York City"/>
    <x v="15"/>
    <n v="10009"/>
    <x v="3"/>
    <s v="OFF-BI-10002026"/>
    <x v="1"/>
    <x v="8"/>
    <s v="Avery Arch Ring Binders"/>
    <x v="2656"/>
    <n v="5"/>
    <n v="0.2"/>
    <n v="78.434999999999988"/>
  </r>
  <r>
    <x v="8401"/>
    <x v="4167"/>
    <x v="1"/>
    <x v="901"/>
    <d v="2012-12-09T00:00:00"/>
    <s v="Second Class"/>
    <x v="631"/>
    <s v="Brian Derr"/>
    <x v="0"/>
    <s v="United States"/>
    <s v="New York City"/>
    <x v="15"/>
    <n v="10009"/>
    <x v="3"/>
    <s v="FUR-CH-10003535"/>
    <x v="0"/>
    <x v="1"/>
    <s v="Global Armless Task Chair, Royal Blue"/>
    <x v="5433"/>
    <n v="3"/>
    <n v="0.1"/>
    <n v="12.805799999999994"/>
  </r>
  <r>
    <x v="8402"/>
    <x v="4167"/>
    <x v="1"/>
    <x v="901"/>
    <d v="2012-12-09T00:00:00"/>
    <s v="Second Class"/>
    <x v="631"/>
    <s v="Brian Derr"/>
    <x v="0"/>
    <s v="United States"/>
    <s v="New York City"/>
    <x v="15"/>
    <n v="10009"/>
    <x v="3"/>
    <s v="OFF-PA-10004156"/>
    <x v="1"/>
    <x v="10"/>
    <s v="Xerox 188"/>
    <x v="5434"/>
    <n v="2"/>
    <n v="0"/>
    <n v="11.113199999999999"/>
  </r>
  <r>
    <x v="8403"/>
    <x v="4168"/>
    <x v="0"/>
    <x v="854"/>
    <d v="2013-02-07T00:00:00"/>
    <s v="Standard Class"/>
    <x v="416"/>
    <s v="Suzanne McNair"/>
    <x v="1"/>
    <s v="United States"/>
    <s v="Los Angeles"/>
    <x v="1"/>
    <n v="90036"/>
    <x v="1"/>
    <s v="OFF-PA-10002254"/>
    <x v="1"/>
    <x v="10"/>
    <s v="Xerox 1883"/>
    <x v="151"/>
    <n v="4"/>
    <n v="0"/>
    <n v="48.539199999999994"/>
  </r>
  <r>
    <x v="8404"/>
    <x v="4169"/>
    <x v="3"/>
    <x v="141"/>
    <d v="2014-07-13T00:00:00"/>
    <s v="Standard Class"/>
    <x v="785"/>
    <s v="Harold Engle"/>
    <x v="1"/>
    <s v="United States"/>
    <s v="Newark"/>
    <x v="13"/>
    <n v="19711"/>
    <x v="3"/>
    <s v="FUR-FU-10003247"/>
    <x v="0"/>
    <x v="5"/>
    <s v="36X48 HARDFLOOR CHAIRMAT"/>
    <x v="202"/>
    <n v="4"/>
    <n v="0"/>
    <n v="5.8743999999999943"/>
  </r>
  <r>
    <x v="8405"/>
    <x v="4169"/>
    <x v="3"/>
    <x v="141"/>
    <d v="2014-07-13T00:00:00"/>
    <s v="Standard Class"/>
    <x v="785"/>
    <s v="Harold Engle"/>
    <x v="1"/>
    <s v="United States"/>
    <s v="Newark"/>
    <x v="13"/>
    <n v="19711"/>
    <x v="3"/>
    <s v="TEC-AC-10002473"/>
    <x v="2"/>
    <x v="11"/>
    <s v="Maxell 4.7GB DVD-R"/>
    <x v="5435"/>
    <n v="5"/>
    <n v="0"/>
    <n v="58.179000000000002"/>
  </r>
  <r>
    <x v="8406"/>
    <x v="4169"/>
    <x v="3"/>
    <x v="141"/>
    <d v="2014-07-13T00:00:00"/>
    <s v="Standard Class"/>
    <x v="785"/>
    <s v="Harold Engle"/>
    <x v="1"/>
    <s v="United States"/>
    <s v="Newark"/>
    <x v="13"/>
    <n v="19711"/>
    <x v="3"/>
    <s v="FUR-FU-10001057"/>
    <x v="0"/>
    <x v="5"/>
    <s v="Tensor Track Tree Floor Lamp"/>
    <x v="372"/>
    <n v="2"/>
    <n v="0"/>
    <n v="9.1953999999999994"/>
  </r>
  <r>
    <x v="8407"/>
    <x v="4169"/>
    <x v="3"/>
    <x v="141"/>
    <d v="2014-07-13T00:00:00"/>
    <s v="Standard Class"/>
    <x v="785"/>
    <s v="Harold Engle"/>
    <x v="1"/>
    <s v="United States"/>
    <s v="Newark"/>
    <x v="13"/>
    <n v="19711"/>
    <x v="3"/>
    <s v="OFF-AR-10001419"/>
    <x v="1"/>
    <x v="6"/>
    <s v="Newell 325"/>
    <x v="1316"/>
    <n v="7"/>
    <n v="0"/>
    <n v="8.6729999999999983"/>
  </r>
  <r>
    <x v="8408"/>
    <x v="4169"/>
    <x v="3"/>
    <x v="141"/>
    <d v="2014-07-13T00:00:00"/>
    <s v="Standard Class"/>
    <x v="785"/>
    <s v="Harold Engle"/>
    <x v="1"/>
    <s v="United States"/>
    <s v="Newark"/>
    <x v="13"/>
    <n v="19711"/>
    <x v="3"/>
    <s v="OFF-AR-10004010"/>
    <x v="1"/>
    <x v="6"/>
    <s v="Hunt Boston Vacuum Mount KS Pencil Sharpener"/>
    <x v="5368"/>
    <n v="5"/>
    <n v="0"/>
    <n v="45.487000000000002"/>
  </r>
  <r>
    <x v="8409"/>
    <x v="4170"/>
    <x v="1"/>
    <x v="555"/>
    <d v="2012-12-17T00:00:00"/>
    <s v="Standard Class"/>
    <x v="82"/>
    <s v="Jim Kriz"/>
    <x v="2"/>
    <s v="United States"/>
    <s v="San Bernardino"/>
    <x v="1"/>
    <n v="92404"/>
    <x v="1"/>
    <s v="OFF-BI-10004230"/>
    <x v="1"/>
    <x v="8"/>
    <s v="GBC Recycled Grain Textured Covers"/>
    <x v="5436"/>
    <n v="4"/>
    <n v="0.2"/>
    <n v="38.684799999999996"/>
  </r>
  <r>
    <x v="8410"/>
    <x v="4171"/>
    <x v="0"/>
    <x v="625"/>
    <d v="2013-11-16T00:00:00"/>
    <s v="Same Day"/>
    <x v="21"/>
    <s v="Odella Nelson"/>
    <x v="1"/>
    <s v="United States"/>
    <s v="Burlington"/>
    <x v="3"/>
    <n v="27217"/>
    <x v="0"/>
    <s v="FUR-TA-10001768"/>
    <x v="0"/>
    <x v="3"/>
    <s v="Hon Racetrack Conference Tables"/>
    <x v="5437"/>
    <n v="4"/>
    <n v="0.4"/>
    <n v="-199.50760000000008"/>
  </r>
  <r>
    <x v="8411"/>
    <x v="4172"/>
    <x v="0"/>
    <x v="195"/>
    <d v="2013-05-13T00:00:00"/>
    <s v="Second Class"/>
    <x v="513"/>
    <s v="Thea Hendricks"/>
    <x v="0"/>
    <s v="United States"/>
    <s v="Salem"/>
    <x v="17"/>
    <n v="24153"/>
    <x v="0"/>
    <s v="OFF-AR-10003514"/>
    <x v="1"/>
    <x v="6"/>
    <s v="4009 Highlighters by Sanford"/>
    <x v="5438"/>
    <n v="7"/>
    <n v="0"/>
    <n v="9.1937999999999978"/>
  </r>
  <r>
    <x v="8412"/>
    <x v="4173"/>
    <x v="3"/>
    <x v="434"/>
    <d v="2014-03-15T00:00:00"/>
    <s v="Standard Class"/>
    <x v="198"/>
    <s v="Maribeth Dona"/>
    <x v="0"/>
    <s v="United States"/>
    <s v="Dallas"/>
    <x v="5"/>
    <n v="75217"/>
    <x v="2"/>
    <s v="FUR-TA-10002228"/>
    <x v="0"/>
    <x v="3"/>
    <s v="Bevis Traditional Conference Table Top, Plinth Base"/>
    <x v="5439"/>
    <n v="4"/>
    <n v="0.3"/>
    <n v="-173.34719999999999"/>
  </r>
  <r>
    <x v="8413"/>
    <x v="4174"/>
    <x v="0"/>
    <x v="907"/>
    <d v="2013-12-22T00:00:00"/>
    <s v="Standard Class"/>
    <x v="340"/>
    <s v="Adam Hart"/>
    <x v="1"/>
    <s v="United States"/>
    <s v="Arlington"/>
    <x v="5"/>
    <n v="76017"/>
    <x v="2"/>
    <s v="OFF-PA-10001972"/>
    <x v="1"/>
    <x v="10"/>
    <s v="Xerox 214"/>
    <x v="5440"/>
    <n v="10"/>
    <n v="0.2"/>
    <n v="18.143999999999998"/>
  </r>
  <r>
    <x v="8414"/>
    <x v="4174"/>
    <x v="0"/>
    <x v="907"/>
    <d v="2013-12-22T00:00:00"/>
    <s v="Standard Class"/>
    <x v="340"/>
    <s v="Adam Hart"/>
    <x v="1"/>
    <s v="United States"/>
    <s v="Arlington"/>
    <x v="5"/>
    <n v="76017"/>
    <x v="2"/>
    <s v="TEC-AC-10002942"/>
    <x v="2"/>
    <x v="11"/>
    <s v="WD My Passport Ultra 1TB Portable External Hard Drive"/>
    <x v="5441"/>
    <n v="3"/>
    <n v="0.2"/>
    <n v="-6.2100000000000151"/>
  </r>
  <r>
    <x v="8415"/>
    <x v="4175"/>
    <x v="3"/>
    <x v="1191"/>
    <d v="2014-04-13T00:00:00"/>
    <s v="Standard Class"/>
    <x v="529"/>
    <s v="Max Ludwig"/>
    <x v="2"/>
    <s v="United States"/>
    <s v="Marion"/>
    <x v="23"/>
    <n v="52302"/>
    <x v="2"/>
    <s v="OFF-PA-10000474"/>
    <x v="1"/>
    <x v="10"/>
    <s v="Staples"/>
    <x v="1938"/>
    <n v="3"/>
    <n v="0"/>
    <n v="49.970399999999991"/>
  </r>
  <r>
    <x v="8416"/>
    <x v="4176"/>
    <x v="3"/>
    <x v="1188"/>
    <d v="2014-05-12T00:00:00"/>
    <s v="First Class"/>
    <x v="697"/>
    <s v="Laurel Beltran"/>
    <x v="2"/>
    <s v="United States"/>
    <s v="Seattle"/>
    <x v="4"/>
    <n v="98105"/>
    <x v="1"/>
    <s v="OFF-BI-10004330"/>
    <x v="1"/>
    <x v="8"/>
    <s v="GBC Velobind Prepunched Cover Sets, Regency Series"/>
    <x v="5442"/>
    <n v="5"/>
    <n v="0.2"/>
    <n v="46.224999999999987"/>
  </r>
  <r>
    <x v="8417"/>
    <x v="4176"/>
    <x v="3"/>
    <x v="1188"/>
    <d v="2014-05-12T00:00:00"/>
    <s v="First Class"/>
    <x v="697"/>
    <s v="Laurel Beltran"/>
    <x v="2"/>
    <s v="United States"/>
    <s v="Seattle"/>
    <x v="4"/>
    <n v="98105"/>
    <x v="1"/>
    <s v="OFF-ST-10000604"/>
    <x v="1"/>
    <x v="4"/>
    <s v="Home/Office Personal File Carts"/>
    <x v="1464"/>
    <n v="3"/>
    <n v="0"/>
    <n v="26.069999999999993"/>
  </r>
  <r>
    <x v="8418"/>
    <x v="4176"/>
    <x v="3"/>
    <x v="1188"/>
    <d v="2014-05-12T00:00:00"/>
    <s v="First Class"/>
    <x v="697"/>
    <s v="Laurel Beltran"/>
    <x v="2"/>
    <s v="United States"/>
    <s v="Seattle"/>
    <x v="4"/>
    <n v="98105"/>
    <x v="1"/>
    <s v="FUR-TA-10004154"/>
    <x v="0"/>
    <x v="3"/>
    <s v="Riverside Furniture Oval Coffee Table, Oval End Table, End Table with Drawer"/>
    <x v="5443"/>
    <n v="1"/>
    <n v="0"/>
    <n v="63.106999999999999"/>
  </r>
  <r>
    <x v="8419"/>
    <x v="4176"/>
    <x v="3"/>
    <x v="1188"/>
    <d v="2014-05-12T00:00:00"/>
    <s v="First Class"/>
    <x v="697"/>
    <s v="Laurel Beltran"/>
    <x v="2"/>
    <s v="United States"/>
    <s v="Seattle"/>
    <x v="4"/>
    <n v="98105"/>
    <x v="1"/>
    <s v="OFF-ST-10000636"/>
    <x v="1"/>
    <x v="4"/>
    <s v="Rogers Profile Extra Capacity Storage Tub"/>
    <x v="5224"/>
    <n v="4"/>
    <n v="0"/>
    <n v="2.6783999999999963"/>
  </r>
  <r>
    <x v="8420"/>
    <x v="4176"/>
    <x v="3"/>
    <x v="1188"/>
    <d v="2014-05-12T00:00:00"/>
    <s v="First Class"/>
    <x v="697"/>
    <s v="Laurel Beltran"/>
    <x v="2"/>
    <s v="United States"/>
    <s v="Seattle"/>
    <x v="4"/>
    <n v="98105"/>
    <x v="1"/>
    <s v="TEC-AC-10004171"/>
    <x v="2"/>
    <x v="11"/>
    <s v="Razer Kraken 7.1 Surround Sound Over Ear USB Gaming Headset"/>
    <x v="1664"/>
    <n v="2"/>
    <n v="0"/>
    <n v="87.991200000000006"/>
  </r>
  <r>
    <x v="8421"/>
    <x v="4177"/>
    <x v="3"/>
    <x v="386"/>
    <d v="2014-10-17T00:00:00"/>
    <s v="Standard Class"/>
    <x v="73"/>
    <s v="Nora Paige"/>
    <x v="0"/>
    <s v="United States"/>
    <s v="Lakewood"/>
    <x v="30"/>
    <n v="8701"/>
    <x v="3"/>
    <s v="TEC-AC-10002167"/>
    <x v="2"/>
    <x v="11"/>
    <s v="Imation 8gb Micro Traveldrive Usb 2.0 Flash Drive"/>
    <x v="47"/>
    <n v="3"/>
    <n v="0"/>
    <n v="4.9500000000000011"/>
  </r>
  <r>
    <x v="8422"/>
    <x v="4177"/>
    <x v="3"/>
    <x v="386"/>
    <d v="2014-10-17T00:00:00"/>
    <s v="Standard Class"/>
    <x v="73"/>
    <s v="Nora Paige"/>
    <x v="0"/>
    <s v="United States"/>
    <s v="Lakewood"/>
    <x v="30"/>
    <n v="8701"/>
    <x v="3"/>
    <s v="OFF-FA-10000621"/>
    <x v="1"/>
    <x v="13"/>
    <s v="OIC Colored Binder Clips, Assorted Sizes"/>
    <x v="1511"/>
    <n v="5"/>
    <n v="0"/>
    <n v="8.7710000000000008"/>
  </r>
  <r>
    <x v="8423"/>
    <x v="4177"/>
    <x v="3"/>
    <x v="386"/>
    <d v="2014-10-17T00:00:00"/>
    <s v="Standard Class"/>
    <x v="73"/>
    <s v="Nora Paige"/>
    <x v="0"/>
    <s v="United States"/>
    <s v="Lakewood"/>
    <x v="30"/>
    <n v="8701"/>
    <x v="3"/>
    <s v="FUR-FU-10004053"/>
    <x v="0"/>
    <x v="5"/>
    <s v="DAX Two-Tone Silver Metal Document Frame"/>
    <x v="586"/>
    <n v="2"/>
    <n v="0"/>
    <n v="17.406400000000001"/>
  </r>
  <r>
    <x v="8424"/>
    <x v="4177"/>
    <x v="3"/>
    <x v="386"/>
    <d v="2014-10-17T00:00:00"/>
    <s v="Standard Class"/>
    <x v="73"/>
    <s v="Nora Paige"/>
    <x v="0"/>
    <s v="United States"/>
    <s v="Lakewood"/>
    <x v="30"/>
    <n v="8701"/>
    <x v="3"/>
    <s v="FUR-BO-10003404"/>
    <x v="0"/>
    <x v="0"/>
    <s v="Global Adaptabilites Bookcase, Cherry/Storm Gray Finish"/>
    <x v="5444"/>
    <n v="5"/>
    <n v="0"/>
    <n v="129.29399999999987"/>
  </r>
  <r>
    <x v="8425"/>
    <x v="4178"/>
    <x v="0"/>
    <x v="770"/>
    <d v="2013-08-31T00:00:00"/>
    <s v="First Class"/>
    <x v="494"/>
    <s v="Edward Becker"/>
    <x v="1"/>
    <s v="United States"/>
    <s v="Cincinnati"/>
    <x v="24"/>
    <n v="45231"/>
    <x v="3"/>
    <s v="OFF-BI-10004099"/>
    <x v="1"/>
    <x v="8"/>
    <s v="GBC VeloBinder Strips"/>
    <x v="5445"/>
    <n v="8"/>
    <n v="0.7"/>
    <n v="-12.287999999999997"/>
  </r>
  <r>
    <x v="8426"/>
    <x v="4179"/>
    <x v="1"/>
    <x v="653"/>
    <d v="2012-10-07T00:00:00"/>
    <s v="Standard Class"/>
    <x v="261"/>
    <s v="Resi Pölking"/>
    <x v="0"/>
    <s v="United States"/>
    <s v="Thornton"/>
    <x v="22"/>
    <n v="80229"/>
    <x v="1"/>
    <s v="OFF-SU-10004290"/>
    <x v="1"/>
    <x v="14"/>
    <s v="Acme Design Line 8&quot; Stainless Steel Bent Scissors w/Champagne Handles, 3-1/8&quot; Cut"/>
    <x v="5446"/>
    <n v="2"/>
    <n v="0.2"/>
    <n v="0.95759999999999978"/>
  </r>
  <r>
    <x v="8427"/>
    <x v="4180"/>
    <x v="3"/>
    <x v="51"/>
    <d v="2014-11-26T00:00:00"/>
    <s v="First Class"/>
    <x v="419"/>
    <s v="Dan Campbell"/>
    <x v="0"/>
    <s v="United States"/>
    <s v="Roseville"/>
    <x v="12"/>
    <n v="48066"/>
    <x v="2"/>
    <s v="OFF-SU-10001935"/>
    <x v="1"/>
    <x v="14"/>
    <s v="Staples"/>
    <x v="1009"/>
    <n v="2"/>
    <n v="0"/>
    <n v="0.17439999999999944"/>
  </r>
  <r>
    <x v="8428"/>
    <x v="4181"/>
    <x v="3"/>
    <x v="105"/>
    <d v="2014-11-17T00:00:00"/>
    <s v="Standard Class"/>
    <x v="137"/>
    <s v="Don Jones"/>
    <x v="1"/>
    <s v="United States"/>
    <s v="Tempe"/>
    <x v="16"/>
    <n v="85281"/>
    <x v="1"/>
    <s v="TEC-AC-10004227"/>
    <x v="2"/>
    <x v="11"/>
    <s v="SanDisk Ultra 16 GB MicroSDHC Class 10 Memory Card"/>
    <x v="5447"/>
    <n v="6"/>
    <n v="0.2"/>
    <n v="-10.911600000000007"/>
  </r>
  <r>
    <x v="8429"/>
    <x v="4182"/>
    <x v="0"/>
    <x v="1054"/>
    <d v="2013-12-22T00:00:00"/>
    <s v="Second Class"/>
    <x v="52"/>
    <s v="Clay Ludtke"/>
    <x v="0"/>
    <s v="United States"/>
    <s v="Reading"/>
    <x v="9"/>
    <n v="19601"/>
    <x v="3"/>
    <s v="FUR-FU-10004904"/>
    <x v="0"/>
    <x v="5"/>
    <s v="Eldon &quot;L&quot; Workstation Diamond Chairmat"/>
    <x v="5448"/>
    <n v="5"/>
    <n v="0.2"/>
    <n v="-30.392000000000024"/>
  </r>
  <r>
    <x v="8430"/>
    <x v="4183"/>
    <x v="2"/>
    <x v="809"/>
    <d v="2011-04-05T00:00:00"/>
    <s v="Standard Class"/>
    <x v="396"/>
    <s v="Nat Carroll"/>
    <x v="0"/>
    <s v="United States"/>
    <s v="Apple Valley"/>
    <x v="11"/>
    <n v="55124"/>
    <x v="2"/>
    <s v="OFF-ST-10001511"/>
    <x v="1"/>
    <x v="4"/>
    <s v="Space Solutions Commercial Steel Shelving"/>
    <x v="2396"/>
    <n v="2"/>
    <n v="0"/>
    <n v="6.4649999999999892"/>
  </r>
  <r>
    <x v="8431"/>
    <x v="4184"/>
    <x v="3"/>
    <x v="1183"/>
    <d v="2014-11-14T00:00:00"/>
    <s v="Standard Class"/>
    <x v="634"/>
    <s v="Kean Nguyen"/>
    <x v="1"/>
    <s v="United States"/>
    <s v="Baltimore"/>
    <x v="39"/>
    <n v="21215"/>
    <x v="3"/>
    <s v="FUR-FU-10003535"/>
    <x v="0"/>
    <x v="5"/>
    <s v="Howard Miller Distant Time Traveler Alarm Clock"/>
    <x v="5449"/>
    <n v="10"/>
    <n v="0"/>
    <n v="112.422"/>
  </r>
  <r>
    <x v="8432"/>
    <x v="4185"/>
    <x v="2"/>
    <x v="80"/>
    <d v="2011-09-18T00:00:00"/>
    <s v="Second Class"/>
    <x v="609"/>
    <s v="Scott Cohen"/>
    <x v="1"/>
    <s v="United States"/>
    <s v="Corpus Christi"/>
    <x v="5"/>
    <n v="78415"/>
    <x v="2"/>
    <s v="OFF-FA-10000053"/>
    <x v="1"/>
    <x v="13"/>
    <s v="Revere Boxed Rubber Bands by Revere"/>
    <x v="192"/>
    <n v="4"/>
    <n v="0.2"/>
    <n v="-1.3607999999999998"/>
  </r>
  <r>
    <x v="8433"/>
    <x v="4185"/>
    <x v="2"/>
    <x v="80"/>
    <d v="2011-09-18T00:00:00"/>
    <s v="Second Class"/>
    <x v="609"/>
    <s v="Scott Cohen"/>
    <x v="1"/>
    <s v="United States"/>
    <s v="Corpus Christi"/>
    <x v="5"/>
    <n v="78415"/>
    <x v="2"/>
    <s v="OFF-PA-10004610"/>
    <x v="1"/>
    <x v="10"/>
    <s v="Xerox 1900"/>
    <x v="1312"/>
    <n v="2"/>
    <n v="0.2"/>
    <n v="2.1399999999999992"/>
  </r>
  <r>
    <x v="8434"/>
    <x v="4185"/>
    <x v="2"/>
    <x v="80"/>
    <d v="2011-09-18T00:00:00"/>
    <s v="Second Class"/>
    <x v="609"/>
    <s v="Scott Cohen"/>
    <x v="1"/>
    <s v="United States"/>
    <s v="Corpus Christi"/>
    <x v="5"/>
    <n v="78415"/>
    <x v="2"/>
    <s v="FUR-FU-10000550"/>
    <x v="0"/>
    <x v="5"/>
    <s v="Stacking Trays by OIC"/>
    <x v="745"/>
    <n v="5"/>
    <n v="0.6"/>
    <n v="-6.7230000000000008"/>
  </r>
  <r>
    <x v="8435"/>
    <x v="4185"/>
    <x v="2"/>
    <x v="80"/>
    <d v="2011-09-18T00:00:00"/>
    <s v="Second Class"/>
    <x v="609"/>
    <s v="Scott Cohen"/>
    <x v="1"/>
    <s v="United States"/>
    <s v="Corpus Christi"/>
    <x v="5"/>
    <n v="78415"/>
    <x v="2"/>
    <s v="OFF-BI-10001721"/>
    <x v="1"/>
    <x v="8"/>
    <s v="Trimflex Flexible Post Binders"/>
    <x v="5450"/>
    <n v="2"/>
    <n v="0.8"/>
    <n v="-13.683199999999999"/>
  </r>
  <r>
    <x v="8436"/>
    <x v="4186"/>
    <x v="1"/>
    <x v="1181"/>
    <d v="2012-09-26T00:00:00"/>
    <s v="Standard Class"/>
    <x v="562"/>
    <s v="Anne McFarland"/>
    <x v="0"/>
    <s v="United States"/>
    <s v="Las Vegas"/>
    <x v="33"/>
    <n v="89115"/>
    <x v="1"/>
    <s v="OFF-BI-10004040"/>
    <x v="1"/>
    <x v="8"/>
    <s v="Wilson Jones Impact Binders"/>
    <x v="682"/>
    <n v="11"/>
    <n v="0.2"/>
    <n v="16.524199999999997"/>
  </r>
  <r>
    <x v="8437"/>
    <x v="4187"/>
    <x v="1"/>
    <x v="895"/>
    <d v="2012-12-16T00:00:00"/>
    <s v="Standard Class"/>
    <x v="362"/>
    <s v="Ryan Akin"/>
    <x v="0"/>
    <s v="United States"/>
    <s v="Cleveland"/>
    <x v="24"/>
    <n v="44105"/>
    <x v="3"/>
    <s v="TEC-AC-10002550"/>
    <x v="2"/>
    <x v="11"/>
    <s v="Maxell 4.7GB DVD-RW 3/Pack"/>
    <x v="2116"/>
    <n v="2"/>
    <n v="0.2"/>
    <n v="4.4603999999999999"/>
  </r>
  <r>
    <x v="8438"/>
    <x v="4188"/>
    <x v="2"/>
    <x v="1061"/>
    <d v="2011-06-01T00:00:00"/>
    <s v="Standard Class"/>
    <x v="570"/>
    <s v="Magdelene Morse"/>
    <x v="0"/>
    <s v="United States"/>
    <s v="Seattle"/>
    <x v="4"/>
    <n v="98105"/>
    <x v="1"/>
    <s v="OFF-BI-10003876"/>
    <x v="1"/>
    <x v="8"/>
    <s v="Green Canvas Binder for 8-1/2&quot; x 14&quot; Sheets"/>
    <x v="5451"/>
    <n v="4"/>
    <n v="0.2"/>
    <n v="51.359999999999992"/>
  </r>
  <r>
    <x v="8439"/>
    <x v="4189"/>
    <x v="3"/>
    <x v="1192"/>
    <d v="2014-03-18T00:00:00"/>
    <s v="Second Class"/>
    <x v="272"/>
    <s v="Brad Norvell"/>
    <x v="1"/>
    <s v="United States"/>
    <s v="Chicago"/>
    <x v="10"/>
    <n v="60623"/>
    <x v="2"/>
    <s v="TEC-PH-10000213"/>
    <x v="2"/>
    <x v="7"/>
    <s v="Seidio BD2-HK3IPH5-BK DILEX Case and Holster Combo for Apple iPhone 5/5s - Black"/>
    <x v="5021"/>
    <n v="2"/>
    <n v="0.2"/>
    <n v="4.9615999999999989"/>
  </r>
  <r>
    <x v="8440"/>
    <x v="4190"/>
    <x v="0"/>
    <x v="16"/>
    <d v="2013-12-13T00:00:00"/>
    <s v="Second Class"/>
    <x v="674"/>
    <s v="Julia Barnett"/>
    <x v="2"/>
    <s v="United States"/>
    <s v="Columbus"/>
    <x v="24"/>
    <n v="43229"/>
    <x v="3"/>
    <s v="OFF-PA-10002615"/>
    <x v="1"/>
    <x v="10"/>
    <s v="Ampad Gold Fibre Wirebound Steno Books, 6&quot; x 9&quot;, Gregg Ruled"/>
    <x v="5452"/>
    <n v="3"/>
    <n v="0.2"/>
    <n v="3.4397999999999995"/>
  </r>
  <r>
    <x v="8441"/>
    <x v="4191"/>
    <x v="3"/>
    <x v="636"/>
    <d v="2014-05-11T00:00:00"/>
    <s v="Standard Class"/>
    <x v="140"/>
    <s v="Doug Bickford"/>
    <x v="0"/>
    <s v="United States"/>
    <s v="Tucson"/>
    <x v="16"/>
    <n v="85705"/>
    <x v="1"/>
    <s v="OFF-PA-10002254"/>
    <x v="1"/>
    <x v="10"/>
    <s v="Xerox 1883"/>
    <x v="5453"/>
    <n v="4"/>
    <n v="0.2"/>
    <n v="27.435199999999995"/>
  </r>
  <r>
    <x v="8442"/>
    <x v="4192"/>
    <x v="0"/>
    <x v="1193"/>
    <d v="2013-03-11T00:00:00"/>
    <s v="Standard Class"/>
    <x v="674"/>
    <s v="Julia Barnett"/>
    <x v="2"/>
    <s v="United States"/>
    <s v="Philadelphia"/>
    <x v="9"/>
    <n v="19120"/>
    <x v="3"/>
    <s v="TEC-PH-10004586"/>
    <x v="2"/>
    <x v="7"/>
    <s v="Wilson SignalBoost 841262 DB PRO Amplifier Kit"/>
    <x v="5454"/>
    <n v="2"/>
    <n v="0.4"/>
    <n v="-71.990000000000009"/>
  </r>
  <r>
    <x v="8443"/>
    <x v="4192"/>
    <x v="0"/>
    <x v="1193"/>
    <d v="2013-03-11T00:00:00"/>
    <s v="Standard Class"/>
    <x v="674"/>
    <s v="Julia Barnett"/>
    <x v="2"/>
    <s v="United States"/>
    <s v="Philadelphia"/>
    <x v="9"/>
    <n v="19120"/>
    <x v="3"/>
    <s v="OFF-BI-10002982"/>
    <x v="1"/>
    <x v="8"/>
    <s v="Avery Self-Adhesive Photo Pockets for Polaroid Photos"/>
    <x v="5455"/>
    <n v="1"/>
    <n v="0.7"/>
    <n v="-1.4981999999999998"/>
  </r>
  <r>
    <x v="8444"/>
    <x v="4192"/>
    <x v="0"/>
    <x v="1193"/>
    <d v="2013-03-11T00:00:00"/>
    <s v="Standard Class"/>
    <x v="674"/>
    <s v="Julia Barnett"/>
    <x v="2"/>
    <s v="United States"/>
    <s v="Philadelphia"/>
    <x v="9"/>
    <n v="19120"/>
    <x v="3"/>
    <s v="TEC-PH-10002538"/>
    <x v="2"/>
    <x v="7"/>
    <s v="Grandstream GXP1160 VoIP phone"/>
    <x v="5456"/>
    <n v="3"/>
    <n v="0.4"/>
    <n v="-12.510300000000008"/>
  </r>
  <r>
    <x v="8445"/>
    <x v="4193"/>
    <x v="3"/>
    <x v="436"/>
    <d v="2014-10-25T00:00:00"/>
    <s v="First Class"/>
    <x v="340"/>
    <s v="Adam Hart"/>
    <x v="1"/>
    <s v="United States"/>
    <s v="Cranston"/>
    <x v="34"/>
    <n v="2920"/>
    <x v="3"/>
    <s v="FUR-TA-10001039"/>
    <x v="0"/>
    <x v="3"/>
    <s v="KI Adjustable-Height Table"/>
    <x v="5457"/>
    <n v="4"/>
    <n v="0.3"/>
    <n v="-13.756799999999984"/>
  </r>
  <r>
    <x v="8446"/>
    <x v="4193"/>
    <x v="3"/>
    <x v="436"/>
    <d v="2014-10-25T00:00:00"/>
    <s v="First Class"/>
    <x v="340"/>
    <s v="Adam Hart"/>
    <x v="1"/>
    <s v="United States"/>
    <s v="Cranston"/>
    <x v="34"/>
    <n v="2920"/>
    <x v="3"/>
    <s v="FUR-FU-10004963"/>
    <x v="0"/>
    <x v="5"/>
    <s v="Eldon 400 Class Desk Accessories, Black Carbon"/>
    <x v="768"/>
    <n v="4"/>
    <n v="0"/>
    <n v="14.700000000000003"/>
  </r>
  <r>
    <x v="8447"/>
    <x v="4193"/>
    <x v="3"/>
    <x v="436"/>
    <d v="2014-10-25T00:00:00"/>
    <s v="First Class"/>
    <x v="340"/>
    <s v="Adam Hart"/>
    <x v="1"/>
    <s v="United States"/>
    <s v="Cranston"/>
    <x v="34"/>
    <n v="2920"/>
    <x v="3"/>
    <s v="FUR-FU-10000277"/>
    <x v="0"/>
    <x v="5"/>
    <s v="Deflect-o DuraMat Antistatic Studded Beveled Mat for Medium Pile Carpeting"/>
    <x v="5258"/>
    <n v="2"/>
    <n v="0"/>
    <n v="50.563199999999995"/>
  </r>
  <r>
    <x v="8448"/>
    <x v="4193"/>
    <x v="3"/>
    <x v="436"/>
    <d v="2014-10-25T00:00:00"/>
    <s v="First Class"/>
    <x v="340"/>
    <s v="Adam Hart"/>
    <x v="1"/>
    <s v="United States"/>
    <s v="Cranston"/>
    <x v="34"/>
    <n v="2920"/>
    <x v="3"/>
    <s v="FUR-TA-10004915"/>
    <x v="0"/>
    <x v="3"/>
    <s v="Office Impressions End Table, 20-1/2&quot;H x 24&quot;W x 20&quot;D"/>
    <x v="3109"/>
    <n v="3"/>
    <n v="0.3"/>
    <n v="-127.57919999999996"/>
  </r>
  <r>
    <x v="8449"/>
    <x v="4193"/>
    <x v="3"/>
    <x v="436"/>
    <d v="2014-10-25T00:00:00"/>
    <s v="First Class"/>
    <x v="340"/>
    <s v="Adam Hart"/>
    <x v="1"/>
    <s v="United States"/>
    <s v="Cranston"/>
    <x v="34"/>
    <n v="2920"/>
    <x v="3"/>
    <s v="OFF-PA-10003724"/>
    <x v="1"/>
    <x v="10"/>
    <s v="Wirebound Message Book, 4 per Page"/>
    <x v="5458"/>
    <n v="8"/>
    <n v="0"/>
    <n v="21.285599999999999"/>
  </r>
  <r>
    <x v="8450"/>
    <x v="4193"/>
    <x v="3"/>
    <x v="436"/>
    <d v="2014-10-25T00:00:00"/>
    <s v="First Class"/>
    <x v="340"/>
    <s v="Adam Hart"/>
    <x v="1"/>
    <s v="United States"/>
    <s v="Cranston"/>
    <x v="34"/>
    <n v="2920"/>
    <x v="3"/>
    <s v="OFF-AP-10002906"/>
    <x v="1"/>
    <x v="9"/>
    <s v="Hoover Replacement Belt for Commercial Guardsman Heavy-Duty Upright Vacuum"/>
    <x v="5459"/>
    <n v="1"/>
    <n v="0"/>
    <n v="0.66599999999999993"/>
  </r>
  <r>
    <x v="8451"/>
    <x v="4194"/>
    <x v="2"/>
    <x v="582"/>
    <d v="2011-04-30T00:00:00"/>
    <s v="First Class"/>
    <x v="482"/>
    <s v="Arianne Irving"/>
    <x v="0"/>
    <s v="United States"/>
    <s v="San Francisco"/>
    <x v="1"/>
    <n v="94122"/>
    <x v="1"/>
    <s v="TEC-PH-10001459"/>
    <x v="2"/>
    <x v="7"/>
    <s v="Samsung Galaxy Mega 6.3"/>
    <x v="5460"/>
    <n v="5"/>
    <n v="0.2"/>
    <n v="125.99700000000007"/>
  </r>
  <r>
    <x v="8452"/>
    <x v="4195"/>
    <x v="0"/>
    <x v="724"/>
    <d v="2013-04-24T00:00:00"/>
    <s v="Standard Class"/>
    <x v="764"/>
    <s v="Thea Hudgings"/>
    <x v="1"/>
    <s v="United States"/>
    <s v="Houston"/>
    <x v="5"/>
    <n v="77070"/>
    <x v="2"/>
    <s v="FUR-CH-10002880"/>
    <x v="0"/>
    <x v="1"/>
    <s v="Global High-Back Leather Tilter, Burgundy"/>
    <x v="5209"/>
    <n v="4"/>
    <n v="0.3"/>
    <n v="-93.472400000000022"/>
  </r>
  <r>
    <x v="8453"/>
    <x v="4195"/>
    <x v="0"/>
    <x v="724"/>
    <d v="2013-04-24T00:00:00"/>
    <s v="Standard Class"/>
    <x v="764"/>
    <s v="Thea Hudgings"/>
    <x v="1"/>
    <s v="United States"/>
    <s v="Houston"/>
    <x v="5"/>
    <n v="77070"/>
    <x v="2"/>
    <s v="OFF-ST-10001780"/>
    <x v="1"/>
    <x v="4"/>
    <s v="Tennsco 16-Compartment Lockers with Coat Rack"/>
    <x v="5461"/>
    <n v="3"/>
    <n v="0.2"/>
    <n v="77.746800000000007"/>
  </r>
  <r>
    <x v="8454"/>
    <x v="4195"/>
    <x v="0"/>
    <x v="724"/>
    <d v="2013-04-24T00:00:00"/>
    <s v="Standard Class"/>
    <x v="764"/>
    <s v="Thea Hudgings"/>
    <x v="1"/>
    <s v="United States"/>
    <s v="Houston"/>
    <x v="5"/>
    <n v="77070"/>
    <x v="2"/>
    <s v="FUR-FU-10004748"/>
    <x v="0"/>
    <x v="5"/>
    <s v="Howard Miller 16&quot; Diameter Gallery Wall Clock"/>
    <x v="1984"/>
    <n v="5"/>
    <n v="0.6"/>
    <n v="-67.137"/>
  </r>
  <r>
    <x v="8455"/>
    <x v="4196"/>
    <x v="0"/>
    <x v="730"/>
    <d v="2013-05-30T00:00:00"/>
    <s v="Standard Class"/>
    <x v="531"/>
    <s v="Jim Epp"/>
    <x v="1"/>
    <s v="United States"/>
    <s v="Los Angeles"/>
    <x v="1"/>
    <n v="90049"/>
    <x v="1"/>
    <s v="TEC-PH-10001918"/>
    <x v="2"/>
    <x v="7"/>
    <s v="Nortel Business Series Terminal T7208 Digital phone"/>
    <x v="2705"/>
    <n v="2"/>
    <n v="0.2"/>
    <n v="22.238400000000013"/>
  </r>
  <r>
    <x v="8456"/>
    <x v="4197"/>
    <x v="3"/>
    <x v="39"/>
    <d v="2014-06-03T00:00:00"/>
    <s v="Second Class"/>
    <x v="260"/>
    <s v="Tiffany House"/>
    <x v="1"/>
    <s v="United States"/>
    <s v="Chicago"/>
    <x v="10"/>
    <n v="60653"/>
    <x v="2"/>
    <s v="FUR-CH-10001146"/>
    <x v="0"/>
    <x v="1"/>
    <s v="Global Task Chair, Black"/>
    <x v="5462"/>
    <n v="3"/>
    <n v="0.3"/>
    <n v="-29.007299999999994"/>
  </r>
  <r>
    <x v="8457"/>
    <x v="4197"/>
    <x v="3"/>
    <x v="39"/>
    <d v="2014-06-03T00:00:00"/>
    <s v="Second Class"/>
    <x v="260"/>
    <s v="Tiffany House"/>
    <x v="1"/>
    <s v="United States"/>
    <s v="Chicago"/>
    <x v="10"/>
    <n v="60653"/>
    <x v="2"/>
    <s v="OFF-BI-10004364"/>
    <x v="1"/>
    <x v="8"/>
    <s v="Storex Dura Pro Binders"/>
    <x v="3019"/>
    <n v="3"/>
    <n v="0.8"/>
    <n v="-6.2370000000000019"/>
  </r>
  <r>
    <x v="8458"/>
    <x v="4198"/>
    <x v="2"/>
    <x v="55"/>
    <d v="2011-08-29T00:00:00"/>
    <s v="Standard Class"/>
    <x v="555"/>
    <s v="Joe Elijah"/>
    <x v="0"/>
    <s v="United States"/>
    <s v="Houston"/>
    <x v="5"/>
    <n v="77070"/>
    <x v="2"/>
    <s v="OFF-BI-10002133"/>
    <x v="1"/>
    <x v="8"/>
    <s v="Wilson Jones Elliptical Ring 3 1/2&quot; Capacity Binders, 800 sheets"/>
    <x v="5463"/>
    <n v="3"/>
    <n v="0.8"/>
    <n v="-39.804000000000002"/>
  </r>
  <r>
    <x v="8459"/>
    <x v="4198"/>
    <x v="2"/>
    <x v="55"/>
    <d v="2011-08-29T00:00:00"/>
    <s v="Standard Class"/>
    <x v="555"/>
    <s v="Joe Elijah"/>
    <x v="0"/>
    <s v="United States"/>
    <s v="Houston"/>
    <x v="5"/>
    <n v="77070"/>
    <x v="2"/>
    <s v="OFF-BI-10002225"/>
    <x v="1"/>
    <x v="8"/>
    <s v="Square Ring Data Binders, Rigid 75 Pt. Covers, 11&quot; x 14-7/8&quot;"/>
    <x v="5464"/>
    <n v="3"/>
    <n v="0.8"/>
    <n v="-19.814400000000003"/>
  </r>
  <r>
    <x v="8460"/>
    <x v="4199"/>
    <x v="2"/>
    <x v="1194"/>
    <d v="2011-09-04T00:00:00"/>
    <s v="Standard Class"/>
    <x v="247"/>
    <s v="Annie Thurman"/>
    <x v="0"/>
    <s v="United States"/>
    <s v="Bristol"/>
    <x v="29"/>
    <n v="6010"/>
    <x v="3"/>
    <s v="OFF-BI-10002432"/>
    <x v="1"/>
    <x v="8"/>
    <s v="Wilson Jones Standard D-Ring Binders"/>
    <x v="3276"/>
    <n v="5"/>
    <n v="0"/>
    <n v="11.890999999999998"/>
  </r>
  <r>
    <x v="8461"/>
    <x v="4199"/>
    <x v="2"/>
    <x v="1194"/>
    <d v="2011-09-04T00:00:00"/>
    <s v="Standard Class"/>
    <x v="247"/>
    <s v="Annie Thurman"/>
    <x v="0"/>
    <s v="United States"/>
    <s v="Bristol"/>
    <x v="29"/>
    <n v="6010"/>
    <x v="3"/>
    <s v="OFF-ST-10000563"/>
    <x v="1"/>
    <x v="4"/>
    <s v="Fellowes Bankers Box Stor/Drawer Steel Plus"/>
    <x v="1449"/>
    <n v="3"/>
    <n v="0"/>
    <n v="9.5940000000000012"/>
  </r>
  <r>
    <x v="8462"/>
    <x v="4200"/>
    <x v="1"/>
    <x v="37"/>
    <d v="2012-09-07T00:00:00"/>
    <s v="Second Class"/>
    <x v="581"/>
    <s v="John Huston"/>
    <x v="0"/>
    <s v="United States"/>
    <s v="Holland"/>
    <x v="12"/>
    <n v="49423"/>
    <x v="2"/>
    <s v="OFF-LA-10001982"/>
    <x v="1"/>
    <x v="2"/>
    <s v="Smead Alpha-Z Color-Coded Name Labels First Letter Starter Set"/>
    <x v="5465"/>
    <n v="2"/>
    <n v="0"/>
    <n v="3.5999999999999996"/>
  </r>
  <r>
    <x v="8463"/>
    <x v="4201"/>
    <x v="2"/>
    <x v="1176"/>
    <d v="2011-04-01T00:00:00"/>
    <s v="Standard Class"/>
    <x v="660"/>
    <s v="Daniel Raglin"/>
    <x v="2"/>
    <s v="United States"/>
    <s v="Albuquerque"/>
    <x v="27"/>
    <n v="87105"/>
    <x v="1"/>
    <s v="TEC-PH-10003273"/>
    <x v="2"/>
    <x v="7"/>
    <s v="AT&amp;T TR1909W"/>
    <x v="214"/>
    <n v="3"/>
    <n v="0.2"/>
    <n v="22.678200000000018"/>
  </r>
  <r>
    <x v="8464"/>
    <x v="4202"/>
    <x v="1"/>
    <x v="1187"/>
    <d v="2012-05-15T00:00:00"/>
    <s v="Standard Class"/>
    <x v="269"/>
    <s v="Alan Barnes"/>
    <x v="0"/>
    <s v="United States"/>
    <s v="Louisville"/>
    <x v="22"/>
    <n v="80027"/>
    <x v="1"/>
    <s v="TEC-AC-10002718"/>
    <x v="2"/>
    <x v="11"/>
    <s v="Belkin Standard 104 key USB Keyboard"/>
    <x v="3854"/>
    <n v="4"/>
    <n v="0.2"/>
    <n v="-2.9180000000000028"/>
  </r>
  <r>
    <x v="8465"/>
    <x v="4203"/>
    <x v="1"/>
    <x v="265"/>
    <d v="2012-04-14T00:00:00"/>
    <s v="Standard Class"/>
    <x v="498"/>
    <s v="Mick Crebagga"/>
    <x v="0"/>
    <s v="United States"/>
    <s v="New York City"/>
    <x v="15"/>
    <n v="10024"/>
    <x v="3"/>
    <s v="OFF-ST-10001505"/>
    <x v="1"/>
    <x v="4"/>
    <s v="Perma STOR-ALL Hanging File Box, 13 1/8&quot;W x 12 1/4&quot;D x 10 1/2&quot;H"/>
    <x v="1465"/>
    <n v="3"/>
    <n v="0"/>
    <n v="3.0497999999999985"/>
  </r>
  <r>
    <x v="8466"/>
    <x v="4204"/>
    <x v="1"/>
    <x v="265"/>
    <d v="2012-04-14T00:00:00"/>
    <s v="Standard Class"/>
    <x v="490"/>
    <s v="Ivan Gibson"/>
    <x v="0"/>
    <s v="United States"/>
    <s v="Norwich"/>
    <x v="29"/>
    <n v="6360"/>
    <x v="3"/>
    <s v="OFF-AP-10000179"/>
    <x v="1"/>
    <x v="9"/>
    <s v="Honeywell Enviracaire Portable HEPA Air Cleaner for up to 10 x 16 Room"/>
    <x v="5466"/>
    <n v="3"/>
    <n v="0"/>
    <n v="144.3546"/>
  </r>
  <r>
    <x v="8467"/>
    <x v="4205"/>
    <x v="0"/>
    <x v="251"/>
    <d v="2013-09-24T00:00:00"/>
    <s v="Standard Class"/>
    <x v="395"/>
    <s v="Frank Hawley"/>
    <x v="1"/>
    <s v="United States"/>
    <s v="San Francisco"/>
    <x v="1"/>
    <n v="94122"/>
    <x v="1"/>
    <s v="OFF-BI-10002309"/>
    <x v="1"/>
    <x v="8"/>
    <s v="Avery Heavy-Duty EZD  Binder With Locking Rings"/>
    <x v="436"/>
    <n v="2"/>
    <n v="0.2"/>
    <n v="3.1247999999999996"/>
  </r>
  <r>
    <x v="8468"/>
    <x v="4206"/>
    <x v="0"/>
    <x v="583"/>
    <d v="2013-11-18T00:00:00"/>
    <s v="Standard Class"/>
    <x v="155"/>
    <s v="Alejandro Savely"/>
    <x v="1"/>
    <s v="United States"/>
    <s v="Noblesville"/>
    <x v="14"/>
    <n v="46060"/>
    <x v="2"/>
    <s v="FUR-TA-10001950"/>
    <x v="0"/>
    <x v="3"/>
    <s v="Balt Solid Wood Round Tables"/>
    <x v="5467"/>
    <n v="6"/>
    <n v="0"/>
    <n v="241.1046"/>
  </r>
  <r>
    <x v="8469"/>
    <x v="4207"/>
    <x v="3"/>
    <x v="756"/>
    <d v="2014-04-28T00:00:00"/>
    <s v="Standard Class"/>
    <x v="43"/>
    <s v="Parhena Norris"/>
    <x v="2"/>
    <s v="United States"/>
    <s v="Clarksville"/>
    <x v="18"/>
    <n v="37042"/>
    <x v="0"/>
    <s v="FUR-BO-10001972"/>
    <x v="0"/>
    <x v="0"/>
    <s v="O'Sullivan 4-Shelf Bookcase in Odessa Pine"/>
    <x v="2388"/>
    <n v="4"/>
    <n v="0.2"/>
    <n v="-14.51760000000003"/>
  </r>
  <r>
    <x v="8470"/>
    <x v="4207"/>
    <x v="3"/>
    <x v="756"/>
    <d v="2014-04-28T00:00:00"/>
    <s v="Standard Class"/>
    <x v="43"/>
    <s v="Parhena Norris"/>
    <x v="2"/>
    <s v="United States"/>
    <s v="Clarksville"/>
    <x v="18"/>
    <n v="37042"/>
    <x v="0"/>
    <s v="TEC-AC-10002473"/>
    <x v="2"/>
    <x v="11"/>
    <s v="Maxell 4.7GB DVD-R"/>
    <x v="5468"/>
    <n v="2"/>
    <n v="0.2"/>
    <n v="11.919599999999999"/>
  </r>
  <r>
    <x v="8471"/>
    <x v="4207"/>
    <x v="3"/>
    <x v="756"/>
    <d v="2014-04-28T00:00:00"/>
    <s v="Standard Class"/>
    <x v="43"/>
    <s v="Parhena Norris"/>
    <x v="2"/>
    <s v="United States"/>
    <s v="Clarksville"/>
    <x v="18"/>
    <n v="37042"/>
    <x v="0"/>
    <s v="FUR-FU-10000193"/>
    <x v="0"/>
    <x v="5"/>
    <s v="Tenex Chairmats For Use with Hard Floors"/>
    <x v="2540"/>
    <n v="3"/>
    <n v="0.2"/>
    <n v="-11.692800000000005"/>
  </r>
  <r>
    <x v="8472"/>
    <x v="4207"/>
    <x v="3"/>
    <x v="756"/>
    <d v="2014-04-28T00:00:00"/>
    <s v="Standard Class"/>
    <x v="43"/>
    <s v="Parhena Norris"/>
    <x v="2"/>
    <s v="United States"/>
    <s v="Clarksville"/>
    <x v="18"/>
    <n v="37042"/>
    <x v="0"/>
    <s v="OFF-LA-10000081"/>
    <x v="1"/>
    <x v="2"/>
    <s v="Avery 496"/>
    <x v="3500"/>
    <n v="1"/>
    <n v="0.2"/>
    <n v="1.0499999999999998"/>
  </r>
  <r>
    <x v="8473"/>
    <x v="4208"/>
    <x v="1"/>
    <x v="420"/>
    <d v="2012-10-26T00:00:00"/>
    <s v="Second Class"/>
    <x v="421"/>
    <s v="Gene McClure"/>
    <x v="0"/>
    <s v="United States"/>
    <s v="Hollywood"/>
    <x v="2"/>
    <n v="33021"/>
    <x v="0"/>
    <s v="OFF-ST-10000876"/>
    <x v="1"/>
    <x v="4"/>
    <s v="Eldon Simplefile Box Office"/>
    <x v="5469"/>
    <n v="1"/>
    <n v="0.2"/>
    <n v="0.99520000000000008"/>
  </r>
  <r>
    <x v="8474"/>
    <x v="4209"/>
    <x v="3"/>
    <x v="359"/>
    <d v="2014-04-15T00:00:00"/>
    <s v="Standard Class"/>
    <x v="544"/>
    <s v="Noah Childs"/>
    <x v="1"/>
    <s v="United States"/>
    <s v="York"/>
    <x v="9"/>
    <n v="17403"/>
    <x v="3"/>
    <s v="OFF-BI-10004492"/>
    <x v="1"/>
    <x v="8"/>
    <s v="Tuf-Vin Binders"/>
    <x v="5470"/>
    <n v="4"/>
    <n v="0.7"/>
    <n v="-29.053600000000003"/>
  </r>
  <r>
    <x v="8475"/>
    <x v="4209"/>
    <x v="3"/>
    <x v="359"/>
    <d v="2014-04-15T00:00:00"/>
    <s v="Standard Class"/>
    <x v="544"/>
    <s v="Noah Childs"/>
    <x v="1"/>
    <s v="United States"/>
    <s v="York"/>
    <x v="9"/>
    <n v="17403"/>
    <x v="3"/>
    <s v="OFF-PA-10001033"/>
    <x v="1"/>
    <x v="10"/>
    <s v="Xerox 1893"/>
    <x v="4975"/>
    <n v="2"/>
    <n v="0.2"/>
    <n v="23.7742"/>
  </r>
  <r>
    <x v="8476"/>
    <x v="4210"/>
    <x v="3"/>
    <x v="855"/>
    <d v="2014-11-02T00:00:00"/>
    <s v="Standard Class"/>
    <x v="69"/>
    <s v="Tamara Willingham"/>
    <x v="2"/>
    <s v="United States"/>
    <s v="Mesa"/>
    <x v="16"/>
    <n v="85204"/>
    <x v="1"/>
    <s v="OFF-PA-10004039"/>
    <x v="1"/>
    <x v="10"/>
    <s v="Xerox 1882"/>
    <x v="2542"/>
    <n v="1"/>
    <n v="0.2"/>
    <n v="16.234200000000001"/>
  </r>
  <r>
    <x v="8477"/>
    <x v="4211"/>
    <x v="1"/>
    <x v="628"/>
    <d v="2012-10-30T00:00:00"/>
    <s v="Same Day"/>
    <x v="292"/>
    <s v="Barry Französisch"/>
    <x v="1"/>
    <s v="United States"/>
    <s v="New York City"/>
    <x v="15"/>
    <n v="10024"/>
    <x v="3"/>
    <s v="TEC-MA-10004552"/>
    <x v="2"/>
    <x v="15"/>
    <s v="Star Micronics TSP100 TSP143LAN Receipt Printer"/>
    <x v="5471"/>
    <n v="4"/>
    <n v="0"/>
    <n v="269.30799999999999"/>
  </r>
  <r>
    <x v="8478"/>
    <x v="4212"/>
    <x v="3"/>
    <x v="404"/>
    <d v="2014-12-25T00:00:00"/>
    <s v="Standard Class"/>
    <x v="499"/>
    <s v="Tonja Turnell"/>
    <x v="2"/>
    <s v="United States"/>
    <s v="San Francisco"/>
    <x v="1"/>
    <n v="94110"/>
    <x v="1"/>
    <s v="OFF-AR-10002578"/>
    <x v="1"/>
    <x v="6"/>
    <s v="Newell 335"/>
    <x v="1784"/>
    <n v="2"/>
    <n v="0"/>
    <n v="1.6703999999999999"/>
  </r>
  <r>
    <x v="8479"/>
    <x v="4213"/>
    <x v="0"/>
    <x v="299"/>
    <d v="2013-03-17T00:00:00"/>
    <s v="Standard Class"/>
    <x v="573"/>
    <s v="Scot Wooten"/>
    <x v="0"/>
    <s v="United States"/>
    <s v="Los Angeles"/>
    <x v="1"/>
    <n v="90036"/>
    <x v="1"/>
    <s v="OFF-PA-10004022"/>
    <x v="1"/>
    <x v="10"/>
    <s v="Hammermill Color Copier Paper (28Lb. and 96 Bright)"/>
    <x v="1024"/>
    <n v="2"/>
    <n v="0"/>
    <n v="8.9909999999999997"/>
  </r>
  <r>
    <x v="8480"/>
    <x v="4214"/>
    <x v="2"/>
    <x v="609"/>
    <d v="2011-07-27T00:00:00"/>
    <s v="Standard Class"/>
    <x v="310"/>
    <s v="Patrick Gardner"/>
    <x v="0"/>
    <s v="United States"/>
    <s v="Omaha"/>
    <x v="8"/>
    <n v="68104"/>
    <x v="2"/>
    <s v="TEC-PH-10004100"/>
    <x v="2"/>
    <x v="7"/>
    <s v="Griffin GC17055 Auxiliary Audio Cable"/>
    <x v="5472"/>
    <n v="2"/>
    <n v="0"/>
    <n v="10.074400000000001"/>
  </r>
  <r>
    <x v="8481"/>
    <x v="4215"/>
    <x v="0"/>
    <x v="1012"/>
    <d v="2013-05-29T00:00:00"/>
    <s v="Standard Class"/>
    <x v="503"/>
    <s v="Dennis Pardue"/>
    <x v="2"/>
    <s v="United States"/>
    <s v="Philadelphia"/>
    <x v="9"/>
    <n v="19120"/>
    <x v="3"/>
    <s v="OFF-AR-10001860"/>
    <x v="1"/>
    <x v="6"/>
    <s v="BIC Liqua Brite Liner"/>
    <x v="4008"/>
    <n v="3"/>
    <n v="0.2"/>
    <n v="3.3311999999999999"/>
  </r>
  <r>
    <x v="8482"/>
    <x v="4216"/>
    <x v="3"/>
    <x v="512"/>
    <d v="2014-02-16T00:00:00"/>
    <s v="Standard Class"/>
    <x v="137"/>
    <s v="Don Jones"/>
    <x v="1"/>
    <s v="United States"/>
    <s v="New York City"/>
    <x v="15"/>
    <n v="10024"/>
    <x v="3"/>
    <s v="OFF-LA-10001297"/>
    <x v="1"/>
    <x v="2"/>
    <s v="Avery 473"/>
    <x v="346"/>
    <n v="2"/>
    <n v="0"/>
    <n v="9.9359999999999999"/>
  </r>
  <r>
    <x v="8483"/>
    <x v="4217"/>
    <x v="0"/>
    <x v="873"/>
    <d v="2013-09-25T00:00:00"/>
    <s v="Standard Class"/>
    <x v="633"/>
    <s v="Edward Nazzal"/>
    <x v="0"/>
    <s v="United States"/>
    <s v="Grand Rapids"/>
    <x v="12"/>
    <n v="49505"/>
    <x v="2"/>
    <s v="OFF-BI-10004828"/>
    <x v="1"/>
    <x v="8"/>
    <s v="GBC Poly Designer Binding Covers"/>
    <x v="4162"/>
    <n v="5"/>
    <n v="0"/>
    <n v="41.012999999999991"/>
  </r>
  <r>
    <x v="8484"/>
    <x v="4218"/>
    <x v="3"/>
    <x v="241"/>
    <d v="2014-09-25T00:00:00"/>
    <s v="Same Day"/>
    <x v="171"/>
    <s v="Philip Brown"/>
    <x v="0"/>
    <s v="United States"/>
    <s v="Seattle"/>
    <x v="4"/>
    <n v="98115"/>
    <x v="1"/>
    <s v="FUR-FU-10002759"/>
    <x v="0"/>
    <x v="5"/>
    <s v="12-1/2 Diameter Round Wall Clock"/>
    <x v="5473"/>
    <n v="10"/>
    <n v="0"/>
    <n v="71.927999999999997"/>
  </r>
  <r>
    <x v="8485"/>
    <x v="4219"/>
    <x v="3"/>
    <x v="996"/>
    <d v="2014-04-01T00:00:00"/>
    <s v="Standard Class"/>
    <x v="786"/>
    <s v="Brendan Dodson"/>
    <x v="2"/>
    <s v="United States"/>
    <s v="Fresno"/>
    <x v="1"/>
    <n v="93727"/>
    <x v="1"/>
    <s v="OFF-PA-10000740"/>
    <x v="1"/>
    <x v="10"/>
    <s v="Xerox 1982"/>
    <x v="1846"/>
    <n v="2"/>
    <n v="0"/>
    <n v="21.012799999999999"/>
  </r>
  <r>
    <x v="8486"/>
    <x v="4219"/>
    <x v="3"/>
    <x v="996"/>
    <d v="2014-04-01T00:00:00"/>
    <s v="Standard Class"/>
    <x v="786"/>
    <s v="Brendan Dodson"/>
    <x v="2"/>
    <s v="United States"/>
    <s v="Fresno"/>
    <x v="1"/>
    <n v="93727"/>
    <x v="1"/>
    <s v="OFF-PA-10001144"/>
    <x v="1"/>
    <x v="10"/>
    <s v="Xerox 1913"/>
    <x v="168"/>
    <n v="2"/>
    <n v="0"/>
    <n v="53.260799999999996"/>
  </r>
  <r>
    <x v="8487"/>
    <x v="4219"/>
    <x v="3"/>
    <x v="996"/>
    <d v="2014-04-01T00:00:00"/>
    <s v="Standard Class"/>
    <x v="786"/>
    <s v="Brendan Dodson"/>
    <x v="2"/>
    <s v="United States"/>
    <s v="Fresno"/>
    <x v="1"/>
    <n v="93727"/>
    <x v="1"/>
    <s v="OFF-PA-10000859"/>
    <x v="1"/>
    <x v="10"/>
    <s v="Unpadded Memo Slips"/>
    <x v="5474"/>
    <n v="3"/>
    <n v="0"/>
    <n v="5.97"/>
  </r>
  <r>
    <x v="8488"/>
    <x v="4220"/>
    <x v="0"/>
    <x v="1056"/>
    <d v="2013-02-04T00:00:00"/>
    <s v="Second Class"/>
    <x v="339"/>
    <s v="Sanjit Engle"/>
    <x v="0"/>
    <s v="United States"/>
    <s v="Arlington"/>
    <x v="17"/>
    <n v="22204"/>
    <x v="0"/>
    <s v="TEC-MA-10001127"/>
    <x v="2"/>
    <x v="15"/>
    <s v="HP Designjet T520 Inkjet Large Format Printer - 24&quot; Color"/>
    <x v="5475"/>
    <n v="5"/>
    <n v="0"/>
    <n v="2799.9839999999995"/>
  </r>
  <r>
    <x v="8489"/>
    <x v="4220"/>
    <x v="0"/>
    <x v="1056"/>
    <d v="2013-02-04T00:00:00"/>
    <s v="Second Class"/>
    <x v="339"/>
    <s v="Sanjit Engle"/>
    <x v="0"/>
    <s v="United States"/>
    <s v="Arlington"/>
    <x v="17"/>
    <n v="22204"/>
    <x v="0"/>
    <s v="OFF-BI-10002557"/>
    <x v="1"/>
    <x v="8"/>
    <s v="Presstex Flexible Ring Binders"/>
    <x v="3441"/>
    <n v="8"/>
    <n v="0"/>
    <n v="18.2"/>
  </r>
  <r>
    <x v="8490"/>
    <x v="4220"/>
    <x v="0"/>
    <x v="1056"/>
    <d v="2013-02-04T00:00:00"/>
    <s v="Second Class"/>
    <x v="339"/>
    <s v="Sanjit Engle"/>
    <x v="0"/>
    <s v="United States"/>
    <s v="Arlington"/>
    <x v="17"/>
    <n v="22204"/>
    <x v="0"/>
    <s v="FUR-FU-10001731"/>
    <x v="0"/>
    <x v="5"/>
    <s v="Acrylic Self-Standing Desk Frames"/>
    <x v="5476"/>
    <n v="7"/>
    <n v="0"/>
    <n v="7.1021999999999998"/>
  </r>
  <r>
    <x v="8491"/>
    <x v="4221"/>
    <x v="3"/>
    <x v="437"/>
    <d v="2014-07-12T00:00:00"/>
    <s v="Standard Class"/>
    <x v="247"/>
    <s v="Annie Thurman"/>
    <x v="0"/>
    <s v="United States"/>
    <s v="Los Angeles"/>
    <x v="1"/>
    <n v="90049"/>
    <x v="1"/>
    <s v="OFF-FA-10001135"/>
    <x v="1"/>
    <x v="13"/>
    <s v="Brites Rubber Bands, 1 1/2 oz. Box"/>
    <x v="4095"/>
    <n v="3"/>
    <n v="0"/>
    <n v="0.11880000000000024"/>
  </r>
  <r>
    <x v="8492"/>
    <x v="4222"/>
    <x v="1"/>
    <x v="924"/>
    <d v="2012-10-28T00:00:00"/>
    <s v="Standard Class"/>
    <x v="530"/>
    <s v="Craig Carroll"/>
    <x v="0"/>
    <s v="United States"/>
    <s v="Lubbock"/>
    <x v="5"/>
    <n v="79424"/>
    <x v="2"/>
    <s v="OFF-PA-10000069"/>
    <x v="1"/>
    <x v="10"/>
    <s v="TOPS 4 x 6 Fluorescent Color Memo Sheets, 500 Sheets per Pack"/>
    <x v="5477"/>
    <n v="8"/>
    <n v="0.2"/>
    <n v="20.4984"/>
  </r>
  <r>
    <x v="8493"/>
    <x v="4222"/>
    <x v="1"/>
    <x v="924"/>
    <d v="2012-10-28T00:00:00"/>
    <s v="Standard Class"/>
    <x v="530"/>
    <s v="Craig Carroll"/>
    <x v="0"/>
    <s v="United States"/>
    <s v="Lubbock"/>
    <x v="5"/>
    <n v="79424"/>
    <x v="2"/>
    <s v="TEC-CO-10001943"/>
    <x v="2"/>
    <x v="16"/>
    <s v="Canon PC-428 Personal Copier"/>
    <x v="5478"/>
    <n v="3"/>
    <n v="0.2"/>
    <n v="161.99189999999999"/>
  </r>
  <r>
    <x v="8494"/>
    <x v="4222"/>
    <x v="1"/>
    <x v="924"/>
    <d v="2012-10-28T00:00:00"/>
    <s v="Standard Class"/>
    <x v="530"/>
    <s v="Craig Carroll"/>
    <x v="0"/>
    <s v="United States"/>
    <s v="Lubbock"/>
    <x v="5"/>
    <n v="79424"/>
    <x v="2"/>
    <s v="OFF-BI-10000977"/>
    <x v="1"/>
    <x v="8"/>
    <s v="Ibico Plastic Spiral Binding Combs"/>
    <x v="5479"/>
    <n v="1"/>
    <n v="0.8"/>
    <n v="-10.336000000000002"/>
  </r>
  <r>
    <x v="8495"/>
    <x v="4223"/>
    <x v="0"/>
    <x v="499"/>
    <d v="2013-12-09T00:00:00"/>
    <s v="Standard Class"/>
    <x v="127"/>
    <s v="Alan Schoenberger"/>
    <x v="1"/>
    <s v="United States"/>
    <s v="Longmont"/>
    <x v="22"/>
    <n v="80501"/>
    <x v="1"/>
    <s v="TEC-AC-10002942"/>
    <x v="2"/>
    <x v="11"/>
    <s v="WD My Passport Ultra 1TB Portable External Hard Drive"/>
    <x v="5441"/>
    <n v="3"/>
    <n v="0.2"/>
    <n v="-6.2100000000000151"/>
  </r>
  <r>
    <x v="8496"/>
    <x v="4224"/>
    <x v="2"/>
    <x v="1195"/>
    <d v="2011-03-08T00:00:00"/>
    <s v="Second Class"/>
    <x v="492"/>
    <s v="Aimee Bixby"/>
    <x v="0"/>
    <s v="United States"/>
    <s v="Yonkers"/>
    <x v="15"/>
    <n v="10701"/>
    <x v="3"/>
    <s v="OFF-AR-10000588"/>
    <x v="1"/>
    <x v="6"/>
    <s v="Newell 345"/>
    <x v="426"/>
    <n v="3"/>
    <n v="0"/>
    <n v="15.475200000000001"/>
  </r>
  <r>
    <x v="8497"/>
    <x v="4224"/>
    <x v="2"/>
    <x v="1195"/>
    <d v="2011-03-08T00:00:00"/>
    <s v="Second Class"/>
    <x v="492"/>
    <s v="Aimee Bixby"/>
    <x v="0"/>
    <s v="United States"/>
    <s v="Yonkers"/>
    <x v="15"/>
    <n v="10701"/>
    <x v="3"/>
    <s v="TEC-AC-10002001"/>
    <x v="2"/>
    <x v="11"/>
    <s v="Logitech Wireless Gaming Headset G930"/>
    <x v="651"/>
    <n v="3"/>
    <n v="0"/>
    <n v="177.58890000000002"/>
  </r>
  <r>
    <x v="8498"/>
    <x v="4224"/>
    <x v="2"/>
    <x v="1195"/>
    <d v="2011-03-08T00:00:00"/>
    <s v="Second Class"/>
    <x v="492"/>
    <s v="Aimee Bixby"/>
    <x v="0"/>
    <s v="United States"/>
    <s v="Yonkers"/>
    <x v="15"/>
    <n v="10701"/>
    <x v="3"/>
    <s v="OFF-SU-10000381"/>
    <x v="1"/>
    <x v="14"/>
    <s v="Acme Forged Steel Scissors with Black Enamel Handles"/>
    <x v="5480"/>
    <n v="2"/>
    <n v="0"/>
    <n v="5.399799999999999"/>
  </r>
  <r>
    <x v="8499"/>
    <x v="4224"/>
    <x v="2"/>
    <x v="1195"/>
    <d v="2011-03-08T00:00:00"/>
    <s v="Second Class"/>
    <x v="492"/>
    <s v="Aimee Bixby"/>
    <x v="0"/>
    <s v="United States"/>
    <s v="Yonkers"/>
    <x v="15"/>
    <n v="10701"/>
    <x v="3"/>
    <s v="OFF-BI-10001617"/>
    <x v="1"/>
    <x v="8"/>
    <s v="GBC Wire Binding Combs"/>
    <x v="1612"/>
    <n v="6"/>
    <n v="0.2"/>
    <n v="16.750799999999998"/>
  </r>
  <r>
    <x v="8500"/>
    <x v="4224"/>
    <x v="2"/>
    <x v="1195"/>
    <d v="2011-03-08T00:00:00"/>
    <s v="Second Class"/>
    <x v="492"/>
    <s v="Aimee Bixby"/>
    <x v="0"/>
    <s v="United States"/>
    <s v="Yonkers"/>
    <x v="15"/>
    <n v="10701"/>
    <x v="3"/>
    <s v="OFF-PA-10001878"/>
    <x v="1"/>
    <x v="10"/>
    <s v="Xerox 1891"/>
    <x v="619"/>
    <n v="2"/>
    <n v="0"/>
    <n v="45.975399999999993"/>
  </r>
  <r>
    <x v="8501"/>
    <x v="4225"/>
    <x v="1"/>
    <x v="879"/>
    <d v="2012-03-03T00:00:00"/>
    <s v="Second Class"/>
    <x v="704"/>
    <s v="Dave Hallsten"/>
    <x v="1"/>
    <s v="United States"/>
    <s v="Los Angeles"/>
    <x v="1"/>
    <n v="90045"/>
    <x v="1"/>
    <s v="TEC-PH-10000376"/>
    <x v="2"/>
    <x v="7"/>
    <s v="Square Credit Card Reader"/>
    <x v="2992"/>
    <n v="2"/>
    <n v="0.2"/>
    <n v="1.1988000000000003"/>
  </r>
  <r>
    <x v="8502"/>
    <x v="4225"/>
    <x v="1"/>
    <x v="879"/>
    <d v="2012-03-03T00:00:00"/>
    <s v="Second Class"/>
    <x v="704"/>
    <s v="Dave Hallsten"/>
    <x v="1"/>
    <s v="United States"/>
    <s v="Los Angeles"/>
    <x v="1"/>
    <n v="90045"/>
    <x v="1"/>
    <s v="FUR-CH-10003396"/>
    <x v="0"/>
    <x v="1"/>
    <s v="Global Deluxe Steno Chair"/>
    <x v="4236"/>
    <n v="3"/>
    <n v="0.2"/>
    <n v="-20.784600000000012"/>
  </r>
  <r>
    <x v="8503"/>
    <x v="4226"/>
    <x v="2"/>
    <x v="980"/>
    <d v="2011-02-25T00:00:00"/>
    <s v="Standard Class"/>
    <x v="256"/>
    <s v="Steven Roelle"/>
    <x v="2"/>
    <s v="United States"/>
    <s v="Los Angeles"/>
    <x v="1"/>
    <n v="90049"/>
    <x v="1"/>
    <s v="OFF-PA-10003363"/>
    <x v="1"/>
    <x v="10"/>
    <s v="Xerox 204"/>
    <x v="91"/>
    <n v="2"/>
    <n v="0"/>
    <n v="6.2208000000000006"/>
  </r>
  <r>
    <x v="8504"/>
    <x v="4227"/>
    <x v="0"/>
    <x v="440"/>
    <d v="2013-05-07T00:00:00"/>
    <s v="Standard Class"/>
    <x v="749"/>
    <s v="Nick Radford"/>
    <x v="0"/>
    <s v="United States"/>
    <s v="Amarillo"/>
    <x v="5"/>
    <n v="79109"/>
    <x v="2"/>
    <s v="FUR-CH-10003298"/>
    <x v="0"/>
    <x v="1"/>
    <s v="Office Star - Contemporary Task Swivel chair with Loop Arms, Charcoal"/>
    <x v="4752"/>
    <n v="4"/>
    <n v="0.3"/>
    <n v="-110.02320000000003"/>
  </r>
  <r>
    <x v="8505"/>
    <x v="4228"/>
    <x v="0"/>
    <x v="387"/>
    <d v="2013-03-13T00:00:00"/>
    <s v="Standard Class"/>
    <x v="319"/>
    <s v="Sanjit Jacobs"/>
    <x v="2"/>
    <s v="United States"/>
    <s v="Dallas"/>
    <x v="5"/>
    <n v="75217"/>
    <x v="2"/>
    <s v="OFF-BI-10001757"/>
    <x v="1"/>
    <x v="8"/>
    <s v="Pressboard Hanging Data Binders for Unburst Sheets"/>
    <x v="5481"/>
    <n v="9"/>
    <n v="0.8"/>
    <n v="-14.169600000000003"/>
  </r>
  <r>
    <x v="8506"/>
    <x v="4228"/>
    <x v="0"/>
    <x v="387"/>
    <d v="2013-03-13T00:00:00"/>
    <s v="Standard Class"/>
    <x v="319"/>
    <s v="Sanjit Jacobs"/>
    <x v="2"/>
    <s v="United States"/>
    <s v="Dallas"/>
    <x v="5"/>
    <n v="75217"/>
    <x v="2"/>
    <s v="TEC-AC-10004633"/>
    <x v="2"/>
    <x v="11"/>
    <s v="Verbatim 25 GB 6x Blu-ray Single Layer Recordable Disc, 3/Pack"/>
    <x v="5482"/>
    <n v="5"/>
    <n v="0.2"/>
    <n v="8.3880000000000035"/>
  </r>
  <r>
    <x v="8507"/>
    <x v="4228"/>
    <x v="0"/>
    <x v="387"/>
    <d v="2013-03-13T00:00:00"/>
    <s v="Standard Class"/>
    <x v="319"/>
    <s v="Sanjit Jacobs"/>
    <x v="2"/>
    <s v="United States"/>
    <s v="Dallas"/>
    <x v="5"/>
    <n v="75217"/>
    <x v="2"/>
    <s v="OFF-EN-10001453"/>
    <x v="1"/>
    <x v="12"/>
    <s v="Tyvek Interoffice Envelopes, 9 1/2&quot; x 12 1/2&quot;, 100/Box"/>
    <x v="1770"/>
    <n v="3"/>
    <n v="0.2"/>
    <n v="49.393799999999992"/>
  </r>
  <r>
    <x v="8508"/>
    <x v="4229"/>
    <x v="1"/>
    <x v="555"/>
    <d v="2012-12-14T00:00:00"/>
    <s v="First Class"/>
    <x v="222"/>
    <s v="Cynthia Arntzen"/>
    <x v="0"/>
    <s v="United States"/>
    <s v="Detroit"/>
    <x v="12"/>
    <n v="48205"/>
    <x v="2"/>
    <s v="TEC-AC-10004761"/>
    <x v="2"/>
    <x v="11"/>
    <s v="Maxell 4.7GB DVD+RW 3/Pack"/>
    <x v="5483"/>
    <n v="11"/>
    <n v="0"/>
    <n v="61.330500000000001"/>
  </r>
  <r>
    <x v="8509"/>
    <x v="4229"/>
    <x v="1"/>
    <x v="555"/>
    <d v="2012-12-14T00:00:00"/>
    <s v="First Class"/>
    <x v="222"/>
    <s v="Cynthia Arntzen"/>
    <x v="0"/>
    <s v="United States"/>
    <s v="Detroit"/>
    <x v="12"/>
    <n v="48205"/>
    <x v="2"/>
    <s v="TEC-PH-10003691"/>
    <x v="2"/>
    <x v="7"/>
    <s v="BlackBerry Q10"/>
    <x v="4874"/>
    <n v="1"/>
    <n v="0"/>
    <n v="31.497500000000002"/>
  </r>
  <r>
    <x v="8510"/>
    <x v="4229"/>
    <x v="1"/>
    <x v="555"/>
    <d v="2012-12-14T00:00:00"/>
    <s v="First Class"/>
    <x v="222"/>
    <s v="Cynthia Arntzen"/>
    <x v="0"/>
    <s v="United States"/>
    <s v="Detroit"/>
    <x v="12"/>
    <n v="48205"/>
    <x v="2"/>
    <s v="OFF-BI-10004965"/>
    <x v="1"/>
    <x v="8"/>
    <s v="Ibico Covers for Plastic or Wire Binding Elements"/>
    <x v="5484"/>
    <n v="2"/>
    <n v="0"/>
    <n v="10.35"/>
  </r>
  <r>
    <x v="8511"/>
    <x v="4230"/>
    <x v="0"/>
    <x v="596"/>
    <d v="2013-12-27T00:00:00"/>
    <s v="Standard Class"/>
    <x v="62"/>
    <s v="Lena Creighton"/>
    <x v="0"/>
    <s v="United States"/>
    <s v="New York City"/>
    <x v="15"/>
    <n v="10035"/>
    <x v="3"/>
    <s v="OFF-BI-10004233"/>
    <x v="1"/>
    <x v="8"/>
    <s v="GBC Pre-Punched Binding Paper, Plastic, White, 8-1/2&quot; x 11&quot;"/>
    <x v="2212"/>
    <n v="2"/>
    <n v="0.2"/>
    <n v="8.9543999999999997"/>
  </r>
  <r>
    <x v="8512"/>
    <x v="4231"/>
    <x v="0"/>
    <x v="1056"/>
    <d v="2013-02-08T00:00:00"/>
    <s v="Standard Class"/>
    <x v="374"/>
    <s v="Noel Staavos"/>
    <x v="1"/>
    <s v="United States"/>
    <s v="Houston"/>
    <x v="5"/>
    <n v="77041"/>
    <x v="2"/>
    <s v="FUR-FU-10003601"/>
    <x v="0"/>
    <x v="5"/>
    <s v="Deflect-o RollaMat Studded, Beveled Mat for Medium Pile Carpeting"/>
    <x v="5485"/>
    <n v="2"/>
    <n v="0.6"/>
    <n v="-77.473200000000006"/>
  </r>
  <r>
    <x v="8513"/>
    <x v="4232"/>
    <x v="3"/>
    <x v="929"/>
    <d v="2014-06-10T00:00:00"/>
    <s v="Standard Class"/>
    <x v="374"/>
    <s v="Noel Staavos"/>
    <x v="1"/>
    <s v="United States"/>
    <s v="Orlando"/>
    <x v="2"/>
    <n v="32839"/>
    <x v="0"/>
    <s v="OFF-PA-10002787"/>
    <x v="1"/>
    <x v="10"/>
    <s v="Xerox 227"/>
    <x v="561"/>
    <n v="4"/>
    <n v="0.2"/>
    <n v="7.2576000000000001"/>
  </r>
  <r>
    <x v="8514"/>
    <x v="4233"/>
    <x v="1"/>
    <x v="291"/>
    <d v="2012-08-26T00:00:00"/>
    <s v="Standard Class"/>
    <x v="428"/>
    <s v="Henry Goldwyn"/>
    <x v="1"/>
    <s v="United States"/>
    <s v="Florence"/>
    <x v="0"/>
    <n v="41042"/>
    <x v="0"/>
    <s v="OFF-AR-10003602"/>
    <x v="1"/>
    <x v="6"/>
    <s v="Quartet Omega Colored Chalk, 12/Pack"/>
    <x v="255"/>
    <n v="3"/>
    <n v="0"/>
    <n v="8.2343999999999991"/>
  </r>
  <r>
    <x v="8515"/>
    <x v="4233"/>
    <x v="1"/>
    <x v="291"/>
    <d v="2012-08-26T00:00:00"/>
    <s v="Standard Class"/>
    <x v="428"/>
    <s v="Henry Goldwyn"/>
    <x v="1"/>
    <s v="United States"/>
    <s v="Florence"/>
    <x v="0"/>
    <n v="41042"/>
    <x v="0"/>
    <s v="OFF-AR-10002053"/>
    <x v="1"/>
    <x v="6"/>
    <s v="Premium Writing Pencils, Soft, #2 by Central Association for the Blind"/>
    <x v="5486"/>
    <n v="12"/>
    <n v="0"/>
    <n v="10.0128"/>
  </r>
  <r>
    <x v="8516"/>
    <x v="4234"/>
    <x v="0"/>
    <x v="281"/>
    <d v="2013-04-12T00:00:00"/>
    <s v="Standard Class"/>
    <x v="227"/>
    <s v="Sarah Foster"/>
    <x v="0"/>
    <s v="United States"/>
    <s v="New York City"/>
    <x v="15"/>
    <n v="10009"/>
    <x v="3"/>
    <s v="OFF-AR-10002833"/>
    <x v="1"/>
    <x v="6"/>
    <s v="Newell 322"/>
    <x v="1034"/>
    <n v="2"/>
    <n v="0"/>
    <n v="0.98280000000000012"/>
  </r>
  <r>
    <x v="8517"/>
    <x v="4235"/>
    <x v="3"/>
    <x v="400"/>
    <d v="2014-06-08T00:00:00"/>
    <s v="Second Class"/>
    <x v="191"/>
    <s v="Erin Mull"/>
    <x v="0"/>
    <s v="United States"/>
    <s v="Frisco"/>
    <x v="5"/>
    <n v="75034"/>
    <x v="2"/>
    <s v="FUR-FU-10002501"/>
    <x v="0"/>
    <x v="5"/>
    <s v="Nu-Dell Executive Frame"/>
    <x v="5487"/>
    <n v="6"/>
    <n v="0.6"/>
    <n v="-17.443199999999997"/>
  </r>
  <r>
    <x v="8518"/>
    <x v="4236"/>
    <x v="3"/>
    <x v="769"/>
    <d v="2014-12-11T00:00:00"/>
    <s v="Standard Class"/>
    <x v="770"/>
    <s v="Doug O'Connell"/>
    <x v="0"/>
    <s v="United States"/>
    <s v="Paterson"/>
    <x v="30"/>
    <n v="7501"/>
    <x v="3"/>
    <s v="FUR-FU-10002506"/>
    <x v="0"/>
    <x v="5"/>
    <s v="Tensor &quot;Hersey Kiss&quot; Styled Floor Lamp"/>
    <x v="2441"/>
    <n v="1"/>
    <n v="0"/>
    <n v="1.5587999999999997"/>
  </r>
  <r>
    <x v="8519"/>
    <x v="4236"/>
    <x v="3"/>
    <x v="769"/>
    <d v="2014-12-11T00:00:00"/>
    <s v="Standard Class"/>
    <x v="770"/>
    <s v="Doug O'Connell"/>
    <x v="0"/>
    <s v="United States"/>
    <s v="Paterson"/>
    <x v="30"/>
    <n v="7501"/>
    <x v="3"/>
    <s v="FUR-CH-10003817"/>
    <x v="0"/>
    <x v="1"/>
    <s v="Global Value Steno Chair, Gray"/>
    <x v="5488"/>
    <n v="3"/>
    <n v="0"/>
    <n v="45.555000000000007"/>
  </r>
  <r>
    <x v="8520"/>
    <x v="4236"/>
    <x v="3"/>
    <x v="769"/>
    <d v="2014-12-11T00:00:00"/>
    <s v="Standard Class"/>
    <x v="770"/>
    <s v="Doug O'Connell"/>
    <x v="0"/>
    <s v="United States"/>
    <s v="Paterson"/>
    <x v="30"/>
    <n v="7501"/>
    <x v="3"/>
    <s v="FUR-CH-10004860"/>
    <x v="0"/>
    <x v="1"/>
    <s v="Global Low Back Tilter Chair"/>
    <x v="3367"/>
    <n v="3"/>
    <n v="0"/>
    <n v="18.176399999999973"/>
  </r>
  <r>
    <x v="8521"/>
    <x v="4237"/>
    <x v="0"/>
    <x v="383"/>
    <d v="2013-01-15T00:00:00"/>
    <s v="Standard Class"/>
    <x v="88"/>
    <s v="Mark Packer"/>
    <x v="2"/>
    <s v="United States"/>
    <s v="Columbus"/>
    <x v="24"/>
    <n v="43229"/>
    <x v="3"/>
    <s v="FUR-FU-10002268"/>
    <x v="0"/>
    <x v="5"/>
    <s v="Ultra Door Push Plate"/>
    <x v="5489"/>
    <n v="14"/>
    <n v="0.2"/>
    <n v="8.9361999999999959"/>
  </r>
  <r>
    <x v="8522"/>
    <x v="4238"/>
    <x v="0"/>
    <x v="178"/>
    <d v="2013-04-08T00:00:00"/>
    <s v="Standard Class"/>
    <x v="501"/>
    <s v="Muhammed Yedwab"/>
    <x v="1"/>
    <s v="United States"/>
    <s v="Milwaukee"/>
    <x v="6"/>
    <n v="53209"/>
    <x v="2"/>
    <s v="TEC-PH-10000148"/>
    <x v="2"/>
    <x v="7"/>
    <s v="Cyber Acoustics AC-202b Speech Recognition Stereo Headset"/>
    <x v="2441"/>
    <n v="1"/>
    <n v="0"/>
    <n v="0.25980000000000025"/>
  </r>
  <r>
    <x v="8523"/>
    <x v="4239"/>
    <x v="3"/>
    <x v="296"/>
    <d v="2014-09-26T00:00:00"/>
    <s v="Standard Class"/>
    <x v="140"/>
    <s v="Doug Bickford"/>
    <x v="0"/>
    <s v="United States"/>
    <s v="San Francisco"/>
    <x v="1"/>
    <n v="94109"/>
    <x v="1"/>
    <s v="OFF-PA-10004082"/>
    <x v="1"/>
    <x v="10"/>
    <s v="Adams Telephone Message Book w/Frequently-Called Numbers Space, 400 Messages per Book"/>
    <x v="5490"/>
    <n v="7"/>
    <n v="0"/>
    <n v="27.93"/>
  </r>
  <r>
    <x v="8524"/>
    <x v="4240"/>
    <x v="3"/>
    <x v="633"/>
    <d v="2014-03-17T00:00:00"/>
    <s v="Same Day"/>
    <x v="727"/>
    <s v="Susan Pistek"/>
    <x v="0"/>
    <s v="United States"/>
    <s v="Columbus"/>
    <x v="24"/>
    <n v="43229"/>
    <x v="3"/>
    <s v="TEC-PH-10004348"/>
    <x v="2"/>
    <x v="7"/>
    <s v="OtterBox Defender Series Case - iPhone 5c"/>
    <x v="5491"/>
    <n v="2"/>
    <n v="0.4"/>
    <n v="-7.3960000000000043"/>
  </r>
  <r>
    <x v="8525"/>
    <x v="4240"/>
    <x v="3"/>
    <x v="633"/>
    <d v="2014-03-17T00:00:00"/>
    <s v="Same Day"/>
    <x v="727"/>
    <s v="Susan Pistek"/>
    <x v="0"/>
    <s v="United States"/>
    <s v="Columbus"/>
    <x v="24"/>
    <n v="43229"/>
    <x v="3"/>
    <s v="FUR-FU-10003424"/>
    <x v="0"/>
    <x v="5"/>
    <s v="Nu-Dell Oak Frame"/>
    <x v="5492"/>
    <n v="6"/>
    <n v="0.2"/>
    <n v="7.6895999999999933"/>
  </r>
  <r>
    <x v="8526"/>
    <x v="4240"/>
    <x v="3"/>
    <x v="633"/>
    <d v="2014-03-17T00:00:00"/>
    <s v="Same Day"/>
    <x v="727"/>
    <s v="Susan Pistek"/>
    <x v="0"/>
    <s v="United States"/>
    <s v="Columbus"/>
    <x v="24"/>
    <n v="43229"/>
    <x v="3"/>
    <s v="OFF-BI-10004654"/>
    <x v="1"/>
    <x v="8"/>
    <s v="Avery Binding System Hidden Tab Executive Style Index Sets"/>
    <x v="5493"/>
    <n v="3"/>
    <n v="0.7"/>
    <n v="-3.4619999999999997"/>
  </r>
  <r>
    <x v="8527"/>
    <x v="4240"/>
    <x v="3"/>
    <x v="633"/>
    <d v="2014-03-17T00:00:00"/>
    <s v="Same Day"/>
    <x v="727"/>
    <s v="Susan Pistek"/>
    <x v="0"/>
    <s v="United States"/>
    <s v="Columbus"/>
    <x v="24"/>
    <n v="43229"/>
    <x v="3"/>
    <s v="TEC-AC-10004571"/>
    <x v="2"/>
    <x v="11"/>
    <s v="Logitech G700s Rechargeable Gaming Mouse"/>
    <x v="1305"/>
    <n v="2"/>
    <n v="0.2"/>
    <n v="43.995600000000003"/>
  </r>
  <r>
    <x v="8528"/>
    <x v="4240"/>
    <x v="3"/>
    <x v="633"/>
    <d v="2014-03-17T00:00:00"/>
    <s v="Same Day"/>
    <x v="727"/>
    <s v="Susan Pistek"/>
    <x v="0"/>
    <s v="United States"/>
    <s v="Columbus"/>
    <x v="24"/>
    <n v="43229"/>
    <x v="3"/>
    <s v="OFF-ST-10000675"/>
    <x v="1"/>
    <x v="4"/>
    <s v="File Shuttle II and Handi-File, Black"/>
    <x v="316"/>
    <n v="2"/>
    <n v="0.2"/>
    <n v="3.3889999999999993"/>
  </r>
  <r>
    <x v="8529"/>
    <x v="4241"/>
    <x v="3"/>
    <x v="468"/>
    <d v="2014-11-18T00:00:00"/>
    <s v="Standard Class"/>
    <x v="467"/>
    <s v="Maria Etezadi"/>
    <x v="2"/>
    <s v="United States"/>
    <s v="Los Angeles"/>
    <x v="1"/>
    <n v="90008"/>
    <x v="1"/>
    <s v="FUR-CH-10001714"/>
    <x v="0"/>
    <x v="1"/>
    <s v="Global Leather &amp; Oak Executive Chair, Burgundy"/>
    <x v="5494"/>
    <n v="2"/>
    <n v="0.2"/>
    <n v="-36.213599999999985"/>
  </r>
  <r>
    <x v="8530"/>
    <x v="4242"/>
    <x v="0"/>
    <x v="885"/>
    <d v="2013-12-07T00:00:00"/>
    <s v="Standard Class"/>
    <x v="94"/>
    <s v="Bruce Stewart"/>
    <x v="0"/>
    <s v="United States"/>
    <s v="Detroit"/>
    <x v="12"/>
    <n v="48227"/>
    <x v="2"/>
    <s v="OFF-PA-10000380"/>
    <x v="1"/>
    <x v="10"/>
    <s v="REDIFORM Incoming/Outgoing Call Register, 11&quot; X 8 1/2&quot;, 100 Messages"/>
    <x v="1735"/>
    <n v="4"/>
    <n v="0"/>
    <n v="16.68"/>
  </r>
  <r>
    <x v="8531"/>
    <x v="4242"/>
    <x v="0"/>
    <x v="885"/>
    <d v="2013-12-07T00:00:00"/>
    <s v="Standard Class"/>
    <x v="94"/>
    <s v="Bruce Stewart"/>
    <x v="0"/>
    <s v="United States"/>
    <s v="Detroit"/>
    <x v="12"/>
    <n v="48227"/>
    <x v="2"/>
    <s v="OFF-PA-10002713"/>
    <x v="1"/>
    <x v="10"/>
    <s v="Adams Phone Message Book, 200 Message Capacity, 8 1/16” x 11”"/>
    <x v="1288"/>
    <n v="2"/>
    <n v="0"/>
    <n v="6.3295999999999992"/>
  </r>
  <r>
    <x v="8532"/>
    <x v="4242"/>
    <x v="0"/>
    <x v="885"/>
    <d v="2013-12-07T00:00:00"/>
    <s v="Standard Class"/>
    <x v="94"/>
    <s v="Bruce Stewart"/>
    <x v="0"/>
    <s v="United States"/>
    <s v="Detroit"/>
    <x v="12"/>
    <n v="48227"/>
    <x v="2"/>
    <s v="OFF-ST-10001370"/>
    <x v="1"/>
    <x v="4"/>
    <s v="Sensible Storage WireTech Storage Systems"/>
    <x v="5495"/>
    <n v="7"/>
    <n v="0"/>
    <n v="24.842999999999947"/>
  </r>
  <r>
    <x v="8533"/>
    <x v="4242"/>
    <x v="0"/>
    <x v="885"/>
    <d v="2013-12-07T00:00:00"/>
    <s v="Standard Class"/>
    <x v="94"/>
    <s v="Bruce Stewart"/>
    <x v="0"/>
    <s v="United States"/>
    <s v="Detroit"/>
    <x v="12"/>
    <n v="48227"/>
    <x v="2"/>
    <s v="FUR-CH-10000513"/>
    <x v="0"/>
    <x v="1"/>
    <s v="High-Back Leather Manager's Chair"/>
    <x v="1948"/>
    <n v="3"/>
    <n v="0"/>
    <n v="35.097300000000004"/>
  </r>
  <r>
    <x v="8534"/>
    <x v="4243"/>
    <x v="1"/>
    <x v="1004"/>
    <d v="2012-01-15T00:00:00"/>
    <s v="Second Class"/>
    <x v="754"/>
    <s v="Karen Seio"/>
    <x v="1"/>
    <s v="United States"/>
    <s v="Columbus"/>
    <x v="32"/>
    <n v="31907"/>
    <x v="0"/>
    <s v="OFF-LA-10003223"/>
    <x v="1"/>
    <x v="2"/>
    <s v="Avery 508"/>
    <x v="765"/>
    <n v="2"/>
    <n v="0"/>
    <n v="4.8117999999999999"/>
  </r>
  <r>
    <x v="8535"/>
    <x v="4244"/>
    <x v="2"/>
    <x v="1174"/>
    <d v="2011-05-20T00:00:00"/>
    <s v="Standard Class"/>
    <x v="693"/>
    <s v="Cindy Chapman"/>
    <x v="0"/>
    <s v="United States"/>
    <s v="San Francisco"/>
    <x v="1"/>
    <n v="94122"/>
    <x v="1"/>
    <s v="TEC-AC-10002217"/>
    <x v="2"/>
    <x v="11"/>
    <s v="Imation Clip USB flash drive - 8 GB"/>
    <x v="5496"/>
    <n v="3"/>
    <n v="0"/>
    <n v="3.3840000000000003"/>
  </r>
  <r>
    <x v="8536"/>
    <x v="4245"/>
    <x v="1"/>
    <x v="722"/>
    <d v="2012-06-11T00:00:00"/>
    <s v="Standard Class"/>
    <x v="787"/>
    <s v="Harold Dahlen"/>
    <x v="2"/>
    <s v="United States"/>
    <s v="Philadelphia"/>
    <x v="9"/>
    <n v="19143"/>
    <x v="3"/>
    <s v="OFF-BI-10003707"/>
    <x v="1"/>
    <x v="8"/>
    <s v="Aluminum Screw Posts"/>
    <x v="4654"/>
    <n v="4"/>
    <n v="0.7"/>
    <n v="-12.207999999999995"/>
  </r>
  <r>
    <x v="8537"/>
    <x v="4245"/>
    <x v="1"/>
    <x v="722"/>
    <d v="2012-06-11T00:00:00"/>
    <s v="Standard Class"/>
    <x v="787"/>
    <s v="Harold Dahlen"/>
    <x v="2"/>
    <s v="United States"/>
    <s v="Philadelphia"/>
    <x v="9"/>
    <n v="19143"/>
    <x v="3"/>
    <s v="OFF-PA-10000552"/>
    <x v="1"/>
    <x v="10"/>
    <s v="Xerox 200"/>
    <x v="233"/>
    <n v="5"/>
    <n v="0.2"/>
    <n v="9.0719999999999992"/>
  </r>
  <r>
    <x v="8538"/>
    <x v="4245"/>
    <x v="1"/>
    <x v="722"/>
    <d v="2012-06-11T00:00:00"/>
    <s v="Standard Class"/>
    <x v="787"/>
    <s v="Harold Dahlen"/>
    <x v="2"/>
    <s v="United States"/>
    <s v="Philadelphia"/>
    <x v="9"/>
    <n v="19143"/>
    <x v="3"/>
    <s v="OFF-AR-10003183"/>
    <x v="1"/>
    <x v="6"/>
    <s v="Avery Fluorescent Highlighter Four-Color Set"/>
    <x v="2245"/>
    <n v="3"/>
    <n v="0.2"/>
    <n v="1.0019999999999993"/>
  </r>
  <r>
    <x v="8539"/>
    <x v="4246"/>
    <x v="3"/>
    <x v="631"/>
    <d v="2014-03-14T00:00:00"/>
    <s v="Standard Class"/>
    <x v="41"/>
    <s v="Karl Braun"/>
    <x v="0"/>
    <s v="United States"/>
    <s v="Los Angeles"/>
    <x v="1"/>
    <n v="90008"/>
    <x v="1"/>
    <s v="TEC-CO-10000971"/>
    <x v="2"/>
    <x v="16"/>
    <s v="Hewlett Packard 310 Color Digital Copier"/>
    <x v="2006"/>
    <n v="2"/>
    <n v="0.2"/>
    <n v="59.997999999999962"/>
  </r>
  <r>
    <x v="8540"/>
    <x v="4246"/>
    <x v="3"/>
    <x v="631"/>
    <d v="2014-03-14T00:00:00"/>
    <s v="Standard Class"/>
    <x v="41"/>
    <s v="Karl Braun"/>
    <x v="0"/>
    <s v="United States"/>
    <s v="Los Angeles"/>
    <x v="1"/>
    <n v="90008"/>
    <x v="1"/>
    <s v="OFF-BI-10003910"/>
    <x v="1"/>
    <x v="8"/>
    <s v="DXL Angle-View Binders with Locking Rings by Samsill"/>
    <x v="117"/>
    <n v="5"/>
    <n v="0.2"/>
    <n v="9.6374999999999993"/>
  </r>
  <r>
    <x v="8541"/>
    <x v="4247"/>
    <x v="1"/>
    <x v="937"/>
    <d v="2012-12-23T00:00:00"/>
    <s v="First Class"/>
    <x v="403"/>
    <s v="Harold Ryan"/>
    <x v="1"/>
    <s v="United States"/>
    <s v="Philadelphia"/>
    <x v="9"/>
    <n v="19140"/>
    <x v="3"/>
    <s v="OFF-ST-10001172"/>
    <x v="1"/>
    <x v="4"/>
    <s v="Tennsco Lockers, Sand"/>
    <x v="3295"/>
    <n v="2"/>
    <n v="0.2"/>
    <n v="1.6783999999999981"/>
  </r>
  <r>
    <x v="8542"/>
    <x v="4247"/>
    <x v="1"/>
    <x v="937"/>
    <d v="2012-12-23T00:00:00"/>
    <s v="First Class"/>
    <x v="403"/>
    <s v="Harold Ryan"/>
    <x v="1"/>
    <s v="United States"/>
    <s v="Philadelphia"/>
    <x v="9"/>
    <n v="19140"/>
    <x v="3"/>
    <s v="FUR-CH-10001270"/>
    <x v="0"/>
    <x v="1"/>
    <s v="Harbour Creations Steel Folding Chair"/>
    <x v="5497"/>
    <n v="7"/>
    <n v="0.3"/>
    <n v="0"/>
  </r>
  <r>
    <x v="8543"/>
    <x v="4248"/>
    <x v="2"/>
    <x v="908"/>
    <d v="2011-08-11T00:00:00"/>
    <s v="Standard Class"/>
    <x v="577"/>
    <s v="Trudy Brown"/>
    <x v="0"/>
    <s v="United States"/>
    <s v="New York City"/>
    <x v="15"/>
    <n v="10035"/>
    <x v="3"/>
    <s v="TEC-AC-10004571"/>
    <x v="2"/>
    <x v="11"/>
    <s v="Logitech G700s Rechargeable Gaming Mouse"/>
    <x v="1664"/>
    <n v="2"/>
    <n v="0"/>
    <n v="83.991600000000005"/>
  </r>
  <r>
    <x v="8544"/>
    <x v="4249"/>
    <x v="0"/>
    <x v="1196"/>
    <d v="2013-04-01T00:00:00"/>
    <s v="Standard Class"/>
    <x v="103"/>
    <s v="David Smith"/>
    <x v="1"/>
    <s v="United States"/>
    <s v="Columbus"/>
    <x v="32"/>
    <n v="31907"/>
    <x v="0"/>
    <s v="FUR-FU-10004053"/>
    <x v="0"/>
    <x v="5"/>
    <s v="DAX Two-Tone Silver Metal Document Frame"/>
    <x v="4895"/>
    <n v="1"/>
    <n v="0"/>
    <n v="8.7032000000000007"/>
  </r>
  <r>
    <x v="8545"/>
    <x v="4249"/>
    <x v="0"/>
    <x v="1196"/>
    <d v="2013-04-01T00:00:00"/>
    <s v="Standard Class"/>
    <x v="103"/>
    <s v="David Smith"/>
    <x v="1"/>
    <s v="United States"/>
    <s v="Columbus"/>
    <x v="32"/>
    <n v="31907"/>
    <x v="0"/>
    <s v="FUR-FU-10003731"/>
    <x v="0"/>
    <x v="5"/>
    <s v="Eldon Expressions Wood and Plastic Desk Accessories, Oak"/>
    <x v="3089"/>
    <n v="4"/>
    <n v="0"/>
    <n v="11.177600000000002"/>
  </r>
  <r>
    <x v="8546"/>
    <x v="4249"/>
    <x v="0"/>
    <x v="1196"/>
    <d v="2013-04-01T00:00:00"/>
    <s v="Standard Class"/>
    <x v="103"/>
    <s v="David Smith"/>
    <x v="1"/>
    <s v="United States"/>
    <s v="Columbus"/>
    <x v="32"/>
    <n v="31907"/>
    <x v="0"/>
    <s v="OFF-BI-10000962"/>
    <x v="1"/>
    <x v="8"/>
    <s v="Acco Flexible ACCOHIDE Square Ring Data Binder, Dark Blue, 11 1/2&quot; X 14&quot; 7/8&quot;"/>
    <x v="2942"/>
    <n v="2"/>
    <n v="0"/>
    <n v="15.944599999999998"/>
  </r>
  <r>
    <x v="8547"/>
    <x v="4250"/>
    <x v="1"/>
    <x v="901"/>
    <d v="2012-12-10T00:00:00"/>
    <s v="Standard Class"/>
    <x v="334"/>
    <s v="George Bell"/>
    <x v="1"/>
    <s v="United States"/>
    <s v="Los Angeles"/>
    <x v="1"/>
    <n v="90049"/>
    <x v="1"/>
    <s v="TEC-AC-10001266"/>
    <x v="2"/>
    <x v="11"/>
    <s v="Memorex Micro Travel Drive 8 GB"/>
    <x v="3926"/>
    <n v="3"/>
    <n v="0"/>
    <n v="17.549999999999997"/>
  </r>
  <r>
    <x v="8548"/>
    <x v="4250"/>
    <x v="1"/>
    <x v="901"/>
    <d v="2012-12-10T00:00:00"/>
    <s v="Standard Class"/>
    <x v="334"/>
    <s v="George Bell"/>
    <x v="1"/>
    <s v="United States"/>
    <s v="Los Angeles"/>
    <x v="1"/>
    <n v="90049"/>
    <x v="1"/>
    <s v="OFF-LA-10000452"/>
    <x v="1"/>
    <x v="2"/>
    <s v="Avery 488"/>
    <x v="2380"/>
    <n v="4"/>
    <n v="0"/>
    <n v="6.048"/>
  </r>
  <r>
    <x v="8549"/>
    <x v="4251"/>
    <x v="1"/>
    <x v="861"/>
    <d v="2012-09-12T00:00:00"/>
    <s v="First Class"/>
    <x v="334"/>
    <s v="George Bell"/>
    <x v="1"/>
    <s v="United States"/>
    <s v="Aurora"/>
    <x v="22"/>
    <n v="80013"/>
    <x v="1"/>
    <s v="FUR-FU-10000073"/>
    <x v="0"/>
    <x v="5"/>
    <s v="Deflect-O Glasstique Clear Desk Accessories"/>
    <x v="4443"/>
    <n v="4"/>
    <n v="0.2"/>
    <n v="4.0039999999999978"/>
  </r>
  <r>
    <x v="8550"/>
    <x v="4252"/>
    <x v="1"/>
    <x v="789"/>
    <d v="2012-07-24T00:00:00"/>
    <s v="Standard Class"/>
    <x v="146"/>
    <s v="Victoria Brennan"/>
    <x v="1"/>
    <s v="United States"/>
    <s v="Houston"/>
    <x v="5"/>
    <n v="77041"/>
    <x v="2"/>
    <s v="OFF-LA-10002368"/>
    <x v="1"/>
    <x v="2"/>
    <s v="Avery 479"/>
    <x v="303"/>
    <n v="3"/>
    <n v="0.2"/>
    <n v="2.0358000000000001"/>
  </r>
  <r>
    <x v="8551"/>
    <x v="4252"/>
    <x v="1"/>
    <x v="789"/>
    <d v="2012-07-24T00:00:00"/>
    <s v="Standard Class"/>
    <x v="146"/>
    <s v="Victoria Brennan"/>
    <x v="1"/>
    <s v="United States"/>
    <s v="Houston"/>
    <x v="5"/>
    <n v="77041"/>
    <x v="2"/>
    <s v="OFF-FA-10004248"/>
    <x v="1"/>
    <x v="13"/>
    <s v="Advantus T-Pin Paper Clips"/>
    <x v="5498"/>
    <n v="4"/>
    <n v="0.2"/>
    <n v="3.4276000000000004"/>
  </r>
  <r>
    <x v="8552"/>
    <x v="4253"/>
    <x v="2"/>
    <x v="992"/>
    <d v="2011-06-03T00:00:00"/>
    <s v="Standard Class"/>
    <x v="466"/>
    <s v="Mark Cousins"/>
    <x v="1"/>
    <s v="United States"/>
    <s v="Chicago"/>
    <x v="10"/>
    <n v="60623"/>
    <x v="2"/>
    <s v="TEC-CO-10004202"/>
    <x v="2"/>
    <x v="16"/>
    <s v="Brother DCP1000 Digital 3 in 1 Multifunction Machine"/>
    <x v="5499"/>
    <n v="3"/>
    <n v="0.2"/>
    <n v="134.99549999999999"/>
  </r>
  <r>
    <x v="8553"/>
    <x v="4254"/>
    <x v="3"/>
    <x v="38"/>
    <d v="2014-11-21T00:00:00"/>
    <s v="Standard Class"/>
    <x v="90"/>
    <s v="Cassandra Brandow"/>
    <x v="0"/>
    <s v="United States"/>
    <s v="Decatur"/>
    <x v="19"/>
    <n v="35601"/>
    <x v="0"/>
    <s v="TEC-AC-10000927"/>
    <x v="2"/>
    <x v="11"/>
    <s v="Anker Ultrathin Bluetooth Wireless Keyboard Aluminum Cover with Stand "/>
    <x v="5500"/>
    <n v="8"/>
    <n v="0"/>
    <n v="23.99199999999999"/>
  </r>
  <r>
    <x v="8554"/>
    <x v="4255"/>
    <x v="0"/>
    <x v="10"/>
    <d v="2013-12-12T00:00:00"/>
    <s v="First Class"/>
    <x v="400"/>
    <s v="Paul MacIntyre"/>
    <x v="0"/>
    <s v="United States"/>
    <s v="Springfield"/>
    <x v="17"/>
    <n v="22153"/>
    <x v="0"/>
    <s v="FUR-TA-10002530"/>
    <x v="0"/>
    <x v="3"/>
    <s v="Iceberg OfficeWorks 42&quot; Round Tables"/>
    <x v="2993"/>
    <n v="7"/>
    <n v="0"/>
    <n v="158.52899999999994"/>
  </r>
  <r>
    <x v="8555"/>
    <x v="4256"/>
    <x v="1"/>
    <x v="204"/>
    <d v="2012-03-22T00:00:00"/>
    <s v="Same Day"/>
    <x v="290"/>
    <s v="Debra Catini"/>
    <x v="0"/>
    <s v="United States"/>
    <s v="Plantation"/>
    <x v="2"/>
    <n v="33317"/>
    <x v="0"/>
    <s v="TEC-AC-10002567"/>
    <x v="2"/>
    <x v="11"/>
    <s v="Logitech G602 Wireless Gaming Mouse"/>
    <x v="3020"/>
    <n v="7"/>
    <n v="0.2"/>
    <n v="89.588799999999992"/>
  </r>
  <r>
    <x v="8556"/>
    <x v="4256"/>
    <x v="1"/>
    <x v="204"/>
    <d v="2012-03-22T00:00:00"/>
    <s v="Same Day"/>
    <x v="290"/>
    <s v="Debra Catini"/>
    <x v="0"/>
    <s v="United States"/>
    <s v="Plantation"/>
    <x v="2"/>
    <n v="33317"/>
    <x v="0"/>
    <s v="OFF-ST-10002182"/>
    <x v="1"/>
    <x v="4"/>
    <s v="Iris 3-Drawer Stacking Bin, Black"/>
    <x v="5501"/>
    <n v="9"/>
    <n v="0.2"/>
    <n v="-33.841799999999999"/>
  </r>
  <r>
    <x v="8557"/>
    <x v="4257"/>
    <x v="0"/>
    <x v="443"/>
    <d v="2013-12-27T00:00:00"/>
    <s v="Second Class"/>
    <x v="156"/>
    <s v="Laura Armstrong"/>
    <x v="1"/>
    <s v="United States"/>
    <s v="Houston"/>
    <x v="5"/>
    <n v="77041"/>
    <x v="2"/>
    <s v="TEC-PH-10004539"/>
    <x v="2"/>
    <x v="7"/>
    <s v="Wireless Extenders zBoost YX545 SOHO Signal Booster"/>
    <x v="1384"/>
    <n v="3"/>
    <n v="0.2"/>
    <n v="39.687899999999985"/>
  </r>
  <r>
    <x v="8558"/>
    <x v="4257"/>
    <x v="0"/>
    <x v="443"/>
    <d v="2013-12-27T00:00:00"/>
    <s v="Second Class"/>
    <x v="156"/>
    <s v="Laura Armstrong"/>
    <x v="1"/>
    <s v="United States"/>
    <s v="Houston"/>
    <x v="5"/>
    <n v="77041"/>
    <x v="2"/>
    <s v="OFF-LA-10002945"/>
    <x v="1"/>
    <x v="2"/>
    <s v="Permanent Self-Adhesive File Folder Labels for Typewriters, 1 1/8 x 3 1/2, White"/>
    <x v="1568"/>
    <n v="9"/>
    <n v="0.2"/>
    <n v="14.741999999999997"/>
  </r>
  <r>
    <x v="8559"/>
    <x v="4257"/>
    <x v="0"/>
    <x v="443"/>
    <d v="2013-12-27T00:00:00"/>
    <s v="Second Class"/>
    <x v="156"/>
    <s v="Laura Armstrong"/>
    <x v="1"/>
    <s v="United States"/>
    <s v="Houston"/>
    <x v="5"/>
    <n v="77041"/>
    <x v="2"/>
    <s v="TEC-PH-10004345"/>
    <x v="2"/>
    <x v="7"/>
    <s v="Cisco SPA 502G IP Phone"/>
    <x v="4246"/>
    <n v="3"/>
    <n v="0.2"/>
    <n v="35.984999999999999"/>
  </r>
  <r>
    <x v="8560"/>
    <x v="4257"/>
    <x v="0"/>
    <x v="443"/>
    <d v="2013-12-27T00:00:00"/>
    <s v="Second Class"/>
    <x v="156"/>
    <s v="Laura Armstrong"/>
    <x v="1"/>
    <s v="United States"/>
    <s v="Houston"/>
    <x v="5"/>
    <n v="77041"/>
    <x v="2"/>
    <s v="TEC-PH-10004912"/>
    <x v="2"/>
    <x v="7"/>
    <s v="Cisco SPA112 2 Port Phone Adapter"/>
    <x v="5502"/>
    <n v="3"/>
    <n v="0.2"/>
    <n v="14.836499999999987"/>
  </r>
  <r>
    <x v="8561"/>
    <x v="4257"/>
    <x v="0"/>
    <x v="443"/>
    <d v="2013-12-27T00:00:00"/>
    <s v="Second Class"/>
    <x v="156"/>
    <s v="Laura Armstrong"/>
    <x v="1"/>
    <s v="United States"/>
    <s v="Houston"/>
    <x v="5"/>
    <n v="77041"/>
    <x v="2"/>
    <s v="FUR-FU-10000206"/>
    <x v="0"/>
    <x v="5"/>
    <s v="GE General Purpose, Extra Long Life, Showcase &amp; Floodlight Incandescent Bulbs"/>
    <x v="998"/>
    <n v="2"/>
    <n v="0.6"/>
    <n v="-0.75660000000000016"/>
  </r>
  <r>
    <x v="8562"/>
    <x v="4258"/>
    <x v="0"/>
    <x v="1197"/>
    <d v="2013-04-07T00:00:00"/>
    <s v="Second Class"/>
    <x v="249"/>
    <s v="Denny Joy"/>
    <x v="1"/>
    <s v="United States"/>
    <s v="Milwaukee"/>
    <x v="6"/>
    <n v="53209"/>
    <x v="2"/>
    <s v="FUR-CH-10000847"/>
    <x v="0"/>
    <x v="1"/>
    <s v="Global Executive Mid-Back Manager's Chair"/>
    <x v="5503"/>
    <n v="5"/>
    <n v="0"/>
    <n v="378.274"/>
  </r>
  <r>
    <x v="8563"/>
    <x v="4259"/>
    <x v="3"/>
    <x v="504"/>
    <d v="2014-05-05T00:00:00"/>
    <s v="Standard Class"/>
    <x v="414"/>
    <s v="Mick Hernandez"/>
    <x v="2"/>
    <s v="United States"/>
    <s v="Sanford"/>
    <x v="2"/>
    <n v="32771"/>
    <x v="0"/>
    <s v="OFF-BI-10000822"/>
    <x v="1"/>
    <x v="8"/>
    <s v="Acco PRESSTEX Data Binder with Storage Hooks, Light Blue, 9 1/2&quot; X 11&quot;"/>
    <x v="5155"/>
    <n v="3"/>
    <n v="0.7"/>
    <n v="-3.5507999999999988"/>
  </r>
  <r>
    <x v="8564"/>
    <x v="4259"/>
    <x v="3"/>
    <x v="504"/>
    <d v="2014-05-05T00:00:00"/>
    <s v="Standard Class"/>
    <x v="414"/>
    <s v="Mick Hernandez"/>
    <x v="2"/>
    <s v="United States"/>
    <s v="Sanford"/>
    <x v="2"/>
    <n v="32771"/>
    <x v="0"/>
    <s v="FUR-FU-10000747"/>
    <x v="0"/>
    <x v="5"/>
    <s v="Tenex B1-RE Series Chair Mats for Low Pile Carpets"/>
    <x v="5504"/>
    <n v="6"/>
    <n v="0.2"/>
    <n v="-8.2764000000000379"/>
  </r>
  <r>
    <x v="8565"/>
    <x v="4260"/>
    <x v="0"/>
    <x v="1019"/>
    <d v="2013-11-19T00:00:00"/>
    <s v="First Class"/>
    <x v="767"/>
    <s v="Barry Gonzalez"/>
    <x v="0"/>
    <s v="United States"/>
    <s v="The Colony"/>
    <x v="5"/>
    <n v="75056"/>
    <x v="2"/>
    <s v="TEC-PH-10002350"/>
    <x v="2"/>
    <x v="7"/>
    <s v="Apple EarPods with Remote and Mic"/>
    <x v="5505"/>
    <n v="3"/>
    <n v="0.2"/>
    <n v="6.7175999999999974"/>
  </r>
  <r>
    <x v="8566"/>
    <x v="4260"/>
    <x v="0"/>
    <x v="1019"/>
    <d v="2013-11-19T00:00:00"/>
    <s v="First Class"/>
    <x v="767"/>
    <s v="Barry Gonzalez"/>
    <x v="0"/>
    <s v="United States"/>
    <s v="The Colony"/>
    <x v="5"/>
    <n v="75056"/>
    <x v="2"/>
    <s v="OFF-PA-10000697"/>
    <x v="1"/>
    <x v="10"/>
    <s v="TOPS Voice Message Log Book, Flash Format"/>
    <x v="302"/>
    <n v="4"/>
    <n v="0.2"/>
    <n v="5.5215999999999994"/>
  </r>
  <r>
    <x v="8567"/>
    <x v="4261"/>
    <x v="0"/>
    <x v="338"/>
    <d v="2013-11-13T00:00:00"/>
    <s v="First Class"/>
    <x v="277"/>
    <s v="Seth Vernon"/>
    <x v="0"/>
    <s v="United States"/>
    <s v="Troy"/>
    <x v="24"/>
    <n v="45373"/>
    <x v="3"/>
    <s v="OFF-PA-10002787"/>
    <x v="1"/>
    <x v="10"/>
    <s v="Xerox 227"/>
    <x v="277"/>
    <n v="6"/>
    <n v="0.2"/>
    <n v="10.8864"/>
  </r>
  <r>
    <x v="8568"/>
    <x v="4262"/>
    <x v="0"/>
    <x v="409"/>
    <d v="2013-12-13T00:00:00"/>
    <s v="Standard Class"/>
    <x v="317"/>
    <s v="Dave Poirier"/>
    <x v="1"/>
    <s v="United States"/>
    <s v="Hempstead"/>
    <x v="15"/>
    <n v="11550"/>
    <x v="3"/>
    <s v="OFF-BI-10004318"/>
    <x v="1"/>
    <x v="8"/>
    <s v="Ibico EB-19 Dual Function Manual Binding System"/>
    <x v="5506"/>
    <n v="7"/>
    <n v="0.2"/>
    <n v="314.84180000000003"/>
  </r>
  <r>
    <x v="8569"/>
    <x v="4262"/>
    <x v="0"/>
    <x v="409"/>
    <d v="2013-12-13T00:00:00"/>
    <s v="Standard Class"/>
    <x v="317"/>
    <s v="Dave Poirier"/>
    <x v="1"/>
    <s v="United States"/>
    <s v="Hempstead"/>
    <x v="15"/>
    <n v="11550"/>
    <x v="3"/>
    <s v="OFF-BI-10001721"/>
    <x v="1"/>
    <x v="8"/>
    <s v="Trimflex Flexible Post Binders"/>
    <x v="5507"/>
    <n v="13"/>
    <n v="0.2"/>
    <n v="77.823200000000014"/>
  </r>
  <r>
    <x v="8570"/>
    <x v="4262"/>
    <x v="0"/>
    <x v="409"/>
    <d v="2013-12-13T00:00:00"/>
    <s v="Standard Class"/>
    <x v="317"/>
    <s v="Dave Poirier"/>
    <x v="1"/>
    <s v="United States"/>
    <s v="Hempstead"/>
    <x v="15"/>
    <n v="11550"/>
    <x v="3"/>
    <s v="TEC-CO-10004202"/>
    <x v="2"/>
    <x v="16"/>
    <s v="Brother DCP1000 Digital 3 in 1 Multifunction Machine"/>
    <x v="2006"/>
    <n v="2"/>
    <n v="0.2"/>
    <n v="89.996999999999986"/>
  </r>
  <r>
    <x v="8571"/>
    <x v="4263"/>
    <x v="0"/>
    <x v="1015"/>
    <d v="2013-04-04T00:00:00"/>
    <s v="Same Day"/>
    <x v="256"/>
    <s v="Steven Roelle"/>
    <x v="2"/>
    <s v="United States"/>
    <s v="Dallas"/>
    <x v="5"/>
    <n v="75081"/>
    <x v="2"/>
    <s v="OFF-PA-10003893"/>
    <x v="1"/>
    <x v="10"/>
    <s v="Xerox 1962"/>
    <x v="1518"/>
    <n v="3"/>
    <n v="0.2"/>
    <n v="3.2099999999999982"/>
  </r>
  <r>
    <x v="8572"/>
    <x v="4264"/>
    <x v="2"/>
    <x v="683"/>
    <d v="2011-12-02T00:00:00"/>
    <s v="Standard Class"/>
    <x v="537"/>
    <s v="Brian Thompson"/>
    <x v="0"/>
    <s v="United States"/>
    <s v="Houston"/>
    <x v="5"/>
    <n v="77041"/>
    <x v="2"/>
    <s v="TEC-MA-10004679"/>
    <x v="2"/>
    <x v="15"/>
    <s v="StarTech.com 10/100 VDSL2 Ethernet Extender Kit"/>
    <x v="5508"/>
    <n v="5"/>
    <n v="0.4"/>
    <n v="-199.7700000000001"/>
  </r>
  <r>
    <x v="8573"/>
    <x v="4265"/>
    <x v="1"/>
    <x v="1182"/>
    <d v="2012-10-22T00:00:00"/>
    <s v="First Class"/>
    <x v="474"/>
    <s v="Maxwell Schwartz"/>
    <x v="0"/>
    <s v="United States"/>
    <s v="New York City"/>
    <x v="15"/>
    <n v="10035"/>
    <x v="3"/>
    <s v="OFF-PA-10000249"/>
    <x v="1"/>
    <x v="10"/>
    <s v="Staples"/>
    <x v="335"/>
    <n v="2"/>
    <n v="0"/>
    <n v="11.543199999999999"/>
  </r>
  <r>
    <x v="8574"/>
    <x v="4266"/>
    <x v="2"/>
    <x v="111"/>
    <d v="2011-09-19T00:00:00"/>
    <s v="Same Day"/>
    <x v="82"/>
    <s v="Jim Kriz"/>
    <x v="2"/>
    <s v="United States"/>
    <s v="San Francisco"/>
    <x v="1"/>
    <n v="94110"/>
    <x v="1"/>
    <s v="OFF-FA-10000053"/>
    <x v="1"/>
    <x v="13"/>
    <s v="Revere Boxed Rubber Bands by Revere"/>
    <x v="1995"/>
    <n v="3"/>
    <n v="0"/>
    <n v="0.11340000000000017"/>
  </r>
  <r>
    <x v="8575"/>
    <x v="4267"/>
    <x v="3"/>
    <x v="151"/>
    <d v="2014-08-31T00:00:00"/>
    <s v="Second Class"/>
    <x v="461"/>
    <s v="Shui Tom"/>
    <x v="0"/>
    <s v="United States"/>
    <s v="Port Saint Lucie"/>
    <x v="2"/>
    <n v="34952"/>
    <x v="0"/>
    <s v="OFF-AP-10000804"/>
    <x v="1"/>
    <x v="9"/>
    <s v="Hoover Portapower Portable Vacuum"/>
    <x v="5509"/>
    <n v="4"/>
    <n v="0.2"/>
    <n v="0.89599999999999991"/>
  </r>
  <r>
    <x v="8576"/>
    <x v="4268"/>
    <x v="3"/>
    <x v="445"/>
    <d v="2014-07-05T00:00:00"/>
    <s v="First Class"/>
    <x v="700"/>
    <s v="Tony Sayre"/>
    <x v="0"/>
    <s v="United States"/>
    <s v="Concord"/>
    <x v="38"/>
    <n v="3301"/>
    <x v="3"/>
    <s v="FUR-FU-10004188"/>
    <x v="0"/>
    <x v="5"/>
    <s v="Luxo Professional Combination Clamp-On Lamps"/>
    <x v="5510"/>
    <n v="1"/>
    <n v="0"/>
    <n v="26.597999999999999"/>
  </r>
  <r>
    <x v="8577"/>
    <x v="4269"/>
    <x v="3"/>
    <x v="66"/>
    <d v="2014-12-27T00:00:00"/>
    <s v="Standard Class"/>
    <x v="496"/>
    <s v="Charlotte Melton"/>
    <x v="0"/>
    <s v="United States"/>
    <s v="Rochester"/>
    <x v="11"/>
    <n v="55901"/>
    <x v="2"/>
    <s v="FUR-TA-10004915"/>
    <x v="0"/>
    <x v="3"/>
    <s v="Office Impressions End Table, 20-1/2&quot;H x 24&quot;W x 20&quot;D"/>
    <x v="5511"/>
    <n v="2"/>
    <n v="0"/>
    <n v="97.203200000000038"/>
  </r>
  <r>
    <x v="8578"/>
    <x v="4269"/>
    <x v="3"/>
    <x v="66"/>
    <d v="2014-12-27T00:00:00"/>
    <s v="Standard Class"/>
    <x v="496"/>
    <s v="Charlotte Melton"/>
    <x v="0"/>
    <s v="United States"/>
    <s v="Rochester"/>
    <x v="11"/>
    <n v="55901"/>
    <x v="2"/>
    <s v="OFF-ST-10001228"/>
    <x v="1"/>
    <x v="4"/>
    <s v="Personal File Boxes with Fold-Down Carry Handle"/>
    <x v="5512"/>
    <n v="2"/>
    <n v="0"/>
    <n v="7.7899999999999991"/>
  </r>
  <r>
    <x v="8579"/>
    <x v="4270"/>
    <x v="0"/>
    <x v="797"/>
    <d v="2014-01-03T00:00:00"/>
    <s v="Standard Class"/>
    <x v="527"/>
    <s v="Joni Wasserman"/>
    <x v="0"/>
    <s v="United States"/>
    <s v="Louisville"/>
    <x v="0"/>
    <n v="40214"/>
    <x v="0"/>
    <s v="OFF-LA-10002368"/>
    <x v="1"/>
    <x v="2"/>
    <s v="Avery 479"/>
    <x v="537"/>
    <n v="1"/>
    <n v="0"/>
    <n v="1.2005999999999999"/>
  </r>
  <r>
    <x v="8580"/>
    <x v="4271"/>
    <x v="2"/>
    <x v="671"/>
    <d v="2011-05-22T00:00:00"/>
    <s v="Second Class"/>
    <x v="565"/>
    <s v="Matt Collister"/>
    <x v="1"/>
    <s v="United States"/>
    <s v="San Marcos"/>
    <x v="5"/>
    <n v="78666"/>
    <x v="2"/>
    <s v="FUR-FU-10003489"/>
    <x v="0"/>
    <x v="5"/>
    <s v="Contemporary Borderless Frame"/>
    <x v="5513"/>
    <n v="3"/>
    <n v="0.6"/>
    <n v="-5.9408999999999992"/>
  </r>
  <r>
    <x v="8581"/>
    <x v="4271"/>
    <x v="2"/>
    <x v="671"/>
    <d v="2011-05-22T00:00:00"/>
    <s v="Second Class"/>
    <x v="565"/>
    <s v="Matt Collister"/>
    <x v="1"/>
    <s v="United States"/>
    <s v="San Marcos"/>
    <x v="5"/>
    <n v="78666"/>
    <x v="2"/>
    <s v="OFF-PA-10000289"/>
    <x v="1"/>
    <x v="10"/>
    <s v="Xerox 213"/>
    <x v="563"/>
    <n v="2"/>
    <n v="0.2"/>
    <n v="3.6288"/>
  </r>
  <r>
    <x v="8582"/>
    <x v="4271"/>
    <x v="2"/>
    <x v="671"/>
    <d v="2011-05-22T00:00:00"/>
    <s v="Second Class"/>
    <x v="565"/>
    <s v="Matt Collister"/>
    <x v="1"/>
    <s v="United States"/>
    <s v="San Marcos"/>
    <x v="5"/>
    <n v="78666"/>
    <x v="2"/>
    <s v="TEC-AC-10004227"/>
    <x v="2"/>
    <x v="11"/>
    <s v="SanDisk Ultra 16 GB MicroSDHC Class 10 Memory Card"/>
    <x v="4383"/>
    <n v="2"/>
    <n v="0.2"/>
    <n v="-3.6372000000000027"/>
  </r>
  <r>
    <x v="8583"/>
    <x v="4271"/>
    <x v="2"/>
    <x v="671"/>
    <d v="2011-05-22T00:00:00"/>
    <s v="Second Class"/>
    <x v="565"/>
    <s v="Matt Collister"/>
    <x v="1"/>
    <s v="United States"/>
    <s v="San Marcos"/>
    <x v="5"/>
    <n v="78666"/>
    <x v="2"/>
    <s v="OFF-ST-10000636"/>
    <x v="1"/>
    <x v="4"/>
    <s v="Rogers Profile Extra Capacity Storage Tub"/>
    <x v="5224"/>
    <n v="5"/>
    <n v="0.2"/>
    <n v="-13.392000000000003"/>
  </r>
  <r>
    <x v="8584"/>
    <x v="4272"/>
    <x v="2"/>
    <x v="519"/>
    <d v="2011-02-09T00:00:00"/>
    <s v="Second Class"/>
    <x v="775"/>
    <s v="Mark Haberlin"/>
    <x v="1"/>
    <s v="United States"/>
    <s v="Escondido"/>
    <x v="1"/>
    <n v="92025"/>
    <x v="1"/>
    <s v="OFF-BI-10003676"/>
    <x v="1"/>
    <x v="8"/>
    <s v="GBC Standard Recycled Report Covers, Clear Plastic Sheets"/>
    <x v="3075"/>
    <n v="2"/>
    <n v="0.2"/>
    <n v="6.0367999999999986"/>
  </r>
  <r>
    <x v="8585"/>
    <x v="4273"/>
    <x v="3"/>
    <x v="34"/>
    <d v="2014-12-16T00:00:00"/>
    <s v="Standard Class"/>
    <x v="742"/>
    <s v="Roger Demir"/>
    <x v="0"/>
    <s v="United States"/>
    <s v="Philadelphia"/>
    <x v="9"/>
    <n v="19134"/>
    <x v="3"/>
    <s v="OFF-BI-10001116"/>
    <x v="1"/>
    <x v="8"/>
    <s v="Wilson Jones 1&quot; Hanging DublLock Ring Binders"/>
    <x v="2227"/>
    <n v="7"/>
    <n v="0.7"/>
    <n v="-8.1311999999999998"/>
  </r>
  <r>
    <x v="8586"/>
    <x v="4274"/>
    <x v="3"/>
    <x v="497"/>
    <d v="2014-07-19T00:00:00"/>
    <s v="Standard Class"/>
    <x v="208"/>
    <s v="Karen Bern"/>
    <x v="1"/>
    <s v="United States"/>
    <s v="Los Angeles"/>
    <x v="1"/>
    <n v="90049"/>
    <x v="1"/>
    <s v="TEC-AC-10003832"/>
    <x v="2"/>
    <x v="11"/>
    <s v="Logitech P710e Mobile Speakerphone"/>
    <x v="2694"/>
    <n v="5"/>
    <n v="0"/>
    <n v="244.61549999999988"/>
  </r>
  <r>
    <x v="8587"/>
    <x v="4274"/>
    <x v="3"/>
    <x v="497"/>
    <d v="2014-07-19T00:00:00"/>
    <s v="Standard Class"/>
    <x v="208"/>
    <s v="Karen Bern"/>
    <x v="1"/>
    <s v="United States"/>
    <s v="Los Angeles"/>
    <x v="1"/>
    <n v="90049"/>
    <x v="1"/>
    <s v="OFF-AP-10003040"/>
    <x v="1"/>
    <x v="9"/>
    <s v="Fellowes 8 Outlet Superior Workstation Surge Protector w/o Phone/Fax/Modem Protection"/>
    <x v="4660"/>
    <n v="5"/>
    <n v="0"/>
    <n v="43.705999999999996"/>
  </r>
  <r>
    <x v="8588"/>
    <x v="4275"/>
    <x v="1"/>
    <x v="1060"/>
    <d v="2012-05-22T00:00:00"/>
    <s v="Standard Class"/>
    <x v="712"/>
    <s v="Fred Chung"/>
    <x v="1"/>
    <s v="United States"/>
    <s v="Philadelphia"/>
    <x v="9"/>
    <n v="19140"/>
    <x v="3"/>
    <s v="OFF-ST-10002583"/>
    <x v="1"/>
    <x v="4"/>
    <s v="Fellowes Neat Ideas Storage Cubes"/>
    <x v="3518"/>
    <n v="2"/>
    <n v="0.2"/>
    <n v="-10.393600000000001"/>
  </r>
  <r>
    <x v="8589"/>
    <x v="4276"/>
    <x v="3"/>
    <x v="926"/>
    <d v="2014-02-02T00:00:00"/>
    <s v="First Class"/>
    <x v="420"/>
    <s v="Bryan Davis"/>
    <x v="0"/>
    <s v="United States"/>
    <s v="Philadelphia"/>
    <x v="9"/>
    <n v="19120"/>
    <x v="3"/>
    <s v="OFF-AR-10002053"/>
    <x v="1"/>
    <x v="6"/>
    <s v="Premium Writing Pencils, Soft, #2 by Central Association for the Blind"/>
    <x v="411"/>
    <n v="2"/>
    <n v="0.2"/>
    <n v="0.47680000000000011"/>
  </r>
  <r>
    <x v="8590"/>
    <x v="4277"/>
    <x v="3"/>
    <x v="365"/>
    <d v="2014-10-02T00:00:00"/>
    <s v="First Class"/>
    <x v="92"/>
    <s v="Fred Hopkins"/>
    <x v="1"/>
    <s v="United States"/>
    <s v="Hempstead"/>
    <x v="15"/>
    <n v="11550"/>
    <x v="3"/>
    <s v="OFF-EN-10004846"/>
    <x v="1"/>
    <x v="12"/>
    <s v="Letter or Legal Size Expandable Poly String Tie Envelopes"/>
    <x v="3373"/>
    <n v="3"/>
    <n v="0"/>
    <n v="3.9102000000000006"/>
  </r>
  <r>
    <x v="8591"/>
    <x v="4278"/>
    <x v="3"/>
    <x v="756"/>
    <d v="2014-04-27T00:00:00"/>
    <s v="First Class"/>
    <x v="2"/>
    <s v="Sean O'Donnell"/>
    <x v="0"/>
    <s v="United States"/>
    <s v="Greeley"/>
    <x v="22"/>
    <n v="80634"/>
    <x v="1"/>
    <s v="OFF-EN-10003134"/>
    <x v="1"/>
    <x v="12"/>
    <s v="Staples"/>
    <x v="4061"/>
    <n v="2"/>
    <n v="0.2"/>
    <n v="7.008"/>
  </r>
  <r>
    <x v="8592"/>
    <x v="4278"/>
    <x v="3"/>
    <x v="756"/>
    <d v="2014-04-27T00:00:00"/>
    <s v="First Class"/>
    <x v="2"/>
    <s v="Sean O'Donnell"/>
    <x v="0"/>
    <s v="United States"/>
    <s v="Greeley"/>
    <x v="22"/>
    <n v="80634"/>
    <x v="1"/>
    <s v="FUR-FU-10001025"/>
    <x v="0"/>
    <x v="5"/>
    <s v="Eldon Imàge Series Desk Accessories, Clear"/>
    <x v="5514"/>
    <n v="3"/>
    <n v="0.2"/>
    <n v="3.3534000000000006"/>
  </r>
  <r>
    <x v="8593"/>
    <x v="4279"/>
    <x v="3"/>
    <x v="45"/>
    <d v="2014-11-14T00:00:00"/>
    <s v="Standard Class"/>
    <x v="327"/>
    <s v="Peter McVee"/>
    <x v="2"/>
    <s v="United States"/>
    <s v="Jacksonville"/>
    <x v="2"/>
    <n v="32216"/>
    <x v="0"/>
    <s v="TEC-AC-10002567"/>
    <x v="2"/>
    <x v="11"/>
    <s v="Logitech G602 Wireless Gaming Mouse"/>
    <x v="1837"/>
    <n v="3"/>
    <n v="0.2"/>
    <n v="38.395199999999988"/>
  </r>
  <r>
    <x v="8594"/>
    <x v="4279"/>
    <x v="3"/>
    <x v="45"/>
    <d v="2014-11-14T00:00:00"/>
    <s v="Standard Class"/>
    <x v="327"/>
    <s v="Peter McVee"/>
    <x v="2"/>
    <s v="United States"/>
    <s v="Jacksonville"/>
    <x v="2"/>
    <n v="32216"/>
    <x v="0"/>
    <s v="TEC-PH-10004094"/>
    <x v="2"/>
    <x v="7"/>
    <s v="Motorola L703CM"/>
    <x v="5515"/>
    <n v="4"/>
    <n v="0.2"/>
    <n v="31.197999999999993"/>
  </r>
  <r>
    <x v="8595"/>
    <x v="4280"/>
    <x v="2"/>
    <x v="952"/>
    <d v="2011-05-07T00:00:00"/>
    <s v="First Class"/>
    <x v="241"/>
    <s v="Giulietta Dortch"/>
    <x v="1"/>
    <s v="United States"/>
    <s v="Arlington"/>
    <x v="17"/>
    <n v="22204"/>
    <x v="0"/>
    <s v="OFF-BI-10004364"/>
    <x v="1"/>
    <x v="8"/>
    <s v="Storex Dura Pro Binders"/>
    <x v="5516"/>
    <n v="2"/>
    <n v="0"/>
    <n v="5.3460000000000001"/>
  </r>
  <r>
    <x v="8596"/>
    <x v="4280"/>
    <x v="2"/>
    <x v="952"/>
    <d v="2011-05-07T00:00:00"/>
    <s v="First Class"/>
    <x v="241"/>
    <s v="Giulietta Dortch"/>
    <x v="1"/>
    <s v="United States"/>
    <s v="Arlington"/>
    <x v="17"/>
    <n v="22204"/>
    <x v="0"/>
    <s v="OFF-PA-10000474"/>
    <x v="1"/>
    <x v="10"/>
    <s v="Staples"/>
    <x v="131"/>
    <n v="1"/>
    <n v="0"/>
    <n v="16.656799999999997"/>
  </r>
  <r>
    <x v="8597"/>
    <x v="4281"/>
    <x v="0"/>
    <x v="189"/>
    <d v="2013-11-01T00:00:00"/>
    <s v="Standard Class"/>
    <x v="50"/>
    <s v="Pete Armstrong"/>
    <x v="2"/>
    <s v="United States"/>
    <s v="San Francisco"/>
    <x v="1"/>
    <n v="94122"/>
    <x v="1"/>
    <s v="OFF-BI-10004308"/>
    <x v="1"/>
    <x v="8"/>
    <s v="Avery Legal 4-Ring Binder"/>
    <x v="1743"/>
    <n v="4"/>
    <n v="0.2"/>
    <n v="25.175999999999998"/>
  </r>
  <r>
    <x v="8598"/>
    <x v="4282"/>
    <x v="2"/>
    <x v="35"/>
    <d v="2011-12-01T00:00:00"/>
    <s v="Standard Class"/>
    <x v="624"/>
    <s v="Luke Schmidt"/>
    <x v="1"/>
    <s v="United States"/>
    <s v="Fresno"/>
    <x v="1"/>
    <n v="93727"/>
    <x v="1"/>
    <s v="OFF-BI-10002012"/>
    <x v="1"/>
    <x v="8"/>
    <s v="Wilson Jones Easy Flow II Sheet Lifters"/>
    <x v="5517"/>
    <n v="3"/>
    <n v="0.2"/>
    <n v="1.512"/>
  </r>
  <r>
    <x v="8599"/>
    <x v="4282"/>
    <x v="2"/>
    <x v="35"/>
    <d v="2011-12-01T00:00:00"/>
    <s v="Standard Class"/>
    <x v="624"/>
    <s v="Luke Schmidt"/>
    <x v="1"/>
    <s v="United States"/>
    <s v="Fresno"/>
    <x v="1"/>
    <n v="93727"/>
    <x v="1"/>
    <s v="OFF-PA-10002586"/>
    <x v="1"/>
    <x v="10"/>
    <s v="Xerox 1970"/>
    <x v="1830"/>
    <n v="3"/>
    <n v="0"/>
    <n v="7.0218000000000007"/>
  </r>
  <r>
    <x v="8600"/>
    <x v="4282"/>
    <x v="2"/>
    <x v="35"/>
    <d v="2011-12-01T00:00:00"/>
    <s v="Standard Class"/>
    <x v="624"/>
    <s v="Luke Schmidt"/>
    <x v="1"/>
    <s v="United States"/>
    <s v="Fresno"/>
    <x v="1"/>
    <n v="93727"/>
    <x v="1"/>
    <s v="OFF-AP-10000692"/>
    <x v="1"/>
    <x v="9"/>
    <s v="Fellowes Mighty 8 Compact Surge Protector"/>
    <x v="5518"/>
    <n v="2"/>
    <n v="0"/>
    <n v="11.351200000000002"/>
  </r>
  <r>
    <x v="8601"/>
    <x v="4282"/>
    <x v="2"/>
    <x v="35"/>
    <d v="2011-12-01T00:00:00"/>
    <s v="Standard Class"/>
    <x v="624"/>
    <s v="Luke Schmidt"/>
    <x v="1"/>
    <s v="United States"/>
    <s v="Fresno"/>
    <x v="1"/>
    <n v="93727"/>
    <x v="1"/>
    <s v="OFF-BI-10001553"/>
    <x v="1"/>
    <x v="8"/>
    <s v="SpineVue Locking Slant-D Ring Binders by Cardinal"/>
    <x v="1775"/>
    <n v="1"/>
    <n v="0.2"/>
    <n v="2.5591999999999997"/>
  </r>
  <r>
    <x v="8602"/>
    <x v="4283"/>
    <x v="2"/>
    <x v="520"/>
    <d v="2011-12-31T00:00:00"/>
    <s v="Same Day"/>
    <x v="311"/>
    <s v="James Lanier"/>
    <x v="2"/>
    <s v="United States"/>
    <s v="Reno"/>
    <x v="33"/>
    <n v="89502"/>
    <x v="1"/>
    <s v="TEC-PH-10004908"/>
    <x v="2"/>
    <x v="7"/>
    <s v="Panasonic KX TS3282W Corded phone"/>
    <x v="5519"/>
    <n v="7"/>
    <n v="0.2"/>
    <n v="59.492999999999952"/>
  </r>
  <r>
    <x v="8603"/>
    <x v="4284"/>
    <x v="0"/>
    <x v="835"/>
    <d v="2013-01-08T00:00:00"/>
    <s v="Standard Class"/>
    <x v="119"/>
    <s v="Christine Abelman"/>
    <x v="1"/>
    <s v="United States"/>
    <s v="San Antonio"/>
    <x v="5"/>
    <n v="78207"/>
    <x v="2"/>
    <s v="TEC-AC-10002217"/>
    <x v="2"/>
    <x v="11"/>
    <s v="Imation Clip USB flash drive - 8 GB"/>
    <x v="5520"/>
    <n v="2"/>
    <n v="0.2"/>
    <n v="-5.2640000000000002"/>
  </r>
  <r>
    <x v="8604"/>
    <x v="4284"/>
    <x v="0"/>
    <x v="835"/>
    <d v="2013-01-08T00:00:00"/>
    <s v="Standard Class"/>
    <x v="119"/>
    <s v="Christine Abelman"/>
    <x v="1"/>
    <s v="United States"/>
    <s v="San Antonio"/>
    <x v="5"/>
    <n v="78207"/>
    <x v="2"/>
    <s v="TEC-AC-10002942"/>
    <x v="2"/>
    <x v="11"/>
    <s v="WD My Passport Ultra 1TB Portable External Hard Drive"/>
    <x v="5441"/>
    <n v="3"/>
    <n v="0.2"/>
    <n v="-6.2100000000000151"/>
  </r>
  <r>
    <x v="8605"/>
    <x v="4284"/>
    <x v="0"/>
    <x v="835"/>
    <d v="2013-01-08T00:00:00"/>
    <s v="Standard Class"/>
    <x v="119"/>
    <s v="Christine Abelman"/>
    <x v="1"/>
    <s v="United States"/>
    <s v="San Antonio"/>
    <x v="5"/>
    <n v="78207"/>
    <x v="2"/>
    <s v="TEC-PH-10002890"/>
    <x v="2"/>
    <x v="7"/>
    <s v="AT&amp;T 17929 Lendline Telephone"/>
    <x v="2171"/>
    <n v="5"/>
    <n v="0.2"/>
    <n v="13.571999999999996"/>
  </r>
  <r>
    <x v="8606"/>
    <x v="4285"/>
    <x v="3"/>
    <x v="238"/>
    <d v="2014-08-23T00:00:00"/>
    <s v="Standard Class"/>
    <x v="380"/>
    <s v="Charles McCrossin"/>
    <x v="0"/>
    <s v="United States"/>
    <s v="New Bedford"/>
    <x v="31"/>
    <n v="2740"/>
    <x v="3"/>
    <s v="TEC-AC-10003614"/>
    <x v="2"/>
    <x v="11"/>
    <s v="Verbatim 25 GB 6x Blu-ray Single Layer Recordable Disc, 10/Pack"/>
    <x v="5521"/>
    <n v="2"/>
    <n v="0"/>
    <n v="7.6493999999999982"/>
  </r>
  <r>
    <x v="8607"/>
    <x v="4286"/>
    <x v="2"/>
    <x v="611"/>
    <d v="2011-06-09T00:00:00"/>
    <s v="Standard Class"/>
    <x v="590"/>
    <s v="Bobby Trafton"/>
    <x v="0"/>
    <s v="United States"/>
    <s v="New York City"/>
    <x v="15"/>
    <n v="10035"/>
    <x v="3"/>
    <s v="FUR-FU-10002878"/>
    <x v="0"/>
    <x v="5"/>
    <s v="Seth Thomas 14&quot; Day/Date Wall Clock"/>
    <x v="5522"/>
    <n v="2"/>
    <n v="0"/>
    <n v="21.075200000000002"/>
  </r>
  <r>
    <x v="8608"/>
    <x v="4286"/>
    <x v="2"/>
    <x v="611"/>
    <d v="2011-06-09T00:00:00"/>
    <s v="Standard Class"/>
    <x v="590"/>
    <s v="Bobby Trafton"/>
    <x v="0"/>
    <s v="United States"/>
    <s v="New York City"/>
    <x v="15"/>
    <n v="10035"/>
    <x v="3"/>
    <s v="OFF-AP-10001626"/>
    <x v="1"/>
    <x v="9"/>
    <s v="Commercial WindTunnel Clean Air Upright Vacuum, Replacement Belts, Filtration Bags"/>
    <x v="2560"/>
    <n v="4"/>
    <n v="0"/>
    <n v="4.0456000000000003"/>
  </r>
  <r>
    <x v="8609"/>
    <x v="4286"/>
    <x v="2"/>
    <x v="611"/>
    <d v="2011-06-09T00:00:00"/>
    <s v="Standard Class"/>
    <x v="590"/>
    <s v="Bobby Trafton"/>
    <x v="0"/>
    <s v="United States"/>
    <s v="New York City"/>
    <x v="15"/>
    <n v="10035"/>
    <x v="3"/>
    <s v="FUR-BO-10003272"/>
    <x v="0"/>
    <x v="0"/>
    <s v="O'Sullivan Living Dimensions 5-Shelf Bookcases"/>
    <x v="3832"/>
    <n v="2"/>
    <n v="0.2"/>
    <n v="-44.196000000000026"/>
  </r>
  <r>
    <x v="8610"/>
    <x v="4286"/>
    <x v="2"/>
    <x v="611"/>
    <d v="2011-06-09T00:00:00"/>
    <s v="Standard Class"/>
    <x v="590"/>
    <s v="Bobby Trafton"/>
    <x v="0"/>
    <s v="United States"/>
    <s v="New York City"/>
    <x v="15"/>
    <n v="10035"/>
    <x v="3"/>
    <s v="FUR-FU-10002191"/>
    <x v="0"/>
    <x v="5"/>
    <s v="G.E. Halogen Desk Lamp Bulbs"/>
    <x v="544"/>
    <n v="2"/>
    <n v="0"/>
    <n v="6.7008000000000001"/>
  </r>
  <r>
    <x v="8611"/>
    <x v="4287"/>
    <x v="3"/>
    <x v="38"/>
    <d v="2014-11-18T00:00:00"/>
    <s v="Second Class"/>
    <x v="339"/>
    <s v="Sanjit Engle"/>
    <x v="0"/>
    <s v="United States"/>
    <s v="Oxnard"/>
    <x v="1"/>
    <n v="93030"/>
    <x v="1"/>
    <s v="TEC-AC-10000682"/>
    <x v="2"/>
    <x v="11"/>
    <s v="Kensington K72356US Mouse-in-a-Box USB Desktop Mouse"/>
    <x v="2076"/>
    <n v="5"/>
    <n v="0"/>
    <n v="29.032499999999999"/>
  </r>
  <r>
    <x v="8612"/>
    <x v="4288"/>
    <x v="0"/>
    <x v="1198"/>
    <d v="2013-02-01T00:00:00"/>
    <s v="Second Class"/>
    <x v="428"/>
    <s v="Henry Goldwyn"/>
    <x v="1"/>
    <s v="United States"/>
    <s v="Los Angeles"/>
    <x v="1"/>
    <n v="90036"/>
    <x v="1"/>
    <s v="OFF-AR-10000588"/>
    <x v="1"/>
    <x v="6"/>
    <s v="Newell 345"/>
    <x v="2010"/>
    <n v="2"/>
    <n v="0"/>
    <n v="10.316800000000001"/>
  </r>
  <r>
    <x v="8613"/>
    <x v="4289"/>
    <x v="0"/>
    <x v="1199"/>
    <d v="2013-11-15T00:00:00"/>
    <s v="Standard Class"/>
    <x v="58"/>
    <s v="Philip Fox"/>
    <x v="0"/>
    <s v="United States"/>
    <s v="Oakland"/>
    <x v="1"/>
    <n v="94601"/>
    <x v="1"/>
    <s v="TEC-AC-10002001"/>
    <x v="2"/>
    <x v="11"/>
    <s v="Logitech Wireless Gaming Headset G930"/>
    <x v="651"/>
    <n v="3"/>
    <n v="0"/>
    <n v="177.58890000000002"/>
  </r>
  <r>
    <x v="8614"/>
    <x v="4290"/>
    <x v="0"/>
    <x v="545"/>
    <d v="2013-09-15T00:00:00"/>
    <s v="Standard Class"/>
    <x v="420"/>
    <s v="Bryan Davis"/>
    <x v="0"/>
    <s v="United States"/>
    <s v="Edmonds"/>
    <x v="4"/>
    <n v="98026"/>
    <x v="1"/>
    <s v="OFF-LA-10003720"/>
    <x v="1"/>
    <x v="2"/>
    <s v="Avery 487"/>
    <x v="1576"/>
    <n v="2"/>
    <n v="0"/>
    <n v="3.4685999999999999"/>
  </r>
  <r>
    <x v="8615"/>
    <x v="4290"/>
    <x v="0"/>
    <x v="545"/>
    <d v="2013-09-15T00:00:00"/>
    <s v="Standard Class"/>
    <x v="420"/>
    <s v="Bryan Davis"/>
    <x v="0"/>
    <s v="United States"/>
    <s v="Edmonds"/>
    <x v="4"/>
    <n v="98026"/>
    <x v="1"/>
    <s v="OFF-BI-10004364"/>
    <x v="1"/>
    <x v="8"/>
    <s v="Storex Dura Pro Binders"/>
    <x v="5523"/>
    <n v="3"/>
    <n v="0.2"/>
    <n v="4.4550000000000001"/>
  </r>
  <r>
    <x v="8616"/>
    <x v="4290"/>
    <x v="0"/>
    <x v="545"/>
    <d v="2013-09-15T00:00:00"/>
    <s v="Standard Class"/>
    <x v="420"/>
    <s v="Bryan Davis"/>
    <x v="0"/>
    <s v="United States"/>
    <s v="Edmonds"/>
    <x v="4"/>
    <n v="98026"/>
    <x v="1"/>
    <s v="OFF-PA-10000100"/>
    <x v="1"/>
    <x v="10"/>
    <s v="Xerox 1945"/>
    <x v="2658"/>
    <n v="2"/>
    <n v="0"/>
    <n v="40.170200000000001"/>
  </r>
  <r>
    <x v="8617"/>
    <x v="4290"/>
    <x v="0"/>
    <x v="545"/>
    <d v="2013-09-15T00:00:00"/>
    <s v="Standard Class"/>
    <x v="420"/>
    <s v="Bryan Davis"/>
    <x v="0"/>
    <s v="United States"/>
    <s v="Edmonds"/>
    <x v="4"/>
    <n v="98026"/>
    <x v="1"/>
    <s v="OFF-BI-10004826"/>
    <x v="1"/>
    <x v="8"/>
    <s v="JM Magazine Binder"/>
    <x v="5524"/>
    <n v="3"/>
    <n v="0.2"/>
    <n v="13.868400000000001"/>
  </r>
  <r>
    <x v="8618"/>
    <x v="4291"/>
    <x v="3"/>
    <x v="448"/>
    <d v="2014-03-09T00:00:00"/>
    <s v="Standard Class"/>
    <x v="387"/>
    <s v="Bill Tyler"/>
    <x v="1"/>
    <s v="United States"/>
    <s v="Los Angeles"/>
    <x v="1"/>
    <n v="90004"/>
    <x v="1"/>
    <s v="FUR-TA-10001520"/>
    <x v="0"/>
    <x v="3"/>
    <s v="Lesro Sheffield Collection Coffee Table, End Table, Center Table, Corner Table"/>
    <x v="3860"/>
    <n v="7"/>
    <n v="0.2"/>
    <n v="-14.987700000000061"/>
  </r>
  <r>
    <x v="8619"/>
    <x v="4292"/>
    <x v="3"/>
    <x v="565"/>
    <d v="2014-09-14T00:00:00"/>
    <s v="Second Class"/>
    <x v="313"/>
    <s v="Eudokia Martin"/>
    <x v="1"/>
    <s v="United States"/>
    <s v="New York City"/>
    <x v="15"/>
    <n v="10024"/>
    <x v="3"/>
    <s v="OFF-ST-10001031"/>
    <x v="1"/>
    <x v="4"/>
    <s v="Adjustable Personal File Tote"/>
    <x v="5525"/>
    <n v="4"/>
    <n v="0"/>
    <n v="16.931200000000004"/>
  </r>
  <r>
    <x v="8620"/>
    <x v="4293"/>
    <x v="3"/>
    <x v="44"/>
    <d v="2014-11-10T00:00:00"/>
    <s v="Second Class"/>
    <x v="702"/>
    <s v="Liz Carlisle"/>
    <x v="0"/>
    <s v="United States"/>
    <s v="Dallas"/>
    <x v="5"/>
    <n v="75217"/>
    <x v="2"/>
    <s v="FUR-FU-10003878"/>
    <x v="0"/>
    <x v="5"/>
    <s v="Linden 10&quot; Round Wall Clock, Black"/>
    <x v="5526"/>
    <n v="5"/>
    <n v="0.6"/>
    <n v="-19.863999999999997"/>
  </r>
  <r>
    <x v="8621"/>
    <x v="4294"/>
    <x v="3"/>
    <x v="726"/>
    <d v="2014-05-19T00:00:00"/>
    <s v="Standard Class"/>
    <x v="395"/>
    <s v="Frank Hawley"/>
    <x v="1"/>
    <s v="United States"/>
    <s v="Franklin"/>
    <x v="18"/>
    <n v="37064"/>
    <x v="0"/>
    <s v="OFF-AP-10000358"/>
    <x v="1"/>
    <x v="9"/>
    <s v="Fellowes Basic Home/Office Series Surge Protectors"/>
    <x v="5527"/>
    <n v="2"/>
    <n v="0.2"/>
    <n v="2.3363999999999976"/>
  </r>
  <r>
    <x v="8622"/>
    <x v="4295"/>
    <x v="0"/>
    <x v="581"/>
    <d v="2013-12-02T00:00:00"/>
    <s v="Standard Class"/>
    <x v="632"/>
    <s v="Chris McAfee"/>
    <x v="0"/>
    <s v="United States"/>
    <s v="Phoenix"/>
    <x v="16"/>
    <n v="85023"/>
    <x v="1"/>
    <s v="OFF-ST-10000876"/>
    <x v="1"/>
    <x v="4"/>
    <s v="Eldon Simplefile Box Office"/>
    <x v="5528"/>
    <n v="4"/>
    <n v="0.2"/>
    <n v="3.9808000000000003"/>
  </r>
  <r>
    <x v="8623"/>
    <x v="4296"/>
    <x v="1"/>
    <x v="50"/>
    <d v="2012-11-18T00:00:00"/>
    <s v="Standard Class"/>
    <x v="248"/>
    <s v="Fred McMath"/>
    <x v="0"/>
    <s v="United States"/>
    <s v="Miami"/>
    <x v="2"/>
    <n v="33178"/>
    <x v="0"/>
    <s v="OFF-BI-10004224"/>
    <x v="1"/>
    <x v="8"/>
    <s v="Catalog Binders with Expanding Posts"/>
    <x v="1444"/>
    <n v="6"/>
    <n v="0.7"/>
    <n v="-100.91999999999999"/>
  </r>
  <r>
    <x v="8624"/>
    <x v="4296"/>
    <x v="1"/>
    <x v="50"/>
    <d v="2012-11-18T00:00:00"/>
    <s v="Standard Class"/>
    <x v="248"/>
    <s v="Fred McMath"/>
    <x v="0"/>
    <s v="United States"/>
    <s v="Miami"/>
    <x v="2"/>
    <n v="33178"/>
    <x v="0"/>
    <s v="TEC-AC-10004568"/>
    <x v="2"/>
    <x v="11"/>
    <s v="Maxell LTO Ultrium - 800 GB"/>
    <x v="1375"/>
    <n v="5"/>
    <n v="0.2"/>
    <n v="-1.3995000000000104"/>
  </r>
  <r>
    <x v="8625"/>
    <x v="4297"/>
    <x v="1"/>
    <x v="575"/>
    <d v="2012-12-12T00:00:00"/>
    <s v="Standard Class"/>
    <x v="428"/>
    <s v="Henry Goldwyn"/>
    <x v="1"/>
    <s v="United States"/>
    <s v="Colorado Springs"/>
    <x v="22"/>
    <n v="80906"/>
    <x v="1"/>
    <s v="OFF-PA-10000533"/>
    <x v="1"/>
    <x v="10"/>
    <s v="Southworth Parchment Paper &amp; Envelopes"/>
    <x v="937"/>
    <n v="3"/>
    <n v="0.2"/>
    <n v="5.1011999999999995"/>
  </r>
  <r>
    <x v="8626"/>
    <x v="4298"/>
    <x v="1"/>
    <x v="67"/>
    <d v="2012-09-12T00:00:00"/>
    <s v="Standard Class"/>
    <x v="132"/>
    <s v="Andy Gerbode"/>
    <x v="1"/>
    <s v="United States"/>
    <s v="New York City"/>
    <x v="15"/>
    <n v="10011"/>
    <x v="3"/>
    <s v="OFF-ST-10003638"/>
    <x v="1"/>
    <x v="4"/>
    <s v="Mobile Personal File Cube"/>
    <x v="3824"/>
    <n v="3"/>
    <n v="0"/>
    <n v="18.970199999999998"/>
  </r>
  <r>
    <x v="8627"/>
    <x v="4298"/>
    <x v="1"/>
    <x v="67"/>
    <d v="2012-09-12T00:00:00"/>
    <s v="Standard Class"/>
    <x v="132"/>
    <s v="Andy Gerbode"/>
    <x v="1"/>
    <s v="United States"/>
    <s v="New York City"/>
    <x v="15"/>
    <n v="10011"/>
    <x v="3"/>
    <s v="TEC-AC-10002305"/>
    <x v="2"/>
    <x v="11"/>
    <s v="KeyTronic E03601U1 - Keyboard - Beige"/>
    <x v="2597"/>
    <n v="5"/>
    <n v="0"/>
    <n v="16.199999999999992"/>
  </r>
  <r>
    <x v="8628"/>
    <x v="4298"/>
    <x v="1"/>
    <x v="67"/>
    <d v="2012-09-12T00:00:00"/>
    <s v="Standard Class"/>
    <x v="132"/>
    <s v="Andy Gerbode"/>
    <x v="1"/>
    <s v="United States"/>
    <s v="New York City"/>
    <x v="15"/>
    <n v="10011"/>
    <x v="3"/>
    <s v="OFF-BI-10000605"/>
    <x v="1"/>
    <x v="8"/>
    <s v="Acco Pressboard Covers with Storage Hooks, 9 1/2&quot; x 11&quot;, Executive Red"/>
    <x v="861"/>
    <n v="2"/>
    <n v="0.2"/>
    <n v="2.0573999999999995"/>
  </r>
  <r>
    <x v="8629"/>
    <x v="4298"/>
    <x v="1"/>
    <x v="67"/>
    <d v="2012-09-12T00:00:00"/>
    <s v="Standard Class"/>
    <x v="132"/>
    <s v="Andy Gerbode"/>
    <x v="1"/>
    <s v="United States"/>
    <s v="New York City"/>
    <x v="15"/>
    <n v="10011"/>
    <x v="3"/>
    <s v="FUR-TA-10003569"/>
    <x v="0"/>
    <x v="3"/>
    <s v="Bretford CR8500 Series Meeting Room Furniture"/>
    <x v="5529"/>
    <n v="2"/>
    <n v="0.4"/>
    <n v="-120.29400000000004"/>
  </r>
  <r>
    <x v="8630"/>
    <x v="4298"/>
    <x v="1"/>
    <x v="67"/>
    <d v="2012-09-12T00:00:00"/>
    <s v="Standard Class"/>
    <x v="132"/>
    <s v="Andy Gerbode"/>
    <x v="1"/>
    <s v="United States"/>
    <s v="New York City"/>
    <x v="15"/>
    <n v="10011"/>
    <x v="3"/>
    <s v="OFF-FA-10003059"/>
    <x v="1"/>
    <x v="13"/>
    <s v="Assorted Color Push Pins"/>
    <x v="5530"/>
    <n v="4"/>
    <n v="0"/>
    <n v="2.3891999999999998"/>
  </r>
  <r>
    <x v="8631"/>
    <x v="4299"/>
    <x v="0"/>
    <x v="1062"/>
    <d v="2013-07-30T00:00:00"/>
    <s v="First Class"/>
    <x v="220"/>
    <s v="Olvera Toch"/>
    <x v="0"/>
    <s v="United States"/>
    <s v="Bethlehem"/>
    <x v="9"/>
    <n v="18018"/>
    <x v="3"/>
    <s v="FUR-BO-10004409"/>
    <x v="0"/>
    <x v="0"/>
    <s v="Safco Value Mate Series Steel Bookcases, Baked Enamel Finish on Steel, Gray"/>
    <x v="5531"/>
    <n v="5"/>
    <n v="0.5"/>
    <n v="-78.078000000000003"/>
  </r>
  <r>
    <x v="8632"/>
    <x v="4299"/>
    <x v="0"/>
    <x v="1062"/>
    <d v="2013-07-30T00:00:00"/>
    <s v="First Class"/>
    <x v="220"/>
    <s v="Olvera Toch"/>
    <x v="0"/>
    <s v="United States"/>
    <s v="Bethlehem"/>
    <x v="9"/>
    <n v="18018"/>
    <x v="3"/>
    <s v="OFF-BI-10000545"/>
    <x v="1"/>
    <x v="8"/>
    <s v="GBC Ibimaster 500 Manual ProClick Binding System"/>
    <x v="5341"/>
    <n v="6"/>
    <n v="0.7"/>
    <n v="-913.17599999999993"/>
  </r>
  <r>
    <x v="8633"/>
    <x v="4299"/>
    <x v="0"/>
    <x v="1062"/>
    <d v="2013-07-30T00:00:00"/>
    <s v="First Class"/>
    <x v="220"/>
    <s v="Olvera Toch"/>
    <x v="0"/>
    <s v="United States"/>
    <s v="Bethlehem"/>
    <x v="9"/>
    <n v="18018"/>
    <x v="3"/>
    <s v="OFF-AP-10004052"/>
    <x v="1"/>
    <x v="9"/>
    <s v="Hoover Replacement Belts For Soft Guard &amp; Commercial Ltweight Upright Vacs, 2/Pk"/>
    <x v="5408"/>
    <n v="3"/>
    <n v="0.2"/>
    <n v="0.7110000000000003"/>
  </r>
  <r>
    <x v="8634"/>
    <x v="4300"/>
    <x v="3"/>
    <x v="326"/>
    <d v="2014-08-30T00:00:00"/>
    <s v="Standard Class"/>
    <x v="277"/>
    <s v="Seth Vernon"/>
    <x v="0"/>
    <s v="United States"/>
    <s v="Philadelphia"/>
    <x v="9"/>
    <n v="19140"/>
    <x v="3"/>
    <s v="FUR-BO-10001798"/>
    <x v="0"/>
    <x v="0"/>
    <s v="Bush Somerset Collection Bookcase"/>
    <x v="5532"/>
    <n v="2"/>
    <n v="0.5"/>
    <n v="-89.066399999999987"/>
  </r>
  <r>
    <x v="8635"/>
    <x v="4301"/>
    <x v="2"/>
    <x v="1013"/>
    <d v="2011-05-02T00:00:00"/>
    <s v="First Class"/>
    <x v="594"/>
    <s v="Justin MacKendrick"/>
    <x v="0"/>
    <s v="United States"/>
    <s v="Louisville"/>
    <x v="0"/>
    <n v="40214"/>
    <x v="0"/>
    <s v="OFF-AR-10004010"/>
    <x v="1"/>
    <x v="6"/>
    <s v="Hunt Boston Vacuum Mount KS Pencil Sharpener"/>
    <x v="5368"/>
    <n v="5"/>
    <n v="0"/>
    <n v="45.487000000000002"/>
  </r>
  <r>
    <x v="8636"/>
    <x v="4301"/>
    <x v="2"/>
    <x v="1013"/>
    <d v="2011-05-02T00:00:00"/>
    <s v="First Class"/>
    <x v="594"/>
    <s v="Justin MacKendrick"/>
    <x v="0"/>
    <s v="United States"/>
    <s v="Louisville"/>
    <x v="0"/>
    <n v="40214"/>
    <x v="0"/>
    <s v="OFF-ST-10000585"/>
    <x v="1"/>
    <x v="4"/>
    <s v="Economy Rollaway Files"/>
    <x v="5533"/>
    <n v="5"/>
    <n v="0"/>
    <n v="214.76"/>
  </r>
  <r>
    <x v="8637"/>
    <x v="4302"/>
    <x v="3"/>
    <x v="842"/>
    <d v="2014-05-03T00:00:00"/>
    <s v="Standard Class"/>
    <x v="31"/>
    <s v="Henry MacAllister"/>
    <x v="0"/>
    <s v="United States"/>
    <s v="Seattle"/>
    <x v="4"/>
    <n v="98105"/>
    <x v="1"/>
    <s v="FUR-FU-10000397"/>
    <x v="0"/>
    <x v="5"/>
    <s v="Luxo Economy Swing Arm Lamp"/>
    <x v="5534"/>
    <n v="7"/>
    <n v="0"/>
    <n v="39.082400000000007"/>
  </r>
  <r>
    <x v="8638"/>
    <x v="4303"/>
    <x v="3"/>
    <x v="283"/>
    <d v="2014-07-25T00:00:00"/>
    <s v="First Class"/>
    <x v="178"/>
    <s v="Philisse Overcash"/>
    <x v="2"/>
    <s v="United States"/>
    <s v="Kenosha"/>
    <x v="6"/>
    <n v="53142"/>
    <x v="2"/>
    <s v="TEC-AC-10000736"/>
    <x v="2"/>
    <x v="11"/>
    <s v="Logitech G600 MMO Gaming Mouse"/>
    <x v="4516"/>
    <n v="5"/>
    <n v="0"/>
    <n v="143.982"/>
  </r>
  <r>
    <x v="8639"/>
    <x v="4304"/>
    <x v="2"/>
    <x v="736"/>
    <d v="2011-12-15T00:00:00"/>
    <s v="Second Class"/>
    <x v="169"/>
    <s v="Kimberly Carter"/>
    <x v="1"/>
    <s v="United States"/>
    <s v="Henderson"/>
    <x v="0"/>
    <n v="42420"/>
    <x v="0"/>
    <s v="OFF-BI-10004970"/>
    <x v="1"/>
    <x v="8"/>
    <s v="ACCOHIDE 3-Ring Binder, Blue, 1&quot;"/>
    <x v="714"/>
    <n v="3"/>
    <n v="0"/>
    <n v="5.8232999999999997"/>
  </r>
  <r>
    <x v="8640"/>
    <x v="4305"/>
    <x v="3"/>
    <x v="602"/>
    <d v="2014-01-17T00:00:00"/>
    <s v="Standard Class"/>
    <x v="106"/>
    <s v="David Bremer"/>
    <x v="1"/>
    <s v="United States"/>
    <s v="Dallas"/>
    <x v="5"/>
    <n v="75217"/>
    <x v="2"/>
    <s v="OFF-BI-10000545"/>
    <x v="1"/>
    <x v="8"/>
    <s v="GBC Ibimaster 500 Manual ProClick Binding System"/>
    <x v="5535"/>
    <n v="5"/>
    <n v="0.8"/>
    <n v="-1141.47"/>
  </r>
  <r>
    <x v="8641"/>
    <x v="4306"/>
    <x v="3"/>
    <x v="574"/>
    <d v="2014-12-03T00:00:00"/>
    <s v="Same Day"/>
    <x v="603"/>
    <s v="Susan Vittorini"/>
    <x v="0"/>
    <s v="United States"/>
    <s v="Peoria"/>
    <x v="16"/>
    <n v="85345"/>
    <x v="1"/>
    <s v="OFF-BI-10001670"/>
    <x v="1"/>
    <x v="8"/>
    <s v="Vinyl Sectional Post Binders"/>
    <x v="5536"/>
    <n v="6"/>
    <n v="0.7"/>
    <n v="-45.239999999999995"/>
  </r>
  <r>
    <x v="8642"/>
    <x v="4307"/>
    <x v="1"/>
    <x v="627"/>
    <d v="2012-11-15T00:00:00"/>
    <s v="Standard Class"/>
    <x v="374"/>
    <s v="Noel Staavos"/>
    <x v="1"/>
    <s v="United States"/>
    <s v="Jacksonville"/>
    <x v="3"/>
    <n v="28540"/>
    <x v="0"/>
    <s v="OFF-FA-10000624"/>
    <x v="1"/>
    <x v="13"/>
    <s v="OIC Binder Clips"/>
    <x v="5305"/>
    <n v="11"/>
    <n v="0.2"/>
    <n v="11.814"/>
  </r>
  <r>
    <x v="8643"/>
    <x v="4307"/>
    <x v="1"/>
    <x v="627"/>
    <d v="2012-11-15T00:00:00"/>
    <s v="Standard Class"/>
    <x v="374"/>
    <s v="Noel Staavos"/>
    <x v="1"/>
    <s v="United States"/>
    <s v="Jacksonville"/>
    <x v="3"/>
    <n v="28540"/>
    <x v="0"/>
    <s v="OFF-LA-10002945"/>
    <x v="1"/>
    <x v="2"/>
    <s v="Permanent Self-Adhesive File Folder Labels for Typewriters, 1 1/8 x 3 1/2, White"/>
    <x v="1325"/>
    <n v="1"/>
    <n v="0.2"/>
    <n v="1.6379999999999997"/>
  </r>
  <r>
    <x v="8644"/>
    <x v="4307"/>
    <x v="1"/>
    <x v="627"/>
    <d v="2012-11-15T00:00:00"/>
    <s v="Standard Class"/>
    <x v="374"/>
    <s v="Noel Staavos"/>
    <x v="1"/>
    <s v="United States"/>
    <s v="Jacksonville"/>
    <x v="3"/>
    <n v="28540"/>
    <x v="0"/>
    <s v="OFF-BI-10000315"/>
    <x v="1"/>
    <x v="8"/>
    <s v="Poly Designer Cover &amp; Back"/>
    <x v="5537"/>
    <n v="7"/>
    <n v="0.7"/>
    <n v="-29.244599999999991"/>
  </r>
  <r>
    <x v="8645"/>
    <x v="4307"/>
    <x v="1"/>
    <x v="627"/>
    <d v="2012-11-15T00:00:00"/>
    <s v="Standard Class"/>
    <x v="374"/>
    <s v="Noel Staavos"/>
    <x v="1"/>
    <s v="United States"/>
    <s v="Jacksonville"/>
    <x v="3"/>
    <n v="28540"/>
    <x v="0"/>
    <s v="FUR-FU-10000023"/>
    <x v="0"/>
    <x v="5"/>
    <s v="Eldon Wave Desk Accessories"/>
    <x v="5364"/>
    <n v="1"/>
    <n v="0.2"/>
    <n v="1.4136000000000002"/>
  </r>
  <r>
    <x v="8646"/>
    <x v="4308"/>
    <x v="0"/>
    <x v="881"/>
    <d v="2013-11-30T00:00:00"/>
    <s v="Standard Class"/>
    <x v="708"/>
    <s v="Mark Hamilton"/>
    <x v="0"/>
    <s v="United States"/>
    <s v="Los Angeles"/>
    <x v="1"/>
    <n v="90032"/>
    <x v="1"/>
    <s v="FUR-CH-10004698"/>
    <x v="0"/>
    <x v="1"/>
    <s v="Padded Folding Chairs, Black, 4/Carton"/>
    <x v="4934"/>
    <n v="3"/>
    <n v="0.2"/>
    <n v="19.435200000000009"/>
  </r>
  <r>
    <x v="8647"/>
    <x v="4309"/>
    <x v="1"/>
    <x v="901"/>
    <d v="2012-12-08T00:00:00"/>
    <s v="First Class"/>
    <x v="645"/>
    <s v="Rick Reed"/>
    <x v="1"/>
    <s v="United States"/>
    <s v="Nashville"/>
    <x v="18"/>
    <n v="37211"/>
    <x v="0"/>
    <s v="FUR-CH-10004477"/>
    <x v="0"/>
    <x v="1"/>
    <s v="Global Push Button Manager's Chair, Indigo"/>
    <x v="5538"/>
    <n v="2"/>
    <n v="0.2"/>
    <n v="10.960199999999993"/>
  </r>
  <r>
    <x v="8648"/>
    <x v="4310"/>
    <x v="0"/>
    <x v="875"/>
    <d v="2013-08-04T00:00:00"/>
    <s v="Standard Class"/>
    <x v="653"/>
    <s v="Ritsa Hightower"/>
    <x v="0"/>
    <s v="United States"/>
    <s v="Charlotte"/>
    <x v="3"/>
    <n v="28205"/>
    <x v="0"/>
    <s v="OFF-ST-10003816"/>
    <x v="1"/>
    <x v="4"/>
    <s v="Fellowes High-Stak Drawer Files"/>
    <x v="3327"/>
    <n v="5"/>
    <n v="0.2"/>
    <n v="26.428499999999957"/>
  </r>
  <r>
    <x v="8649"/>
    <x v="4310"/>
    <x v="0"/>
    <x v="875"/>
    <d v="2013-08-04T00:00:00"/>
    <s v="Standard Class"/>
    <x v="653"/>
    <s v="Ritsa Hightower"/>
    <x v="0"/>
    <s v="United States"/>
    <s v="Charlotte"/>
    <x v="3"/>
    <n v="28205"/>
    <x v="0"/>
    <s v="OFF-BI-10002429"/>
    <x v="1"/>
    <x v="8"/>
    <s v="Premier Elliptical Ring Binder, Black"/>
    <x v="5539"/>
    <n v="3"/>
    <n v="0.7"/>
    <n v="-20.090399999999995"/>
  </r>
  <r>
    <x v="8650"/>
    <x v="4311"/>
    <x v="2"/>
    <x v="103"/>
    <d v="2011-09-13T00:00:00"/>
    <s v="Same Day"/>
    <x v="261"/>
    <s v="Resi Pölking"/>
    <x v="0"/>
    <s v="United States"/>
    <s v="Seattle"/>
    <x v="4"/>
    <n v="98103"/>
    <x v="1"/>
    <s v="OFF-FA-10000840"/>
    <x v="1"/>
    <x v="13"/>
    <s v="OIC Thumb-Tacks"/>
    <x v="5540"/>
    <n v="5"/>
    <n v="0"/>
    <n v="2.6789999999999998"/>
  </r>
  <r>
    <x v="8651"/>
    <x v="4311"/>
    <x v="2"/>
    <x v="103"/>
    <d v="2011-09-13T00:00:00"/>
    <s v="Same Day"/>
    <x v="261"/>
    <s v="Resi Pölking"/>
    <x v="0"/>
    <s v="United States"/>
    <s v="Seattle"/>
    <x v="4"/>
    <n v="98103"/>
    <x v="1"/>
    <s v="FUR-FU-10001918"/>
    <x v="0"/>
    <x v="5"/>
    <s v="C-Line Cubicle Keepers Polyproplyene Holder With Velcro Backings"/>
    <x v="5541"/>
    <n v="3"/>
    <n v="0"/>
    <n v="5.5341000000000014"/>
  </r>
  <r>
    <x v="8652"/>
    <x v="4311"/>
    <x v="2"/>
    <x v="103"/>
    <d v="2011-09-13T00:00:00"/>
    <s v="Same Day"/>
    <x v="261"/>
    <s v="Resi Pölking"/>
    <x v="0"/>
    <s v="United States"/>
    <s v="Seattle"/>
    <x v="4"/>
    <n v="98103"/>
    <x v="1"/>
    <s v="OFF-SU-10001574"/>
    <x v="1"/>
    <x v="14"/>
    <s v="Acme Value Line Scissors"/>
    <x v="549"/>
    <n v="2"/>
    <n v="0"/>
    <n v="2.1899999999999995"/>
  </r>
  <r>
    <x v="8653"/>
    <x v="4311"/>
    <x v="2"/>
    <x v="103"/>
    <d v="2011-09-13T00:00:00"/>
    <s v="Same Day"/>
    <x v="261"/>
    <s v="Resi Pölking"/>
    <x v="0"/>
    <s v="United States"/>
    <s v="Seattle"/>
    <x v="4"/>
    <n v="98103"/>
    <x v="1"/>
    <s v="TEC-AC-10001606"/>
    <x v="2"/>
    <x v="11"/>
    <s v="Logitech Wireless Performance Mouse MX for PC and Mac"/>
    <x v="1664"/>
    <n v="2"/>
    <n v="0"/>
    <n v="75.992400000000004"/>
  </r>
  <r>
    <x v="8654"/>
    <x v="4311"/>
    <x v="2"/>
    <x v="103"/>
    <d v="2011-09-13T00:00:00"/>
    <s v="Same Day"/>
    <x v="261"/>
    <s v="Resi Pölking"/>
    <x v="0"/>
    <s v="United States"/>
    <s v="Seattle"/>
    <x v="4"/>
    <n v="98103"/>
    <x v="1"/>
    <s v="TEC-AC-10003399"/>
    <x v="2"/>
    <x v="11"/>
    <s v="Memorex Mini Travel Drive 64 GB USB 2.0 Flash Drive"/>
    <x v="5542"/>
    <n v="4"/>
    <n v="0"/>
    <n v="60.883200000000002"/>
  </r>
  <r>
    <x v="8655"/>
    <x v="4311"/>
    <x v="2"/>
    <x v="103"/>
    <d v="2011-09-13T00:00:00"/>
    <s v="Same Day"/>
    <x v="261"/>
    <s v="Resi Pölking"/>
    <x v="0"/>
    <s v="United States"/>
    <s v="Seattle"/>
    <x v="4"/>
    <n v="98103"/>
    <x v="1"/>
    <s v="TEC-AC-10000865"/>
    <x v="2"/>
    <x v="11"/>
    <s v="WD My Passport Ultra 500GB Portable External Hard Drive"/>
    <x v="5543"/>
    <n v="2"/>
    <n v="0"/>
    <n v="20.059999999999988"/>
  </r>
  <r>
    <x v="8656"/>
    <x v="4311"/>
    <x v="2"/>
    <x v="103"/>
    <d v="2011-09-13T00:00:00"/>
    <s v="Same Day"/>
    <x v="261"/>
    <s v="Resi Pölking"/>
    <x v="0"/>
    <s v="United States"/>
    <s v="Seattle"/>
    <x v="4"/>
    <n v="98103"/>
    <x v="1"/>
    <s v="OFF-PA-10002923"/>
    <x v="1"/>
    <x v="10"/>
    <s v="Xerox 1942"/>
    <x v="1553"/>
    <n v="1"/>
    <n v="0"/>
    <n v="24.47"/>
  </r>
  <r>
    <x v="8657"/>
    <x v="4311"/>
    <x v="2"/>
    <x v="103"/>
    <d v="2011-09-13T00:00:00"/>
    <s v="Same Day"/>
    <x v="261"/>
    <s v="Resi Pölking"/>
    <x v="0"/>
    <s v="United States"/>
    <s v="Seattle"/>
    <x v="4"/>
    <n v="98103"/>
    <x v="1"/>
    <s v="OFF-AP-10004785"/>
    <x v="1"/>
    <x v="9"/>
    <s v="Holmes Replacement Filter for HEPA Air Cleaner, Medium Room"/>
    <x v="5544"/>
    <n v="2"/>
    <n v="0"/>
    <n v="9.743800000000002"/>
  </r>
  <r>
    <x v="8658"/>
    <x v="4312"/>
    <x v="0"/>
    <x v="1028"/>
    <d v="2013-06-26T00:00:00"/>
    <s v="Standard Class"/>
    <x v="33"/>
    <s v="Ken Brennan"/>
    <x v="1"/>
    <s v="United States"/>
    <s v="Chicago"/>
    <x v="10"/>
    <n v="60623"/>
    <x v="2"/>
    <s v="OFF-BI-10003727"/>
    <x v="1"/>
    <x v="8"/>
    <s v="Avery Durable Slant Ring Binders With Label Holder"/>
    <x v="5545"/>
    <n v="1"/>
    <n v="0.8"/>
    <n v="-1.3376000000000001"/>
  </r>
  <r>
    <x v="8659"/>
    <x v="4313"/>
    <x v="0"/>
    <x v="323"/>
    <d v="2013-09-09T00:00:00"/>
    <s v="Standard Class"/>
    <x v="588"/>
    <s v="Matt Hagelstein"/>
    <x v="1"/>
    <s v="United States"/>
    <s v="Cincinnati"/>
    <x v="24"/>
    <n v="45231"/>
    <x v="3"/>
    <s v="OFF-PA-10002246"/>
    <x v="1"/>
    <x v="10"/>
    <s v="Wirebound Four 2-3/4 x 5 Forms per Page, 400 Sets per Book"/>
    <x v="2733"/>
    <n v="6"/>
    <n v="0.2"/>
    <n v="11.223000000000001"/>
  </r>
  <r>
    <x v="8660"/>
    <x v="4314"/>
    <x v="3"/>
    <x v="920"/>
    <d v="2014-12-01T00:00:00"/>
    <s v="Standard Class"/>
    <x v="521"/>
    <s v="Henia Zydlo"/>
    <x v="0"/>
    <s v="United States"/>
    <s v="Fort Lauderdale"/>
    <x v="2"/>
    <n v="33311"/>
    <x v="0"/>
    <s v="FUR-BO-10003965"/>
    <x v="0"/>
    <x v="0"/>
    <s v="O'Sullivan Manor Hill 2-Door Library in Brianna Oak"/>
    <x v="1937"/>
    <n v="5"/>
    <n v="0.2"/>
    <n v="-81.440999999999946"/>
  </r>
  <r>
    <x v="8661"/>
    <x v="4315"/>
    <x v="1"/>
    <x v="793"/>
    <d v="2012-05-17T00:00:00"/>
    <s v="Standard Class"/>
    <x v="506"/>
    <s v="James Galang"/>
    <x v="0"/>
    <s v="United States"/>
    <s v="Houston"/>
    <x v="5"/>
    <n v="77041"/>
    <x v="2"/>
    <s v="FUR-FU-10000175"/>
    <x v="0"/>
    <x v="5"/>
    <s v="DAX Wood Document Frame."/>
    <x v="5546"/>
    <n v="4"/>
    <n v="0.6"/>
    <n v="-15.9268"/>
  </r>
  <r>
    <x v="8662"/>
    <x v="4315"/>
    <x v="1"/>
    <x v="793"/>
    <d v="2012-05-17T00:00:00"/>
    <s v="Standard Class"/>
    <x v="506"/>
    <s v="James Galang"/>
    <x v="0"/>
    <s v="United States"/>
    <s v="Houston"/>
    <x v="5"/>
    <n v="77041"/>
    <x v="2"/>
    <s v="TEC-PH-10001336"/>
    <x v="2"/>
    <x v="7"/>
    <s v="Digium D40 VoIP phone"/>
    <x v="5547"/>
    <n v="6"/>
    <n v="0.2"/>
    <n v="69.654599999999988"/>
  </r>
  <r>
    <x v="8663"/>
    <x v="4315"/>
    <x v="1"/>
    <x v="793"/>
    <d v="2012-05-17T00:00:00"/>
    <s v="Standard Class"/>
    <x v="506"/>
    <s v="James Galang"/>
    <x v="0"/>
    <s v="United States"/>
    <s v="Houston"/>
    <x v="5"/>
    <n v="77041"/>
    <x v="2"/>
    <s v="OFF-PA-10001954"/>
    <x v="1"/>
    <x v="10"/>
    <s v="Xerox 1964"/>
    <x v="5548"/>
    <n v="7"/>
    <n v="0.2"/>
    <n v="41.568799999999996"/>
  </r>
  <r>
    <x v="8664"/>
    <x v="4316"/>
    <x v="3"/>
    <x v="983"/>
    <d v="2014-04-02T00:00:00"/>
    <s v="Second Class"/>
    <x v="269"/>
    <s v="Alan Barnes"/>
    <x v="0"/>
    <s v="United States"/>
    <s v="Lakewood"/>
    <x v="1"/>
    <n v="90712"/>
    <x v="1"/>
    <s v="FUR-FU-10004973"/>
    <x v="0"/>
    <x v="5"/>
    <s v="Flat Face Poster Frame"/>
    <x v="5549"/>
    <n v="5"/>
    <n v="0"/>
    <n v="39.564000000000007"/>
  </r>
  <r>
    <x v="8665"/>
    <x v="4317"/>
    <x v="0"/>
    <x v="1019"/>
    <d v="2013-11-19T00:00:00"/>
    <s v="First Class"/>
    <x v="707"/>
    <s v="Heather Jas"/>
    <x v="2"/>
    <s v="United States"/>
    <s v="San Francisco"/>
    <x v="1"/>
    <n v="94122"/>
    <x v="1"/>
    <s v="OFF-SU-10004231"/>
    <x v="1"/>
    <x v="14"/>
    <s v="Acme Tagit Stainless Steel Antibacterial Scissors"/>
    <x v="5550"/>
    <n v="5"/>
    <n v="0"/>
    <n v="13.365"/>
  </r>
  <r>
    <x v="8666"/>
    <x v="4318"/>
    <x v="0"/>
    <x v="945"/>
    <d v="2014-01-03T00:00:00"/>
    <s v="First Class"/>
    <x v="788"/>
    <s v="Carl Jackson"/>
    <x v="1"/>
    <s v="United States"/>
    <s v="Philadelphia"/>
    <x v="9"/>
    <n v="19140"/>
    <x v="3"/>
    <s v="OFF-AR-10004269"/>
    <x v="1"/>
    <x v="6"/>
    <s v="Newell 31"/>
    <x v="1053"/>
    <n v="5"/>
    <n v="0.2"/>
    <n v="1.6519999999999992"/>
  </r>
  <r>
    <x v="8667"/>
    <x v="4319"/>
    <x v="0"/>
    <x v="596"/>
    <d v="2013-12-25T00:00:00"/>
    <s v="Second Class"/>
    <x v="525"/>
    <s v="Emily Ducich"/>
    <x v="2"/>
    <s v="United States"/>
    <s v="Seattle"/>
    <x v="4"/>
    <n v="98115"/>
    <x v="1"/>
    <s v="OFF-BI-10004002"/>
    <x v="1"/>
    <x v="8"/>
    <s v="Wilson Jones International Size A4 Ring Binders"/>
    <x v="2444"/>
    <n v="4"/>
    <n v="0.2"/>
    <n v="19.375999999999998"/>
  </r>
  <r>
    <x v="8668"/>
    <x v="4319"/>
    <x v="0"/>
    <x v="596"/>
    <d v="2013-12-25T00:00:00"/>
    <s v="Second Class"/>
    <x v="525"/>
    <s v="Emily Ducich"/>
    <x v="2"/>
    <s v="United States"/>
    <s v="Seattle"/>
    <x v="4"/>
    <n v="98115"/>
    <x v="1"/>
    <s v="TEC-MA-10000752"/>
    <x v="2"/>
    <x v="15"/>
    <s v="Texas Instrument TI-15 Fraction Calculator"/>
    <x v="1057"/>
    <n v="1"/>
    <n v="0.2"/>
    <n v="3.7569999999999992"/>
  </r>
  <r>
    <x v="8669"/>
    <x v="4320"/>
    <x v="1"/>
    <x v="139"/>
    <d v="2012-12-25T00:00:00"/>
    <s v="Second Class"/>
    <x v="482"/>
    <s v="Arianne Irving"/>
    <x v="0"/>
    <s v="United States"/>
    <s v="Los Angeles"/>
    <x v="1"/>
    <n v="90036"/>
    <x v="1"/>
    <s v="OFF-PA-10004947"/>
    <x v="1"/>
    <x v="10"/>
    <s v="Staples"/>
    <x v="860"/>
    <n v="4"/>
    <n v="0"/>
    <n v="7.7039999999999988"/>
  </r>
  <r>
    <x v="8670"/>
    <x v="4321"/>
    <x v="2"/>
    <x v="422"/>
    <d v="2012-01-01T00:00:00"/>
    <s v="Second Class"/>
    <x v="41"/>
    <s v="Karl Braun"/>
    <x v="0"/>
    <s v="United States"/>
    <s v="Cleveland"/>
    <x v="24"/>
    <n v="44105"/>
    <x v="3"/>
    <s v="FUR-FU-10004904"/>
    <x v="0"/>
    <x v="5"/>
    <s v="Eldon &quot;L&quot; Workstation Diamond Chairmat"/>
    <x v="5551"/>
    <n v="3"/>
    <n v="0.2"/>
    <n v="-18.23520000000002"/>
  </r>
  <r>
    <x v="8671"/>
    <x v="4321"/>
    <x v="2"/>
    <x v="422"/>
    <d v="2012-01-01T00:00:00"/>
    <s v="Second Class"/>
    <x v="41"/>
    <s v="Karl Braun"/>
    <x v="0"/>
    <s v="United States"/>
    <s v="Cleveland"/>
    <x v="24"/>
    <n v="44105"/>
    <x v="3"/>
    <s v="OFF-ST-10002790"/>
    <x v="1"/>
    <x v="4"/>
    <s v="Safco Industrial Shelving"/>
    <x v="5092"/>
    <n v="2"/>
    <n v="0.2"/>
    <n v="-25.108999999999988"/>
  </r>
  <r>
    <x v="8672"/>
    <x v="4322"/>
    <x v="3"/>
    <x v="911"/>
    <d v="2014-02-22T00:00:00"/>
    <s v="Standard Class"/>
    <x v="559"/>
    <s v="Joy Smith"/>
    <x v="0"/>
    <s v="United States"/>
    <s v="Decatur"/>
    <x v="10"/>
    <n v="62521"/>
    <x v="2"/>
    <s v="OFF-FA-10004854"/>
    <x v="1"/>
    <x v="13"/>
    <s v="Vinyl Coated Wire Paper Clips in Organizer Box, 800/Box"/>
    <x v="5385"/>
    <n v="2"/>
    <n v="0.2"/>
    <n v="6.1991999999999994"/>
  </r>
  <r>
    <x v="8673"/>
    <x v="4322"/>
    <x v="3"/>
    <x v="911"/>
    <d v="2014-02-22T00:00:00"/>
    <s v="Standard Class"/>
    <x v="559"/>
    <s v="Joy Smith"/>
    <x v="0"/>
    <s v="United States"/>
    <s v="Decatur"/>
    <x v="10"/>
    <n v="62521"/>
    <x v="2"/>
    <s v="FUR-CH-10004063"/>
    <x v="0"/>
    <x v="1"/>
    <s v="Global Deluxe High-Back Manager's Chair"/>
    <x v="121"/>
    <n v="3"/>
    <n v="0.3"/>
    <n v="-8.5794000000000779"/>
  </r>
  <r>
    <x v="8674"/>
    <x v="4322"/>
    <x v="3"/>
    <x v="911"/>
    <d v="2014-02-22T00:00:00"/>
    <s v="Standard Class"/>
    <x v="559"/>
    <s v="Joy Smith"/>
    <x v="0"/>
    <s v="United States"/>
    <s v="Decatur"/>
    <x v="10"/>
    <n v="62521"/>
    <x v="2"/>
    <s v="OFF-ST-10000642"/>
    <x v="1"/>
    <x v="4"/>
    <s v="Tennsco Lockers, Gray"/>
    <x v="4503"/>
    <n v="3"/>
    <n v="0.2"/>
    <n v="-8.1822000000000052"/>
  </r>
  <r>
    <x v="8675"/>
    <x v="4322"/>
    <x v="3"/>
    <x v="911"/>
    <d v="2014-02-22T00:00:00"/>
    <s v="Standard Class"/>
    <x v="559"/>
    <s v="Joy Smith"/>
    <x v="0"/>
    <s v="United States"/>
    <s v="Decatur"/>
    <x v="10"/>
    <n v="62521"/>
    <x v="2"/>
    <s v="OFF-AR-10004078"/>
    <x v="1"/>
    <x v="6"/>
    <s v="Newell 312"/>
    <x v="5552"/>
    <n v="6"/>
    <n v="0.2"/>
    <n v="3.5039999999999996"/>
  </r>
  <r>
    <x v="8676"/>
    <x v="4322"/>
    <x v="3"/>
    <x v="911"/>
    <d v="2014-02-22T00:00:00"/>
    <s v="Standard Class"/>
    <x v="559"/>
    <s v="Joy Smith"/>
    <x v="0"/>
    <s v="United States"/>
    <s v="Decatur"/>
    <x v="10"/>
    <n v="62521"/>
    <x v="2"/>
    <s v="FUR-FU-10004270"/>
    <x v="0"/>
    <x v="5"/>
    <s v="Executive Impressions 13&quot; Clairmont Wall Clock"/>
    <x v="5553"/>
    <n v="1"/>
    <n v="0.6"/>
    <n v="-3.6536999999999988"/>
  </r>
  <r>
    <x v="8677"/>
    <x v="4323"/>
    <x v="3"/>
    <x v="1200"/>
    <d v="2014-10-27T00:00:00"/>
    <s v="First Class"/>
    <x v="138"/>
    <s v="Patrick O'Brill"/>
    <x v="0"/>
    <s v="United States"/>
    <s v="Mansfield"/>
    <x v="5"/>
    <n v="76063"/>
    <x v="2"/>
    <s v="FUR-TA-10004607"/>
    <x v="0"/>
    <x v="3"/>
    <s v="Hon 2111 Invitation Series Straight Table"/>
    <x v="5554"/>
    <n v="5"/>
    <n v="0.3"/>
    <n v="-81.306500000000028"/>
  </r>
  <r>
    <x v="8678"/>
    <x v="4324"/>
    <x v="0"/>
    <x v="476"/>
    <d v="2013-09-08T00:00:00"/>
    <s v="Second Class"/>
    <x v="279"/>
    <s v="Ross DeVincentis"/>
    <x v="2"/>
    <s v="United States"/>
    <s v="Houston"/>
    <x v="5"/>
    <n v="77070"/>
    <x v="2"/>
    <s v="OFF-BI-10001132"/>
    <x v="1"/>
    <x v="8"/>
    <s v="Acco PRESSTEX Data Binder with Storage Hooks, Dark Blue, 9 1/2&quot; X 11&quot;"/>
    <x v="5555"/>
    <n v="8"/>
    <n v="0.8"/>
    <n v="-13.342400000000001"/>
  </r>
  <r>
    <x v="8679"/>
    <x v="4324"/>
    <x v="0"/>
    <x v="476"/>
    <d v="2013-09-08T00:00:00"/>
    <s v="Second Class"/>
    <x v="279"/>
    <s v="Ross DeVincentis"/>
    <x v="2"/>
    <s v="United States"/>
    <s v="Houston"/>
    <x v="5"/>
    <n v="77070"/>
    <x v="2"/>
    <s v="TEC-AC-10001714"/>
    <x v="2"/>
    <x v="11"/>
    <s v="Logitech MX Performance Wireless Mouse"/>
    <x v="4703"/>
    <n v="5"/>
    <n v="0.2"/>
    <n v="33.906499999999994"/>
  </r>
  <r>
    <x v="8680"/>
    <x v="4325"/>
    <x v="0"/>
    <x v="49"/>
    <d v="2013-12-04T00:00:00"/>
    <s v="Second Class"/>
    <x v="63"/>
    <s v="Jonathan Doherty"/>
    <x v="1"/>
    <s v="United States"/>
    <s v="Richmond"/>
    <x v="17"/>
    <n v="23223"/>
    <x v="0"/>
    <s v="OFF-AP-10002945"/>
    <x v="1"/>
    <x v="9"/>
    <s v="Honeywell Enviracaire Portable HEPA Air Cleaner for 17' x 22' Room"/>
    <x v="5556"/>
    <n v="7"/>
    <n v="0"/>
    <n v="694.50149999999985"/>
  </r>
  <r>
    <x v="8681"/>
    <x v="4325"/>
    <x v="0"/>
    <x v="49"/>
    <d v="2013-12-04T00:00:00"/>
    <s v="Second Class"/>
    <x v="63"/>
    <s v="Jonathan Doherty"/>
    <x v="1"/>
    <s v="United States"/>
    <s v="Richmond"/>
    <x v="17"/>
    <n v="23223"/>
    <x v="0"/>
    <s v="OFF-SU-10004664"/>
    <x v="1"/>
    <x v="14"/>
    <s v="Acme Softgrip Scissors"/>
    <x v="5557"/>
    <n v="5"/>
    <n v="0"/>
    <n v="11.802999999999999"/>
  </r>
  <r>
    <x v="8682"/>
    <x v="4326"/>
    <x v="2"/>
    <x v="1127"/>
    <d v="2011-11-10T00:00:00"/>
    <s v="Standard Class"/>
    <x v="256"/>
    <s v="Steven Roelle"/>
    <x v="2"/>
    <s v="United States"/>
    <s v="Arlington"/>
    <x v="17"/>
    <n v="22204"/>
    <x v="0"/>
    <s v="TEC-AC-10002550"/>
    <x v="2"/>
    <x v="11"/>
    <s v="Maxell 4.7GB DVD-RW 3/Pack"/>
    <x v="3706"/>
    <n v="3"/>
    <n v="0"/>
    <n v="16.2486"/>
  </r>
  <r>
    <x v="8683"/>
    <x v="4327"/>
    <x v="3"/>
    <x v="920"/>
    <d v="2014-12-02T00:00:00"/>
    <s v="Standard Class"/>
    <x v="356"/>
    <s v="Tracy Zic"/>
    <x v="0"/>
    <s v="United States"/>
    <s v="San Francisco"/>
    <x v="1"/>
    <n v="94122"/>
    <x v="1"/>
    <s v="OFF-AR-10002335"/>
    <x v="1"/>
    <x v="6"/>
    <s v="DIXON Oriole Pencils"/>
    <x v="788"/>
    <n v="2"/>
    <n v="0"/>
    <n v="1.3416000000000001"/>
  </r>
  <r>
    <x v="8684"/>
    <x v="4328"/>
    <x v="0"/>
    <x v="186"/>
    <d v="2013-12-24T00:00:00"/>
    <s v="Standard Class"/>
    <x v="184"/>
    <s v="Tanja Norvell"/>
    <x v="2"/>
    <s v="United States"/>
    <s v="San Diego"/>
    <x v="1"/>
    <n v="92024"/>
    <x v="1"/>
    <s v="TEC-AC-10001445"/>
    <x v="2"/>
    <x v="11"/>
    <s v="Imation USB 2.0 Swivel Flash Drive USB flash drive - 4 GB - Pink"/>
    <x v="5558"/>
    <n v="7"/>
    <n v="0"/>
    <n v="4.4540999999999986"/>
  </r>
  <r>
    <x v="8685"/>
    <x v="4329"/>
    <x v="3"/>
    <x v="237"/>
    <d v="2014-11-19T00:00:00"/>
    <s v="Second Class"/>
    <x v="463"/>
    <s v="Pauline Webber"/>
    <x v="1"/>
    <s v="United States"/>
    <s v="Watertown"/>
    <x v="15"/>
    <n v="13601"/>
    <x v="3"/>
    <s v="OFF-ST-10003996"/>
    <x v="1"/>
    <x v="4"/>
    <s v="Letter/Legal File Tote with Clear Snap-On Lid, Black Granite"/>
    <x v="5559"/>
    <n v="6"/>
    <n v="0"/>
    <n v="25.053599999999996"/>
  </r>
  <r>
    <x v="8686"/>
    <x v="4330"/>
    <x v="0"/>
    <x v="190"/>
    <d v="2013-06-27T00:00:00"/>
    <s v="Same Day"/>
    <x v="340"/>
    <s v="Adam Hart"/>
    <x v="1"/>
    <s v="United States"/>
    <s v="Los Angeles"/>
    <x v="1"/>
    <n v="90036"/>
    <x v="1"/>
    <s v="OFF-SU-10003505"/>
    <x v="1"/>
    <x v="14"/>
    <s v="Premier Electric Letter Opener"/>
    <x v="4540"/>
    <n v="2"/>
    <n v="0"/>
    <n v="11.585999999999984"/>
  </r>
  <r>
    <x v="8687"/>
    <x v="4330"/>
    <x v="0"/>
    <x v="190"/>
    <d v="2013-06-27T00:00:00"/>
    <s v="Same Day"/>
    <x v="340"/>
    <s v="Adam Hart"/>
    <x v="1"/>
    <s v="United States"/>
    <s v="Los Angeles"/>
    <x v="1"/>
    <n v="90036"/>
    <x v="1"/>
    <s v="OFF-FA-10000624"/>
    <x v="1"/>
    <x v="13"/>
    <s v="OIC Binder Clips"/>
    <x v="1511"/>
    <n v="5"/>
    <n v="0"/>
    <n v="8.9499999999999993"/>
  </r>
  <r>
    <x v="8688"/>
    <x v="4330"/>
    <x v="0"/>
    <x v="190"/>
    <d v="2013-06-27T00:00:00"/>
    <s v="Same Day"/>
    <x v="340"/>
    <s v="Adam Hart"/>
    <x v="1"/>
    <s v="United States"/>
    <s v="Los Angeles"/>
    <x v="1"/>
    <n v="90036"/>
    <x v="1"/>
    <s v="OFF-PA-10002870"/>
    <x v="1"/>
    <x v="10"/>
    <s v="Ampad Phone Message Book, Recycled, 400 Message Capacity, 5 ¾” x 11”"/>
    <x v="1140"/>
    <n v="2"/>
    <n v="0"/>
    <n v="5.6159999999999997"/>
  </r>
  <r>
    <x v="8689"/>
    <x v="4331"/>
    <x v="2"/>
    <x v="58"/>
    <d v="2011-12-30T00:00:00"/>
    <s v="Standard Class"/>
    <x v="672"/>
    <s v="Andy Yotov"/>
    <x v="1"/>
    <s v="United States"/>
    <s v="Philadelphia"/>
    <x v="9"/>
    <n v="19140"/>
    <x v="3"/>
    <s v="OFF-AR-10002257"/>
    <x v="1"/>
    <x v="6"/>
    <s v="Eldon Spacemaker Box, Quick-Snap Lid, Clear"/>
    <x v="2245"/>
    <n v="3"/>
    <n v="0.2"/>
    <n v="1.102199999999999"/>
  </r>
  <r>
    <x v="8690"/>
    <x v="4332"/>
    <x v="0"/>
    <x v="1041"/>
    <d v="2013-08-19T00:00:00"/>
    <s v="Standard Class"/>
    <x v="70"/>
    <s v="Stephanie Phelps"/>
    <x v="1"/>
    <s v="United States"/>
    <s v="Akron"/>
    <x v="24"/>
    <n v="44312"/>
    <x v="3"/>
    <s v="TEC-PH-10003580"/>
    <x v="2"/>
    <x v="7"/>
    <s v="Cisco IP Phone 7961G-GE VoIP phone"/>
    <x v="4688"/>
    <n v="2"/>
    <n v="0.4"/>
    <n v="-56.310799999999972"/>
  </r>
  <r>
    <x v="8691"/>
    <x v="4332"/>
    <x v="0"/>
    <x v="1041"/>
    <d v="2013-08-19T00:00:00"/>
    <s v="Standard Class"/>
    <x v="70"/>
    <s v="Stephanie Phelps"/>
    <x v="1"/>
    <s v="United States"/>
    <s v="Akron"/>
    <x v="24"/>
    <n v="44312"/>
    <x v="3"/>
    <s v="TEC-PH-10001530"/>
    <x v="2"/>
    <x v="7"/>
    <s v="Plantronics Voyager Pro Legend"/>
    <x v="5560"/>
    <n v="2"/>
    <n v="0.4"/>
    <n v="-49.437600000000032"/>
  </r>
  <r>
    <x v="8692"/>
    <x v="4332"/>
    <x v="0"/>
    <x v="1041"/>
    <d v="2013-08-19T00:00:00"/>
    <s v="Standard Class"/>
    <x v="70"/>
    <s v="Stephanie Phelps"/>
    <x v="1"/>
    <s v="United States"/>
    <s v="Akron"/>
    <x v="24"/>
    <n v="44312"/>
    <x v="3"/>
    <s v="TEC-AC-10000420"/>
    <x v="2"/>
    <x v="11"/>
    <s v="Logitech G500s Laser Gaming Mouse with Adjustable Weight Tuning"/>
    <x v="463"/>
    <n v="5"/>
    <n v="0.2"/>
    <n v="48.992999999999995"/>
  </r>
  <r>
    <x v="8693"/>
    <x v="4333"/>
    <x v="0"/>
    <x v="1057"/>
    <d v="2013-10-29T00:00:00"/>
    <s v="Standard Class"/>
    <x v="525"/>
    <s v="Emily Ducich"/>
    <x v="2"/>
    <s v="United States"/>
    <s v="San Francisco"/>
    <x v="1"/>
    <n v="94110"/>
    <x v="1"/>
    <s v="TEC-AC-10000892"/>
    <x v="2"/>
    <x v="11"/>
    <s v="NETGEAR N750 Dual Band Wi-Fi Gigabit Router"/>
    <x v="5561"/>
    <n v="5"/>
    <n v="0"/>
    <n v="162"/>
  </r>
  <r>
    <x v="8694"/>
    <x v="4334"/>
    <x v="2"/>
    <x v="709"/>
    <d v="2011-08-28T00:00:00"/>
    <s v="Second Class"/>
    <x v="128"/>
    <s v="Corey Roper"/>
    <x v="2"/>
    <s v="United States"/>
    <s v="Grand Rapids"/>
    <x v="12"/>
    <n v="49505"/>
    <x v="2"/>
    <s v="OFF-PA-10001934"/>
    <x v="1"/>
    <x v="10"/>
    <s v="Xerox 1993"/>
    <x v="541"/>
    <n v="3"/>
    <n v="0"/>
    <n v="9.5256000000000007"/>
  </r>
  <r>
    <x v="8695"/>
    <x v="4335"/>
    <x v="3"/>
    <x v="175"/>
    <d v="2014-09-18T00:00:00"/>
    <s v="Second Class"/>
    <x v="37"/>
    <s v="Christopher Schild"/>
    <x v="2"/>
    <s v="United States"/>
    <s v="San Francisco"/>
    <x v="1"/>
    <n v="94109"/>
    <x v="1"/>
    <s v="FUR-TA-10003473"/>
    <x v="0"/>
    <x v="3"/>
    <s v="Bretford Rectangular Conference Table Tops"/>
    <x v="1216"/>
    <n v="1"/>
    <n v="0.2"/>
    <n v="11.283900000000017"/>
  </r>
  <r>
    <x v="8696"/>
    <x v="4336"/>
    <x v="3"/>
    <x v="140"/>
    <d v="2014-06-21T00:00:00"/>
    <s v="Standard Class"/>
    <x v="131"/>
    <s v="Thomas Seio"/>
    <x v="1"/>
    <s v="United States"/>
    <s v="Nashville"/>
    <x v="18"/>
    <n v="37211"/>
    <x v="0"/>
    <s v="TEC-PH-10001051"/>
    <x v="2"/>
    <x v="7"/>
    <s v="HTC One"/>
    <x v="1977"/>
    <n v="3"/>
    <n v="0.2"/>
    <n v="26.997299999999967"/>
  </r>
  <r>
    <x v="8697"/>
    <x v="4336"/>
    <x v="3"/>
    <x v="140"/>
    <d v="2014-06-21T00:00:00"/>
    <s v="Standard Class"/>
    <x v="131"/>
    <s v="Thomas Seio"/>
    <x v="1"/>
    <s v="United States"/>
    <s v="Nashville"/>
    <x v="18"/>
    <n v="37211"/>
    <x v="0"/>
    <s v="FUR-FU-10004351"/>
    <x v="0"/>
    <x v="5"/>
    <s v="Staples"/>
    <x v="5562"/>
    <n v="4"/>
    <n v="0.2"/>
    <n v="9.3504000000000005"/>
  </r>
  <r>
    <x v="8698"/>
    <x v="4336"/>
    <x v="3"/>
    <x v="140"/>
    <d v="2014-06-21T00:00:00"/>
    <s v="Standard Class"/>
    <x v="131"/>
    <s v="Thomas Seio"/>
    <x v="1"/>
    <s v="United States"/>
    <s v="Nashville"/>
    <x v="18"/>
    <n v="37211"/>
    <x v="0"/>
    <s v="FUR-TA-10004152"/>
    <x v="0"/>
    <x v="3"/>
    <s v="Barricks 18&quot; x 48&quot; Non-Folding Utility Table with Bottom Storage Shelf"/>
    <x v="5563"/>
    <n v="2"/>
    <n v="0.4"/>
    <n v="-28.224000000000004"/>
  </r>
  <r>
    <x v="8699"/>
    <x v="4336"/>
    <x v="3"/>
    <x v="140"/>
    <d v="2014-06-21T00:00:00"/>
    <s v="Standard Class"/>
    <x v="131"/>
    <s v="Thomas Seio"/>
    <x v="1"/>
    <s v="United States"/>
    <s v="Nashville"/>
    <x v="18"/>
    <n v="37211"/>
    <x v="0"/>
    <s v="TEC-PH-10000560"/>
    <x v="2"/>
    <x v="7"/>
    <s v="Samsung Galaxy S III - 16GB - pebble blue (T-Mobile)"/>
    <x v="5564"/>
    <n v="8"/>
    <n v="0.2"/>
    <n v="223.99360000000013"/>
  </r>
  <r>
    <x v="8700"/>
    <x v="4336"/>
    <x v="3"/>
    <x v="140"/>
    <d v="2014-06-21T00:00:00"/>
    <s v="Standard Class"/>
    <x v="131"/>
    <s v="Thomas Seio"/>
    <x v="1"/>
    <s v="United States"/>
    <s v="Nashville"/>
    <x v="18"/>
    <n v="37211"/>
    <x v="0"/>
    <s v="OFF-AP-10004249"/>
    <x v="1"/>
    <x v="9"/>
    <s v="Staples"/>
    <x v="5565"/>
    <n v="8"/>
    <n v="0.2"/>
    <n v="6.7031999999999954"/>
  </r>
  <r>
    <x v="8701"/>
    <x v="4336"/>
    <x v="3"/>
    <x v="140"/>
    <d v="2014-06-21T00:00:00"/>
    <s v="Standard Class"/>
    <x v="131"/>
    <s v="Thomas Seio"/>
    <x v="1"/>
    <s v="United States"/>
    <s v="Nashville"/>
    <x v="18"/>
    <n v="37211"/>
    <x v="0"/>
    <s v="OFF-ST-10001490"/>
    <x v="1"/>
    <x v="4"/>
    <s v="Hot File 7-Pocket, Floor Stand"/>
    <x v="573"/>
    <n v="1"/>
    <n v="0.2"/>
    <n v="17.84699999999998"/>
  </r>
  <r>
    <x v="8702"/>
    <x v="4336"/>
    <x v="3"/>
    <x v="140"/>
    <d v="2014-06-21T00:00:00"/>
    <s v="Standard Class"/>
    <x v="131"/>
    <s v="Thomas Seio"/>
    <x v="1"/>
    <s v="United States"/>
    <s v="Nashville"/>
    <x v="18"/>
    <n v="37211"/>
    <x v="0"/>
    <s v="OFF-PA-10000312"/>
    <x v="1"/>
    <x v="10"/>
    <s v="Xerox 1955"/>
    <x v="5566"/>
    <n v="5"/>
    <n v="0.2"/>
    <n v="29.691999999999993"/>
  </r>
  <r>
    <x v="8703"/>
    <x v="4337"/>
    <x v="1"/>
    <x v="1201"/>
    <d v="2012-03-05T00:00:00"/>
    <s v="Standard Class"/>
    <x v="261"/>
    <s v="Resi Pölking"/>
    <x v="0"/>
    <s v="United States"/>
    <s v="Philadelphia"/>
    <x v="9"/>
    <n v="19120"/>
    <x v="3"/>
    <s v="OFF-AP-10002906"/>
    <x v="1"/>
    <x v="9"/>
    <s v="Hoover Replacement Belt for Commercial Guardsman Heavy-Duty Upright Vacuum"/>
    <x v="1503"/>
    <n v="2"/>
    <n v="0.2"/>
    <n v="0.44399999999999973"/>
  </r>
  <r>
    <x v="8704"/>
    <x v="4338"/>
    <x v="0"/>
    <x v="310"/>
    <d v="2013-07-27T00:00:00"/>
    <s v="First Class"/>
    <x v="582"/>
    <s v="Ivan Liston"/>
    <x v="0"/>
    <s v="United States"/>
    <s v="Houston"/>
    <x v="5"/>
    <n v="77041"/>
    <x v="2"/>
    <s v="TEC-PH-10004100"/>
    <x v="2"/>
    <x v="7"/>
    <s v="Griffin GC17055 Auxiliary Audio Cable"/>
    <x v="5567"/>
    <n v="8"/>
    <n v="0.2"/>
    <n v="11.513600000000004"/>
  </r>
  <r>
    <x v="8705"/>
    <x v="4339"/>
    <x v="2"/>
    <x v="1202"/>
    <d v="2011-10-05T00:00:00"/>
    <s v="Standard Class"/>
    <x v="739"/>
    <s v="Neil Französisch"/>
    <x v="2"/>
    <s v="United States"/>
    <s v="Reno"/>
    <x v="33"/>
    <n v="89502"/>
    <x v="1"/>
    <s v="OFF-FA-10000254"/>
    <x v="1"/>
    <x v="13"/>
    <s v="Sterling Rubber Bands by Alliance"/>
    <x v="5568"/>
    <n v="1"/>
    <n v="0"/>
    <n v="0"/>
  </r>
  <r>
    <x v="8706"/>
    <x v="4340"/>
    <x v="2"/>
    <x v="78"/>
    <d v="2011-09-13T00:00:00"/>
    <s v="Standard Class"/>
    <x v="452"/>
    <s v="Paul Prost"/>
    <x v="2"/>
    <s v="United States"/>
    <s v="New York City"/>
    <x v="15"/>
    <n v="10009"/>
    <x v="3"/>
    <s v="FUR-CH-10004289"/>
    <x v="0"/>
    <x v="1"/>
    <s v="Global Super Steno Chair"/>
    <x v="3140"/>
    <n v="2"/>
    <n v="0.1"/>
    <n v="13.437199999999986"/>
  </r>
  <r>
    <x v="8707"/>
    <x v="4340"/>
    <x v="2"/>
    <x v="78"/>
    <d v="2011-09-13T00:00:00"/>
    <s v="Standard Class"/>
    <x v="452"/>
    <s v="Paul Prost"/>
    <x v="2"/>
    <s v="United States"/>
    <s v="New York City"/>
    <x v="15"/>
    <n v="10009"/>
    <x v="3"/>
    <s v="OFF-AR-10003469"/>
    <x v="1"/>
    <x v="6"/>
    <s v="Nontoxic Chalk"/>
    <x v="2872"/>
    <n v="2"/>
    <n v="0"/>
    <n v="1.6896"/>
  </r>
  <r>
    <x v="8708"/>
    <x v="4341"/>
    <x v="2"/>
    <x v="912"/>
    <d v="2011-11-18T00:00:00"/>
    <s v="First Class"/>
    <x v="251"/>
    <s v="Justin Deggeller"/>
    <x v="1"/>
    <s v="United States"/>
    <s v="Los Angeles"/>
    <x v="1"/>
    <n v="90008"/>
    <x v="1"/>
    <s v="TEC-PH-10004188"/>
    <x v="2"/>
    <x v="7"/>
    <s v="OtterBox Commuter Series Case - Samsung Galaxy S4"/>
    <x v="5569"/>
    <n v="4"/>
    <n v="0.2"/>
    <n v="-17.992799999999999"/>
  </r>
  <r>
    <x v="8709"/>
    <x v="4341"/>
    <x v="2"/>
    <x v="912"/>
    <d v="2011-11-18T00:00:00"/>
    <s v="First Class"/>
    <x v="251"/>
    <s v="Justin Deggeller"/>
    <x v="1"/>
    <s v="United States"/>
    <s v="Los Angeles"/>
    <x v="1"/>
    <n v="90008"/>
    <x v="1"/>
    <s v="FUR-BO-10004015"/>
    <x v="0"/>
    <x v="0"/>
    <s v="Bush Andora Bookcase, Maple/Graphite Gray Finish"/>
    <x v="5570"/>
    <n v="3"/>
    <n v="0.15"/>
    <n v="25.197899999999969"/>
  </r>
  <r>
    <x v="8710"/>
    <x v="4341"/>
    <x v="2"/>
    <x v="912"/>
    <d v="2011-11-18T00:00:00"/>
    <s v="First Class"/>
    <x v="251"/>
    <s v="Justin Deggeller"/>
    <x v="1"/>
    <s v="United States"/>
    <s v="Los Angeles"/>
    <x v="1"/>
    <n v="90008"/>
    <x v="1"/>
    <s v="OFF-ST-10000991"/>
    <x v="1"/>
    <x v="4"/>
    <s v="Space Solutions HD Industrial Steel Shelving."/>
    <x v="3216"/>
    <n v="3"/>
    <n v="0"/>
    <n v="10.347300000000004"/>
  </r>
  <r>
    <x v="8711"/>
    <x v="4342"/>
    <x v="2"/>
    <x v="223"/>
    <d v="2011-03-07T00:00:00"/>
    <s v="Standard Class"/>
    <x v="412"/>
    <s v="Eva Jacobs"/>
    <x v="0"/>
    <s v="United States"/>
    <s v="San Diego"/>
    <x v="1"/>
    <n v="92037"/>
    <x v="1"/>
    <s v="FUR-TA-10002958"/>
    <x v="0"/>
    <x v="3"/>
    <s v="Bevis Oval Conference Table, Walnut"/>
    <x v="188"/>
    <n v="3"/>
    <n v="0.2"/>
    <n v="-23.488200000000091"/>
  </r>
  <r>
    <x v="8712"/>
    <x v="4343"/>
    <x v="1"/>
    <x v="155"/>
    <d v="2012-12-07T00:00:00"/>
    <s v="Standard Class"/>
    <x v="617"/>
    <s v="Pierre Wener"/>
    <x v="0"/>
    <s v="United States"/>
    <s v="San Francisco"/>
    <x v="1"/>
    <n v="94110"/>
    <x v="1"/>
    <s v="FUR-BO-10002213"/>
    <x v="0"/>
    <x v="0"/>
    <s v="Sauder Forest Hills Library, Woodland Oak Finish"/>
    <x v="3754"/>
    <n v="3"/>
    <n v="0.15"/>
    <n v="-29.605799999999981"/>
  </r>
  <r>
    <x v="8713"/>
    <x v="4344"/>
    <x v="3"/>
    <x v="497"/>
    <d v="2014-07-17T00:00:00"/>
    <s v="Standard Class"/>
    <x v="747"/>
    <s v="Tom Stivers"/>
    <x v="1"/>
    <s v="United States"/>
    <s v="San Diego"/>
    <x v="1"/>
    <n v="92105"/>
    <x v="1"/>
    <s v="TEC-PH-10000004"/>
    <x v="2"/>
    <x v="7"/>
    <s v="Belkin iPhone and iPad Lightning Cable"/>
    <x v="5571"/>
    <n v="6"/>
    <n v="0.2"/>
    <n v="5.3963999999999963"/>
  </r>
  <r>
    <x v="8714"/>
    <x v="4344"/>
    <x v="3"/>
    <x v="497"/>
    <d v="2014-07-17T00:00:00"/>
    <s v="Standard Class"/>
    <x v="747"/>
    <s v="Tom Stivers"/>
    <x v="1"/>
    <s v="United States"/>
    <s v="San Diego"/>
    <x v="1"/>
    <n v="92105"/>
    <x v="1"/>
    <s v="OFF-BI-10003708"/>
    <x v="1"/>
    <x v="8"/>
    <s v="Acco Four Pocket Poly Ring Binder with Label Holder, Smoke, 1&quot;"/>
    <x v="1278"/>
    <n v="5"/>
    <n v="0.2"/>
    <n v="9.3124999999999982"/>
  </r>
  <r>
    <x v="8715"/>
    <x v="4345"/>
    <x v="3"/>
    <x v="673"/>
    <d v="2014-11-21T00:00:00"/>
    <s v="Second Class"/>
    <x v="312"/>
    <s v="Brian Moss"/>
    <x v="1"/>
    <s v="United States"/>
    <s v="Elyria"/>
    <x v="24"/>
    <n v="44035"/>
    <x v="3"/>
    <s v="OFF-BI-10002949"/>
    <x v="1"/>
    <x v="8"/>
    <s v="Prestige Round Ring Binders"/>
    <x v="5572"/>
    <n v="1"/>
    <n v="0.7"/>
    <n v="-1.3983999999999996"/>
  </r>
  <r>
    <x v="8716"/>
    <x v="4346"/>
    <x v="0"/>
    <x v="1"/>
    <d v="2013-06-17T00:00:00"/>
    <s v="Second Class"/>
    <x v="585"/>
    <s v="Arthur Wiediger"/>
    <x v="2"/>
    <s v="United States"/>
    <s v="Houston"/>
    <x v="5"/>
    <n v="77070"/>
    <x v="2"/>
    <s v="OFF-AP-10001242"/>
    <x v="1"/>
    <x v="9"/>
    <s v="APC 7 Outlet Network SurgeArrest Surge Protector"/>
    <x v="5573"/>
    <n v="4"/>
    <n v="0.8"/>
    <n v="-160.96"/>
  </r>
  <r>
    <x v="8717"/>
    <x v="4346"/>
    <x v="0"/>
    <x v="1"/>
    <d v="2013-06-17T00:00:00"/>
    <s v="Second Class"/>
    <x v="585"/>
    <s v="Arthur Wiediger"/>
    <x v="2"/>
    <s v="United States"/>
    <s v="Houston"/>
    <x v="5"/>
    <n v="77070"/>
    <x v="2"/>
    <s v="FUR-FU-10001424"/>
    <x v="0"/>
    <x v="5"/>
    <s v="Dax Clear Box Frame"/>
    <x v="1913"/>
    <n v="2"/>
    <n v="0.6"/>
    <n v="-4.5396000000000019"/>
  </r>
  <r>
    <x v="8718"/>
    <x v="4346"/>
    <x v="0"/>
    <x v="1"/>
    <d v="2013-06-17T00:00:00"/>
    <s v="Second Class"/>
    <x v="585"/>
    <s v="Arthur Wiediger"/>
    <x v="2"/>
    <s v="United States"/>
    <s v="Houston"/>
    <x v="5"/>
    <n v="77070"/>
    <x v="2"/>
    <s v="OFF-AR-10003469"/>
    <x v="1"/>
    <x v="6"/>
    <s v="Nontoxic Chalk"/>
    <x v="2437"/>
    <n v="8"/>
    <n v="0.2"/>
    <n v="3.9423999999999997"/>
  </r>
  <r>
    <x v="8719"/>
    <x v="4346"/>
    <x v="0"/>
    <x v="1"/>
    <d v="2013-06-17T00:00:00"/>
    <s v="Second Class"/>
    <x v="585"/>
    <s v="Arthur Wiediger"/>
    <x v="2"/>
    <s v="United States"/>
    <s v="Houston"/>
    <x v="5"/>
    <n v="77070"/>
    <x v="2"/>
    <s v="OFF-PA-10000232"/>
    <x v="1"/>
    <x v="10"/>
    <s v="Xerox 1975"/>
    <x v="12"/>
    <n v="3"/>
    <n v="0.2"/>
    <n v="5.6375999999999999"/>
  </r>
  <r>
    <x v="8720"/>
    <x v="4346"/>
    <x v="0"/>
    <x v="1"/>
    <d v="2013-06-17T00:00:00"/>
    <s v="Second Class"/>
    <x v="585"/>
    <s v="Arthur Wiediger"/>
    <x v="2"/>
    <s v="United States"/>
    <s v="Houston"/>
    <x v="5"/>
    <n v="77070"/>
    <x v="2"/>
    <s v="FUR-CH-10000229"/>
    <x v="0"/>
    <x v="1"/>
    <s v="Global Enterprise Series Seating High-Back Swivel/Tilt Chairs"/>
    <x v="5574"/>
    <n v="2"/>
    <n v="0.3"/>
    <n v="-119.23120000000003"/>
  </r>
  <r>
    <x v="8721"/>
    <x v="4346"/>
    <x v="0"/>
    <x v="1"/>
    <d v="2013-06-17T00:00:00"/>
    <s v="Second Class"/>
    <x v="585"/>
    <s v="Arthur Wiediger"/>
    <x v="2"/>
    <s v="United States"/>
    <s v="Houston"/>
    <x v="5"/>
    <n v="77070"/>
    <x v="2"/>
    <s v="OFF-ST-10002562"/>
    <x v="1"/>
    <x v="4"/>
    <s v="Staples"/>
    <x v="5575"/>
    <n v="9"/>
    <n v="0.2"/>
    <n v="6.7535999999999987"/>
  </r>
  <r>
    <x v="8722"/>
    <x v="4346"/>
    <x v="0"/>
    <x v="1"/>
    <d v="2013-06-17T00:00:00"/>
    <s v="Second Class"/>
    <x v="585"/>
    <s v="Arthur Wiediger"/>
    <x v="2"/>
    <s v="United States"/>
    <s v="Houston"/>
    <x v="5"/>
    <n v="77070"/>
    <x v="2"/>
    <s v="OFF-BI-10001525"/>
    <x v="1"/>
    <x v="8"/>
    <s v="Acco Pressboard Covers with Storage Hooks, 14 7/8&quot; x 11&quot;, Executive Red"/>
    <x v="5576"/>
    <n v="2"/>
    <n v="0.8"/>
    <n v="-2.6670000000000007"/>
  </r>
  <r>
    <x v="8723"/>
    <x v="4347"/>
    <x v="0"/>
    <x v="723"/>
    <d v="2014-01-01T00:00:00"/>
    <s v="Second Class"/>
    <x v="762"/>
    <s v="Marc Harrigan"/>
    <x v="2"/>
    <s v="United States"/>
    <s v="Miami"/>
    <x v="2"/>
    <n v="33178"/>
    <x v="0"/>
    <s v="OFF-PA-10002986"/>
    <x v="1"/>
    <x v="10"/>
    <s v="Xerox 1898"/>
    <x v="5577"/>
    <n v="7"/>
    <n v="0.2"/>
    <n v="13.0928"/>
  </r>
  <r>
    <x v="8724"/>
    <x v="4347"/>
    <x v="0"/>
    <x v="723"/>
    <d v="2014-01-01T00:00:00"/>
    <s v="Second Class"/>
    <x v="762"/>
    <s v="Marc Harrigan"/>
    <x v="2"/>
    <s v="United States"/>
    <s v="Miami"/>
    <x v="2"/>
    <n v="33178"/>
    <x v="0"/>
    <s v="OFF-PA-10000143"/>
    <x v="1"/>
    <x v="10"/>
    <s v="Astroparche Fine Business Paper"/>
    <x v="869"/>
    <n v="6"/>
    <n v="0.2"/>
    <n v="8.8704000000000018"/>
  </r>
  <r>
    <x v="8725"/>
    <x v="4348"/>
    <x v="3"/>
    <x v="257"/>
    <d v="2014-03-24T00:00:00"/>
    <s v="Standard Class"/>
    <x v="349"/>
    <s v="Scott Williamson"/>
    <x v="0"/>
    <s v="United States"/>
    <s v="Seattle"/>
    <x v="4"/>
    <n v="98115"/>
    <x v="1"/>
    <s v="OFF-AR-10003752"/>
    <x v="1"/>
    <x v="6"/>
    <s v="Deluxe Chalkboard Eraser Cleaner"/>
    <x v="849"/>
    <n v="4"/>
    <n v="0"/>
    <n v="21.251999999999999"/>
  </r>
  <r>
    <x v="8726"/>
    <x v="4349"/>
    <x v="1"/>
    <x v="17"/>
    <d v="2012-12-31T00:00:00"/>
    <s v="Standard Class"/>
    <x v="133"/>
    <s v="Sung Pak"/>
    <x v="1"/>
    <s v="United States"/>
    <s v="Murfreesboro"/>
    <x v="18"/>
    <n v="37130"/>
    <x v="0"/>
    <s v="TEC-AC-10002370"/>
    <x v="2"/>
    <x v="11"/>
    <s v="Maxell CD-R Discs"/>
    <x v="5578"/>
    <n v="3"/>
    <n v="0.2"/>
    <n v="0.70919999999999961"/>
  </r>
  <r>
    <x v="8727"/>
    <x v="4349"/>
    <x v="1"/>
    <x v="17"/>
    <d v="2012-12-31T00:00:00"/>
    <s v="Standard Class"/>
    <x v="133"/>
    <s v="Sung Pak"/>
    <x v="1"/>
    <s v="United States"/>
    <s v="Murfreesboro"/>
    <x v="18"/>
    <n v="37130"/>
    <x v="0"/>
    <s v="FUR-FU-10002030"/>
    <x v="0"/>
    <x v="5"/>
    <s v="Executive Impressions 14&quot; Contract Wall Clock with Quartz Movement"/>
    <x v="5579"/>
    <n v="3"/>
    <n v="0.2"/>
    <n v="16.005600000000005"/>
  </r>
  <r>
    <x v="8728"/>
    <x v="4349"/>
    <x v="1"/>
    <x v="17"/>
    <d v="2012-12-31T00:00:00"/>
    <s v="Standard Class"/>
    <x v="133"/>
    <s v="Sung Pak"/>
    <x v="1"/>
    <s v="United States"/>
    <s v="Murfreesboro"/>
    <x v="18"/>
    <n v="37130"/>
    <x v="0"/>
    <s v="FUR-BO-10002853"/>
    <x v="0"/>
    <x v="0"/>
    <s v="O'Sullivan 5-Shelf Heavy-Duty Bookcases"/>
    <x v="5580"/>
    <n v="2"/>
    <n v="0.2"/>
    <n v="8.1939999999999955"/>
  </r>
  <r>
    <x v="8729"/>
    <x v="4349"/>
    <x v="1"/>
    <x v="17"/>
    <d v="2012-12-31T00:00:00"/>
    <s v="Standard Class"/>
    <x v="133"/>
    <s v="Sung Pak"/>
    <x v="1"/>
    <s v="United States"/>
    <s v="Murfreesboro"/>
    <x v="18"/>
    <n v="37130"/>
    <x v="0"/>
    <s v="OFF-ST-10002562"/>
    <x v="1"/>
    <x v="4"/>
    <s v="Staples"/>
    <x v="2752"/>
    <n v="3"/>
    <n v="0.2"/>
    <n v="2.2511999999999999"/>
  </r>
  <r>
    <x v="8730"/>
    <x v="4349"/>
    <x v="1"/>
    <x v="17"/>
    <d v="2012-12-31T00:00:00"/>
    <s v="Standard Class"/>
    <x v="133"/>
    <s v="Sung Pak"/>
    <x v="1"/>
    <s v="United States"/>
    <s v="Murfreesboro"/>
    <x v="18"/>
    <n v="37130"/>
    <x v="0"/>
    <s v="TEC-AC-10004227"/>
    <x v="2"/>
    <x v="11"/>
    <s v="SanDisk Ultra 16 GB MicroSDHC Class 10 Memory Card"/>
    <x v="3145"/>
    <n v="7"/>
    <n v="0.2"/>
    <n v="-12.730200000000011"/>
  </r>
  <r>
    <x v="8731"/>
    <x v="4350"/>
    <x v="1"/>
    <x v="374"/>
    <d v="2012-08-06T00:00:00"/>
    <s v="Standard Class"/>
    <x v="281"/>
    <s v="Steve Chapman"/>
    <x v="1"/>
    <s v="United States"/>
    <s v="Saint Louis"/>
    <x v="25"/>
    <n v="63116"/>
    <x v="2"/>
    <s v="OFF-SU-10002573"/>
    <x v="1"/>
    <x v="14"/>
    <s v="Acme 10&quot; Easy Grip Assistive Scissors"/>
    <x v="5581"/>
    <n v="3"/>
    <n v="0"/>
    <n v="15.776999999999996"/>
  </r>
  <r>
    <x v="8732"/>
    <x v="4351"/>
    <x v="3"/>
    <x v="818"/>
    <d v="2014-06-30T00:00:00"/>
    <s v="Second Class"/>
    <x v="463"/>
    <s v="Pauline Webber"/>
    <x v="1"/>
    <s v="United States"/>
    <s v="Seattle"/>
    <x v="4"/>
    <n v="98105"/>
    <x v="1"/>
    <s v="OFF-PA-10003848"/>
    <x v="1"/>
    <x v="10"/>
    <s v="Xerox 1997"/>
    <x v="541"/>
    <n v="3"/>
    <n v="0"/>
    <n v="9.3312000000000008"/>
  </r>
  <r>
    <x v="8733"/>
    <x v="4351"/>
    <x v="3"/>
    <x v="818"/>
    <d v="2014-06-30T00:00:00"/>
    <s v="Second Class"/>
    <x v="463"/>
    <s v="Pauline Webber"/>
    <x v="1"/>
    <s v="United States"/>
    <s v="Seattle"/>
    <x v="4"/>
    <n v="98105"/>
    <x v="1"/>
    <s v="FUR-FU-10001290"/>
    <x v="0"/>
    <x v="5"/>
    <s v="Executive Impressions Supervisor Wall Clock"/>
    <x v="487"/>
    <n v="3"/>
    <n v="0"/>
    <n v="40.415999999999997"/>
  </r>
  <r>
    <x v="8734"/>
    <x v="4351"/>
    <x v="3"/>
    <x v="818"/>
    <d v="2014-06-30T00:00:00"/>
    <s v="Second Class"/>
    <x v="463"/>
    <s v="Pauline Webber"/>
    <x v="1"/>
    <s v="United States"/>
    <s v="Seattle"/>
    <x v="4"/>
    <n v="98105"/>
    <x v="1"/>
    <s v="TEC-AC-10003832"/>
    <x v="2"/>
    <x v="11"/>
    <s v="Logitech P710e Mobile Speakerphone"/>
    <x v="2694"/>
    <n v="5"/>
    <n v="0"/>
    <n v="244.61549999999988"/>
  </r>
  <r>
    <x v="8735"/>
    <x v="4352"/>
    <x v="2"/>
    <x v="315"/>
    <d v="2011-02-11T00:00:00"/>
    <s v="Second Class"/>
    <x v="294"/>
    <s v="Chris Selesnick"/>
    <x v="1"/>
    <s v="United States"/>
    <s v="New York City"/>
    <x v="15"/>
    <n v="10024"/>
    <x v="3"/>
    <s v="OFF-ST-10001558"/>
    <x v="1"/>
    <x v="4"/>
    <s v="Acco Perma 4000 Stacking Storage Drawers"/>
    <x v="647"/>
    <n v="4"/>
    <n v="0"/>
    <n v="9.7439999999999998"/>
  </r>
  <r>
    <x v="8736"/>
    <x v="4353"/>
    <x v="0"/>
    <x v="913"/>
    <d v="2013-09-10T00:00:00"/>
    <s v="Standard Class"/>
    <x v="532"/>
    <s v="Roy Phan"/>
    <x v="1"/>
    <s v="United States"/>
    <s v="Woodbury"/>
    <x v="11"/>
    <n v="55125"/>
    <x v="2"/>
    <s v="OFF-ST-10001490"/>
    <x v="1"/>
    <x v="4"/>
    <s v="Hot File 7-Pocket, Floor Stand"/>
    <x v="3469"/>
    <n v="3"/>
    <n v="0"/>
    <n v="160.62299999999993"/>
  </r>
  <r>
    <x v="8737"/>
    <x v="4354"/>
    <x v="3"/>
    <x v="1191"/>
    <d v="2014-04-11T00:00:00"/>
    <s v="Standard Class"/>
    <x v="728"/>
    <s v="Charles Sheldon"/>
    <x v="1"/>
    <s v="United States"/>
    <s v="Chattanooga"/>
    <x v="18"/>
    <n v="37421"/>
    <x v="0"/>
    <s v="OFF-BI-10003669"/>
    <x v="1"/>
    <x v="8"/>
    <s v="3M Organizer Strips"/>
    <x v="5582"/>
    <n v="5"/>
    <n v="0.7"/>
    <n v="-5.9399999999999977"/>
  </r>
  <r>
    <x v="8738"/>
    <x v="4355"/>
    <x v="3"/>
    <x v="166"/>
    <d v="2014-12-12T00:00:00"/>
    <s v="First Class"/>
    <x v="77"/>
    <s v="Max Jones"/>
    <x v="0"/>
    <s v="United States"/>
    <s v="Philadelphia"/>
    <x v="9"/>
    <n v="19140"/>
    <x v="3"/>
    <s v="OFF-AR-10004441"/>
    <x v="1"/>
    <x v="6"/>
    <s v="BIC Brite Liner Highlighters"/>
    <x v="2153"/>
    <n v="4"/>
    <n v="0.2"/>
    <n v="3.6431999999999998"/>
  </r>
  <r>
    <x v="8739"/>
    <x v="4355"/>
    <x v="3"/>
    <x v="166"/>
    <d v="2014-12-12T00:00:00"/>
    <s v="First Class"/>
    <x v="77"/>
    <s v="Max Jones"/>
    <x v="0"/>
    <s v="United States"/>
    <s v="Philadelphia"/>
    <x v="9"/>
    <n v="19140"/>
    <x v="3"/>
    <s v="TEC-PH-10001924"/>
    <x v="2"/>
    <x v="7"/>
    <s v="iHome FM Clock Radio with Lightning Dock"/>
    <x v="5583"/>
    <n v="2"/>
    <n v="0.4"/>
    <n v="-20.996999999999993"/>
  </r>
  <r>
    <x v="8740"/>
    <x v="4356"/>
    <x v="0"/>
    <x v="1131"/>
    <d v="2013-07-26T00:00:00"/>
    <s v="First Class"/>
    <x v="506"/>
    <s v="James Galang"/>
    <x v="0"/>
    <s v="United States"/>
    <s v="Lafayette"/>
    <x v="28"/>
    <n v="70506"/>
    <x v="0"/>
    <s v="OFF-AR-10004456"/>
    <x v="1"/>
    <x v="6"/>
    <s v="Panasonic KP-4ABK Battery-Operated Pencil Sharpener"/>
    <x v="1411"/>
    <n v="5"/>
    <n v="0"/>
    <n v="21.227999999999998"/>
  </r>
  <r>
    <x v="8741"/>
    <x v="4357"/>
    <x v="1"/>
    <x v="529"/>
    <d v="2012-11-09T00:00:00"/>
    <s v="Same Day"/>
    <x v="326"/>
    <s v="Anthony Garverick"/>
    <x v="2"/>
    <s v="United States"/>
    <s v="Lawrence"/>
    <x v="14"/>
    <n v="46226"/>
    <x v="2"/>
    <s v="OFF-BI-10001890"/>
    <x v="1"/>
    <x v="8"/>
    <s v="Avery Poly Binder Pockets"/>
    <x v="631"/>
    <n v="3"/>
    <n v="0"/>
    <n v="5.1551999999999998"/>
  </r>
  <r>
    <x v="8742"/>
    <x v="4358"/>
    <x v="1"/>
    <x v="653"/>
    <d v="2012-10-04T00:00:00"/>
    <s v="First Class"/>
    <x v="237"/>
    <s v="Chloris Kastensmidt"/>
    <x v="0"/>
    <s v="United States"/>
    <s v="Hillsboro"/>
    <x v="21"/>
    <n v="97123"/>
    <x v="1"/>
    <s v="FUR-FU-10000629"/>
    <x v="0"/>
    <x v="5"/>
    <s v="9-3/4 Diameter Round Wall Clock"/>
    <x v="5584"/>
    <n v="1"/>
    <n v="0.2"/>
    <n v="3.0338000000000003"/>
  </r>
  <r>
    <x v="8743"/>
    <x v="4358"/>
    <x v="1"/>
    <x v="653"/>
    <d v="2012-10-04T00:00:00"/>
    <s v="First Class"/>
    <x v="237"/>
    <s v="Chloris Kastensmidt"/>
    <x v="0"/>
    <s v="United States"/>
    <s v="Hillsboro"/>
    <x v="21"/>
    <n v="97123"/>
    <x v="1"/>
    <s v="TEC-AC-10002323"/>
    <x v="2"/>
    <x v="11"/>
    <s v="SanDisk Ultra 32 GB MicroSDHC Class 10 Memory Card"/>
    <x v="4035"/>
    <n v="3"/>
    <n v="0.2"/>
    <n v="-4.6409999999999982"/>
  </r>
  <r>
    <x v="8744"/>
    <x v="4359"/>
    <x v="1"/>
    <x v="6"/>
    <d v="2012-11-25T00:00:00"/>
    <s v="Second Class"/>
    <x v="787"/>
    <s v="Harold Dahlen"/>
    <x v="2"/>
    <s v="United States"/>
    <s v="Cambridge"/>
    <x v="31"/>
    <n v="2138"/>
    <x v="3"/>
    <s v="OFF-AR-10003056"/>
    <x v="1"/>
    <x v="6"/>
    <s v="Newell 341"/>
    <x v="860"/>
    <n v="4"/>
    <n v="0"/>
    <n v="4.9647999999999985"/>
  </r>
  <r>
    <x v="8745"/>
    <x v="4359"/>
    <x v="1"/>
    <x v="6"/>
    <d v="2012-11-25T00:00:00"/>
    <s v="Second Class"/>
    <x v="787"/>
    <s v="Harold Dahlen"/>
    <x v="2"/>
    <s v="United States"/>
    <s v="Cambridge"/>
    <x v="31"/>
    <n v="2138"/>
    <x v="3"/>
    <s v="OFF-PA-10000300"/>
    <x v="1"/>
    <x v="10"/>
    <s v="Xerox 1936"/>
    <x v="731"/>
    <n v="3"/>
    <n v="0"/>
    <n v="28.171799999999998"/>
  </r>
  <r>
    <x v="8746"/>
    <x v="4360"/>
    <x v="3"/>
    <x v="62"/>
    <d v="2014-02-08T00:00:00"/>
    <s v="Standard Class"/>
    <x v="635"/>
    <s v="Bill Overfelt"/>
    <x v="1"/>
    <s v="United States"/>
    <s v="San Diego"/>
    <x v="1"/>
    <n v="92105"/>
    <x v="1"/>
    <s v="FUR-FU-10000293"/>
    <x v="0"/>
    <x v="5"/>
    <s v="Eldon Antistatic Chair Mats for Low to Medium Pile Carpets"/>
    <x v="5585"/>
    <n v="2"/>
    <n v="0"/>
    <n v="12.634799999999984"/>
  </r>
  <r>
    <x v="8747"/>
    <x v="4360"/>
    <x v="3"/>
    <x v="62"/>
    <d v="2014-02-08T00:00:00"/>
    <s v="Standard Class"/>
    <x v="635"/>
    <s v="Bill Overfelt"/>
    <x v="1"/>
    <s v="United States"/>
    <s v="San Diego"/>
    <x v="1"/>
    <n v="92105"/>
    <x v="1"/>
    <s v="OFF-BI-10003638"/>
    <x v="1"/>
    <x v="8"/>
    <s v="GBC Durable Plastic Covers"/>
    <x v="5586"/>
    <n v="2"/>
    <n v="0.2"/>
    <n v="10.061999999999998"/>
  </r>
  <r>
    <x v="8748"/>
    <x v="4360"/>
    <x v="3"/>
    <x v="62"/>
    <d v="2014-02-08T00:00:00"/>
    <s v="Standard Class"/>
    <x v="635"/>
    <s v="Bill Overfelt"/>
    <x v="1"/>
    <s v="United States"/>
    <s v="San Diego"/>
    <x v="1"/>
    <n v="92105"/>
    <x v="1"/>
    <s v="TEC-MA-10002109"/>
    <x v="2"/>
    <x v="15"/>
    <s v="HP Officejet Pro 8600 e-All-In-One Printer, Copier, Scanner, Fax"/>
    <x v="2562"/>
    <n v="2"/>
    <n v="0.2"/>
    <n v="38.997399999999971"/>
  </r>
  <r>
    <x v="8749"/>
    <x v="4361"/>
    <x v="1"/>
    <x v="382"/>
    <d v="2012-06-19T00:00:00"/>
    <s v="First Class"/>
    <x v="62"/>
    <s v="Lena Creighton"/>
    <x v="0"/>
    <s v="United States"/>
    <s v="New York City"/>
    <x v="15"/>
    <n v="10009"/>
    <x v="3"/>
    <s v="OFF-BI-10003527"/>
    <x v="1"/>
    <x v="8"/>
    <s v="Fellowes PB500 Electric Punch Plastic Comb Binding Machine with Manual Bind"/>
    <x v="5587"/>
    <n v="3"/>
    <n v="0.2"/>
    <n v="1143.8910000000001"/>
  </r>
  <r>
    <x v="8750"/>
    <x v="4361"/>
    <x v="1"/>
    <x v="382"/>
    <d v="2012-06-19T00:00:00"/>
    <s v="First Class"/>
    <x v="62"/>
    <s v="Lena Creighton"/>
    <x v="0"/>
    <s v="United States"/>
    <s v="New York City"/>
    <x v="15"/>
    <n v="10009"/>
    <x v="3"/>
    <s v="TEC-PH-10004922"/>
    <x v="2"/>
    <x v="7"/>
    <s v="RCA Visys Integrated PBX 8-Line Router"/>
    <x v="5588"/>
    <n v="2"/>
    <n v="0"/>
    <n v="33.495000000000005"/>
  </r>
  <r>
    <x v="8751"/>
    <x v="4362"/>
    <x v="0"/>
    <x v="465"/>
    <d v="2013-05-10T00:00:00"/>
    <s v="Standard Class"/>
    <x v="46"/>
    <s v="Rick Bensley"/>
    <x v="2"/>
    <s v="United States"/>
    <s v="Tallahassee"/>
    <x v="2"/>
    <n v="32303"/>
    <x v="0"/>
    <s v="OFF-PA-10001001"/>
    <x v="1"/>
    <x v="10"/>
    <s v="Snap-A-Way Black Print Carbonless Speed Message, No Reply Area, Duplicate"/>
    <x v="5589"/>
    <n v="4"/>
    <n v="0.2"/>
    <n v="31.4712"/>
  </r>
  <r>
    <x v="8752"/>
    <x v="4362"/>
    <x v="0"/>
    <x v="465"/>
    <d v="2013-05-10T00:00:00"/>
    <s v="Standard Class"/>
    <x v="46"/>
    <s v="Rick Bensley"/>
    <x v="2"/>
    <s v="United States"/>
    <s v="Tallahassee"/>
    <x v="2"/>
    <n v="32303"/>
    <x v="0"/>
    <s v="TEC-PH-10001198"/>
    <x v="2"/>
    <x v="7"/>
    <s v="Avaya 4621SW VoIP phone"/>
    <x v="1665"/>
    <n v="3"/>
    <n v="0.2"/>
    <n v="19.966499999999982"/>
  </r>
  <r>
    <x v="8753"/>
    <x v="4363"/>
    <x v="3"/>
    <x v="428"/>
    <d v="2014-09-11T00:00:00"/>
    <s v="First Class"/>
    <x v="557"/>
    <s v="Joy Daniels"/>
    <x v="0"/>
    <s v="United States"/>
    <s v="Toledo"/>
    <x v="24"/>
    <n v="43615"/>
    <x v="3"/>
    <s v="OFF-LA-10000443"/>
    <x v="1"/>
    <x v="2"/>
    <s v="Avery 501"/>
    <x v="1173"/>
    <n v="6"/>
    <n v="0.2"/>
    <n v="5.9777999999999993"/>
  </r>
  <r>
    <x v="8754"/>
    <x v="4363"/>
    <x v="3"/>
    <x v="428"/>
    <d v="2014-09-11T00:00:00"/>
    <s v="First Class"/>
    <x v="557"/>
    <s v="Joy Daniels"/>
    <x v="0"/>
    <s v="United States"/>
    <s v="Toledo"/>
    <x v="24"/>
    <n v="43615"/>
    <x v="3"/>
    <s v="OFF-BI-10003669"/>
    <x v="1"/>
    <x v="8"/>
    <s v="3M Organizer Strips"/>
    <x v="5590"/>
    <n v="3"/>
    <n v="0.7"/>
    <n v="-3.5640000000000001"/>
  </r>
  <r>
    <x v="8755"/>
    <x v="4363"/>
    <x v="3"/>
    <x v="428"/>
    <d v="2014-09-11T00:00:00"/>
    <s v="First Class"/>
    <x v="557"/>
    <s v="Joy Daniels"/>
    <x v="0"/>
    <s v="United States"/>
    <s v="Toledo"/>
    <x v="24"/>
    <n v="43615"/>
    <x v="3"/>
    <s v="OFF-BI-10001628"/>
    <x v="1"/>
    <x v="8"/>
    <s v="Acco Data Flex Cable Posts For Top &amp; Bottom Load Binders, 6&quot; Capacity"/>
    <x v="5591"/>
    <n v="2"/>
    <n v="0.7"/>
    <n v="-5.2149999999999999"/>
  </r>
  <r>
    <x v="8756"/>
    <x v="4364"/>
    <x v="0"/>
    <x v="405"/>
    <d v="2013-07-27T00:00:00"/>
    <s v="Standard Class"/>
    <x v="716"/>
    <s v="Maureen Fritzler"/>
    <x v="1"/>
    <s v="United States"/>
    <s v="Columbia"/>
    <x v="39"/>
    <n v="21044"/>
    <x v="3"/>
    <s v="OFF-AP-10002350"/>
    <x v="1"/>
    <x v="9"/>
    <s v="Belkin F9H710-06 7 Outlet SurgeMaster Surge Protector"/>
    <x v="1023"/>
    <n v="2"/>
    <n v="0"/>
    <n v="10.5504"/>
  </r>
  <r>
    <x v="8757"/>
    <x v="4364"/>
    <x v="0"/>
    <x v="405"/>
    <d v="2013-07-27T00:00:00"/>
    <s v="Standard Class"/>
    <x v="716"/>
    <s v="Maureen Fritzler"/>
    <x v="1"/>
    <s v="United States"/>
    <s v="Columbia"/>
    <x v="39"/>
    <n v="21044"/>
    <x v="3"/>
    <s v="OFF-PA-10004100"/>
    <x v="1"/>
    <x v="10"/>
    <s v="Xerox 216"/>
    <x v="187"/>
    <n v="8"/>
    <n v="0"/>
    <n v="24.883200000000002"/>
  </r>
  <r>
    <x v="8758"/>
    <x v="4364"/>
    <x v="0"/>
    <x v="405"/>
    <d v="2013-07-27T00:00:00"/>
    <s v="Standard Class"/>
    <x v="716"/>
    <s v="Maureen Fritzler"/>
    <x v="1"/>
    <s v="United States"/>
    <s v="Columbia"/>
    <x v="39"/>
    <n v="21044"/>
    <x v="3"/>
    <s v="FUR-FU-10000794"/>
    <x v="0"/>
    <x v="5"/>
    <s v="Eldon Stackable Tray, Side-Load, Legal, Smoke"/>
    <x v="1877"/>
    <n v="3"/>
    <n v="0"/>
    <n v="9.3227999999999991"/>
  </r>
  <r>
    <x v="8759"/>
    <x v="4364"/>
    <x v="0"/>
    <x v="405"/>
    <d v="2013-07-27T00:00:00"/>
    <s v="Standard Class"/>
    <x v="716"/>
    <s v="Maureen Fritzler"/>
    <x v="1"/>
    <s v="United States"/>
    <s v="Columbia"/>
    <x v="39"/>
    <n v="21044"/>
    <x v="3"/>
    <s v="OFF-BI-10002012"/>
    <x v="1"/>
    <x v="8"/>
    <s v="Wilson Jones Easy Flow II Sheet Lifters"/>
    <x v="5592"/>
    <n v="3"/>
    <n v="0"/>
    <n v="2.5920000000000001"/>
  </r>
  <r>
    <x v="8760"/>
    <x v="4365"/>
    <x v="0"/>
    <x v="1011"/>
    <d v="2013-02-06T00:00:00"/>
    <s v="Standard Class"/>
    <x v="408"/>
    <s v="Ben Ferrer"/>
    <x v="2"/>
    <s v="United States"/>
    <s v="Atlanta"/>
    <x v="32"/>
    <n v="30318"/>
    <x v="0"/>
    <s v="OFF-BI-10003527"/>
    <x v="1"/>
    <x v="8"/>
    <s v="Fellowes PB500 Electric Punch Plastic Comb Binding Machine with Manual Bind"/>
    <x v="5593"/>
    <n v="1"/>
    <n v="0"/>
    <n v="635.495"/>
  </r>
  <r>
    <x v="8761"/>
    <x v="4365"/>
    <x v="0"/>
    <x v="1011"/>
    <d v="2013-02-06T00:00:00"/>
    <s v="Standard Class"/>
    <x v="408"/>
    <s v="Ben Ferrer"/>
    <x v="2"/>
    <s v="United States"/>
    <s v="Atlanta"/>
    <x v="32"/>
    <n v="30318"/>
    <x v="0"/>
    <s v="OFF-EN-10004483"/>
    <x v="1"/>
    <x v="12"/>
    <s v="#10 White Business Envelopes,4 1/8 x 9 1/2"/>
    <x v="5594"/>
    <n v="8"/>
    <n v="0"/>
    <n v="58.919199999999989"/>
  </r>
  <r>
    <x v="8762"/>
    <x v="4366"/>
    <x v="0"/>
    <x v="723"/>
    <d v="2014-01-03T00:00:00"/>
    <s v="Standard Class"/>
    <x v="383"/>
    <s v="Frank Olsen"/>
    <x v="0"/>
    <s v="United States"/>
    <s v="Sacramento"/>
    <x v="1"/>
    <n v="95823"/>
    <x v="1"/>
    <s v="OFF-ST-10003722"/>
    <x v="1"/>
    <x v="4"/>
    <s v="Project Tote Personal File"/>
    <x v="919"/>
    <n v="1"/>
    <n v="0"/>
    <n v="4.068699999999998"/>
  </r>
  <r>
    <x v="8763"/>
    <x v="4366"/>
    <x v="0"/>
    <x v="723"/>
    <d v="2014-01-03T00:00:00"/>
    <s v="Standard Class"/>
    <x v="383"/>
    <s v="Frank Olsen"/>
    <x v="0"/>
    <s v="United States"/>
    <s v="Sacramento"/>
    <x v="1"/>
    <n v="95823"/>
    <x v="1"/>
    <s v="OFF-SU-10002557"/>
    <x v="1"/>
    <x v="14"/>
    <s v="Fiskars Spring-Action Scissors"/>
    <x v="5482"/>
    <n v="2"/>
    <n v="0"/>
    <n v="7.2696000000000005"/>
  </r>
  <r>
    <x v="8764"/>
    <x v="4367"/>
    <x v="1"/>
    <x v="82"/>
    <d v="2012-11-27T00:00:00"/>
    <s v="Standard Class"/>
    <x v="179"/>
    <s v="Brenda Bowman"/>
    <x v="1"/>
    <s v="United States"/>
    <s v="Fort Worth"/>
    <x v="5"/>
    <n v="76106"/>
    <x v="2"/>
    <s v="OFF-AR-10002257"/>
    <x v="1"/>
    <x v="6"/>
    <s v="Eldon Spacemaker Box, Quick-Snap Lid, Clear"/>
    <x v="758"/>
    <n v="2"/>
    <n v="0.2"/>
    <n v="0.73479999999999923"/>
  </r>
  <r>
    <x v="8765"/>
    <x v="4367"/>
    <x v="1"/>
    <x v="82"/>
    <d v="2012-11-27T00:00:00"/>
    <s v="Standard Class"/>
    <x v="179"/>
    <s v="Brenda Bowman"/>
    <x v="1"/>
    <s v="United States"/>
    <s v="Fort Worth"/>
    <x v="5"/>
    <n v="76106"/>
    <x v="2"/>
    <s v="OFF-BI-10000756"/>
    <x v="1"/>
    <x v="8"/>
    <s v="Storex DuraTech Recycled Plastic Frosted Binders"/>
    <x v="5595"/>
    <n v="2"/>
    <n v="0.8"/>
    <n v="-2.5440000000000005"/>
  </r>
  <r>
    <x v="8766"/>
    <x v="4367"/>
    <x v="1"/>
    <x v="82"/>
    <d v="2012-11-27T00:00:00"/>
    <s v="Standard Class"/>
    <x v="179"/>
    <s v="Brenda Bowman"/>
    <x v="1"/>
    <s v="United States"/>
    <s v="Fort Worth"/>
    <x v="5"/>
    <n v="76106"/>
    <x v="2"/>
    <s v="OFF-AP-10004136"/>
    <x v="1"/>
    <x v="9"/>
    <s v="Kensington 6 Outlet SmartSocket Surge Protector"/>
    <x v="4396"/>
    <n v="3"/>
    <n v="0.8"/>
    <n v="-67.617000000000019"/>
  </r>
  <r>
    <x v="8767"/>
    <x v="4367"/>
    <x v="1"/>
    <x v="82"/>
    <d v="2012-11-27T00:00:00"/>
    <s v="Standard Class"/>
    <x v="179"/>
    <s v="Brenda Bowman"/>
    <x v="1"/>
    <s v="United States"/>
    <s v="Fort Worth"/>
    <x v="5"/>
    <n v="76106"/>
    <x v="2"/>
    <s v="OFF-BI-10002194"/>
    <x v="1"/>
    <x v="8"/>
    <s v="Cardinal Hold-It CD Pocket"/>
    <x v="5596"/>
    <n v="5"/>
    <n v="0.8"/>
    <n v="-13.167000000000002"/>
  </r>
  <r>
    <x v="8768"/>
    <x v="4368"/>
    <x v="1"/>
    <x v="348"/>
    <d v="2012-10-09T00:00:00"/>
    <s v="Standard Class"/>
    <x v="582"/>
    <s v="Ivan Liston"/>
    <x v="0"/>
    <s v="United States"/>
    <s v="Columbus"/>
    <x v="24"/>
    <n v="43229"/>
    <x v="3"/>
    <s v="TEC-AC-10000892"/>
    <x v="2"/>
    <x v="11"/>
    <s v="NETGEAR N750 Dual Band Wi-Fi Gigabit Router"/>
    <x v="5597"/>
    <n v="4"/>
    <n v="0.2"/>
    <n v="57.599999999999994"/>
  </r>
  <r>
    <x v="8769"/>
    <x v="4369"/>
    <x v="0"/>
    <x v="126"/>
    <d v="2013-09-14T00:00:00"/>
    <s v="Same Day"/>
    <x v="178"/>
    <s v="Philisse Overcash"/>
    <x v="2"/>
    <s v="United States"/>
    <s v="Louisville"/>
    <x v="22"/>
    <n v="80027"/>
    <x v="1"/>
    <s v="TEC-PH-10001870"/>
    <x v="2"/>
    <x v="7"/>
    <s v="Lunatik TT5L-002 Taktik Strike Impact Protection System for iPhone 5"/>
    <x v="5598"/>
    <n v="3"/>
    <n v="0.2"/>
    <n v="9.1844999999999928"/>
  </r>
  <r>
    <x v="8770"/>
    <x v="4369"/>
    <x v="0"/>
    <x v="126"/>
    <d v="2013-09-14T00:00:00"/>
    <s v="Same Day"/>
    <x v="178"/>
    <s v="Philisse Overcash"/>
    <x v="2"/>
    <s v="United States"/>
    <s v="Louisville"/>
    <x v="22"/>
    <n v="80027"/>
    <x v="1"/>
    <s v="FUR-CH-10002304"/>
    <x v="0"/>
    <x v="1"/>
    <s v="Global Stack Chair without Arms, Black"/>
    <x v="5599"/>
    <n v="4"/>
    <n v="0.2"/>
    <n v="5.1960000000000015"/>
  </r>
  <r>
    <x v="8771"/>
    <x v="4370"/>
    <x v="3"/>
    <x v="32"/>
    <d v="2014-09-18T00:00:00"/>
    <s v="First Class"/>
    <x v="587"/>
    <s v="Dorothy Badders"/>
    <x v="1"/>
    <s v="United States"/>
    <s v="Raleigh"/>
    <x v="3"/>
    <n v="27604"/>
    <x v="0"/>
    <s v="OFF-AP-10002534"/>
    <x v="1"/>
    <x v="9"/>
    <s v="3.6 Cubic Foot Counter Height Office Refrigerator"/>
    <x v="5600"/>
    <n v="4"/>
    <n v="0.2"/>
    <n v="94.278400000000033"/>
  </r>
  <r>
    <x v="8772"/>
    <x v="4370"/>
    <x v="3"/>
    <x v="32"/>
    <d v="2014-09-18T00:00:00"/>
    <s v="First Class"/>
    <x v="587"/>
    <s v="Dorothy Badders"/>
    <x v="1"/>
    <s v="United States"/>
    <s v="Raleigh"/>
    <x v="3"/>
    <n v="27604"/>
    <x v="0"/>
    <s v="OFF-PA-10001125"/>
    <x v="1"/>
    <x v="10"/>
    <s v="Xerox 1988"/>
    <x v="1355"/>
    <n v="3"/>
    <n v="0.2"/>
    <n v="23.234999999999992"/>
  </r>
  <r>
    <x v="8773"/>
    <x v="4371"/>
    <x v="1"/>
    <x v="1203"/>
    <d v="2012-02-28T00:00:00"/>
    <s v="Standard Class"/>
    <x v="784"/>
    <s v="Lindsay Castell"/>
    <x v="2"/>
    <s v="United States"/>
    <s v="New York City"/>
    <x v="15"/>
    <n v="10024"/>
    <x v="3"/>
    <s v="OFF-AP-10000804"/>
    <x v="1"/>
    <x v="9"/>
    <s v="Hoover Portapower Portable Vacuum"/>
    <x v="2051"/>
    <n v="6"/>
    <n v="0"/>
    <n v="6.7200000000000006"/>
  </r>
  <r>
    <x v="8774"/>
    <x v="4371"/>
    <x v="1"/>
    <x v="1203"/>
    <d v="2012-02-28T00:00:00"/>
    <s v="Standard Class"/>
    <x v="784"/>
    <s v="Lindsay Castell"/>
    <x v="2"/>
    <s v="United States"/>
    <s v="New York City"/>
    <x v="15"/>
    <n v="10024"/>
    <x v="3"/>
    <s v="OFF-BI-10002982"/>
    <x v="1"/>
    <x v="8"/>
    <s v="Avery Self-Adhesive Photo Pockets for Polaroid Photos"/>
    <x v="3023"/>
    <n v="2"/>
    <n v="0.2"/>
    <n v="3.8135999999999992"/>
  </r>
  <r>
    <x v="8775"/>
    <x v="4372"/>
    <x v="0"/>
    <x v="5"/>
    <d v="2013-12-10T00:00:00"/>
    <s v="Second Class"/>
    <x v="486"/>
    <s v="Mike Pelletier"/>
    <x v="2"/>
    <s v="United States"/>
    <s v="Chicago"/>
    <x v="10"/>
    <n v="60623"/>
    <x v="2"/>
    <s v="OFF-AR-10001547"/>
    <x v="1"/>
    <x v="6"/>
    <s v="Newell 311"/>
    <x v="5601"/>
    <n v="2"/>
    <n v="0.2"/>
    <n v="0.30940000000000001"/>
  </r>
  <r>
    <x v="8776"/>
    <x v="4373"/>
    <x v="0"/>
    <x v="415"/>
    <d v="2013-07-04T00:00:00"/>
    <s v="First Class"/>
    <x v="105"/>
    <s v="Erin Ashbrook"/>
    <x v="1"/>
    <s v="United States"/>
    <s v="Huntsville"/>
    <x v="5"/>
    <n v="77340"/>
    <x v="2"/>
    <s v="FUR-CH-10000665"/>
    <x v="0"/>
    <x v="1"/>
    <s v="Global Airflow Leather Mesh Back Chair, Black"/>
    <x v="2568"/>
    <n v="5"/>
    <n v="0.3"/>
    <n v="0"/>
  </r>
  <r>
    <x v="8777"/>
    <x v="4373"/>
    <x v="0"/>
    <x v="415"/>
    <d v="2013-07-04T00:00:00"/>
    <s v="First Class"/>
    <x v="105"/>
    <s v="Erin Ashbrook"/>
    <x v="1"/>
    <s v="United States"/>
    <s v="Huntsville"/>
    <x v="5"/>
    <n v="77340"/>
    <x v="2"/>
    <s v="OFF-PA-10000520"/>
    <x v="1"/>
    <x v="10"/>
    <s v="Xerox 201"/>
    <x v="759"/>
    <n v="8"/>
    <n v="0.2"/>
    <n v="14.5152"/>
  </r>
  <r>
    <x v="8778"/>
    <x v="4374"/>
    <x v="3"/>
    <x v="1096"/>
    <d v="2014-12-19T00:00:00"/>
    <s v="Standard Class"/>
    <x v="162"/>
    <s v="Bart Pistole"/>
    <x v="1"/>
    <s v="United States"/>
    <s v="New York City"/>
    <x v="15"/>
    <n v="10024"/>
    <x v="3"/>
    <s v="FUR-BO-10004015"/>
    <x v="0"/>
    <x v="0"/>
    <s v="Bush Andora Bookcase, Maple/Graphite Gray Finish"/>
    <x v="5602"/>
    <n v="3"/>
    <n v="0.2"/>
    <n v="7.1993999999999687"/>
  </r>
  <r>
    <x v="8779"/>
    <x v="4375"/>
    <x v="1"/>
    <x v="305"/>
    <d v="2012-03-22T00:00:00"/>
    <s v="Second Class"/>
    <x v="298"/>
    <s v="Bryan Mills"/>
    <x v="0"/>
    <s v="United States"/>
    <s v="Salem"/>
    <x v="21"/>
    <n v="97301"/>
    <x v="1"/>
    <s v="OFF-ST-10004258"/>
    <x v="1"/>
    <x v="4"/>
    <s v="Portable Personal File Box"/>
    <x v="5603"/>
    <n v="3"/>
    <n v="0.2"/>
    <n v="2.5641000000000034"/>
  </r>
  <r>
    <x v="8780"/>
    <x v="4376"/>
    <x v="1"/>
    <x v="1201"/>
    <d v="2012-03-04T00:00:00"/>
    <s v="First Class"/>
    <x v="782"/>
    <s v="Craig Molinari"/>
    <x v="1"/>
    <s v="United States"/>
    <s v="Houston"/>
    <x v="5"/>
    <n v="77070"/>
    <x v="2"/>
    <s v="OFF-AR-10003696"/>
    <x v="1"/>
    <x v="6"/>
    <s v="Panasonic KP-350BK Electric Pencil Sharpener with Auto Stop"/>
    <x v="5604"/>
    <n v="2"/>
    <n v="0.2"/>
    <n v="6.2243999999999957"/>
  </r>
  <r>
    <x v="8781"/>
    <x v="4376"/>
    <x v="1"/>
    <x v="1201"/>
    <d v="2012-03-04T00:00:00"/>
    <s v="First Class"/>
    <x v="782"/>
    <s v="Craig Molinari"/>
    <x v="1"/>
    <s v="United States"/>
    <s v="Houston"/>
    <x v="5"/>
    <n v="77070"/>
    <x v="2"/>
    <s v="FUR-BO-10001811"/>
    <x v="0"/>
    <x v="0"/>
    <s v="Atlantic Metals Mobile 5-Shelf Bookcases, Custom Colors"/>
    <x v="5605"/>
    <n v="6"/>
    <n v="0.32"/>
    <n v="-36.117600000000152"/>
  </r>
  <r>
    <x v="8782"/>
    <x v="4377"/>
    <x v="0"/>
    <x v="306"/>
    <d v="2013-09-21T00:00:00"/>
    <s v="Standard Class"/>
    <x v="251"/>
    <s v="Justin Deggeller"/>
    <x v="1"/>
    <s v="United States"/>
    <s v="Twin Falls"/>
    <x v="45"/>
    <n v="83301"/>
    <x v="1"/>
    <s v="OFF-BI-10001249"/>
    <x v="1"/>
    <x v="8"/>
    <s v="Avery Heavy-Duty EZD View Binder with Locking Rings"/>
    <x v="5606"/>
    <n v="4"/>
    <n v="0.2"/>
    <n v="6.6351999999999984"/>
  </r>
  <r>
    <x v="8783"/>
    <x v="4377"/>
    <x v="0"/>
    <x v="306"/>
    <d v="2013-09-21T00:00:00"/>
    <s v="Standard Class"/>
    <x v="251"/>
    <s v="Justin Deggeller"/>
    <x v="1"/>
    <s v="United States"/>
    <s v="Twin Falls"/>
    <x v="45"/>
    <n v="83301"/>
    <x v="1"/>
    <s v="FUR-TA-10003473"/>
    <x v="0"/>
    <x v="3"/>
    <s v="Bretford Rectangular Conference Table Tops"/>
    <x v="5607"/>
    <n v="3"/>
    <n v="0"/>
    <n v="259.52970000000005"/>
  </r>
  <r>
    <x v="8784"/>
    <x v="4378"/>
    <x v="3"/>
    <x v="294"/>
    <d v="2014-03-24T00:00:00"/>
    <s v="Standard Class"/>
    <x v="357"/>
    <s v="Ann Steele"/>
    <x v="2"/>
    <s v="United States"/>
    <s v="Knoxville"/>
    <x v="18"/>
    <n v="37918"/>
    <x v="0"/>
    <s v="OFF-LA-10003190"/>
    <x v="1"/>
    <x v="2"/>
    <s v="Avery 474"/>
    <x v="877"/>
    <n v="2"/>
    <n v="0.2"/>
    <n v="1.6704000000000001"/>
  </r>
  <r>
    <x v="8785"/>
    <x v="4379"/>
    <x v="3"/>
    <x v="39"/>
    <d v="2014-06-03T00:00:00"/>
    <s v="Standard Class"/>
    <x v="698"/>
    <s v="Candace McMahon"/>
    <x v="1"/>
    <s v="United States"/>
    <s v="Phoenix"/>
    <x v="16"/>
    <n v="85023"/>
    <x v="1"/>
    <s v="TEC-PH-10001305"/>
    <x v="2"/>
    <x v="7"/>
    <s v="Panasonic KX TS208W Corded phone"/>
    <x v="4398"/>
    <n v="5"/>
    <n v="0.2"/>
    <n v="19.596000000000018"/>
  </r>
  <r>
    <x v="8786"/>
    <x v="4379"/>
    <x v="3"/>
    <x v="39"/>
    <d v="2014-06-03T00:00:00"/>
    <s v="Standard Class"/>
    <x v="698"/>
    <s v="Candace McMahon"/>
    <x v="1"/>
    <s v="United States"/>
    <s v="Phoenix"/>
    <x v="16"/>
    <n v="85023"/>
    <x v="1"/>
    <s v="OFF-PA-10001534"/>
    <x v="1"/>
    <x v="10"/>
    <s v="Xerox 230"/>
    <x v="12"/>
    <n v="3"/>
    <n v="0.2"/>
    <n v="5.4432"/>
  </r>
  <r>
    <x v="8787"/>
    <x v="4379"/>
    <x v="3"/>
    <x v="39"/>
    <d v="2014-06-03T00:00:00"/>
    <s v="Standard Class"/>
    <x v="698"/>
    <s v="Candace McMahon"/>
    <x v="1"/>
    <s v="United States"/>
    <s v="Phoenix"/>
    <x v="16"/>
    <n v="85023"/>
    <x v="1"/>
    <s v="TEC-AC-10000844"/>
    <x v="2"/>
    <x v="11"/>
    <s v="Logitech Gaming G510s - Keyboard"/>
    <x v="5608"/>
    <n v="4"/>
    <n v="0.2"/>
    <n v="54.393599999999978"/>
  </r>
  <r>
    <x v="8788"/>
    <x v="4380"/>
    <x v="3"/>
    <x v="140"/>
    <d v="2014-06-20T00:00:00"/>
    <s v="Standard Class"/>
    <x v="555"/>
    <s v="Joe Elijah"/>
    <x v="0"/>
    <s v="United States"/>
    <s v="Monroe"/>
    <x v="3"/>
    <n v="28110"/>
    <x v="0"/>
    <s v="FUR-CH-10000847"/>
    <x v="0"/>
    <x v="1"/>
    <s v="Global Executive Mid-Back Manager's Chair"/>
    <x v="327"/>
    <n v="3"/>
    <n v="0.2"/>
    <n v="52.376399999999961"/>
  </r>
  <r>
    <x v="8789"/>
    <x v="4380"/>
    <x v="3"/>
    <x v="140"/>
    <d v="2014-06-20T00:00:00"/>
    <s v="Standard Class"/>
    <x v="555"/>
    <s v="Joe Elijah"/>
    <x v="0"/>
    <s v="United States"/>
    <s v="Monroe"/>
    <x v="3"/>
    <n v="28110"/>
    <x v="0"/>
    <s v="FUR-BO-10000468"/>
    <x v="0"/>
    <x v="0"/>
    <s v="O'Sullivan 2-Shelf Heavy-Duty Bookcases"/>
    <x v="5609"/>
    <n v="2"/>
    <n v="0.2"/>
    <n v="-3.8863999999999947"/>
  </r>
  <r>
    <x v="8790"/>
    <x v="4381"/>
    <x v="1"/>
    <x v="684"/>
    <d v="2012-09-12T00:00:00"/>
    <s v="Standard Class"/>
    <x v="132"/>
    <s v="Andy Gerbode"/>
    <x v="1"/>
    <s v="United States"/>
    <s v="Richmond"/>
    <x v="17"/>
    <n v="23223"/>
    <x v="0"/>
    <s v="OFF-BI-10002799"/>
    <x v="1"/>
    <x v="8"/>
    <s v="SlimView Poly Binder, 3/8&quot;"/>
    <x v="5610"/>
    <n v="9"/>
    <n v="0"/>
    <n v="21.445199999999996"/>
  </r>
  <r>
    <x v="8791"/>
    <x v="4382"/>
    <x v="3"/>
    <x v="257"/>
    <d v="2014-03-25T00:00:00"/>
    <s v="Standard Class"/>
    <x v="627"/>
    <s v="Thomas Thornton"/>
    <x v="0"/>
    <s v="United States"/>
    <s v="Houston"/>
    <x v="5"/>
    <n v="77041"/>
    <x v="2"/>
    <s v="TEC-PH-10001557"/>
    <x v="2"/>
    <x v="7"/>
    <s v="Pyle PMP37LED"/>
    <x v="3431"/>
    <n v="7"/>
    <n v="0.2"/>
    <n v="47.035099999999971"/>
  </r>
  <r>
    <x v="8792"/>
    <x v="4383"/>
    <x v="2"/>
    <x v="174"/>
    <d v="2011-12-21T00:00:00"/>
    <s v="First Class"/>
    <x v="162"/>
    <s v="Bart Pistole"/>
    <x v="1"/>
    <s v="United States"/>
    <s v="Los Angeles"/>
    <x v="1"/>
    <n v="90008"/>
    <x v="1"/>
    <s v="OFF-LA-10001934"/>
    <x v="1"/>
    <x v="2"/>
    <s v="Avery 516"/>
    <x v="2"/>
    <n v="2"/>
    <n v="0"/>
    <n v="6.8713999999999995"/>
  </r>
  <r>
    <x v="8793"/>
    <x v="4383"/>
    <x v="2"/>
    <x v="174"/>
    <d v="2011-12-21T00:00:00"/>
    <s v="First Class"/>
    <x v="162"/>
    <s v="Bart Pistole"/>
    <x v="1"/>
    <s v="United States"/>
    <s v="Los Angeles"/>
    <x v="1"/>
    <n v="90008"/>
    <x v="1"/>
    <s v="OFF-FA-10004248"/>
    <x v="1"/>
    <x v="13"/>
    <s v="Advantus T-Pin Paper Clips"/>
    <x v="5611"/>
    <n v="5"/>
    <n v="0"/>
    <n v="8.7945000000000011"/>
  </r>
  <r>
    <x v="8794"/>
    <x v="4383"/>
    <x v="2"/>
    <x v="174"/>
    <d v="2011-12-21T00:00:00"/>
    <s v="First Class"/>
    <x v="162"/>
    <s v="Bart Pistole"/>
    <x v="1"/>
    <s v="United States"/>
    <s v="Los Angeles"/>
    <x v="1"/>
    <n v="90008"/>
    <x v="1"/>
    <s v="TEC-PH-10001944"/>
    <x v="2"/>
    <x v="7"/>
    <s v="Wi-Ex zBoost YX540 Cellular Phone Signal Booster"/>
    <x v="5612"/>
    <n v="5"/>
    <n v="0.2"/>
    <n v="72.974999999999909"/>
  </r>
  <r>
    <x v="8795"/>
    <x v="4383"/>
    <x v="2"/>
    <x v="174"/>
    <d v="2011-12-21T00:00:00"/>
    <s v="First Class"/>
    <x v="162"/>
    <s v="Bart Pistole"/>
    <x v="1"/>
    <s v="United States"/>
    <s v="Los Angeles"/>
    <x v="1"/>
    <n v="90008"/>
    <x v="1"/>
    <s v="TEC-PH-10002085"/>
    <x v="2"/>
    <x v="7"/>
    <s v="Clarity 53712"/>
    <x v="2005"/>
    <n v="4"/>
    <n v="0.2"/>
    <n v="15.837600000000009"/>
  </r>
  <r>
    <x v="8796"/>
    <x v="4384"/>
    <x v="0"/>
    <x v="274"/>
    <d v="2013-07-14T00:00:00"/>
    <s v="Standard Class"/>
    <x v="77"/>
    <s v="Max Jones"/>
    <x v="0"/>
    <s v="United States"/>
    <s v="Orem"/>
    <x v="7"/>
    <n v="84057"/>
    <x v="1"/>
    <s v="OFF-PA-10003441"/>
    <x v="1"/>
    <x v="10"/>
    <s v="Xerox 226"/>
    <x v="91"/>
    <n v="2"/>
    <n v="0"/>
    <n v="6.2208000000000006"/>
  </r>
  <r>
    <x v="8797"/>
    <x v="4384"/>
    <x v="0"/>
    <x v="274"/>
    <d v="2013-07-14T00:00:00"/>
    <s v="Standard Class"/>
    <x v="77"/>
    <s v="Max Jones"/>
    <x v="0"/>
    <s v="United States"/>
    <s v="Orem"/>
    <x v="7"/>
    <n v="84057"/>
    <x v="1"/>
    <s v="OFF-AR-10004602"/>
    <x v="1"/>
    <x v="6"/>
    <s v="Boston KS Multi-Size Manual Pencil Sharpener"/>
    <x v="44"/>
    <n v="2"/>
    <n v="0"/>
    <n v="12.874400000000001"/>
  </r>
  <r>
    <x v="8798"/>
    <x v="4385"/>
    <x v="0"/>
    <x v="1204"/>
    <d v="2013-04-11T00:00:00"/>
    <s v="Standard Class"/>
    <x v="91"/>
    <s v="Valerie Mitchum"/>
    <x v="2"/>
    <s v="United States"/>
    <s v="Burlington"/>
    <x v="42"/>
    <s v="05408"/>
    <x v="3"/>
    <s v="TEC-PH-10002555"/>
    <x v="2"/>
    <x v="7"/>
    <s v="Nortel Meridian M5316 Digital phone"/>
    <x v="5613"/>
    <n v="5"/>
    <n v="0"/>
    <n v="336.63499999999999"/>
  </r>
  <r>
    <x v="8799"/>
    <x v="4386"/>
    <x v="2"/>
    <x v="1205"/>
    <d v="2011-05-10T00:00:00"/>
    <s v="First Class"/>
    <x v="409"/>
    <s v="Kean Thornton"/>
    <x v="0"/>
    <s v="United States"/>
    <s v="Philadelphia"/>
    <x v="9"/>
    <n v="19134"/>
    <x v="3"/>
    <s v="TEC-CO-10001449"/>
    <x v="2"/>
    <x v="16"/>
    <s v="Hewlett Packard LaserJet 3310 Copier"/>
    <x v="5614"/>
    <n v="5"/>
    <n v="0.4"/>
    <n v="239.99600000000009"/>
  </r>
  <r>
    <x v="8800"/>
    <x v="4387"/>
    <x v="3"/>
    <x v="51"/>
    <d v="2014-11-28T00:00:00"/>
    <s v="Standard Class"/>
    <x v="294"/>
    <s v="Chris Selesnick"/>
    <x v="1"/>
    <s v="United States"/>
    <s v="Chicago"/>
    <x v="10"/>
    <n v="60623"/>
    <x v="2"/>
    <s v="OFF-PA-10004285"/>
    <x v="1"/>
    <x v="10"/>
    <s v="Xerox 1959"/>
    <x v="1432"/>
    <n v="2"/>
    <n v="0.2"/>
    <n v="3.7407999999999997"/>
  </r>
  <r>
    <x v="8801"/>
    <x v="4388"/>
    <x v="0"/>
    <x v="338"/>
    <d v="2013-11-13T00:00:00"/>
    <s v="First Class"/>
    <x v="755"/>
    <s v="Aaron Bergman"/>
    <x v="0"/>
    <s v="United States"/>
    <s v="Oklahoma City"/>
    <x v="26"/>
    <n v="73120"/>
    <x v="2"/>
    <s v="TEC-PH-10000562"/>
    <x v="2"/>
    <x v="7"/>
    <s v="Samsung Convoy 3"/>
    <x v="5615"/>
    <n v="2"/>
    <n v="0"/>
    <n v="62.15440000000001"/>
  </r>
  <r>
    <x v="8802"/>
    <x v="4388"/>
    <x v="0"/>
    <x v="338"/>
    <d v="2013-11-13T00:00:00"/>
    <s v="First Class"/>
    <x v="755"/>
    <s v="Aaron Bergman"/>
    <x v="0"/>
    <s v="United States"/>
    <s v="Oklahoma City"/>
    <x v="26"/>
    <n v="73120"/>
    <x v="2"/>
    <s v="FUR-BO-10003966"/>
    <x v="0"/>
    <x v="0"/>
    <s v="Sauder Facets Collection Library, Sky Alder Finish"/>
    <x v="2661"/>
    <n v="2"/>
    <n v="0"/>
    <n v="54.713599999999985"/>
  </r>
  <r>
    <x v="8803"/>
    <x v="4389"/>
    <x v="2"/>
    <x v="520"/>
    <d v="2012-01-01T00:00:00"/>
    <s v="First Class"/>
    <x v="692"/>
    <s v="Aaron Hawkins"/>
    <x v="1"/>
    <s v="United States"/>
    <s v="New York City"/>
    <x v="15"/>
    <n v="10035"/>
    <x v="3"/>
    <s v="TEC-AC-10003614"/>
    <x v="2"/>
    <x v="11"/>
    <s v="Verbatim 25 GB 6x Blu-ray Single Layer Recordable Disc, 10/Pack"/>
    <x v="5616"/>
    <n v="3"/>
    <n v="0"/>
    <n v="11.474099999999996"/>
  </r>
  <r>
    <x v="8804"/>
    <x v="4389"/>
    <x v="2"/>
    <x v="520"/>
    <d v="2012-01-01T00:00:00"/>
    <s v="First Class"/>
    <x v="692"/>
    <s v="Aaron Hawkins"/>
    <x v="1"/>
    <s v="United States"/>
    <s v="New York City"/>
    <x v="15"/>
    <n v="10035"/>
    <x v="3"/>
    <s v="OFF-LA-10003148"/>
    <x v="1"/>
    <x v="2"/>
    <s v="Avery 51"/>
    <x v="1381"/>
    <n v="3"/>
    <n v="0"/>
    <n v="8.6939999999999991"/>
  </r>
  <r>
    <x v="8805"/>
    <x v="4390"/>
    <x v="3"/>
    <x v="971"/>
    <d v="2014-08-24T00:00:00"/>
    <s v="Standard Class"/>
    <x v="157"/>
    <s v="Denny Ordway"/>
    <x v="0"/>
    <s v="United States"/>
    <s v="Salt Lake City"/>
    <x v="7"/>
    <n v="84106"/>
    <x v="1"/>
    <s v="OFF-BI-10002133"/>
    <x v="1"/>
    <x v="8"/>
    <s v="Wilson Jones Elliptical Ring 3 1/2&quot; Capacity Binders, 800 sheets"/>
    <x v="5617"/>
    <n v="3"/>
    <n v="0.2"/>
    <n v="37.235999999999997"/>
  </r>
  <r>
    <x v="8806"/>
    <x v="4391"/>
    <x v="0"/>
    <x v="126"/>
    <d v="2013-09-17T00:00:00"/>
    <s v="Standard Class"/>
    <x v="565"/>
    <s v="Matt Collister"/>
    <x v="1"/>
    <s v="United States"/>
    <s v="Utica"/>
    <x v="15"/>
    <n v="13501"/>
    <x v="3"/>
    <s v="FUR-FU-10002813"/>
    <x v="0"/>
    <x v="5"/>
    <s v="DAX Contemporary Wood Frame with Silver Metal Mat, Desktop, 11 x 14 Size"/>
    <x v="586"/>
    <n v="2"/>
    <n v="0"/>
    <n v="14.572799999999997"/>
  </r>
  <r>
    <x v="8807"/>
    <x v="4392"/>
    <x v="3"/>
    <x v="40"/>
    <d v="2014-11-01T00:00:00"/>
    <s v="Standard Class"/>
    <x v="440"/>
    <s v="Jamie Frazer"/>
    <x v="0"/>
    <s v="United States"/>
    <s v="Philadelphia"/>
    <x v="9"/>
    <n v="19134"/>
    <x v="3"/>
    <s v="OFF-BI-10004330"/>
    <x v="1"/>
    <x v="8"/>
    <s v="GBC Velobind Prepunched Cover Sets, Regency Series"/>
    <x v="5618"/>
    <n v="3"/>
    <n v="0.7"/>
    <n v="-27.734999999999992"/>
  </r>
  <r>
    <x v="8808"/>
    <x v="4392"/>
    <x v="3"/>
    <x v="40"/>
    <d v="2014-11-01T00:00:00"/>
    <s v="Standard Class"/>
    <x v="440"/>
    <s v="Jamie Frazer"/>
    <x v="0"/>
    <s v="United States"/>
    <s v="Philadelphia"/>
    <x v="9"/>
    <n v="19134"/>
    <x v="3"/>
    <s v="TEC-PH-10002807"/>
    <x v="2"/>
    <x v="7"/>
    <s v="Motorla HX550 Universal Bluetooth Headset"/>
    <x v="5619"/>
    <n v="5"/>
    <n v="0.4"/>
    <n v="19.775000000000006"/>
  </r>
  <r>
    <x v="8809"/>
    <x v="4392"/>
    <x v="3"/>
    <x v="40"/>
    <d v="2014-11-01T00:00:00"/>
    <s v="Standard Class"/>
    <x v="440"/>
    <s v="Jamie Frazer"/>
    <x v="0"/>
    <s v="United States"/>
    <s v="Philadelphia"/>
    <x v="9"/>
    <n v="19134"/>
    <x v="3"/>
    <s v="OFF-LA-10001404"/>
    <x v="1"/>
    <x v="2"/>
    <s v="Avery 517"/>
    <x v="1816"/>
    <n v="5"/>
    <n v="0.2"/>
    <n v="4.9815000000000005"/>
  </r>
  <r>
    <x v="8810"/>
    <x v="4393"/>
    <x v="3"/>
    <x v="1109"/>
    <d v="2014-06-05T00:00:00"/>
    <s v="Standard Class"/>
    <x v="416"/>
    <s v="Suzanne McNair"/>
    <x v="1"/>
    <s v="United States"/>
    <s v="Los Angeles"/>
    <x v="1"/>
    <n v="90004"/>
    <x v="1"/>
    <s v="OFF-PA-10004911"/>
    <x v="1"/>
    <x v="10"/>
    <s v="Rediform S.O.S. 1-Up Phone Message Bk, 4-1/4x3-1/16 Bk, 1 Form/Pg, 40 Messages/Bk, 3/Pk"/>
    <x v="5620"/>
    <n v="4"/>
    <n v="0"/>
    <n v="18.009600000000002"/>
  </r>
  <r>
    <x v="8811"/>
    <x v="4394"/>
    <x v="0"/>
    <x v="387"/>
    <d v="2013-03-14T00:00:00"/>
    <s v="Standard Class"/>
    <x v="70"/>
    <s v="Stephanie Phelps"/>
    <x v="1"/>
    <s v="United States"/>
    <s v="Jackson"/>
    <x v="12"/>
    <n v="49201"/>
    <x v="2"/>
    <s v="OFF-AP-10004233"/>
    <x v="1"/>
    <x v="9"/>
    <s v="Honeywell Enviracaire Portable Air Cleaner for up to 8 x 10 Room"/>
    <x v="5621"/>
    <n v="3"/>
    <n v="0.1"/>
    <n v="48.333599999999976"/>
  </r>
  <r>
    <x v="8812"/>
    <x v="4394"/>
    <x v="0"/>
    <x v="387"/>
    <d v="2013-03-14T00:00:00"/>
    <s v="Standard Class"/>
    <x v="70"/>
    <s v="Stephanie Phelps"/>
    <x v="1"/>
    <s v="United States"/>
    <s v="Jackson"/>
    <x v="12"/>
    <n v="49201"/>
    <x v="2"/>
    <s v="OFF-AR-10002766"/>
    <x v="1"/>
    <x v="6"/>
    <s v="Prang Drawing Pencil Set"/>
    <x v="2255"/>
    <n v="5"/>
    <n v="0"/>
    <n v="3.7529999999999997"/>
  </r>
  <r>
    <x v="8813"/>
    <x v="4395"/>
    <x v="1"/>
    <x v="353"/>
    <d v="2012-07-31T00:00:00"/>
    <s v="Standard Class"/>
    <x v="316"/>
    <s v="Cyma Kinney"/>
    <x v="1"/>
    <s v="United States"/>
    <s v="Glendale"/>
    <x v="16"/>
    <n v="85301"/>
    <x v="1"/>
    <s v="FUR-CH-10003199"/>
    <x v="0"/>
    <x v="1"/>
    <s v="Office Star - Contemporary Task Swivel Chair"/>
    <x v="4602"/>
    <n v="3"/>
    <n v="0.2"/>
    <n v="13.317599999999985"/>
  </r>
  <r>
    <x v="8814"/>
    <x v="4396"/>
    <x v="1"/>
    <x v="521"/>
    <d v="2012-11-25T00:00:00"/>
    <s v="Second Class"/>
    <x v="617"/>
    <s v="Pierre Wener"/>
    <x v="0"/>
    <s v="United States"/>
    <s v="Wilmington"/>
    <x v="13"/>
    <n v="19805"/>
    <x v="3"/>
    <s v="TEC-PH-10003012"/>
    <x v="2"/>
    <x v="7"/>
    <s v="Nortel Meridian M3904 Professional Digital phone"/>
    <x v="673"/>
    <n v="2"/>
    <n v="0"/>
    <n v="89.314199999999971"/>
  </r>
  <r>
    <x v="8815"/>
    <x v="4396"/>
    <x v="1"/>
    <x v="521"/>
    <d v="2012-11-25T00:00:00"/>
    <s v="Second Class"/>
    <x v="617"/>
    <s v="Pierre Wener"/>
    <x v="0"/>
    <s v="United States"/>
    <s v="Wilmington"/>
    <x v="13"/>
    <n v="19805"/>
    <x v="3"/>
    <s v="OFF-PA-10001583"/>
    <x v="1"/>
    <x v="10"/>
    <s v="1/4 Fold Party Design Invitations &amp; White Envelopes, 24 8-1/2&quot; X 11&quot; Cards, 25 Env./Pack"/>
    <x v="5622"/>
    <n v="6"/>
    <n v="0"/>
    <n v="20.726999999999997"/>
  </r>
  <r>
    <x v="8816"/>
    <x v="4396"/>
    <x v="1"/>
    <x v="521"/>
    <d v="2012-11-25T00:00:00"/>
    <s v="Second Class"/>
    <x v="617"/>
    <s v="Pierre Wener"/>
    <x v="0"/>
    <s v="United States"/>
    <s v="Wilmington"/>
    <x v="13"/>
    <n v="19805"/>
    <x v="3"/>
    <s v="OFF-AR-10001940"/>
    <x v="1"/>
    <x v="6"/>
    <s v="Sanford Colorific Eraseable Coloring Pencils, 12 Count"/>
    <x v="2805"/>
    <n v="4"/>
    <n v="0"/>
    <n v="5.6416000000000004"/>
  </r>
  <r>
    <x v="8817"/>
    <x v="4396"/>
    <x v="1"/>
    <x v="521"/>
    <d v="2012-11-25T00:00:00"/>
    <s v="Second Class"/>
    <x v="617"/>
    <s v="Pierre Wener"/>
    <x v="0"/>
    <s v="United States"/>
    <s v="Wilmington"/>
    <x v="13"/>
    <n v="19805"/>
    <x v="3"/>
    <s v="OFF-EN-10003286"/>
    <x v="1"/>
    <x v="12"/>
    <s v="Staples"/>
    <x v="3416"/>
    <n v="2"/>
    <n v="0"/>
    <n v="7.783199999999999"/>
  </r>
  <r>
    <x v="8818"/>
    <x v="4396"/>
    <x v="1"/>
    <x v="521"/>
    <d v="2012-11-25T00:00:00"/>
    <s v="Second Class"/>
    <x v="617"/>
    <s v="Pierre Wener"/>
    <x v="0"/>
    <s v="United States"/>
    <s v="Wilmington"/>
    <x v="13"/>
    <n v="19805"/>
    <x v="3"/>
    <s v="OFF-PA-10003441"/>
    <x v="1"/>
    <x v="10"/>
    <s v="Xerox 226"/>
    <x v="789"/>
    <n v="6"/>
    <n v="0"/>
    <n v="18.662400000000002"/>
  </r>
  <r>
    <x v="8819"/>
    <x v="4397"/>
    <x v="1"/>
    <x v="109"/>
    <d v="2012-12-02T00:00:00"/>
    <s v="Standard Class"/>
    <x v="432"/>
    <s v="Evan Bailliet"/>
    <x v="0"/>
    <s v="United States"/>
    <s v="Austin"/>
    <x v="5"/>
    <n v="78745"/>
    <x v="2"/>
    <s v="OFF-PA-10003395"/>
    <x v="1"/>
    <x v="10"/>
    <s v="Xerox 1941"/>
    <x v="763"/>
    <n v="4"/>
    <n v="0.2"/>
    <n v="117.43199999999999"/>
  </r>
  <r>
    <x v="8820"/>
    <x v="4398"/>
    <x v="3"/>
    <x v="132"/>
    <d v="2014-11-08T00:00:00"/>
    <s v="Standard Class"/>
    <x v="54"/>
    <s v="Dave Kipp"/>
    <x v="0"/>
    <s v="United States"/>
    <s v="Orlando"/>
    <x v="2"/>
    <n v="32839"/>
    <x v="0"/>
    <s v="TEC-CO-10003236"/>
    <x v="2"/>
    <x v="16"/>
    <s v="Canon Image Class D660 Copier"/>
    <x v="324"/>
    <n v="2"/>
    <n v="0.2"/>
    <n v="311.99479999999994"/>
  </r>
  <r>
    <x v="8821"/>
    <x v="4398"/>
    <x v="3"/>
    <x v="132"/>
    <d v="2014-11-08T00:00:00"/>
    <s v="Standard Class"/>
    <x v="54"/>
    <s v="Dave Kipp"/>
    <x v="0"/>
    <s v="United States"/>
    <s v="Orlando"/>
    <x v="2"/>
    <n v="32839"/>
    <x v="0"/>
    <s v="OFF-BI-10002982"/>
    <x v="1"/>
    <x v="8"/>
    <s v="Avery Self-Adhesive Photo Pockets for Polaroid Photos"/>
    <x v="5623"/>
    <n v="2"/>
    <n v="0.7"/>
    <n v="-2.9963999999999995"/>
  </r>
  <r>
    <x v="8822"/>
    <x v="4398"/>
    <x v="3"/>
    <x v="132"/>
    <d v="2014-11-08T00:00:00"/>
    <s v="Standard Class"/>
    <x v="54"/>
    <s v="Dave Kipp"/>
    <x v="0"/>
    <s v="United States"/>
    <s v="Orlando"/>
    <x v="2"/>
    <n v="32839"/>
    <x v="0"/>
    <s v="OFF-AR-10004010"/>
    <x v="1"/>
    <x v="6"/>
    <s v="Hunt Boston Vacuum Mount KS Pencil Sharpener"/>
    <x v="4029"/>
    <n v="2"/>
    <n v="0.2"/>
    <n v="4.1987999999999985"/>
  </r>
  <r>
    <x v="8823"/>
    <x v="4398"/>
    <x v="3"/>
    <x v="132"/>
    <d v="2014-11-08T00:00:00"/>
    <s v="Standard Class"/>
    <x v="54"/>
    <s v="Dave Kipp"/>
    <x v="0"/>
    <s v="United States"/>
    <s v="Orlando"/>
    <x v="2"/>
    <n v="32839"/>
    <x v="0"/>
    <s v="OFF-PA-10002947"/>
    <x v="1"/>
    <x v="10"/>
    <s v="Xerox 1923"/>
    <x v="1432"/>
    <n v="2"/>
    <n v="0.2"/>
    <n v="3.7407999999999997"/>
  </r>
  <r>
    <x v="8824"/>
    <x v="4399"/>
    <x v="3"/>
    <x v="708"/>
    <d v="2014-03-24T00:00:00"/>
    <s v="Second Class"/>
    <x v="26"/>
    <s v="Ted Butterfield"/>
    <x v="0"/>
    <s v="United States"/>
    <s v="Reading"/>
    <x v="9"/>
    <n v="19601"/>
    <x v="3"/>
    <s v="OFF-EN-10003845"/>
    <x v="1"/>
    <x v="12"/>
    <s v="Colored Envelopes"/>
    <x v="3179"/>
    <n v="3"/>
    <n v="0.2"/>
    <n v="2.8781999999999992"/>
  </r>
  <r>
    <x v="8825"/>
    <x v="4400"/>
    <x v="1"/>
    <x v="546"/>
    <d v="2012-12-22T00:00:00"/>
    <s v="First Class"/>
    <x v="151"/>
    <s v="Arthur Gainer"/>
    <x v="0"/>
    <s v="United States"/>
    <s v="Philadelphia"/>
    <x v="9"/>
    <n v="19134"/>
    <x v="3"/>
    <s v="OFF-LA-10003190"/>
    <x v="1"/>
    <x v="2"/>
    <s v="Avery 474"/>
    <x v="2789"/>
    <n v="3"/>
    <n v="0.2"/>
    <n v="2.5056000000000003"/>
  </r>
  <r>
    <x v="8826"/>
    <x v="4401"/>
    <x v="2"/>
    <x v="1063"/>
    <d v="2011-04-06T00:00:00"/>
    <s v="Second Class"/>
    <x v="710"/>
    <s v="Sam Craven"/>
    <x v="0"/>
    <s v="United States"/>
    <s v="Houston"/>
    <x v="5"/>
    <n v="77095"/>
    <x v="2"/>
    <s v="OFF-PA-10002986"/>
    <x v="1"/>
    <x v="10"/>
    <s v="Xerox 1898"/>
    <x v="3059"/>
    <n v="5"/>
    <n v="0.2"/>
    <n v="9.3520000000000003"/>
  </r>
  <r>
    <x v="8827"/>
    <x v="4401"/>
    <x v="2"/>
    <x v="1063"/>
    <d v="2011-04-06T00:00:00"/>
    <s v="Second Class"/>
    <x v="710"/>
    <s v="Sam Craven"/>
    <x v="0"/>
    <s v="United States"/>
    <s v="Houston"/>
    <x v="5"/>
    <n v="77095"/>
    <x v="2"/>
    <s v="OFF-PA-10001593"/>
    <x v="1"/>
    <x v="10"/>
    <s v="Xerox 1947"/>
    <x v="1399"/>
    <n v="7"/>
    <n v="0.2"/>
    <n v="10.464999999999998"/>
  </r>
  <r>
    <x v="8828"/>
    <x v="4402"/>
    <x v="1"/>
    <x v="1117"/>
    <d v="2012-06-09T00:00:00"/>
    <s v="Standard Class"/>
    <x v="179"/>
    <s v="Brenda Bowman"/>
    <x v="1"/>
    <s v="United States"/>
    <s v="Saint Charles"/>
    <x v="25"/>
    <n v="63301"/>
    <x v="2"/>
    <s v="OFF-PA-10000528"/>
    <x v="1"/>
    <x v="10"/>
    <s v="Xerox 1981"/>
    <x v="232"/>
    <n v="2"/>
    <n v="0"/>
    <n v="4.7519999999999998"/>
  </r>
  <r>
    <x v="8829"/>
    <x v="4403"/>
    <x v="2"/>
    <x v="191"/>
    <d v="2011-10-09T00:00:00"/>
    <s v="First Class"/>
    <x v="778"/>
    <s v="Victoria Pisteka"/>
    <x v="1"/>
    <s v="United States"/>
    <s v="Indianapolis"/>
    <x v="14"/>
    <n v="46203"/>
    <x v="2"/>
    <s v="OFF-ST-10001932"/>
    <x v="1"/>
    <x v="4"/>
    <s v="Fellowes Staxonsteel Drawer Files"/>
    <x v="5624"/>
    <n v="2"/>
    <n v="0"/>
    <n v="54.087600000000009"/>
  </r>
  <r>
    <x v="8830"/>
    <x v="4404"/>
    <x v="0"/>
    <x v="1036"/>
    <d v="2013-08-25T00:00:00"/>
    <s v="Second Class"/>
    <x v="345"/>
    <s v="Rachel Payne"/>
    <x v="1"/>
    <s v="United States"/>
    <s v="Seattle"/>
    <x v="4"/>
    <n v="98115"/>
    <x v="1"/>
    <s v="OFF-BI-10003727"/>
    <x v="1"/>
    <x v="8"/>
    <s v="Avery Durable Slant Ring Binders With Label Holder"/>
    <x v="5625"/>
    <n v="10"/>
    <n v="0.2"/>
    <n v="11.703999999999997"/>
  </r>
  <r>
    <x v="8831"/>
    <x v="4405"/>
    <x v="1"/>
    <x v="219"/>
    <d v="2012-11-19T00:00:00"/>
    <s v="Standard Class"/>
    <x v="723"/>
    <s v="Duane Huffman"/>
    <x v="2"/>
    <s v="United States"/>
    <s v="Harrisonburg"/>
    <x v="17"/>
    <n v="22801"/>
    <x v="0"/>
    <s v="FUR-FU-10002759"/>
    <x v="0"/>
    <x v="5"/>
    <s v="12-1/2 Diameter Round Wall Clock"/>
    <x v="792"/>
    <n v="2"/>
    <n v="0"/>
    <n v="14.3856"/>
  </r>
  <r>
    <x v="8832"/>
    <x v="4406"/>
    <x v="1"/>
    <x v="137"/>
    <d v="2012-06-27T00:00:00"/>
    <s v="Standard Class"/>
    <x v="517"/>
    <s v="Shaun Weien"/>
    <x v="0"/>
    <s v="United States"/>
    <s v="Rochester"/>
    <x v="15"/>
    <n v="14609"/>
    <x v="3"/>
    <s v="OFF-BI-10000545"/>
    <x v="1"/>
    <x v="8"/>
    <s v="GBC Ibimaster 500 Manual ProClick Binding System"/>
    <x v="1396"/>
    <n v="2"/>
    <n v="0.2"/>
    <n v="456.58800000000002"/>
  </r>
  <r>
    <x v="8833"/>
    <x v="4407"/>
    <x v="3"/>
    <x v="241"/>
    <d v="2014-09-29T00:00:00"/>
    <s v="Standard Class"/>
    <x v="580"/>
    <s v="Karen Ferguson"/>
    <x v="2"/>
    <s v="United States"/>
    <s v="Sandy Springs"/>
    <x v="32"/>
    <n v="30328"/>
    <x v="0"/>
    <s v="OFF-ST-10004950"/>
    <x v="1"/>
    <x v="4"/>
    <s v="Tenex Personal Filing Tote With Secure Closure Lid, Black/Frost"/>
    <x v="4729"/>
    <n v="1"/>
    <n v="0"/>
    <n v="3.8774999999999995"/>
  </r>
  <r>
    <x v="8834"/>
    <x v="4407"/>
    <x v="3"/>
    <x v="241"/>
    <d v="2014-09-29T00:00:00"/>
    <s v="Standard Class"/>
    <x v="580"/>
    <s v="Karen Ferguson"/>
    <x v="2"/>
    <s v="United States"/>
    <s v="Sandy Springs"/>
    <x v="32"/>
    <n v="30328"/>
    <x v="0"/>
    <s v="TEC-PH-10003171"/>
    <x v="2"/>
    <x v="7"/>
    <s v="Plantronics Encore H101 Dual Earpieces Headset"/>
    <x v="5626"/>
    <n v="2"/>
    <n v="0"/>
    <n v="25.171999999999997"/>
  </r>
  <r>
    <x v="8835"/>
    <x v="4407"/>
    <x v="3"/>
    <x v="241"/>
    <d v="2014-09-29T00:00:00"/>
    <s v="Standard Class"/>
    <x v="580"/>
    <s v="Karen Ferguson"/>
    <x v="2"/>
    <s v="United States"/>
    <s v="Sandy Springs"/>
    <x v="32"/>
    <n v="30328"/>
    <x v="0"/>
    <s v="OFF-AR-10000614"/>
    <x v="1"/>
    <x v="6"/>
    <s v="Barrel Sharpener"/>
    <x v="293"/>
    <n v="4"/>
    <n v="0"/>
    <n v="3.7127999999999997"/>
  </r>
  <r>
    <x v="8836"/>
    <x v="4407"/>
    <x v="3"/>
    <x v="241"/>
    <d v="2014-09-29T00:00:00"/>
    <s v="Standard Class"/>
    <x v="580"/>
    <s v="Karen Ferguson"/>
    <x v="2"/>
    <s v="United States"/>
    <s v="Sandy Springs"/>
    <x v="32"/>
    <n v="30328"/>
    <x v="0"/>
    <s v="OFF-AR-10000034"/>
    <x v="1"/>
    <x v="6"/>
    <s v="BIC Brite Liner Grip Highlighters, Assorted, 5/Pack"/>
    <x v="1936"/>
    <n v="3"/>
    <n v="0"/>
    <n v="4.9607999999999999"/>
  </r>
  <r>
    <x v="8837"/>
    <x v="4407"/>
    <x v="3"/>
    <x v="241"/>
    <d v="2014-09-29T00:00:00"/>
    <s v="Standard Class"/>
    <x v="580"/>
    <s v="Karen Ferguson"/>
    <x v="2"/>
    <s v="United States"/>
    <s v="Sandy Springs"/>
    <x v="32"/>
    <n v="30328"/>
    <x v="0"/>
    <s v="OFF-LA-10003766"/>
    <x v="1"/>
    <x v="2"/>
    <s v="Self-Adhesive Removable Labels"/>
    <x v="2143"/>
    <n v="5"/>
    <n v="0"/>
    <n v="7.5600000000000005"/>
  </r>
  <r>
    <x v="8838"/>
    <x v="4408"/>
    <x v="2"/>
    <x v="322"/>
    <d v="2011-04-10T00:00:00"/>
    <s v="Second Class"/>
    <x v="395"/>
    <s v="Frank Hawley"/>
    <x v="1"/>
    <s v="United States"/>
    <s v="Los Angeles"/>
    <x v="1"/>
    <n v="90004"/>
    <x v="1"/>
    <s v="OFF-AR-10001725"/>
    <x v="1"/>
    <x v="6"/>
    <s v="Boston Home &amp; Office Model 2000 Electric Pencil Sharpeners"/>
    <x v="421"/>
    <n v="3"/>
    <n v="0"/>
    <n v="18.447000000000003"/>
  </r>
  <r>
    <x v="8839"/>
    <x v="4408"/>
    <x v="2"/>
    <x v="322"/>
    <d v="2011-04-10T00:00:00"/>
    <s v="Second Class"/>
    <x v="395"/>
    <s v="Frank Hawley"/>
    <x v="1"/>
    <s v="United States"/>
    <s v="Los Angeles"/>
    <x v="1"/>
    <n v="90004"/>
    <x v="1"/>
    <s v="OFF-BI-10002794"/>
    <x v="1"/>
    <x v="8"/>
    <s v="Avery Trapezoid Ring Binder, 3&quot; Capacity, Black, 1040 sheets"/>
    <x v="959"/>
    <n v="2"/>
    <n v="0.2"/>
    <n v="23.768399999999996"/>
  </r>
  <r>
    <x v="8840"/>
    <x v="4408"/>
    <x v="2"/>
    <x v="322"/>
    <d v="2011-04-10T00:00:00"/>
    <s v="Second Class"/>
    <x v="395"/>
    <s v="Frank Hawley"/>
    <x v="1"/>
    <s v="United States"/>
    <s v="Los Angeles"/>
    <x v="1"/>
    <n v="90004"/>
    <x v="1"/>
    <s v="TEC-AC-10004171"/>
    <x v="2"/>
    <x v="11"/>
    <s v="Razer Kraken 7.1 Surround Sound Over Ear USB Gaming Headset"/>
    <x v="674"/>
    <n v="3"/>
    <n v="0"/>
    <n v="131.98680000000002"/>
  </r>
  <r>
    <x v="8841"/>
    <x v="4409"/>
    <x v="0"/>
    <x v="1206"/>
    <d v="2013-02-13T00:00:00"/>
    <s v="Standard Class"/>
    <x v="335"/>
    <s v="Justin Ritter"/>
    <x v="1"/>
    <s v="United States"/>
    <s v="San Francisco"/>
    <x v="1"/>
    <n v="94110"/>
    <x v="1"/>
    <s v="TEC-AC-10003628"/>
    <x v="2"/>
    <x v="11"/>
    <s v="Logitech 910-002974 M325 Wireless Mouse for Web Scrolling"/>
    <x v="1324"/>
    <n v="3"/>
    <n v="0"/>
    <n v="39.586800000000011"/>
  </r>
  <r>
    <x v="8842"/>
    <x v="4409"/>
    <x v="0"/>
    <x v="1206"/>
    <d v="2013-02-13T00:00:00"/>
    <s v="Standard Class"/>
    <x v="335"/>
    <s v="Justin Ritter"/>
    <x v="1"/>
    <s v="United States"/>
    <s v="San Francisco"/>
    <x v="1"/>
    <n v="94110"/>
    <x v="1"/>
    <s v="TEC-AC-10004761"/>
    <x v="2"/>
    <x v="11"/>
    <s v="Maxell 4.7GB DVD+RW 3/Pack"/>
    <x v="945"/>
    <n v="2"/>
    <n v="0"/>
    <n v="11.151"/>
  </r>
  <r>
    <x v="8843"/>
    <x v="4410"/>
    <x v="2"/>
    <x v="728"/>
    <d v="2011-11-20T00:00:00"/>
    <s v="Second Class"/>
    <x v="36"/>
    <s v="Julie Creighton"/>
    <x v="1"/>
    <s v="United States"/>
    <s v="Minneapolis"/>
    <x v="11"/>
    <n v="55407"/>
    <x v="2"/>
    <s v="OFF-ST-10000885"/>
    <x v="1"/>
    <x v="4"/>
    <s v="Fellowes Desktop Hanging File Manager"/>
    <x v="5335"/>
    <n v="5"/>
    <n v="0"/>
    <n v="16.787500000000001"/>
  </r>
  <r>
    <x v="8844"/>
    <x v="4411"/>
    <x v="3"/>
    <x v="404"/>
    <d v="2014-12-24T00:00:00"/>
    <s v="Standard Class"/>
    <x v="443"/>
    <s v="Beth Paige"/>
    <x v="0"/>
    <s v="United States"/>
    <s v="Columbus"/>
    <x v="24"/>
    <n v="43229"/>
    <x v="3"/>
    <s v="OFF-BI-10004209"/>
    <x v="1"/>
    <x v="8"/>
    <s v="Fellowes Twister Kit, Gray/Clear, 3/pkg"/>
    <x v="5627"/>
    <n v="3"/>
    <n v="0.7"/>
    <n v="-6.0299999999999976"/>
  </r>
  <r>
    <x v="8845"/>
    <x v="4411"/>
    <x v="3"/>
    <x v="404"/>
    <d v="2014-12-24T00:00:00"/>
    <s v="Standard Class"/>
    <x v="443"/>
    <s v="Beth Paige"/>
    <x v="0"/>
    <s v="United States"/>
    <s v="Columbus"/>
    <x v="24"/>
    <n v="43229"/>
    <x v="3"/>
    <s v="OFF-FA-10002988"/>
    <x v="1"/>
    <x v="13"/>
    <s v="Ideal Clamps"/>
    <x v="5628"/>
    <n v="3"/>
    <n v="0.2"/>
    <n v="1.7486999999999999"/>
  </r>
  <r>
    <x v="8846"/>
    <x v="4411"/>
    <x v="3"/>
    <x v="404"/>
    <d v="2014-12-24T00:00:00"/>
    <s v="Standard Class"/>
    <x v="443"/>
    <s v="Beth Paige"/>
    <x v="0"/>
    <s v="United States"/>
    <s v="Columbus"/>
    <x v="24"/>
    <n v="43229"/>
    <x v="3"/>
    <s v="OFF-PA-10002222"/>
    <x v="1"/>
    <x v="10"/>
    <s v="Xerox Color Copier Paper, 11&quot; x 17&quot;, Ream"/>
    <x v="5566"/>
    <n v="5"/>
    <n v="0.2"/>
    <n v="29.691999999999993"/>
  </r>
  <r>
    <x v="8847"/>
    <x v="4411"/>
    <x v="3"/>
    <x v="404"/>
    <d v="2014-12-24T00:00:00"/>
    <s v="Standard Class"/>
    <x v="443"/>
    <s v="Beth Paige"/>
    <x v="0"/>
    <s v="United States"/>
    <s v="Columbus"/>
    <x v="24"/>
    <n v="43229"/>
    <x v="3"/>
    <s v="OFF-AP-10004487"/>
    <x v="1"/>
    <x v="9"/>
    <s v="Kensington 4 Outlet MasterPiece Compact Power Control Center"/>
    <x v="5629"/>
    <n v="2"/>
    <n v="0.2"/>
    <n v="13.011199999999995"/>
  </r>
  <r>
    <x v="8848"/>
    <x v="4412"/>
    <x v="1"/>
    <x v="740"/>
    <d v="2012-07-04T00:00:00"/>
    <s v="First Class"/>
    <x v="135"/>
    <s v="Frank Atkinson"/>
    <x v="1"/>
    <s v="United States"/>
    <s v="Raleigh"/>
    <x v="3"/>
    <n v="27604"/>
    <x v="0"/>
    <s v="TEC-PH-10003505"/>
    <x v="2"/>
    <x v="7"/>
    <s v="Geemarc AmpliPOWER60"/>
    <x v="5630"/>
    <n v="1"/>
    <n v="0.2"/>
    <n v="8.3519999999999932"/>
  </r>
  <r>
    <x v="8849"/>
    <x v="4412"/>
    <x v="1"/>
    <x v="740"/>
    <d v="2012-07-04T00:00:00"/>
    <s v="First Class"/>
    <x v="135"/>
    <s v="Frank Atkinson"/>
    <x v="1"/>
    <s v="United States"/>
    <s v="Raleigh"/>
    <x v="3"/>
    <n v="27604"/>
    <x v="0"/>
    <s v="FUR-FU-10000076"/>
    <x v="0"/>
    <x v="5"/>
    <s v="24-Hour Round Wall Clock"/>
    <x v="5631"/>
    <n v="10"/>
    <n v="0.2"/>
    <n v="45.954000000000008"/>
  </r>
  <r>
    <x v="8850"/>
    <x v="4412"/>
    <x v="1"/>
    <x v="740"/>
    <d v="2012-07-04T00:00:00"/>
    <s v="First Class"/>
    <x v="135"/>
    <s v="Frank Atkinson"/>
    <x v="1"/>
    <s v="United States"/>
    <s v="Raleigh"/>
    <x v="3"/>
    <n v="27604"/>
    <x v="0"/>
    <s v="OFF-BI-10004728"/>
    <x v="1"/>
    <x v="8"/>
    <s v="Wilson Jones Turn Tabs Binder Tool for Ring Binders"/>
    <x v="5632"/>
    <n v="2"/>
    <n v="0.7"/>
    <n v="-2.3136000000000001"/>
  </r>
  <r>
    <x v="8851"/>
    <x v="4412"/>
    <x v="1"/>
    <x v="740"/>
    <d v="2012-07-04T00:00:00"/>
    <s v="First Class"/>
    <x v="135"/>
    <s v="Frank Atkinson"/>
    <x v="1"/>
    <s v="United States"/>
    <s v="Raleigh"/>
    <x v="3"/>
    <n v="27604"/>
    <x v="0"/>
    <s v="OFF-PA-10002250"/>
    <x v="1"/>
    <x v="10"/>
    <s v="Things To Do Today Pad"/>
    <x v="1746"/>
    <n v="2"/>
    <n v="0.2"/>
    <n v="3.2871999999999999"/>
  </r>
  <r>
    <x v="8852"/>
    <x v="4413"/>
    <x v="2"/>
    <x v="1169"/>
    <d v="2011-10-13T00:00:00"/>
    <s v="Second Class"/>
    <x v="35"/>
    <s v="Duane Noonan"/>
    <x v="0"/>
    <s v="United States"/>
    <s v="New York City"/>
    <x v="15"/>
    <n v="10011"/>
    <x v="3"/>
    <s v="OFF-PA-10003823"/>
    <x v="1"/>
    <x v="10"/>
    <s v="Xerox 197"/>
    <x v="1862"/>
    <n v="4"/>
    <n v="0"/>
    <n v="55.763999999999996"/>
  </r>
  <r>
    <x v="8853"/>
    <x v="4414"/>
    <x v="1"/>
    <x v="357"/>
    <d v="2012-09-25T00:00:00"/>
    <s v="First Class"/>
    <x v="383"/>
    <s v="Frank Olsen"/>
    <x v="0"/>
    <s v="United States"/>
    <s v="Philadelphia"/>
    <x v="9"/>
    <n v="19143"/>
    <x v="3"/>
    <s v="OFF-SU-10000898"/>
    <x v="1"/>
    <x v="14"/>
    <s v="Acme Hot Forged Carbon Steel Scissors with Nickel-Plated Handles, 3 7/8&quot; Cut, 8&quot;L"/>
    <x v="5633"/>
    <n v="5"/>
    <n v="0.2"/>
    <n v="6.2549999999999919"/>
  </r>
  <r>
    <x v="8854"/>
    <x v="4414"/>
    <x v="1"/>
    <x v="357"/>
    <d v="2012-09-25T00:00:00"/>
    <s v="First Class"/>
    <x v="383"/>
    <s v="Frank Olsen"/>
    <x v="0"/>
    <s v="United States"/>
    <s v="Philadelphia"/>
    <x v="9"/>
    <n v="19143"/>
    <x v="3"/>
    <s v="TEC-AC-10003832"/>
    <x v="2"/>
    <x v="11"/>
    <s v="Logitech P710e Mobile Speakerphone"/>
    <x v="231"/>
    <n v="3"/>
    <n v="0.2"/>
    <n v="-7.724700000000098"/>
  </r>
  <r>
    <x v="8855"/>
    <x v="4415"/>
    <x v="3"/>
    <x v="165"/>
    <d v="2014-12-31T00:00:00"/>
    <s v="Standard Class"/>
    <x v="317"/>
    <s v="Dave Poirier"/>
    <x v="1"/>
    <s v="United States"/>
    <s v="Meridian"/>
    <x v="45"/>
    <n v="83642"/>
    <x v="1"/>
    <s v="OFF-BI-10001679"/>
    <x v="1"/>
    <x v="8"/>
    <s v="GBC Instant Index System for Binding Systems"/>
    <x v="3406"/>
    <n v="3"/>
    <n v="0.2"/>
    <n v="7.9919999999999991"/>
  </r>
  <r>
    <x v="8856"/>
    <x v="4416"/>
    <x v="3"/>
    <x v="119"/>
    <d v="2014-10-21T00:00:00"/>
    <s v="Standard Class"/>
    <x v="478"/>
    <s v="Jane Waco"/>
    <x v="1"/>
    <s v="United States"/>
    <s v="Sacramento"/>
    <x v="1"/>
    <n v="95823"/>
    <x v="1"/>
    <s v="TEC-AC-10002335"/>
    <x v="2"/>
    <x v="11"/>
    <s v="Logitech Media Keyboard K200"/>
    <x v="4552"/>
    <n v="6"/>
    <n v="0"/>
    <n v="39.888599999999997"/>
  </r>
  <r>
    <x v="8857"/>
    <x v="4416"/>
    <x v="3"/>
    <x v="119"/>
    <d v="2014-10-21T00:00:00"/>
    <s v="Standard Class"/>
    <x v="478"/>
    <s v="Jane Waco"/>
    <x v="1"/>
    <s v="United States"/>
    <s v="Sacramento"/>
    <x v="1"/>
    <n v="95823"/>
    <x v="1"/>
    <s v="TEC-PH-10003187"/>
    <x v="2"/>
    <x v="7"/>
    <s v="Anker Astro Mini 3000mAh Ultra-Compact Portable Charger"/>
    <x v="236"/>
    <n v="2"/>
    <n v="0.2"/>
    <n v="-7.9959999999999996"/>
  </r>
  <r>
    <x v="8858"/>
    <x v="4416"/>
    <x v="3"/>
    <x v="119"/>
    <d v="2014-10-21T00:00:00"/>
    <s v="Standard Class"/>
    <x v="478"/>
    <s v="Jane Waco"/>
    <x v="1"/>
    <s v="United States"/>
    <s v="Sacramento"/>
    <x v="1"/>
    <n v="95823"/>
    <x v="1"/>
    <s v="OFF-BI-10003527"/>
    <x v="1"/>
    <x v="8"/>
    <s v="Fellowes PB500 Electric Punch Plastic Comb Binding Machine with Manual Bind"/>
    <x v="5634"/>
    <n v="5"/>
    <n v="0.2"/>
    <n v="1906.4849999999999"/>
  </r>
  <r>
    <x v="8859"/>
    <x v="4417"/>
    <x v="3"/>
    <x v="648"/>
    <d v="2014-08-27T00:00:00"/>
    <s v="Standard Class"/>
    <x v="499"/>
    <s v="Tonja Turnell"/>
    <x v="2"/>
    <s v="United States"/>
    <s v="Charlotte"/>
    <x v="3"/>
    <n v="28205"/>
    <x v="0"/>
    <s v="TEC-PH-10003171"/>
    <x v="2"/>
    <x v="7"/>
    <s v="Plantronics Encore H101 Dual Earpieces Headset"/>
    <x v="3651"/>
    <n v="1"/>
    <n v="0.2"/>
    <n v="3.5959999999999983"/>
  </r>
  <r>
    <x v="8860"/>
    <x v="4418"/>
    <x v="1"/>
    <x v="861"/>
    <d v="2012-09-18T00:00:00"/>
    <s v="Standard Class"/>
    <x v="381"/>
    <s v="Skye Norling"/>
    <x v="2"/>
    <s v="United States"/>
    <s v="Paterson"/>
    <x v="30"/>
    <n v="7501"/>
    <x v="3"/>
    <s v="OFF-LA-10000414"/>
    <x v="1"/>
    <x v="2"/>
    <s v="Avery 503"/>
    <x v="2551"/>
    <n v="3"/>
    <n v="0"/>
    <n v="14.904"/>
  </r>
  <r>
    <x v="8861"/>
    <x v="4418"/>
    <x v="1"/>
    <x v="861"/>
    <d v="2012-09-18T00:00:00"/>
    <s v="Standard Class"/>
    <x v="381"/>
    <s v="Skye Norling"/>
    <x v="2"/>
    <s v="United States"/>
    <s v="Paterson"/>
    <x v="30"/>
    <n v="7501"/>
    <x v="3"/>
    <s v="FUR-FU-10002107"/>
    <x v="0"/>
    <x v="5"/>
    <s v="Eldon Pizzaz Desk Accessories"/>
    <x v="4206"/>
    <n v="4"/>
    <n v="0"/>
    <n v="3.9248000000000003"/>
  </r>
  <r>
    <x v="8862"/>
    <x v="4418"/>
    <x v="1"/>
    <x v="861"/>
    <d v="2012-09-18T00:00:00"/>
    <s v="Standard Class"/>
    <x v="381"/>
    <s v="Skye Norling"/>
    <x v="2"/>
    <s v="United States"/>
    <s v="Paterson"/>
    <x v="30"/>
    <n v="7501"/>
    <x v="3"/>
    <s v="OFF-BI-10004593"/>
    <x v="1"/>
    <x v="8"/>
    <s v="Ibico Laser Imprintable Binding System Covers"/>
    <x v="5635"/>
    <n v="4"/>
    <n v="0"/>
    <n v="96.415999999999997"/>
  </r>
  <r>
    <x v="8863"/>
    <x v="4418"/>
    <x v="1"/>
    <x v="861"/>
    <d v="2012-09-18T00:00:00"/>
    <s v="Standard Class"/>
    <x v="381"/>
    <s v="Skye Norling"/>
    <x v="2"/>
    <s v="United States"/>
    <s v="Paterson"/>
    <x v="30"/>
    <n v="7501"/>
    <x v="3"/>
    <s v="OFF-AP-10003860"/>
    <x v="1"/>
    <x v="9"/>
    <s v="Fellowes Advanced 8 Outlet Surge Suppressor with Phone/Fax Protection"/>
    <x v="5636"/>
    <n v="4"/>
    <n v="0"/>
    <n v="29.980800000000002"/>
  </r>
  <r>
    <x v="8864"/>
    <x v="4418"/>
    <x v="1"/>
    <x v="861"/>
    <d v="2012-09-18T00:00:00"/>
    <s v="Standard Class"/>
    <x v="381"/>
    <s v="Skye Norling"/>
    <x v="2"/>
    <s v="United States"/>
    <s v="Paterson"/>
    <x v="30"/>
    <n v="7501"/>
    <x v="3"/>
    <s v="OFF-PA-10000556"/>
    <x v="1"/>
    <x v="10"/>
    <s v="Xerox 208"/>
    <x v="789"/>
    <n v="6"/>
    <n v="0"/>
    <n v="18.662400000000002"/>
  </r>
  <r>
    <x v="8865"/>
    <x v="4419"/>
    <x v="1"/>
    <x v="139"/>
    <d v="2012-12-26T00:00:00"/>
    <s v="Standard Class"/>
    <x v="622"/>
    <s v="John Murray"/>
    <x v="0"/>
    <s v="United States"/>
    <s v="Arlington"/>
    <x v="17"/>
    <n v="22204"/>
    <x v="0"/>
    <s v="OFF-AP-10003281"/>
    <x v="1"/>
    <x v="9"/>
    <s v="Acco 6 Outlet Guardian Standard Surge Suppressor"/>
    <x v="2311"/>
    <n v="3"/>
    <n v="0"/>
    <n v="10.880999999999997"/>
  </r>
  <r>
    <x v="8866"/>
    <x v="4420"/>
    <x v="2"/>
    <x v="59"/>
    <d v="2011-09-23T00:00:00"/>
    <s v="First Class"/>
    <x v="766"/>
    <s v="Sarah Brown"/>
    <x v="0"/>
    <s v="United States"/>
    <s v="Chicago"/>
    <x v="10"/>
    <n v="60653"/>
    <x v="2"/>
    <s v="FUR-BO-10004218"/>
    <x v="0"/>
    <x v="0"/>
    <s v="Bush Heritage Pine Collection 5-Shelf Bookcase, Albany Pine Finish, *Special Order"/>
    <x v="5637"/>
    <n v="5"/>
    <n v="0.3"/>
    <n v="-70.489999999999981"/>
  </r>
  <r>
    <x v="8867"/>
    <x v="4420"/>
    <x v="2"/>
    <x v="59"/>
    <d v="2011-09-23T00:00:00"/>
    <s v="First Class"/>
    <x v="766"/>
    <s v="Sarah Brown"/>
    <x v="0"/>
    <s v="United States"/>
    <s v="Chicago"/>
    <x v="10"/>
    <n v="60653"/>
    <x v="2"/>
    <s v="TEC-PH-10002185"/>
    <x v="2"/>
    <x v="7"/>
    <s v="QVS USB Car Charger 2-Port 2.1Amp for iPod/iPhone/iPad/iPad 2/iPad 3"/>
    <x v="3988"/>
    <n v="2"/>
    <n v="0.2"/>
    <n v="3.4749999999999996"/>
  </r>
  <r>
    <x v="8868"/>
    <x v="4421"/>
    <x v="0"/>
    <x v="254"/>
    <d v="2013-11-09T00:00:00"/>
    <s v="Standard Class"/>
    <x v="693"/>
    <s v="Cindy Chapman"/>
    <x v="0"/>
    <s v="United States"/>
    <s v="San Diego"/>
    <x v="1"/>
    <n v="92037"/>
    <x v="1"/>
    <s v="TEC-MA-10003176"/>
    <x v="2"/>
    <x v="15"/>
    <s v="Okidata B400 Printer"/>
    <x v="5638"/>
    <n v="2"/>
    <n v="0.2"/>
    <n v="77.219999999999914"/>
  </r>
  <r>
    <x v="8869"/>
    <x v="4422"/>
    <x v="3"/>
    <x v="96"/>
    <d v="2014-12-07T00:00:00"/>
    <s v="Standard Class"/>
    <x v="64"/>
    <s v="Sally Hughsby"/>
    <x v="1"/>
    <s v="United States"/>
    <s v="Seattle"/>
    <x v="4"/>
    <n v="98105"/>
    <x v="1"/>
    <s v="OFF-BI-10002003"/>
    <x v="1"/>
    <x v="8"/>
    <s v="Ibico Presentation Index for Binding Systems"/>
    <x v="482"/>
    <n v="5"/>
    <n v="0.2"/>
    <n v="5.3729999999999993"/>
  </r>
  <r>
    <x v="8870"/>
    <x v="4422"/>
    <x v="3"/>
    <x v="96"/>
    <d v="2014-12-07T00:00:00"/>
    <s v="Standard Class"/>
    <x v="64"/>
    <s v="Sally Hughsby"/>
    <x v="1"/>
    <s v="United States"/>
    <s v="Seattle"/>
    <x v="4"/>
    <n v="98105"/>
    <x v="1"/>
    <s v="FUR-FU-10000023"/>
    <x v="0"/>
    <x v="5"/>
    <s v="Eldon Wave Desk Accessories"/>
    <x v="5639"/>
    <n v="12"/>
    <n v="0"/>
    <n v="31.099200000000003"/>
  </r>
  <r>
    <x v="8871"/>
    <x v="4422"/>
    <x v="3"/>
    <x v="96"/>
    <d v="2014-12-07T00:00:00"/>
    <s v="Standard Class"/>
    <x v="64"/>
    <s v="Sally Hughsby"/>
    <x v="1"/>
    <s v="United States"/>
    <s v="Seattle"/>
    <x v="4"/>
    <n v="98105"/>
    <x v="1"/>
    <s v="OFF-ST-10002756"/>
    <x v="1"/>
    <x v="4"/>
    <s v="Tennsco Stur-D-Stor Boltless Shelving, 5 Shelves, 24&quot; Deep, Sand"/>
    <x v="5248"/>
    <n v="4"/>
    <n v="0"/>
    <n v="5.4124000000000478"/>
  </r>
  <r>
    <x v="8872"/>
    <x v="4423"/>
    <x v="2"/>
    <x v="982"/>
    <d v="2011-10-10T00:00:00"/>
    <s v="Same Day"/>
    <x v="579"/>
    <s v="Richard Bierner"/>
    <x v="0"/>
    <s v="United States"/>
    <s v="Columbus"/>
    <x v="24"/>
    <n v="43229"/>
    <x v="3"/>
    <s v="TEC-MA-10002694"/>
    <x v="2"/>
    <x v="15"/>
    <s v="Hewlett-Packard Deskjet F4180 All-in-One Color Ink-jet - Printer / copier / scanner"/>
    <x v="5640"/>
    <n v="2"/>
    <n v="0.7"/>
    <n v="-71.39579999999998"/>
  </r>
  <r>
    <x v="8873"/>
    <x v="4423"/>
    <x v="2"/>
    <x v="982"/>
    <d v="2011-10-10T00:00:00"/>
    <s v="Same Day"/>
    <x v="579"/>
    <s v="Richard Bierner"/>
    <x v="0"/>
    <s v="United States"/>
    <s v="Columbus"/>
    <x v="24"/>
    <n v="43229"/>
    <x v="3"/>
    <s v="OFF-BI-10002429"/>
    <x v="1"/>
    <x v="8"/>
    <s v="Premier Elliptical Ring Binder, Black"/>
    <x v="3594"/>
    <n v="2"/>
    <n v="0.7"/>
    <n v="-13.393599999999999"/>
  </r>
  <r>
    <x v="8874"/>
    <x v="4424"/>
    <x v="3"/>
    <x v="237"/>
    <d v="2014-11-17T00:00:00"/>
    <s v="Second Class"/>
    <x v="646"/>
    <s v="Toby Carlisle"/>
    <x v="0"/>
    <s v="United States"/>
    <s v="Houston"/>
    <x v="5"/>
    <n v="77095"/>
    <x v="2"/>
    <s v="OFF-BI-10003684"/>
    <x v="1"/>
    <x v="8"/>
    <s v="Wilson Jones Legal Size Ring Binders"/>
    <x v="5641"/>
    <n v="5"/>
    <n v="0.8"/>
    <n v="-32.984999999999999"/>
  </r>
  <r>
    <x v="8875"/>
    <x v="4425"/>
    <x v="0"/>
    <x v="572"/>
    <d v="2013-08-20T00:00:00"/>
    <s v="Standard Class"/>
    <x v="564"/>
    <s v="Carol Triggs"/>
    <x v="0"/>
    <s v="United States"/>
    <s v="Irving"/>
    <x v="5"/>
    <n v="75061"/>
    <x v="2"/>
    <s v="OFF-SU-10003505"/>
    <x v="1"/>
    <x v="14"/>
    <s v="Premier Electric Letter Opener"/>
    <x v="442"/>
    <n v="2"/>
    <n v="0.2"/>
    <n v="-34.758000000000017"/>
  </r>
  <r>
    <x v="8876"/>
    <x v="4425"/>
    <x v="0"/>
    <x v="572"/>
    <d v="2013-08-20T00:00:00"/>
    <s v="Standard Class"/>
    <x v="564"/>
    <s v="Carol Triggs"/>
    <x v="0"/>
    <s v="United States"/>
    <s v="Irving"/>
    <x v="5"/>
    <n v="75061"/>
    <x v="2"/>
    <s v="OFF-AP-10002534"/>
    <x v="1"/>
    <x v="9"/>
    <s v="3.6 Cubic Foot Counter Height Office Refrigerator"/>
    <x v="5642"/>
    <n v="1"/>
    <n v="0.8"/>
    <n v="-153.20240000000001"/>
  </r>
  <r>
    <x v="8877"/>
    <x v="4426"/>
    <x v="3"/>
    <x v="697"/>
    <d v="2014-09-24T00:00:00"/>
    <s v="Standard Class"/>
    <x v="47"/>
    <s v="Gary Zandusky"/>
    <x v="0"/>
    <s v="United States"/>
    <s v="Morristown"/>
    <x v="30"/>
    <n v="7960"/>
    <x v="3"/>
    <s v="TEC-MA-10004626"/>
    <x v="2"/>
    <x v="15"/>
    <s v="Lexmark 20R1285 X6650 Wireless All-in-One Printer"/>
    <x v="5643"/>
    <n v="4"/>
    <n v="0"/>
    <n v="225.6"/>
  </r>
  <r>
    <x v="8878"/>
    <x v="4426"/>
    <x v="3"/>
    <x v="697"/>
    <d v="2014-09-24T00:00:00"/>
    <s v="Standard Class"/>
    <x v="47"/>
    <s v="Gary Zandusky"/>
    <x v="0"/>
    <s v="United States"/>
    <s v="Morristown"/>
    <x v="30"/>
    <n v="7960"/>
    <x v="3"/>
    <s v="OFF-ST-10000615"/>
    <x v="1"/>
    <x v="4"/>
    <s v="SimpliFile Personal File, Black Granite, 15w x 6-15/16d x 11-1/4h"/>
    <x v="4024"/>
    <n v="3"/>
    <n v="0"/>
    <n v="9.5340000000000025"/>
  </r>
  <r>
    <x v="8879"/>
    <x v="4427"/>
    <x v="1"/>
    <x v="391"/>
    <d v="2012-03-25T00:00:00"/>
    <s v="First Class"/>
    <x v="87"/>
    <s v="Alice McCarthy"/>
    <x v="1"/>
    <s v="United States"/>
    <s v="Los Angeles"/>
    <x v="1"/>
    <n v="90008"/>
    <x v="1"/>
    <s v="OFF-PA-10000659"/>
    <x v="1"/>
    <x v="10"/>
    <s v="TOPS Carbonless Receipt Book, Four 2-3/4 x 7-1/4 Money Receipts per Page"/>
    <x v="5644"/>
    <n v="11"/>
    <n v="0"/>
    <n v="92.505599999999987"/>
  </r>
  <r>
    <x v="8880"/>
    <x v="4427"/>
    <x v="1"/>
    <x v="391"/>
    <d v="2012-03-25T00:00:00"/>
    <s v="First Class"/>
    <x v="87"/>
    <s v="Alice McCarthy"/>
    <x v="1"/>
    <s v="United States"/>
    <s v="Los Angeles"/>
    <x v="1"/>
    <n v="90008"/>
    <x v="1"/>
    <s v="TEC-AC-10000736"/>
    <x v="2"/>
    <x v="11"/>
    <s v="Logitech G600 MMO Gaming Mouse"/>
    <x v="764"/>
    <n v="3"/>
    <n v="0"/>
    <n v="86.389199999999988"/>
  </r>
  <r>
    <x v="8881"/>
    <x v="4428"/>
    <x v="0"/>
    <x v="1186"/>
    <d v="2013-07-04T00:00:00"/>
    <s v="Second Class"/>
    <x v="571"/>
    <s v="Adrian Hane"/>
    <x v="2"/>
    <s v="United States"/>
    <s v="Aurora"/>
    <x v="10"/>
    <n v="60505"/>
    <x v="2"/>
    <s v="TEC-AC-10003038"/>
    <x v="2"/>
    <x v="11"/>
    <s v="Kingston Digital DataTraveler 16GB USB 2.0"/>
    <x v="2298"/>
    <n v="7"/>
    <n v="0.2"/>
    <n v="-0.62650000000000716"/>
  </r>
  <r>
    <x v="8882"/>
    <x v="4429"/>
    <x v="3"/>
    <x v="179"/>
    <d v="2014-10-26T00:00:00"/>
    <s v="Standard Class"/>
    <x v="501"/>
    <s v="Muhammed Yedwab"/>
    <x v="1"/>
    <s v="United States"/>
    <s v="Durham"/>
    <x v="3"/>
    <n v="27707"/>
    <x v="0"/>
    <s v="TEC-PH-10004071"/>
    <x v="2"/>
    <x v="7"/>
    <s v="PayAnywhere Card Reader"/>
    <x v="2992"/>
    <n v="2"/>
    <n v="0.2"/>
    <n v="1.3986000000000001"/>
  </r>
  <r>
    <x v="8883"/>
    <x v="4429"/>
    <x v="3"/>
    <x v="179"/>
    <d v="2014-10-26T00:00:00"/>
    <s v="Standard Class"/>
    <x v="501"/>
    <s v="Muhammed Yedwab"/>
    <x v="1"/>
    <s v="United States"/>
    <s v="Durham"/>
    <x v="3"/>
    <n v="27707"/>
    <x v="0"/>
    <s v="OFF-PA-10001667"/>
    <x v="1"/>
    <x v="10"/>
    <s v="Great White Multi-Use Recycled Paper (20Lb. and 84 Bright)"/>
    <x v="646"/>
    <n v="3"/>
    <n v="0.2"/>
    <n v="4.4849999999999994"/>
  </r>
  <r>
    <x v="8884"/>
    <x v="4430"/>
    <x v="2"/>
    <x v="55"/>
    <d v="2011-08-30T00:00:00"/>
    <s v="Standard Class"/>
    <x v="29"/>
    <s v="Brendan Sweed"/>
    <x v="1"/>
    <s v="United States"/>
    <s v="Columbus"/>
    <x v="24"/>
    <n v="43229"/>
    <x v="3"/>
    <s v="OFF-BI-10001982"/>
    <x v="1"/>
    <x v="8"/>
    <s v="Wilson Jones Custom Binder Spines &amp; Labels"/>
    <x v="5645"/>
    <n v="4"/>
    <n v="0.7"/>
    <n v="-4.5695999999999994"/>
  </r>
  <r>
    <x v="8885"/>
    <x v="4430"/>
    <x v="2"/>
    <x v="55"/>
    <d v="2011-08-30T00:00:00"/>
    <s v="Standard Class"/>
    <x v="29"/>
    <s v="Brendan Sweed"/>
    <x v="1"/>
    <s v="United States"/>
    <s v="Columbus"/>
    <x v="24"/>
    <n v="43229"/>
    <x v="3"/>
    <s v="OFF-BI-10004141"/>
    <x v="1"/>
    <x v="8"/>
    <s v="Insertable Tab Indexes For Data Binders"/>
    <x v="5646"/>
    <n v="3"/>
    <n v="0.7"/>
    <n v="-2.2896000000000001"/>
  </r>
  <r>
    <x v="8886"/>
    <x v="4430"/>
    <x v="2"/>
    <x v="55"/>
    <d v="2011-08-30T00:00:00"/>
    <s v="Standard Class"/>
    <x v="29"/>
    <s v="Brendan Sweed"/>
    <x v="1"/>
    <s v="United States"/>
    <s v="Columbus"/>
    <x v="24"/>
    <n v="43229"/>
    <x v="3"/>
    <s v="OFF-BI-10002103"/>
    <x v="1"/>
    <x v="8"/>
    <s v="Cardinal Slant-D Ring Binder, Heavy Gauge Vinyl"/>
    <x v="5647"/>
    <n v="8"/>
    <n v="0.7"/>
    <n v="-16.684799999999996"/>
  </r>
  <r>
    <x v="8887"/>
    <x v="4431"/>
    <x v="2"/>
    <x v="923"/>
    <d v="2011-07-30T00:00:00"/>
    <s v="Second Class"/>
    <x v="121"/>
    <s v="Barry Blumstein"/>
    <x v="1"/>
    <s v="United States"/>
    <s v="Los Angeles"/>
    <x v="1"/>
    <n v="90036"/>
    <x v="1"/>
    <s v="OFF-ST-10002574"/>
    <x v="1"/>
    <x v="4"/>
    <s v="SAFCO Commercial Wire Shelving, Black"/>
    <x v="5648"/>
    <n v="2"/>
    <n v="0"/>
    <n v="0"/>
  </r>
  <r>
    <x v="8888"/>
    <x v="4432"/>
    <x v="3"/>
    <x v="96"/>
    <d v="2014-12-08T00:00:00"/>
    <s v="Standard Class"/>
    <x v="529"/>
    <s v="Max Ludwig"/>
    <x v="2"/>
    <s v="United States"/>
    <s v="Stockton"/>
    <x v="1"/>
    <n v="95207"/>
    <x v="1"/>
    <s v="FUR-FU-10003394"/>
    <x v="0"/>
    <x v="5"/>
    <s v="Tenex &quot;The Solids&quot; Textured Chair Mats"/>
    <x v="5649"/>
    <n v="9"/>
    <n v="0"/>
    <n v="107.03879999999994"/>
  </r>
  <r>
    <x v="8889"/>
    <x v="4433"/>
    <x v="0"/>
    <x v="508"/>
    <d v="2013-10-22T00:00:00"/>
    <s v="Second Class"/>
    <x v="763"/>
    <s v="Frank Carlisle"/>
    <x v="2"/>
    <s v="United States"/>
    <s v="Columbia"/>
    <x v="25"/>
    <n v="65203"/>
    <x v="2"/>
    <s v="TEC-PH-10003072"/>
    <x v="2"/>
    <x v="7"/>
    <s v="Panasonic KX-TG9541B DECT 6.0 Digital 2-Line Expandable Cordless Phone With Digital Answering System"/>
    <x v="5650"/>
    <n v="3"/>
    <n v="0"/>
    <n v="220.48530000000002"/>
  </r>
  <r>
    <x v="8890"/>
    <x v="4433"/>
    <x v="0"/>
    <x v="508"/>
    <d v="2013-10-22T00:00:00"/>
    <s v="Second Class"/>
    <x v="763"/>
    <s v="Frank Carlisle"/>
    <x v="2"/>
    <s v="United States"/>
    <s v="Columbia"/>
    <x v="25"/>
    <n v="65203"/>
    <x v="2"/>
    <s v="OFF-AP-10003057"/>
    <x v="1"/>
    <x v="9"/>
    <s v="Honeywell Enviracaire Portable HEPA Air Cleaner for 16' x 20' Room"/>
    <x v="5651"/>
    <n v="7"/>
    <n v="0"/>
    <n v="751.76010000000008"/>
  </r>
  <r>
    <x v="8891"/>
    <x v="4434"/>
    <x v="0"/>
    <x v="1142"/>
    <d v="2013-09-19T00:00:00"/>
    <s v="First Class"/>
    <x v="128"/>
    <s v="Corey Roper"/>
    <x v="2"/>
    <s v="United States"/>
    <s v="Columbus"/>
    <x v="32"/>
    <n v="31907"/>
    <x v="0"/>
    <s v="FUR-CH-10001146"/>
    <x v="0"/>
    <x v="1"/>
    <s v="Global Value Mid-Back Manager's Chair, Gray"/>
    <x v="5652"/>
    <n v="2"/>
    <n v="0"/>
    <n v="30.444999999999993"/>
  </r>
  <r>
    <x v="8892"/>
    <x v="4435"/>
    <x v="1"/>
    <x v="494"/>
    <d v="2012-12-06T00:00:00"/>
    <s v="Standard Class"/>
    <x v="784"/>
    <s v="Lindsay Castell"/>
    <x v="2"/>
    <s v="United States"/>
    <s v="San Diego"/>
    <x v="1"/>
    <n v="92037"/>
    <x v="1"/>
    <s v="FUR-CH-10003973"/>
    <x v="0"/>
    <x v="1"/>
    <s v="GuestStacker Chair with Chrome Finish Legs"/>
    <x v="5653"/>
    <n v="9"/>
    <n v="0.2"/>
    <n v="267.66720000000009"/>
  </r>
  <r>
    <x v="8893"/>
    <x v="4436"/>
    <x v="2"/>
    <x v="79"/>
    <d v="2011-08-12T00:00:00"/>
    <s v="Standard Class"/>
    <x v="47"/>
    <s v="Gary Zandusky"/>
    <x v="0"/>
    <s v="United States"/>
    <s v="Texas City"/>
    <x v="5"/>
    <n v="77590"/>
    <x v="2"/>
    <s v="FUR-TA-10001307"/>
    <x v="0"/>
    <x v="3"/>
    <s v="SAFCO PlanMaster Heigh-Adjustable Drafting Table Base, 43w x 30d x 30-37h, Black"/>
    <x v="5654"/>
    <n v="2"/>
    <n v="0.3"/>
    <n v="41.933999999999997"/>
  </r>
  <r>
    <x v="8894"/>
    <x v="4437"/>
    <x v="0"/>
    <x v="243"/>
    <d v="2013-08-23T00:00:00"/>
    <s v="Standard Class"/>
    <x v="217"/>
    <s v="Bill Donatelli"/>
    <x v="0"/>
    <s v="United States"/>
    <s v="Los Angeles"/>
    <x v="1"/>
    <n v="90004"/>
    <x v="1"/>
    <s v="FUR-FU-10004071"/>
    <x v="0"/>
    <x v="5"/>
    <s v="Luxo Professional Magnifying Clamp-On Fluorescent Lamps"/>
    <x v="5655"/>
    <n v="3"/>
    <n v="0"/>
    <n v="43.684200000000018"/>
  </r>
  <r>
    <x v="8895"/>
    <x v="4437"/>
    <x v="0"/>
    <x v="243"/>
    <d v="2013-08-23T00:00:00"/>
    <s v="Standard Class"/>
    <x v="217"/>
    <s v="Bill Donatelli"/>
    <x v="0"/>
    <s v="United States"/>
    <s v="Los Angeles"/>
    <x v="1"/>
    <n v="90004"/>
    <x v="1"/>
    <s v="OFF-ST-10001505"/>
    <x v="1"/>
    <x v="4"/>
    <s v="Perma STOR-ALL Hanging File Box, 13 1/8&quot;W x 12 1/4&quot;D x 10 1/2&quot;H"/>
    <x v="1465"/>
    <n v="3"/>
    <n v="0"/>
    <n v="3.0497999999999985"/>
  </r>
  <r>
    <x v="8896"/>
    <x v="4437"/>
    <x v="0"/>
    <x v="243"/>
    <d v="2013-08-23T00:00:00"/>
    <s v="Standard Class"/>
    <x v="217"/>
    <s v="Bill Donatelli"/>
    <x v="0"/>
    <s v="United States"/>
    <s v="Los Angeles"/>
    <x v="1"/>
    <n v="90004"/>
    <x v="1"/>
    <s v="TEC-PH-10004614"/>
    <x v="2"/>
    <x v="7"/>
    <s v="AT&amp;T 841000 Phone"/>
    <x v="5441"/>
    <n v="3"/>
    <n v="0.2"/>
    <n v="10.349999999999994"/>
  </r>
  <r>
    <x v="8897"/>
    <x v="4437"/>
    <x v="0"/>
    <x v="243"/>
    <d v="2013-08-23T00:00:00"/>
    <s v="Standard Class"/>
    <x v="217"/>
    <s v="Bill Donatelli"/>
    <x v="0"/>
    <s v="United States"/>
    <s v="Los Angeles"/>
    <x v="1"/>
    <n v="90004"/>
    <x v="1"/>
    <s v="OFF-PA-10004911"/>
    <x v="1"/>
    <x v="10"/>
    <s v="Rediform S.O.S. 1-Up Phone Message Bk, 4-1/4x3-1/16 Bk, 1 Form/Pg, 40 Messages/Bk, 3/Pk"/>
    <x v="5620"/>
    <n v="4"/>
    <n v="0"/>
    <n v="18.009600000000002"/>
  </r>
  <r>
    <x v="8898"/>
    <x v="4438"/>
    <x v="1"/>
    <x v="976"/>
    <d v="2012-08-09T00:00:00"/>
    <s v="Second Class"/>
    <x v="313"/>
    <s v="Eudokia Martin"/>
    <x v="1"/>
    <s v="United States"/>
    <s v="Springfield"/>
    <x v="17"/>
    <n v="22153"/>
    <x v="0"/>
    <s v="TEC-PH-10003601"/>
    <x v="2"/>
    <x v="7"/>
    <s v="Ativa D5772 2-Line 5.8GHz Digital Expandable Corded/Cordless Phone System with Answering &amp; Caller ID/Call Waiting, Black/Silver"/>
    <x v="4678"/>
    <n v="3"/>
    <n v="0"/>
    <n v="148.49099999999996"/>
  </r>
  <r>
    <x v="8899"/>
    <x v="4438"/>
    <x v="1"/>
    <x v="976"/>
    <d v="2012-08-09T00:00:00"/>
    <s v="Second Class"/>
    <x v="313"/>
    <s v="Eudokia Martin"/>
    <x v="1"/>
    <s v="United States"/>
    <s v="Springfield"/>
    <x v="17"/>
    <n v="22153"/>
    <x v="0"/>
    <s v="OFF-LA-10004545"/>
    <x v="1"/>
    <x v="2"/>
    <s v="Avery 50"/>
    <x v="2989"/>
    <n v="2"/>
    <n v="0"/>
    <n v="11.778199999999998"/>
  </r>
  <r>
    <x v="8900"/>
    <x v="4439"/>
    <x v="0"/>
    <x v="1207"/>
    <d v="2013-06-05T00:00:00"/>
    <s v="Standard Class"/>
    <x v="443"/>
    <s v="Beth Paige"/>
    <x v="0"/>
    <s v="United States"/>
    <s v="Decatur"/>
    <x v="10"/>
    <n v="62521"/>
    <x v="2"/>
    <s v="FUR-FU-10001379"/>
    <x v="0"/>
    <x v="5"/>
    <s v="Executive Impressions 16-1/2&quot; Circular Wall Clock"/>
    <x v="164"/>
    <n v="3"/>
    <n v="0.6"/>
    <n v="-12.825599999999994"/>
  </r>
  <r>
    <x v="8901"/>
    <x v="4439"/>
    <x v="0"/>
    <x v="1207"/>
    <d v="2013-06-05T00:00:00"/>
    <s v="Standard Class"/>
    <x v="443"/>
    <s v="Beth Paige"/>
    <x v="0"/>
    <s v="United States"/>
    <s v="Decatur"/>
    <x v="10"/>
    <n v="62521"/>
    <x v="2"/>
    <s v="OFF-PA-10001846"/>
    <x v="1"/>
    <x v="10"/>
    <s v="Xerox 1899"/>
    <x v="282"/>
    <n v="4"/>
    <n v="0.2"/>
    <n v="6.7048000000000005"/>
  </r>
  <r>
    <x v="8902"/>
    <x v="4439"/>
    <x v="0"/>
    <x v="1207"/>
    <d v="2013-06-05T00:00:00"/>
    <s v="Standard Class"/>
    <x v="443"/>
    <s v="Beth Paige"/>
    <x v="0"/>
    <s v="United States"/>
    <s v="Decatur"/>
    <x v="10"/>
    <n v="62521"/>
    <x v="2"/>
    <s v="FUR-CH-10000422"/>
    <x v="0"/>
    <x v="1"/>
    <s v="Global Highback Leather Tilter in Burgundy"/>
    <x v="5656"/>
    <n v="3"/>
    <n v="0.3"/>
    <n v="-38.215799999999973"/>
  </r>
  <r>
    <x v="8903"/>
    <x v="4439"/>
    <x v="0"/>
    <x v="1207"/>
    <d v="2013-06-05T00:00:00"/>
    <s v="Standard Class"/>
    <x v="443"/>
    <s v="Beth Paige"/>
    <x v="0"/>
    <s v="United States"/>
    <s v="Decatur"/>
    <x v="10"/>
    <n v="62521"/>
    <x v="2"/>
    <s v="OFF-PA-10004621"/>
    <x v="1"/>
    <x v="10"/>
    <s v="Xerox 212"/>
    <x v="563"/>
    <n v="2"/>
    <n v="0.2"/>
    <n v="3.6288"/>
  </r>
  <r>
    <x v="8904"/>
    <x v="4440"/>
    <x v="0"/>
    <x v="949"/>
    <d v="2013-07-02T00:00:00"/>
    <s v="Same Day"/>
    <x v="711"/>
    <s v="Stephanie Ulpright"/>
    <x v="2"/>
    <s v="United States"/>
    <s v="New York City"/>
    <x v="15"/>
    <n v="10009"/>
    <x v="3"/>
    <s v="OFF-LA-10001474"/>
    <x v="1"/>
    <x v="2"/>
    <s v="Avery 477"/>
    <x v="5657"/>
    <n v="1"/>
    <n v="0"/>
    <n v="14.043800000000001"/>
  </r>
  <r>
    <x v="8905"/>
    <x v="4440"/>
    <x v="0"/>
    <x v="949"/>
    <d v="2013-07-02T00:00:00"/>
    <s v="Same Day"/>
    <x v="711"/>
    <s v="Stephanie Ulpright"/>
    <x v="2"/>
    <s v="United States"/>
    <s v="New York City"/>
    <x v="15"/>
    <n v="10009"/>
    <x v="3"/>
    <s v="TEC-AC-10001635"/>
    <x v="2"/>
    <x v="11"/>
    <s v="KeyTronic KT400U2 - Keyboard - Black"/>
    <x v="5658"/>
    <n v="3"/>
    <n v="0"/>
    <n v="6.1679999999999975"/>
  </r>
  <r>
    <x v="8906"/>
    <x v="4440"/>
    <x v="0"/>
    <x v="949"/>
    <d v="2013-07-02T00:00:00"/>
    <s v="Same Day"/>
    <x v="711"/>
    <s v="Stephanie Ulpright"/>
    <x v="2"/>
    <s v="United States"/>
    <s v="New York City"/>
    <x v="15"/>
    <n v="10009"/>
    <x v="3"/>
    <s v="OFF-PA-10001950"/>
    <x v="1"/>
    <x v="10"/>
    <s v="Southworth 25% Cotton Antique Laid Paper &amp; Envelopes"/>
    <x v="5659"/>
    <n v="9"/>
    <n v="0"/>
    <n v="33.776999999999994"/>
  </r>
  <r>
    <x v="8907"/>
    <x v="4441"/>
    <x v="0"/>
    <x v="122"/>
    <d v="2013-12-21T00:00:00"/>
    <s v="First Class"/>
    <x v="672"/>
    <s v="Andy Yotov"/>
    <x v="1"/>
    <s v="United States"/>
    <s v="San Francisco"/>
    <x v="1"/>
    <n v="94110"/>
    <x v="1"/>
    <s v="TEC-PH-10001552"/>
    <x v="2"/>
    <x v="7"/>
    <s v="I Need's 3d Hello Kitty Hybrid Silicone Case Cover for HTC One X 4g with 3d Hello Kitty Stylus Pen Green/pink"/>
    <x v="5660"/>
    <n v="7"/>
    <n v="0.2"/>
    <n v="6.6976000000000013"/>
  </r>
  <r>
    <x v="8908"/>
    <x v="4442"/>
    <x v="1"/>
    <x v="1208"/>
    <d v="2012-02-01T00:00:00"/>
    <s v="Standard Class"/>
    <x v="605"/>
    <s v="Elizabeth Moffitt"/>
    <x v="1"/>
    <s v="United States"/>
    <s v="Moreno Valley"/>
    <x v="1"/>
    <n v="92553"/>
    <x v="1"/>
    <s v="OFF-PA-10003790"/>
    <x v="1"/>
    <x v="10"/>
    <s v="Xerox 1991"/>
    <x v="685"/>
    <n v="8"/>
    <n v="0"/>
    <n v="84.051199999999994"/>
  </r>
  <r>
    <x v="8909"/>
    <x v="4443"/>
    <x v="3"/>
    <x v="960"/>
    <d v="2014-11-02T00:00:00"/>
    <s v="Standard Class"/>
    <x v="193"/>
    <s v="Sue Ann Reed"/>
    <x v="0"/>
    <s v="United States"/>
    <s v="Everett"/>
    <x v="31"/>
    <n v="2149"/>
    <x v="3"/>
    <s v="OFF-LA-10002475"/>
    <x v="1"/>
    <x v="2"/>
    <s v="Avery 519"/>
    <x v="2521"/>
    <n v="3"/>
    <n v="0"/>
    <n v="10.307099999999998"/>
  </r>
  <r>
    <x v="8910"/>
    <x v="4444"/>
    <x v="3"/>
    <x v="259"/>
    <d v="2014-11-09T00:00:00"/>
    <s v="Standard Class"/>
    <x v="244"/>
    <s v="Christina Anderson"/>
    <x v="0"/>
    <s v="United States"/>
    <s v="Chattanooga"/>
    <x v="18"/>
    <n v="37421"/>
    <x v="0"/>
    <s v="TEC-AC-10000303"/>
    <x v="2"/>
    <x v="11"/>
    <s v="Logitech M510 Wireless Mouse"/>
    <x v="98"/>
    <n v="3"/>
    <n v="0.2"/>
    <n v="15.596099999999996"/>
  </r>
  <r>
    <x v="8911"/>
    <x v="4444"/>
    <x v="3"/>
    <x v="259"/>
    <d v="2014-11-09T00:00:00"/>
    <s v="Standard Class"/>
    <x v="244"/>
    <s v="Christina Anderson"/>
    <x v="0"/>
    <s v="United States"/>
    <s v="Chattanooga"/>
    <x v="18"/>
    <n v="37421"/>
    <x v="0"/>
    <s v="TEC-PH-10000127"/>
    <x v="2"/>
    <x v="7"/>
    <s v="iOttie XL Car Mount"/>
    <x v="5661"/>
    <n v="9"/>
    <n v="0.2"/>
    <n v="-32.383800000000008"/>
  </r>
  <r>
    <x v="8912"/>
    <x v="4444"/>
    <x v="3"/>
    <x v="259"/>
    <d v="2014-11-09T00:00:00"/>
    <s v="Standard Class"/>
    <x v="244"/>
    <s v="Christina Anderson"/>
    <x v="0"/>
    <s v="United States"/>
    <s v="Chattanooga"/>
    <x v="18"/>
    <n v="37421"/>
    <x v="0"/>
    <s v="OFF-BI-10004364"/>
    <x v="1"/>
    <x v="8"/>
    <s v="Storex Dura Pro Binders"/>
    <x v="5662"/>
    <n v="2"/>
    <n v="0.7"/>
    <n v="-2.9700000000000006"/>
  </r>
  <r>
    <x v="8913"/>
    <x v="4444"/>
    <x v="3"/>
    <x v="259"/>
    <d v="2014-11-09T00:00:00"/>
    <s v="Standard Class"/>
    <x v="244"/>
    <s v="Christina Anderson"/>
    <x v="0"/>
    <s v="United States"/>
    <s v="Chattanooga"/>
    <x v="18"/>
    <n v="37421"/>
    <x v="0"/>
    <s v="OFF-LA-10002195"/>
    <x v="1"/>
    <x v="2"/>
    <s v="Avery 481"/>
    <x v="1268"/>
    <n v="2"/>
    <n v="0.2"/>
    <n v="1.7247999999999997"/>
  </r>
  <r>
    <x v="8914"/>
    <x v="4445"/>
    <x v="0"/>
    <x v="195"/>
    <d v="2013-05-14T00:00:00"/>
    <s v="Standard Class"/>
    <x v="51"/>
    <s v="Cynthia Voltz"/>
    <x v="1"/>
    <s v="United States"/>
    <s v="Austin"/>
    <x v="5"/>
    <n v="78745"/>
    <x v="2"/>
    <s v="OFF-ST-10001490"/>
    <x v="1"/>
    <x v="4"/>
    <s v="Hot File 7-Pocket, Floor Stand"/>
    <x v="5663"/>
    <n v="6"/>
    <n v="0.2"/>
    <n v="107.08199999999985"/>
  </r>
  <r>
    <x v="8915"/>
    <x v="4445"/>
    <x v="0"/>
    <x v="195"/>
    <d v="2013-05-14T00:00:00"/>
    <s v="Standard Class"/>
    <x v="51"/>
    <s v="Cynthia Voltz"/>
    <x v="1"/>
    <s v="United States"/>
    <s v="Austin"/>
    <x v="5"/>
    <n v="78745"/>
    <x v="2"/>
    <s v="OFF-BI-10002852"/>
    <x v="1"/>
    <x v="8"/>
    <s v="Ibico Standard Transparent Covers"/>
    <x v="5664"/>
    <n v="4"/>
    <n v="0.8"/>
    <n v="-20.435200000000002"/>
  </r>
  <r>
    <x v="8916"/>
    <x v="4445"/>
    <x v="0"/>
    <x v="195"/>
    <d v="2013-05-14T00:00:00"/>
    <s v="Standard Class"/>
    <x v="51"/>
    <s v="Cynthia Voltz"/>
    <x v="1"/>
    <s v="United States"/>
    <s v="Austin"/>
    <x v="5"/>
    <n v="78745"/>
    <x v="2"/>
    <s v="OFF-AP-10000390"/>
    <x v="1"/>
    <x v="9"/>
    <s v="Euro Pro Shark Stick Mini Vacuum"/>
    <x v="5665"/>
    <n v="4"/>
    <n v="0.8"/>
    <n v="-131.71680000000001"/>
  </r>
  <r>
    <x v="8917"/>
    <x v="4445"/>
    <x v="0"/>
    <x v="195"/>
    <d v="2013-05-14T00:00:00"/>
    <s v="Standard Class"/>
    <x v="51"/>
    <s v="Cynthia Voltz"/>
    <x v="1"/>
    <s v="United States"/>
    <s v="Austin"/>
    <x v="5"/>
    <n v="78745"/>
    <x v="2"/>
    <s v="OFF-PA-10004327"/>
    <x v="1"/>
    <x v="10"/>
    <s v="Xerox 1911"/>
    <x v="5201"/>
    <n v="2"/>
    <n v="0.2"/>
    <n v="26.823999999999995"/>
  </r>
  <r>
    <x v="8918"/>
    <x v="4445"/>
    <x v="0"/>
    <x v="195"/>
    <d v="2013-05-14T00:00:00"/>
    <s v="Standard Class"/>
    <x v="51"/>
    <s v="Cynthia Voltz"/>
    <x v="1"/>
    <s v="United States"/>
    <s v="Austin"/>
    <x v="5"/>
    <n v="78745"/>
    <x v="2"/>
    <s v="OFF-BI-10002353"/>
    <x v="1"/>
    <x v="8"/>
    <s v="GBC VeloBind Cover Sets"/>
    <x v="5666"/>
    <n v="6"/>
    <n v="0.8"/>
    <n v="-27.791999999999994"/>
  </r>
  <r>
    <x v="8919"/>
    <x v="4446"/>
    <x v="2"/>
    <x v="1063"/>
    <d v="2011-04-08T00:00:00"/>
    <s v="Standard Class"/>
    <x v="706"/>
    <s v="Anna Häberlin"/>
    <x v="1"/>
    <s v="United States"/>
    <s v="Virginia Beach"/>
    <x v="17"/>
    <n v="23464"/>
    <x v="0"/>
    <s v="FUR-FU-10003192"/>
    <x v="0"/>
    <x v="5"/>
    <s v="Luxo Adjustable Task Clamp Lamp"/>
    <x v="5667"/>
    <n v="2"/>
    <n v="0"/>
    <n v="46.196799999999996"/>
  </r>
  <r>
    <x v="8920"/>
    <x v="4447"/>
    <x v="2"/>
    <x v="582"/>
    <d v="2011-05-03T00:00:00"/>
    <s v="Standard Class"/>
    <x v="103"/>
    <s v="David Smith"/>
    <x v="1"/>
    <s v="United States"/>
    <s v="Jamestown"/>
    <x v="15"/>
    <n v="14701"/>
    <x v="3"/>
    <s v="TEC-AC-10000736"/>
    <x v="2"/>
    <x v="11"/>
    <s v="Logitech G600 MMO Gaming Mouse"/>
    <x v="460"/>
    <n v="2"/>
    <n v="0"/>
    <n v="57.592799999999997"/>
  </r>
  <r>
    <x v="8921"/>
    <x v="4448"/>
    <x v="0"/>
    <x v="964"/>
    <d v="2013-10-09T00:00:00"/>
    <s v="Standard Class"/>
    <x v="706"/>
    <s v="Anna Häberlin"/>
    <x v="1"/>
    <s v="United States"/>
    <s v="Coral Gables"/>
    <x v="2"/>
    <n v="33134"/>
    <x v="0"/>
    <s v="TEC-PH-10003095"/>
    <x v="2"/>
    <x v="7"/>
    <s v="Samsung HM1900 Bluetooth Headset"/>
    <x v="2672"/>
    <n v="3"/>
    <n v="0.2"/>
    <n v="19.754999999999999"/>
  </r>
  <r>
    <x v="8922"/>
    <x v="4448"/>
    <x v="0"/>
    <x v="964"/>
    <d v="2013-10-09T00:00:00"/>
    <s v="Standard Class"/>
    <x v="706"/>
    <s v="Anna Häberlin"/>
    <x v="1"/>
    <s v="United States"/>
    <s v="Coral Gables"/>
    <x v="2"/>
    <n v="33134"/>
    <x v="0"/>
    <s v="FUR-FU-10002885"/>
    <x v="0"/>
    <x v="5"/>
    <s v="Magna Visual Magnetic Picture Hangers"/>
    <x v="5668"/>
    <n v="3"/>
    <n v="0.2"/>
    <n v="2.6028000000000011"/>
  </r>
  <r>
    <x v="8923"/>
    <x v="4449"/>
    <x v="3"/>
    <x v="532"/>
    <d v="2014-06-18T00:00:00"/>
    <s v="Standard Class"/>
    <x v="233"/>
    <s v="Zuschuss Carroll"/>
    <x v="0"/>
    <s v="United States"/>
    <s v="Hickory"/>
    <x v="3"/>
    <n v="28601"/>
    <x v="0"/>
    <s v="OFF-BI-10001525"/>
    <x v="1"/>
    <x v="8"/>
    <s v="Acco Pressboard Covers with Storage Hooks, 14 7/8&quot; x 11&quot;, Executive Red"/>
    <x v="5669"/>
    <n v="4"/>
    <n v="0.7"/>
    <n v="-3.8100000000000005"/>
  </r>
  <r>
    <x v="8924"/>
    <x v="4450"/>
    <x v="0"/>
    <x v="806"/>
    <d v="2013-02-03T00:00:00"/>
    <s v="Standard Class"/>
    <x v="650"/>
    <s v="David Flashing"/>
    <x v="0"/>
    <s v="United States"/>
    <s v="Rockford"/>
    <x v="10"/>
    <n v="61107"/>
    <x v="2"/>
    <s v="TEC-PH-10004241"/>
    <x v="2"/>
    <x v="7"/>
    <s v="Nokia Lumia 1020"/>
    <x v="4345"/>
    <n v="4"/>
    <n v="0.2"/>
    <n v="143.99680000000006"/>
  </r>
  <r>
    <x v="8925"/>
    <x v="4450"/>
    <x v="0"/>
    <x v="806"/>
    <d v="2013-02-03T00:00:00"/>
    <s v="Standard Class"/>
    <x v="650"/>
    <s v="David Flashing"/>
    <x v="0"/>
    <s v="United States"/>
    <s v="Rockford"/>
    <x v="10"/>
    <n v="61107"/>
    <x v="2"/>
    <s v="OFF-BI-10000546"/>
    <x v="1"/>
    <x v="8"/>
    <s v="Avery Durable Binders"/>
    <x v="5670"/>
    <n v="3"/>
    <n v="0.8"/>
    <n v="-2.678399999999999"/>
  </r>
  <r>
    <x v="8926"/>
    <x v="4450"/>
    <x v="0"/>
    <x v="806"/>
    <d v="2013-02-03T00:00:00"/>
    <s v="Standard Class"/>
    <x v="650"/>
    <s v="David Flashing"/>
    <x v="0"/>
    <s v="United States"/>
    <s v="Rockford"/>
    <x v="10"/>
    <n v="61107"/>
    <x v="2"/>
    <s v="FUR-TA-10004256"/>
    <x v="0"/>
    <x v="3"/>
    <s v="Bretford “Just In Time” Height-Adjustable Multi-Task Work Tables"/>
    <x v="5671"/>
    <n v="3"/>
    <n v="0.5"/>
    <n v="-538.44600000000003"/>
  </r>
  <r>
    <x v="8927"/>
    <x v="4451"/>
    <x v="1"/>
    <x v="874"/>
    <d v="2012-09-29T00:00:00"/>
    <s v="Second Class"/>
    <x v="164"/>
    <s v="Saphhira Shifley"/>
    <x v="1"/>
    <s v="United States"/>
    <s v="Seattle"/>
    <x v="4"/>
    <n v="98103"/>
    <x v="1"/>
    <s v="OFF-AR-10002067"/>
    <x v="1"/>
    <x v="6"/>
    <s v="Newell 334"/>
    <x v="1618"/>
    <n v="5"/>
    <n v="0"/>
    <n v="25.792000000000002"/>
  </r>
  <r>
    <x v="8928"/>
    <x v="4452"/>
    <x v="1"/>
    <x v="657"/>
    <d v="2012-04-17T00:00:00"/>
    <s v="Standard Class"/>
    <x v="224"/>
    <s v="Frank Preis"/>
    <x v="0"/>
    <s v="United States"/>
    <s v="Huntsville"/>
    <x v="5"/>
    <n v="77340"/>
    <x v="2"/>
    <s v="FUR-TA-10000688"/>
    <x v="0"/>
    <x v="3"/>
    <s v="Chromcraft Bull-Nose Wood Round Conference Table Top, Wood Base"/>
    <x v="5672"/>
    <n v="4"/>
    <n v="0.3"/>
    <n v="-113.28200000000004"/>
  </r>
  <r>
    <x v="8929"/>
    <x v="4452"/>
    <x v="1"/>
    <x v="657"/>
    <d v="2012-04-17T00:00:00"/>
    <s v="Standard Class"/>
    <x v="224"/>
    <s v="Frank Preis"/>
    <x v="0"/>
    <s v="United States"/>
    <s v="Huntsville"/>
    <x v="5"/>
    <n v="77340"/>
    <x v="2"/>
    <s v="FUR-TA-10002530"/>
    <x v="0"/>
    <x v="3"/>
    <s v="Iceberg OfficeWorks 42&quot; Round Tables"/>
    <x v="5673"/>
    <n v="2"/>
    <n v="0.3"/>
    <n v="-45.294000000000011"/>
  </r>
  <r>
    <x v="8930"/>
    <x v="4452"/>
    <x v="1"/>
    <x v="657"/>
    <d v="2012-04-17T00:00:00"/>
    <s v="Standard Class"/>
    <x v="224"/>
    <s v="Frank Preis"/>
    <x v="0"/>
    <s v="United States"/>
    <s v="Huntsville"/>
    <x v="5"/>
    <n v="77340"/>
    <x v="2"/>
    <s v="TEC-PH-10001061"/>
    <x v="2"/>
    <x v="7"/>
    <s v="Apple iPhone 5C"/>
    <x v="1977"/>
    <n v="3"/>
    <n v="0.2"/>
    <n v="17.998199999999997"/>
  </r>
  <r>
    <x v="8931"/>
    <x v="4453"/>
    <x v="3"/>
    <x v="404"/>
    <d v="2014-12-25T00:00:00"/>
    <s v="Standard Class"/>
    <x v="785"/>
    <s v="Harold Engle"/>
    <x v="1"/>
    <s v="United States"/>
    <s v="Milwaukee"/>
    <x v="6"/>
    <n v="53209"/>
    <x v="2"/>
    <s v="FUR-FU-10001057"/>
    <x v="0"/>
    <x v="5"/>
    <s v="Tensor Track Tree Floor Lamp"/>
    <x v="5674"/>
    <n v="5"/>
    <n v="0"/>
    <n v="22.988499999999998"/>
  </r>
  <r>
    <x v="8932"/>
    <x v="4453"/>
    <x v="3"/>
    <x v="404"/>
    <d v="2014-12-25T00:00:00"/>
    <s v="Standard Class"/>
    <x v="785"/>
    <s v="Harold Engle"/>
    <x v="1"/>
    <s v="United States"/>
    <s v="Milwaukee"/>
    <x v="6"/>
    <n v="53209"/>
    <x v="2"/>
    <s v="TEC-AC-10002331"/>
    <x v="2"/>
    <x v="11"/>
    <s v="Maxell 74 Minute CDR, 10/Pack"/>
    <x v="1624"/>
    <n v="3"/>
    <n v="0"/>
    <n v="10.855799999999999"/>
  </r>
  <r>
    <x v="8933"/>
    <x v="4454"/>
    <x v="0"/>
    <x v="560"/>
    <d v="2013-03-20T00:00:00"/>
    <s v="Standard Class"/>
    <x v="259"/>
    <s v="Sibella Parks"/>
    <x v="1"/>
    <s v="United States"/>
    <s v="Green Bay"/>
    <x v="6"/>
    <n v="54302"/>
    <x v="2"/>
    <s v="FUR-FU-10003724"/>
    <x v="0"/>
    <x v="5"/>
    <s v="Westinghouse Clip-On Gooseneck Lamps"/>
    <x v="2499"/>
    <n v="2"/>
    <n v="0"/>
    <n v="4.3523999999999994"/>
  </r>
  <r>
    <x v="8934"/>
    <x v="4455"/>
    <x v="3"/>
    <x v="151"/>
    <d v="2014-08-28T00:00:00"/>
    <s v="Same Day"/>
    <x v="130"/>
    <s v="Ben Peterman"/>
    <x v="1"/>
    <s v="United States"/>
    <s v="Philadelphia"/>
    <x v="9"/>
    <n v="19120"/>
    <x v="3"/>
    <s v="OFF-PA-10000528"/>
    <x v="1"/>
    <x v="10"/>
    <s v="Xerox 1981"/>
    <x v="2538"/>
    <n v="3"/>
    <n v="0.2"/>
    <n v="3.96"/>
  </r>
  <r>
    <x v="8935"/>
    <x v="4455"/>
    <x v="3"/>
    <x v="151"/>
    <d v="2014-08-28T00:00:00"/>
    <s v="Same Day"/>
    <x v="130"/>
    <s v="Ben Peterman"/>
    <x v="1"/>
    <s v="United States"/>
    <s v="Philadelphia"/>
    <x v="9"/>
    <n v="19120"/>
    <x v="3"/>
    <s v="TEC-AC-10001908"/>
    <x v="2"/>
    <x v="11"/>
    <s v="Logitech Wireless Headset h800"/>
    <x v="5675"/>
    <n v="14"/>
    <n v="0.2"/>
    <n v="209.97899999999993"/>
  </r>
  <r>
    <x v="8936"/>
    <x v="4456"/>
    <x v="1"/>
    <x v="997"/>
    <d v="2012-12-19T00:00:00"/>
    <s v="Second Class"/>
    <x v="38"/>
    <s v="Paul Gonzalez"/>
    <x v="0"/>
    <s v="United States"/>
    <s v="Los Angeles"/>
    <x v="1"/>
    <n v="90008"/>
    <x v="1"/>
    <s v="OFF-AR-10003903"/>
    <x v="1"/>
    <x v="6"/>
    <s v="Sanford 52201 APSCO Electric Pencil Sharpener"/>
    <x v="3135"/>
    <n v="5"/>
    <n v="0"/>
    <n v="53.261000000000003"/>
  </r>
  <r>
    <x v="8937"/>
    <x v="4456"/>
    <x v="1"/>
    <x v="997"/>
    <d v="2012-12-19T00:00:00"/>
    <s v="Second Class"/>
    <x v="38"/>
    <s v="Paul Gonzalez"/>
    <x v="0"/>
    <s v="United States"/>
    <s v="Los Angeles"/>
    <x v="1"/>
    <n v="90008"/>
    <x v="1"/>
    <s v="TEC-PH-10004908"/>
    <x v="2"/>
    <x v="7"/>
    <s v="Panasonic KX TS3282W Corded phone"/>
    <x v="5676"/>
    <n v="2"/>
    <n v="0.2"/>
    <n v="16.997999999999983"/>
  </r>
  <r>
    <x v="8938"/>
    <x v="4456"/>
    <x v="1"/>
    <x v="997"/>
    <d v="2012-12-19T00:00:00"/>
    <s v="Second Class"/>
    <x v="38"/>
    <s v="Paul Gonzalez"/>
    <x v="0"/>
    <s v="United States"/>
    <s v="Los Angeles"/>
    <x v="1"/>
    <n v="90008"/>
    <x v="1"/>
    <s v="OFF-AR-10001940"/>
    <x v="1"/>
    <x v="6"/>
    <s v="Sanford Colorific Eraseable Coloring Pencils, 12 Count"/>
    <x v="1235"/>
    <n v="5"/>
    <n v="0"/>
    <n v="7.0520000000000005"/>
  </r>
  <r>
    <x v="8939"/>
    <x v="4456"/>
    <x v="1"/>
    <x v="997"/>
    <d v="2012-12-19T00:00:00"/>
    <s v="Second Class"/>
    <x v="38"/>
    <s v="Paul Gonzalez"/>
    <x v="0"/>
    <s v="United States"/>
    <s v="Los Angeles"/>
    <x v="1"/>
    <n v="90008"/>
    <x v="1"/>
    <s v="OFF-BI-10002026"/>
    <x v="1"/>
    <x v="8"/>
    <s v="Avery Arch Ring Binders"/>
    <x v="5677"/>
    <n v="2"/>
    <n v="0.2"/>
    <n v="31.373999999999995"/>
  </r>
  <r>
    <x v="8940"/>
    <x v="4457"/>
    <x v="2"/>
    <x v="963"/>
    <d v="2011-08-24T00:00:00"/>
    <s v="Second Class"/>
    <x v="187"/>
    <s v="Jeremy Pistek"/>
    <x v="0"/>
    <s v="United States"/>
    <s v="North Miami"/>
    <x v="2"/>
    <n v="33161"/>
    <x v="0"/>
    <s v="OFF-SU-10003936"/>
    <x v="1"/>
    <x v="14"/>
    <s v="Acme Serrated Blade Letter Opener"/>
    <x v="5678"/>
    <n v="3"/>
    <n v="0.2"/>
    <n v="-1.8126000000000002"/>
  </r>
  <r>
    <x v="8941"/>
    <x v="4458"/>
    <x v="0"/>
    <x v="54"/>
    <d v="2013-11-06T00:00:00"/>
    <s v="First Class"/>
    <x v="508"/>
    <s v="Natalie Webber"/>
    <x v="0"/>
    <s v="United States"/>
    <s v="Portland"/>
    <x v="21"/>
    <n v="97206"/>
    <x v="1"/>
    <s v="OFF-BI-10002813"/>
    <x v="1"/>
    <x v="8"/>
    <s v="Avery Reinforcements for Hole-Punch Pages"/>
    <x v="4909"/>
    <n v="7"/>
    <n v="0.7"/>
    <n v="-3.4649999999999999"/>
  </r>
  <r>
    <x v="8942"/>
    <x v="4458"/>
    <x v="0"/>
    <x v="54"/>
    <d v="2013-11-06T00:00:00"/>
    <s v="First Class"/>
    <x v="508"/>
    <s v="Natalie Webber"/>
    <x v="0"/>
    <s v="United States"/>
    <s v="Portland"/>
    <x v="21"/>
    <n v="97206"/>
    <x v="1"/>
    <s v="TEC-MA-10003337"/>
    <x v="2"/>
    <x v="15"/>
    <s v="Okidata B401 Printer"/>
    <x v="5679"/>
    <n v="3"/>
    <n v="0.7"/>
    <n v="-251.98739999999992"/>
  </r>
  <r>
    <x v="8943"/>
    <x v="4459"/>
    <x v="3"/>
    <x v="1209"/>
    <d v="2014-10-17T00:00:00"/>
    <s v="Standard Class"/>
    <x v="573"/>
    <s v="Scot Wooten"/>
    <x v="0"/>
    <s v="United States"/>
    <s v="Aurora"/>
    <x v="10"/>
    <n v="60505"/>
    <x v="2"/>
    <s v="FUR-CH-10001545"/>
    <x v="0"/>
    <x v="1"/>
    <s v="Hon Comfortask Task/Swivel Chairs"/>
    <x v="5680"/>
    <n v="3"/>
    <n v="0.3"/>
    <n v="-47.871600000000001"/>
  </r>
  <r>
    <x v="8944"/>
    <x v="4460"/>
    <x v="2"/>
    <x v="1035"/>
    <d v="2011-12-08T00:00:00"/>
    <s v="First Class"/>
    <x v="382"/>
    <s v="Erica Hernandez"/>
    <x v="2"/>
    <s v="United States"/>
    <s v="San Francisco"/>
    <x v="1"/>
    <n v="94109"/>
    <x v="1"/>
    <s v="OFF-PA-10000062"/>
    <x v="1"/>
    <x v="10"/>
    <s v="Green Bar Computer Printout Paper"/>
    <x v="2210"/>
    <n v="3"/>
    <n v="0"/>
    <n v="80.791200000000003"/>
  </r>
  <r>
    <x v="8945"/>
    <x v="4461"/>
    <x v="2"/>
    <x v="647"/>
    <d v="2011-11-17T00:00:00"/>
    <s v="Second Class"/>
    <x v="609"/>
    <s v="Scott Cohen"/>
    <x v="1"/>
    <s v="United States"/>
    <s v="San Francisco"/>
    <x v="1"/>
    <n v="94110"/>
    <x v="1"/>
    <s v="OFF-SU-10001574"/>
    <x v="1"/>
    <x v="14"/>
    <s v="Acme Value Line Scissors"/>
    <x v="1031"/>
    <n v="3"/>
    <n v="0"/>
    <n v="3.2849999999999993"/>
  </r>
  <r>
    <x v="8946"/>
    <x v="4462"/>
    <x v="3"/>
    <x v="165"/>
    <d v="2014-12-29T00:00:00"/>
    <s v="Standard Class"/>
    <x v="714"/>
    <s v="Nick Crebassa"/>
    <x v="1"/>
    <s v="United States"/>
    <s v="New Bedford"/>
    <x v="31"/>
    <n v="2740"/>
    <x v="3"/>
    <s v="OFF-PA-10001972"/>
    <x v="1"/>
    <x v="10"/>
    <s v="Xerox 214"/>
    <x v="541"/>
    <n v="3"/>
    <n v="0"/>
    <n v="9.3312000000000008"/>
  </r>
  <r>
    <x v="8947"/>
    <x v="4462"/>
    <x v="3"/>
    <x v="165"/>
    <d v="2014-12-29T00:00:00"/>
    <s v="Standard Class"/>
    <x v="714"/>
    <s v="Nick Crebassa"/>
    <x v="1"/>
    <s v="United States"/>
    <s v="New Bedford"/>
    <x v="31"/>
    <n v="2740"/>
    <x v="3"/>
    <s v="OFF-BI-10000201"/>
    <x v="1"/>
    <x v="8"/>
    <s v="Avery Triangle Shaped Sheet Lifters, Black, 2/Pack"/>
    <x v="5681"/>
    <n v="5"/>
    <n v="0"/>
    <n v="6.15"/>
  </r>
  <r>
    <x v="8948"/>
    <x v="4463"/>
    <x v="2"/>
    <x v="163"/>
    <d v="2011-12-26T00:00:00"/>
    <s v="First Class"/>
    <x v="548"/>
    <s v="Adam Shillingsburg"/>
    <x v="0"/>
    <s v="United States"/>
    <s v="San Diego"/>
    <x v="1"/>
    <n v="92037"/>
    <x v="1"/>
    <s v="OFF-AP-10003278"/>
    <x v="1"/>
    <x v="9"/>
    <s v="Belkin 7-Outlet SurgeMaster Home Series"/>
    <x v="5682"/>
    <n v="1"/>
    <n v="0"/>
    <n v="3.632200000000001"/>
  </r>
  <r>
    <x v="8949"/>
    <x v="4464"/>
    <x v="3"/>
    <x v="66"/>
    <d v="2014-12-29T00:00:00"/>
    <s v="Standard Class"/>
    <x v="691"/>
    <s v="Jack Lebron"/>
    <x v="0"/>
    <s v="United States"/>
    <s v="Jackson"/>
    <x v="18"/>
    <n v="38301"/>
    <x v="0"/>
    <s v="FUR-TA-10002903"/>
    <x v="0"/>
    <x v="3"/>
    <s v="Bevis Round Bullnose 29&quot; High Table Top"/>
    <x v="5683"/>
    <n v="6"/>
    <n v="0.4"/>
    <n v="-249.32159999999999"/>
  </r>
  <r>
    <x v="8950"/>
    <x v="4464"/>
    <x v="3"/>
    <x v="66"/>
    <d v="2014-12-29T00:00:00"/>
    <s v="Standard Class"/>
    <x v="691"/>
    <s v="Jack Lebron"/>
    <x v="0"/>
    <s v="United States"/>
    <s v="Jackson"/>
    <x v="18"/>
    <n v="38301"/>
    <x v="0"/>
    <s v="TEC-AC-10001013"/>
    <x v="2"/>
    <x v="11"/>
    <s v="Logitech ClearChat Comfort/USB Headset H390"/>
    <x v="1525"/>
    <n v="2"/>
    <n v="0.2"/>
    <n v="7.615399999999994"/>
  </r>
  <r>
    <x v="8951"/>
    <x v="4464"/>
    <x v="3"/>
    <x v="66"/>
    <d v="2014-12-29T00:00:00"/>
    <s v="Standard Class"/>
    <x v="691"/>
    <s v="Jack Lebron"/>
    <x v="0"/>
    <s v="United States"/>
    <s v="Jackson"/>
    <x v="18"/>
    <n v="38301"/>
    <x v="0"/>
    <s v="OFF-ST-10000918"/>
    <x v="1"/>
    <x v="4"/>
    <s v="Crate-A-Files"/>
    <x v="4322"/>
    <n v="3"/>
    <n v="0.2"/>
    <n v="1.961999999999998"/>
  </r>
  <r>
    <x v="8952"/>
    <x v="4464"/>
    <x v="3"/>
    <x v="66"/>
    <d v="2014-12-29T00:00:00"/>
    <s v="Standard Class"/>
    <x v="691"/>
    <s v="Jack Lebron"/>
    <x v="0"/>
    <s v="United States"/>
    <s v="Jackson"/>
    <x v="18"/>
    <n v="38301"/>
    <x v="0"/>
    <s v="OFF-AR-10001419"/>
    <x v="1"/>
    <x v="6"/>
    <s v="Newell 325"/>
    <x v="5684"/>
    <n v="7"/>
    <n v="0.2"/>
    <n v="2.8909999999999982"/>
  </r>
  <r>
    <x v="8953"/>
    <x v="4464"/>
    <x v="3"/>
    <x v="66"/>
    <d v="2014-12-29T00:00:00"/>
    <s v="Standard Class"/>
    <x v="691"/>
    <s v="Jack Lebron"/>
    <x v="0"/>
    <s v="United States"/>
    <s v="Jackson"/>
    <x v="18"/>
    <n v="38301"/>
    <x v="0"/>
    <s v="OFF-AP-10003266"/>
    <x v="1"/>
    <x v="9"/>
    <s v="Holmes Replacement Filter for HEPA Air Cleaner, Large Room"/>
    <x v="5685"/>
    <n v="5"/>
    <n v="0.2"/>
    <n v="16.290999999999997"/>
  </r>
  <r>
    <x v="8954"/>
    <x v="4465"/>
    <x v="2"/>
    <x v="233"/>
    <d v="2011-08-10T00:00:00"/>
    <s v="Second Class"/>
    <x v="364"/>
    <s v="Vivek Gonzalez"/>
    <x v="0"/>
    <s v="United States"/>
    <s v="Jacksonville"/>
    <x v="2"/>
    <n v="32216"/>
    <x v="0"/>
    <s v="FUR-BO-10000468"/>
    <x v="0"/>
    <x v="0"/>
    <s v="O'Sullivan 2-Shelf Heavy-Duty Bookcases"/>
    <x v="5686"/>
    <n v="4"/>
    <n v="0.2"/>
    <n v="-7.7727999999999895"/>
  </r>
  <r>
    <x v="8955"/>
    <x v="4466"/>
    <x v="2"/>
    <x v="59"/>
    <d v="2011-09-24T00:00:00"/>
    <s v="Standard Class"/>
    <x v="428"/>
    <s v="Henry Goldwyn"/>
    <x v="1"/>
    <s v="United States"/>
    <s v="San Diego"/>
    <x v="1"/>
    <n v="92024"/>
    <x v="1"/>
    <s v="OFF-PA-10004610"/>
    <x v="1"/>
    <x v="10"/>
    <s v="Xerox 1900"/>
    <x v="18"/>
    <n v="2"/>
    <n v="0"/>
    <n v="3.8519999999999994"/>
  </r>
  <r>
    <x v="8956"/>
    <x v="4467"/>
    <x v="3"/>
    <x v="53"/>
    <d v="2014-12-29T00:00:00"/>
    <s v="First Class"/>
    <x v="371"/>
    <s v="Jennifer Halladay"/>
    <x v="0"/>
    <s v="United States"/>
    <s v="Hialeah"/>
    <x v="2"/>
    <n v="33012"/>
    <x v="0"/>
    <s v="FUR-FU-10004963"/>
    <x v="0"/>
    <x v="5"/>
    <s v="Eldon 400 Class Desk Accessories, Black Carbon"/>
    <x v="5687"/>
    <n v="3"/>
    <n v="0.2"/>
    <n v="5.7750000000000021"/>
  </r>
  <r>
    <x v="8957"/>
    <x v="4467"/>
    <x v="3"/>
    <x v="53"/>
    <d v="2014-12-29T00:00:00"/>
    <s v="First Class"/>
    <x v="371"/>
    <s v="Jennifer Halladay"/>
    <x v="0"/>
    <s v="United States"/>
    <s v="Hialeah"/>
    <x v="2"/>
    <n v="33012"/>
    <x v="0"/>
    <s v="TEC-MA-10004626"/>
    <x v="2"/>
    <x v="15"/>
    <s v="Lexmark 20R1285 X6650 Wireless All-in-One Printer"/>
    <x v="5253"/>
    <n v="2"/>
    <n v="0.5"/>
    <n v="-7.2000000000000028"/>
  </r>
  <r>
    <x v="8958"/>
    <x v="4468"/>
    <x v="3"/>
    <x v="920"/>
    <d v="2014-12-01T00:00:00"/>
    <s v="Standard Class"/>
    <x v="197"/>
    <s v="Rose O'Brian"/>
    <x v="0"/>
    <s v="United States"/>
    <s v="Houston"/>
    <x v="5"/>
    <n v="77070"/>
    <x v="2"/>
    <s v="TEC-PH-10003437"/>
    <x v="2"/>
    <x v="7"/>
    <s v="Blue Parrot B250XT Professional Grade Wireless Bluetooth Headset with"/>
    <x v="5688"/>
    <n v="5"/>
    <n v="0.2"/>
    <n v="37.494999999999962"/>
  </r>
  <r>
    <x v="8959"/>
    <x v="4468"/>
    <x v="3"/>
    <x v="920"/>
    <d v="2014-12-01T00:00:00"/>
    <s v="Standard Class"/>
    <x v="197"/>
    <s v="Rose O'Brian"/>
    <x v="0"/>
    <s v="United States"/>
    <s v="Houston"/>
    <x v="5"/>
    <n v="77070"/>
    <x v="2"/>
    <s v="OFF-AP-10002867"/>
    <x v="1"/>
    <x v="9"/>
    <s v="Fellowes Command Center 5-outlet power strip"/>
    <x v="5689"/>
    <n v="5"/>
    <n v="0.8"/>
    <n v="-179.77600000000001"/>
  </r>
  <r>
    <x v="8960"/>
    <x v="4468"/>
    <x v="3"/>
    <x v="920"/>
    <d v="2014-12-01T00:00:00"/>
    <s v="Standard Class"/>
    <x v="197"/>
    <s v="Rose O'Brian"/>
    <x v="0"/>
    <s v="United States"/>
    <s v="Houston"/>
    <x v="5"/>
    <n v="77070"/>
    <x v="2"/>
    <s v="FUR-CH-10002126"/>
    <x v="0"/>
    <x v="1"/>
    <s v="Hon Deluxe Fabric Upholstered Stacking Chairs"/>
    <x v="3122"/>
    <n v="5"/>
    <n v="0.3"/>
    <n v="-24.397999999999911"/>
  </r>
  <r>
    <x v="8961"/>
    <x v="4468"/>
    <x v="3"/>
    <x v="920"/>
    <d v="2014-12-01T00:00:00"/>
    <s v="Standard Class"/>
    <x v="197"/>
    <s v="Rose O'Brian"/>
    <x v="0"/>
    <s v="United States"/>
    <s v="Houston"/>
    <x v="5"/>
    <n v="77070"/>
    <x v="2"/>
    <s v="OFF-AR-10001761"/>
    <x v="1"/>
    <x v="6"/>
    <s v="Avery Hi-Liter Smear-Safe Highlighters"/>
    <x v="4061"/>
    <n v="4"/>
    <n v="0.2"/>
    <n v="3.7375999999999996"/>
  </r>
  <r>
    <x v="8962"/>
    <x v="4469"/>
    <x v="0"/>
    <x v="732"/>
    <d v="2013-11-08T00:00:00"/>
    <s v="First Class"/>
    <x v="752"/>
    <s v="Liz Willingham"/>
    <x v="0"/>
    <s v="United States"/>
    <s v="Virginia Beach"/>
    <x v="17"/>
    <n v="23464"/>
    <x v="0"/>
    <s v="FUR-FU-10004665"/>
    <x v="0"/>
    <x v="5"/>
    <s v="3M Polarizing Task Lamp with Clamp Arm, Light Gray"/>
    <x v="2963"/>
    <n v="2"/>
    <n v="0"/>
    <n v="71.229600000000005"/>
  </r>
  <r>
    <x v="8963"/>
    <x v="4469"/>
    <x v="0"/>
    <x v="732"/>
    <d v="2013-11-08T00:00:00"/>
    <s v="First Class"/>
    <x v="752"/>
    <s v="Liz Willingham"/>
    <x v="0"/>
    <s v="United States"/>
    <s v="Virginia Beach"/>
    <x v="17"/>
    <n v="23464"/>
    <x v="0"/>
    <s v="TEC-AC-10000057"/>
    <x v="2"/>
    <x v="11"/>
    <s v="Microsoft Natural Ergonomic Keyboard 4000"/>
    <x v="1324"/>
    <n v="3"/>
    <n v="0"/>
    <n v="18.893699999999995"/>
  </r>
  <r>
    <x v="8964"/>
    <x v="4469"/>
    <x v="0"/>
    <x v="732"/>
    <d v="2013-11-08T00:00:00"/>
    <s v="First Class"/>
    <x v="752"/>
    <s v="Liz Willingham"/>
    <x v="0"/>
    <s v="United States"/>
    <s v="Virginia Beach"/>
    <x v="17"/>
    <n v="23464"/>
    <x v="0"/>
    <s v="FUR-FU-10003806"/>
    <x v="0"/>
    <x v="5"/>
    <s v="Tenex Chairmat w/ Average Lip, 45&quot; x 53&quot;"/>
    <x v="4850"/>
    <n v="5"/>
    <n v="0"/>
    <n v="75.679999999999978"/>
  </r>
  <r>
    <x v="8965"/>
    <x v="4470"/>
    <x v="3"/>
    <x v="44"/>
    <d v="2014-11-13T00:00:00"/>
    <s v="Standard Class"/>
    <x v="666"/>
    <s v="Christopher Conant"/>
    <x v="0"/>
    <s v="United States"/>
    <s v="Houston"/>
    <x v="5"/>
    <n v="77070"/>
    <x v="2"/>
    <s v="OFF-BI-10000145"/>
    <x v="1"/>
    <x v="8"/>
    <s v="Zipper Ring Binder Pockets"/>
    <x v="75"/>
    <n v="2"/>
    <n v="0.8"/>
    <n v="-1.934400000000001"/>
  </r>
  <r>
    <x v="8966"/>
    <x v="4471"/>
    <x v="0"/>
    <x v="54"/>
    <d v="2013-11-08T00:00:00"/>
    <s v="Standard Class"/>
    <x v="655"/>
    <s v="Julie Prescott"/>
    <x v="2"/>
    <s v="United States"/>
    <s v="Philadelphia"/>
    <x v="9"/>
    <n v="19120"/>
    <x v="3"/>
    <s v="TEC-AC-10000892"/>
    <x v="2"/>
    <x v="11"/>
    <s v="NETGEAR N750 Dual Band Wi-Fi Gigabit Router"/>
    <x v="2775"/>
    <n v="1"/>
    <n v="0.2"/>
    <n v="14.399999999999999"/>
  </r>
  <r>
    <x v="8967"/>
    <x v="4471"/>
    <x v="0"/>
    <x v="54"/>
    <d v="2013-11-08T00:00:00"/>
    <s v="Standard Class"/>
    <x v="655"/>
    <s v="Julie Prescott"/>
    <x v="2"/>
    <s v="United States"/>
    <s v="Philadelphia"/>
    <x v="9"/>
    <n v="19120"/>
    <x v="3"/>
    <s v="FUR-CH-10004886"/>
    <x v="0"/>
    <x v="1"/>
    <s v="Bevis Steel Folding Chairs"/>
    <x v="5690"/>
    <n v="7"/>
    <n v="0.3"/>
    <n v="-13.432999999999993"/>
  </r>
  <r>
    <x v="8968"/>
    <x v="4472"/>
    <x v="2"/>
    <x v="125"/>
    <d v="2012-01-01T00:00:00"/>
    <s v="First Class"/>
    <x v="732"/>
    <s v="Dorothy Dickinson"/>
    <x v="0"/>
    <s v="United States"/>
    <s v="Memphis"/>
    <x v="18"/>
    <n v="38109"/>
    <x v="0"/>
    <s v="OFF-ST-10002554"/>
    <x v="1"/>
    <x v="4"/>
    <s v="Tennsco Industrial Shelving"/>
    <x v="5691"/>
    <n v="1"/>
    <n v="0.2"/>
    <n v="-8.803799999999999"/>
  </r>
  <r>
    <x v="8969"/>
    <x v="4473"/>
    <x v="3"/>
    <x v="574"/>
    <d v="2014-12-08T00:00:00"/>
    <s v="Standard Class"/>
    <x v="20"/>
    <s v="Erin Smith"/>
    <x v="1"/>
    <s v="United States"/>
    <s v="Lakewood"/>
    <x v="24"/>
    <n v="44107"/>
    <x v="3"/>
    <s v="OFF-AR-10001662"/>
    <x v="1"/>
    <x v="6"/>
    <s v="Rogers Handheld Barrel Pencil Sharpener"/>
    <x v="5692"/>
    <n v="9"/>
    <n v="0.2"/>
    <n v="1.7262000000000022"/>
  </r>
  <r>
    <x v="8970"/>
    <x v="4473"/>
    <x v="3"/>
    <x v="574"/>
    <d v="2014-12-08T00:00:00"/>
    <s v="Standard Class"/>
    <x v="20"/>
    <s v="Erin Smith"/>
    <x v="1"/>
    <s v="United States"/>
    <s v="Lakewood"/>
    <x v="24"/>
    <n v="44107"/>
    <x v="3"/>
    <s v="TEC-PH-10004531"/>
    <x v="2"/>
    <x v="7"/>
    <s v="AT&amp;T CL2909"/>
    <x v="5693"/>
    <n v="2"/>
    <n v="0.4"/>
    <n v="-25.198000000000008"/>
  </r>
  <r>
    <x v="8971"/>
    <x v="4474"/>
    <x v="3"/>
    <x v="668"/>
    <d v="2014-03-29T00:00:00"/>
    <s v="Standard Class"/>
    <x v="597"/>
    <s v="Mark Van Huff"/>
    <x v="0"/>
    <s v="United States"/>
    <s v="New York City"/>
    <x v="15"/>
    <n v="10011"/>
    <x v="3"/>
    <s v="FUR-CH-10000665"/>
    <x v="0"/>
    <x v="1"/>
    <s v="Global Airflow Leather Mesh Back Chair, Black"/>
    <x v="2659"/>
    <n v="2"/>
    <n v="0.1"/>
    <n v="60.391999999999967"/>
  </r>
  <r>
    <x v="8972"/>
    <x v="4475"/>
    <x v="2"/>
    <x v="84"/>
    <d v="2011-11-21T00:00:00"/>
    <s v="First Class"/>
    <x v="76"/>
    <s v="Ruben Dartt"/>
    <x v="0"/>
    <s v="United States"/>
    <s v="Philadelphia"/>
    <x v="9"/>
    <n v="19120"/>
    <x v="3"/>
    <s v="TEC-AC-10003023"/>
    <x v="2"/>
    <x v="11"/>
    <s v="Logitech G105 Gaming Keyboard"/>
    <x v="5694"/>
    <n v="1"/>
    <n v="0.2"/>
    <n v="-1.187400000000002"/>
  </r>
  <r>
    <x v="8973"/>
    <x v="4476"/>
    <x v="3"/>
    <x v="1016"/>
    <d v="2014-04-28T00:00:00"/>
    <s v="Second Class"/>
    <x v="210"/>
    <s v="Rob Lucas"/>
    <x v="0"/>
    <s v="United States"/>
    <s v="Los Angeles"/>
    <x v="1"/>
    <n v="90008"/>
    <x v="1"/>
    <s v="FUR-BO-10004709"/>
    <x v="0"/>
    <x v="0"/>
    <s v="Bush Westfield Collection Bookcases, Medium Cherry Finish"/>
    <x v="5695"/>
    <n v="7"/>
    <n v="0.15"/>
    <n v="28.410200000000017"/>
  </r>
  <r>
    <x v="8974"/>
    <x v="4477"/>
    <x v="3"/>
    <x v="51"/>
    <d v="2014-11-27T00:00:00"/>
    <s v="First Class"/>
    <x v="687"/>
    <s v="Jennifer Patt"/>
    <x v="1"/>
    <s v="United States"/>
    <s v="Dallas"/>
    <x v="5"/>
    <n v="75220"/>
    <x v="2"/>
    <s v="OFF-PA-10000477"/>
    <x v="1"/>
    <x v="10"/>
    <s v="Xerox 22"/>
    <x v="1590"/>
    <n v="7"/>
    <n v="0.2"/>
    <n v="12.700800000000001"/>
  </r>
  <r>
    <x v="8975"/>
    <x v="4477"/>
    <x v="3"/>
    <x v="51"/>
    <d v="2014-11-27T00:00:00"/>
    <s v="First Class"/>
    <x v="687"/>
    <s v="Jennifer Patt"/>
    <x v="1"/>
    <s v="United States"/>
    <s v="Dallas"/>
    <x v="5"/>
    <n v="75220"/>
    <x v="2"/>
    <s v="OFF-PA-10002923"/>
    <x v="1"/>
    <x v="10"/>
    <s v="Xerox 1942"/>
    <x v="128"/>
    <n v="2"/>
    <n v="0.2"/>
    <n v="29.363999999999997"/>
  </r>
  <r>
    <x v="8976"/>
    <x v="4477"/>
    <x v="3"/>
    <x v="51"/>
    <d v="2014-11-27T00:00:00"/>
    <s v="First Class"/>
    <x v="687"/>
    <s v="Jennifer Patt"/>
    <x v="1"/>
    <s v="United States"/>
    <s v="Dallas"/>
    <x v="5"/>
    <n v="75220"/>
    <x v="2"/>
    <s v="FUR-TA-10003008"/>
    <x v="0"/>
    <x v="3"/>
    <s v="Lesro Round Back Collection Coffee Table, End Table"/>
    <x v="5696"/>
    <n v="1"/>
    <n v="0.3"/>
    <n v="-31.033499999999989"/>
  </r>
  <r>
    <x v="8977"/>
    <x v="4477"/>
    <x v="3"/>
    <x v="51"/>
    <d v="2014-11-27T00:00:00"/>
    <s v="First Class"/>
    <x v="687"/>
    <s v="Jennifer Patt"/>
    <x v="1"/>
    <s v="United States"/>
    <s v="Dallas"/>
    <x v="5"/>
    <n v="75220"/>
    <x v="2"/>
    <s v="OFF-BI-10003707"/>
    <x v="1"/>
    <x v="8"/>
    <s v="Aluminum Screw Posts"/>
    <x v="5697"/>
    <n v="2"/>
    <n v="0.8"/>
    <n v="-9.1560000000000006"/>
  </r>
  <r>
    <x v="8978"/>
    <x v="4478"/>
    <x v="2"/>
    <x v="935"/>
    <d v="2011-11-05T00:00:00"/>
    <s v="Second Class"/>
    <x v="664"/>
    <s v="Denise Monton"/>
    <x v="1"/>
    <s v="United States"/>
    <s v="Orange"/>
    <x v="30"/>
    <n v="7050"/>
    <x v="3"/>
    <s v="OFF-BI-10000546"/>
    <x v="1"/>
    <x v="8"/>
    <s v="Avery Durable Binders"/>
    <x v="1784"/>
    <n v="2"/>
    <n v="0"/>
    <n v="2.8224"/>
  </r>
  <r>
    <x v="8979"/>
    <x v="4479"/>
    <x v="1"/>
    <x v="324"/>
    <d v="2012-10-24T00:00:00"/>
    <s v="Second Class"/>
    <x v="750"/>
    <s v="Cari Schnelling"/>
    <x v="0"/>
    <s v="United States"/>
    <s v="Dallas"/>
    <x v="5"/>
    <n v="75220"/>
    <x v="2"/>
    <s v="OFF-BI-10000404"/>
    <x v="1"/>
    <x v="8"/>
    <s v="Avery Printable Repositionable Plastic Tabs"/>
    <x v="5698"/>
    <n v="1"/>
    <n v="0.8"/>
    <n v="-2.8380000000000001"/>
  </r>
  <r>
    <x v="8980"/>
    <x v="4480"/>
    <x v="2"/>
    <x v="644"/>
    <d v="2011-02-11T00:00:00"/>
    <s v="Second Class"/>
    <x v="111"/>
    <s v="Delfina Latchford"/>
    <x v="0"/>
    <s v="United States"/>
    <s v="Romeoville"/>
    <x v="10"/>
    <n v="60441"/>
    <x v="2"/>
    <s v="OFF-BI-10001196"/>
    <x v="1"/>
    <x v="8"/>
    <s v="Avery Flip-Chart Easel Binder, Black"/>
    <x v="5699"/>
    <n v="2"/>
    <n v="0.8"/>
    <n v="-14.770800000000001"/>
  </r>
  <r>
    <x v="8981"/>
    <x v="4481"/>
    <x v="0"/>
    <x v="1193"/>
    <d v="2013-03-13T00:00:00"/>
    <s v="Standard Class"/>
    <x v="48"/>
    <s v="Lena Cacioppo"/>
    <x v="0"/>
    <s v="United States"/>
    <s v="Chicago"/>
    <x v="10"/>
    <n v="60623"/>
    <x v="2"/>
    <s v="OFF-AP-10001626"/>
    <x v="1"/>
    <x v="9"/>
    <s v="Commercial WindTunnel Clean Air Upright Vacuum, Replacement Belts, Filtration Bags"/>
    <x v="5700"/>
    <n v="3"/>
    <n v="0.8"/>
    <n v="-6.3018000000000001"/>
  </r>
  <r>
    <x v="8982"/>
    <x v="4481"/>
    <x v="0"/>
    <x v="1193"/>
    <d v="2013-03-13T00:00:00"/>
    <s v="Standard Class"/>
    <x v="48"/>
    <s v="Lena Cacioppo"/>
    <x v="0"/>
    <s v="United States"/>
    <s v="Chicago"/>
    <x v="10"/>
    <n v="60623"/>
    <x v="2"/>
    <s v="OFF-BI-10004656"/>
    <x v="1"/>
    <x v="8"/>
    <s v="Peel &amp; Stick Add-On Corner Pockets"/>
    <x v="5701"/>
    <n v="4"/>
    <n v="0.8"/>
    <n v="-2.764800000000001"/>
  </r>
  <r>
    <x v="8983"/>
    <x v="4481"/>
    <x v="0"/>
    <x v="1193"/>
    <d v="2013-03-13T00:00:00"/>
    <s v="Standard Class"/>
    <x v="48"/>
    <s v="Lena Cacioppo"/>
    <x v="0"/>
    <s v="United States"/>
    <s v="Chicago"/>
    <x v="10"/>
    <n v="60623"/>
    <x v="2"/>
    <s v="FUR-FU-10003773"/>
    <x v="0"/>
    <x v="5"/>
    <s v="Eldon Cleatmat Plus Chair Mats for High Pile Carpets"/>
    <x v="5702"/>
    <n v="5"/>
    <n v="0.6"/>
    <n v="-194.82400000000001"/>
  </r>
  <r>
    <x v="8984"/>
    <x v="4481"/>
    <x v="0"/>
    <x v="1193"/>
    <d v="2013-03-13T00:00:00"/>
    <s v="Standard Class"/>
    <x v="48"/>
    <s v="Lena Cacioppo"/>
    <x v="0"/>
    <s v="United States"/>
    <s v="Chicago"/>
    <x v="10"/>
    <n v="60623"/>
    <x v="2"/>
    <s v="FUR-TA-10000849"/>
    <x v="0"/>
    <x v="3"/>
    <s v="Bevis Rectangular Conference Tables"/>
    <x v="2044"/>
    <n v="2"/>
    <n v="0.5"/>
    <n v="-99.266399999999976"/>
  </r>
  <r>
    <x v="8985"/>
    <x v="4482"/>
    <x v="1"/>
    <x v="155"/>
    <d v="2012-12-07T00:00:00"/>
    <s v="Standard Class"/>
    <x v="161"/>
    <s v="Jack Garza"/>
    <x v="0"/>
    <s v="United States"/>
    <s v="Jacksonville"/>
    <x v="3"/>
    <n v="28540"/>
    <x v="0"/>
    <s v="FUR-FU-10000222"/>
    <x v="0"/>
    <x v="5"/>
    <s v="Seth Thomas 16&quot; Steel Case Clock"/>
    <x v="2540"/>
    <n v="3"/>
    <n v="0.2"/>
    <n v="12.667199999999994"/>
  </r>
  <r>
    <x v="8986"/>
    <x v="4482"/>
    <x v="1"/>
    <x v="155"/>
    <d v="2012-12-07T00:00:00"/>
    <s v="Standard Class"/>
    <x v="161"/>
    <s v="Jack Garza"/>
    <x v="0"/>
    <s v="United States"/>
    <s v="Jacksonville"/>
    <x v="3"/>
    <n v="28540"/>
    <x v="0"/>
    <s v="OFF-BI-10001718"/>
    <x v="1"/>
    <x v="8"/>
    <s v="GBC DocuBind P50 Personal Binding Machine"/>
    <x v="5703"/>
    <n v="5"/>
    <n v="0.7"/>
    <n v="-73.57699999999997"/>
  </r>
  <r>
    <x v="8987"/>
    <x v="4482"/>
    <x v="1"/>
    <x v="155"/>
    <d v="2012-12-07T00:00:00"/>
    <s v="Standard Class"/>
    <x v="161"/>
    <s v="Jack Garza"/>
    <x v="0"/>
    <s v="United States"/>
    <s v="Jacksonville"/>
    <x v="3"/>
    <n v="28540"/>
    <x v="0"/>
    <s v="TEC-PH-10001700"/>
    <x v="2"/>
    <x v="7"/>
    <s v="Panasonic KX-TG6844B Expandable Digital Cordless Telephone"/>
    <x v="554"/>
    <n v="2"/>
    <n v="0.2"/>
    <n v="9.2386000000000053"/>
  </r>
  <r>
    <x v="8988"/>
    <x v="4482"/>
    <x v="1"/>
    <x v="155"/>
    <d v="2012-12-07T00:00:00"/>
    <s v="Standard Class"/>
    <x v="161"/>
    <s v="Jack Garza"/>
    <x v="0"/>
    <s v="United States"/>
    <s v="Jacksonville"/>
    <x v="3"/>
    <n v="28540"/>
    <x v="0"/>
    <s v="OFF-AR-10004078"/>
    <x v="1"/>
    <x v="6"/>
    <s v="Newell 312"/>
    <x v="564"/>
    <n v="2"/>
    <n v="0.2"/>
    <n v="1.1679999999999997"/>
  </r>
  <r>
    <x v="8989"/>
    <x v="4483"/>
    <x v="1"/>
    <x v="100"/>
    <d v="2012-12-30T00:00:00"/>
    <s v="Standard Class"/>
    <x v="447"/>
    <s v="Harry Marie"/>
    <x v="1"/>
    <s v="United States"/>
    <s v="Springfield"/>
    <x v="25"/>
    <n v="65807"/>
    <x v="2"/>
    <s v="FUR-FU-10003026"/>
    <x v="0"/>
    <x v="5"/>
    <s v="Eldon Regeneration Recycled Desk Accessories, Black"/>
    <x v="390"/>
    <n v="2"/>
    <n v="0"/>
    <n v="3.7751999999999999"/>
  </r>
  <r>
    <x v="8990"/>
    <x v="4483"/>
    <x v="1"/>
    <x v="100"/>
    <d v="2012-12-30T00:00:00"/>
    <s v="Standard Class"/>
    <x v="447"/>
    <s v="Harry Marie"/>
    <x v="1"/>
    <s v="United States"/>
    <s v="Springfield"/>
    <x v="25"/>
    <n v="65807"/>
    <x v="2"/>
    <s v="TEC-CO-10003763"/>
    <x v="2"/>
    <x v="16"/>
    <s v="Canon PC1060 Personal Laser Copier"/>
    <x v="980"/>
    <n v="7"/>
    <n v="0"/>
    <n v="2302.9670999999998"/>
  </r>
  <r>
    <x v="8991"/>
    <x v="4484"/>
    <x v="3"/>
    <x v="172"/>
    <d v="2014-10-07T00:00:00"/>
    <s v="Standard Class"/>
    <x v="184"/>
    <s v="Tanja Norvell"/>
    <x v="2"/>
    <s v="United States"/>
    <s v="San Francisco"/>
    <x v="1"/>
    <n v="94110"/>
    <x v="1"/>
    <s v="TEC-AC-10004708"/>
    <x v="2"/>
    <x v="11"/>
    <s v="Sony 32GB Class 10 Micro SDHC R40 Memory Card"/>
    <x v="5704"/>
    <n v="5"/>
    <n v="0"/>
    <n v="21.997499999999999"/>
  </r>
  <r>
    <x v="8992"/>
    <x v="4485"/>
    <x v="3"/>
    <x v="524"/>
    <d v="2014-10-22T00:00:00"/>
    <s v="Standard Class"/>
    <x v="778"/>
    <s v="Victoria Pisteka"/>
    <x v="1"/>
    <s v="United States"/>
    <s v="Columbia"/>
    <x v="18"/>
    <n v="38401"/>
    <x v="0"/>
    <s v="TEC-AC-10003499"/>
    <x v="2"/>
    <x v="11"/>
    <s v="Memorex Mini Travel Drive 8 GB USB 2.0 Flash Drive"/>
    <x v="5183"/>
    <n v="2"/>
    <n v="0.2"/>
    <n v="4.4004000000000003"/>
  </r>
  <r>
    <x v="8993"/>
    <x v="4485"/>
    <x v="3"/>
    <x v="524"/>
    <d v="2014-10-22T00:00:00"/>
    <s v="Standard Class"/>
    <x v="778"/>
    <s v="Victoria Pisteka"/>
    <x v="1"/>
    <s v="United States"/>
    <s v="Columbia"/>
    <x v="18"/>
    <n v="38401"/>
    <x v="0"/>
    <s v="FUR-TA-10001950"/>
    <x v="0"/>
    <x v="3"/>
    <s v="Balt Solid Wood Round Tables"/>
    <x v="5705"/>
    <n v="7"/>
    <n v="0.4"/>
    <n v="-968.88329999999996"/>
  </r>
  <r>
    <x v="8994"/>
    <x v="4486"/>
    <x v="2"/>
    <x v="860"/>
    <d v="2011-08-17T00:00:00"/>
    <s v="First Class"/>
    <x v="394"/>
    <s v="Christine Sundaresam"/>
    <x v="0"/>
    <s v="United States"/>
    <s v="Hollywood"/>
    <x v="2"/>
    <n v="33021"/>
    <x v="0"/>
    <s v="OFF-PA-10000312"/>
    <x v="1"/>
    <x v="10"/>
    <s v="Xerox 1955"/>
    <x v="5566"/>
    <n v="5"/>
    <n v="0.2"/>
    <n v="29.691999999999993"/>
  </r>
  <r>
    <x v="8995"/>
    <x v="4486"/>
    <x v="2"/>
    <x v="860"/>
    <d v="2011-08-17T00:00:00"/>
    <s v="First Class"/>
    <x v="394"/>
    <s v="Christine Sundaresam"/>
    <x v="0"/>
    <s v="United States"/>
    <s v="Hollywood"/>
    <x v="2"/>
    <n v="33021"/>
    <x v="0"/>
    <s v="OFF-AP-10004708"/>
    <x v="1"/>
    <x v="9"/>
    <s v="Fellowes Superior 10 Outlet Split Surge Protector"/>
    <x v="5706"/>
    <n v="5"/>
    <n v="0.2"/>
    <n v="17.126999999999988"/>
  </r>
  <r>
    <x v="8996"/>
    <x v="4487"/>
    <x v="3"/>
    <x v="343"/>
    <d v="2014-11-14T00:00:00"/>
    <s v="First Class"/>
    <x v="310"/>
    <s v="Patrick Gardner"/>
    <x v="0"/>
    <s v="United States"/>
    <s v="Dallas"/>
    <x v="5"/>
    <n v="75081"/>
    <x v="2"/>
    <s v="TEC-PH-10004531"/>
    <x v="2"/>
    <x v="7"/>
    <s v="OtterBox Commuter Series Case - iPhone 5 &amp; 5s"/>
    <x v="5707"/>
    <n v="2"/>
    <n v="0.2"/>
    <n v="12.314399999999999"/>
  </r>
  <r>
    <x v="8997"/>
    <x v="4488"/>
    <x v="3"/>
    <x v="177"/>
    <d v="2014-03-21T00:00:00"/>
    <s v="Same Day"/>
    <x v="668"/>
    <s v="Harry Greene"/>
    <x v="0"/>
    <s v="United States"/>
    <s v="Houston"/>
    <x v="5"/>
    <n v="77041"/>
    <x v="2"/>
    <s v="OFF-PA-10000474"/>
    <x v="1"/>
    <x v="10"/>
    <s v="Staples"/>
    <x v="3987"/>
    <n v="2"/>
    <n v="0.2"/>
    <n v="19.137599999999992"/>
  </r>
  <r>
    <x v="8998"/>
    <x v="4488"/>
    <x v="3"/>
    <x v="177"/>
    <d v="2014-03-21T00:00:00"/>
    <s v="Same Day"/>
    <x v="668"/>
    <s v="Harry Greene"/>
    <x v="0"/>
    <s v="United States"/>
    <s v="Houston"/>
    <x v="5"/>
    <n v="77041"/>
    <x v="2"/>
    <s v="OFF-PA-10002377"/>
    <x v="1"/>
    <x v="10"/>
    <s v="Xerox 1916"/>
    <x v="5708"/>
    <n v="7"/>
    <n v="0.2"/>
    <n v="102.77399999999999"/>
  </r>
  <r>
    <x v="8999"/>
    <x v="4489"/>
    <x v="3"/>
    <x v="726"/>
    <d v="2014-05-18T00:00:00"/>
    <s v="Standard Class"/>
    <x v="414"/>
    <s v="Mick Hernandez"/>
    <x v="2"/>
    <s v="United States"/>
    <s v="Philadelphia"/>
    <x v="9"/>
    <n v="19140"/>
    <x v="3"/>
    <s v="FUR-CH-10001482"/>
    <x v="0"/>
    <x v="1"/>
    <s v="Office Star - Mesh Screen back chair with Vinyl seat"/>
    <x v="4237"/>
    <n v="5"/>
    <n v="0.3"/>
    <n v="-124.431"/>
  </r>
  <r>
    <x v="9000"/>
    <x v="4490"/>
    <x v="2"/>
    <x v="169"/>
    <d v="2011-06-22T00:00:00"/>
    <s v="Same Day"/>
    <x v="509"/>
    <s v="Toby Braunhardt"/>
    <x v="0"/>
    <s v="United States"/>
    <s v="Phoenix"/>
    <x v="16"/>
    <n v="85023"/>
    <x v="1"/>
    <s v="OFF-BI-10001553"/>
    <x v="1"/>
    <x v="8"/>
    <s v="SpineVue Locking Slant-D Ring Binders by Cardinal"/>
    <x v="2281"/>
    <n v="3"/>
    <n v="0.7"/>
    <n v="-6.0323999999999991"/>
  </r>
  <r>
    <x v="9001"/>
    <x v="4491"/>
    <x v="2"/>
    <x v="266"/>
    <d v="2011-12-09T00:00:00"/>
    <s v="Standard Class"/>
    <x v="605"/>
    <s v="Elizabeth Moffitt"/>
    <x v="1"/>
    <s v="United States"/>
    <s v="Sandy Springs"/>
    <x v="32"/>
    <n v="30328"/>
    <x v="0"/>
    <s v="TEC-AC-10000199"/>
    <x v="2"/>
    <x v="11"/>
    <s v="Kingston Digital DataTraveler 8GB USB 2.0"/>
    <x v="5709"/>
    <n v="1"/>
    <n v="0"/>
    <n v="0.83300000000000018"/>
  </r>
  <r>
    <x v="9002"/>
    <x v="4491"/>
    <x v="2"/>
    <x v="266"/>
    <d v="2011-12-09T00:00:00"/>
    <s v="Standard Class"/>
    <x v="605"/>
    <s v="Elizabeth Moffitt"/>
    <x v="1"/>
    <s v="United States"/>
    <s v="Sandy Springs"/>
    <x v="32"/>
    <n v="30328"/>
    <x v="0"/>
    <s v="OFF-PA-10002195"/>
    <x v="1"/>
    <x v="10"/>
    <s v="RSVP Cards &amp; Envelopes, Blank White, 8-1/2&quot; X 11&quot;, 24 Cards/25 Envelopes/Set"/>
    <x v="597"/>
    <n v="3"/>
    <n v="0"/>
    <n v="7.1627999999999998"/>
  </r>
  <r>
    <x v="9003"/>
    <x v="4492"/>
    <x v="1"/>
    <x v="57"/>
    <d v="2012-04-06T00:00:00"/>
    <s v="Same Day"/>
    <x v="226"/>
    <s v="Jennifer Ferguson"/>
    <x v="0"/>
    <s v="United States"/>
    <s v="Spokane"/>
    <x v="4"/>
    <n v="99207"/>
    <x v="1"/>
    <s v="TEC-AC-10001767"/>
    <x v="2"/>
    <x v="11"/>
    <s v="SanDisk Ultra 64 GB MicroSDHC Class 10 Memory Card"/>
    <x v="5710"/>
    <n v="6"/>
    <n v="0"/>
    <n v="26.393399999999986"/>
  </r>
  <r>
    <x v="9004"/>
    <x v="4492"/>
    <x v="1"/>
    <x v="57"/>
    <d v="2012-04-06T00:00:00"/>
    <s v="Same Day"/>
    <x v="226"/>
    <s v="Jennifer Ferguson"/>
    <x v="0"/>
    <s v="United States"/>
    <s v="Spokane"/>
    <x v="4"/>
    <n v="99207"/>
    <x v="1"/>
    <s v="OFF-AR-10002467"/>
    <x v="1"/>
    <x v="6"/>
    <s v="Dixon Ticonderoga Pencils"/>
    <x v="5711"/>
    <n v="8"/>
    <n v="0"/>
    <n v="6.4368000000000016"/>
  </r>
  <r>
    <x v="9005"/>
    <x v="4493"/>
    <x v="3"/>
    <x v="551"/>
    <d v="2014-11-19T00:00:00"/>
    <s v="Same Day"/>
    <x v="240"/>
    <s v="Nona Balk"/>
    <x v="1"/>
    <s v="United States"/>
    <s v="Milwaukee"/>
    <x v="6"/>
    <n v="53209"/>
    <x v="2"/>
    <s v="OFF-ST-10001321"/>
    <x v="1"/>
    <x v="4"/>
    <s v="Decoflex Hanging Personal Folder File, Blue"/>
    <x v="451"/>
    <n v="6"/>
    <n v="0"/>
    <n v="24.980400000000007"/>
  </r>
  <r>
    <x v="9006"/>
    <x v="4493"/>
    <x v="3"/>
    <x v="551"/>
    <d v="2014-11-19T00:00:00"/>
    <s v="Same Day"/>
    <x v="240"/>
    <s v="Nona Balk"/>
    <x v="1"/>
    <s v="United States"/>
    <s v="Milwaukee"/>
    <x v="6"/>
    <n v="53209"/>
    <x v="2"/>
    <s v="OFF-ST-10000777"/>
    <x v="1"/>
    <x v="4"/>
    <s v="Companion Letter/Legal File, Black"/>
    <x v="5712"/>
    <n v="1"/>
    <n v="0"/>
    <n v="10.572800000000001"/>
  </r>
  <r>
    <x v="9007"/>
    <x v="4493"/>
    <x v="3"/>
    <x v="551"/>
    <d v="2014-11-19T00:00:00"/>
    <s v="Same Day"/>
    <x v="240"/>
    <s v="Nona Balk"/>
    <x v="1"/>
    <s v="United States"/>
    <s v="Milwaukee"/>
    <x v="6"/>
    <n v="53209"/>
    <x v="2"/>
    <s v="OFF-LA-10003720"/>
    <x v="1"/>
    <x v="2"/>
    <s v="Avery 487"/>
    <x v="1576"/>
    <n v="2"/>
    <n v="0"/>
    <n v="3.4685999999999999"/>
  </r>
  <r>
    <x v="9008"/>
    <x v="4493"/>
    <x v="3"/>
    <x v="551"/>
    <d v="2014-11-19T00:00:00"/>
    <s v="Same Day"/>
    <x v="240"/>
    <s v="Nona Balk"/>
    <x v="1"/>
    <s v="United States"/>
    <s v="Milwaukee"/>
    <x v="6"/>
    <n v="53209"/>
    <x v="2"/>
    <s v="FUR-FU-10000206"/>
    <x v="0"/>
    <x v="5"/>
    <s v="GE General Purpose, Extra Long Life, Showcase &amp; Floodlight Incandescent Bulbs"/>
    <x v="5713"/>
    <n v="2"/>
    <n v="0"/>
    <n v="2.7353999999999998"/>
  </r>
  <r>
    <x v="9009"/>
    <x v="4494"/>
    <x v="3"/>
    <x v="1210"/>
    <d v="2014-07-19T00:00:00"/>
    <s v="Standard Class"/>
    <x v="750"/>
    <s v="Cari Schnelling"/>
    <x v="0"/>
    <s v="United States"/>
    <s v="Fairfield"/>
    <x v="24"/>
    <n v="45014"/>
    <x v="3"/>
    <s v="OFF-PA-10000791"/>
    <x v="1"/>
    <x v="10"/>
    <s v="Wirebound Message Books, Four 2 3/4 x 5 Forms per Page, 200 Sets per Book"/>
    <x v="5714"/>
    <n v="1"/>
    <n v="0.2"/>
    <n v="1.1924999999999997"/>
  </r>
  <r>
    <x v="9010"/>
    <x v="4495"/>
    <x v="3"/>
    <x v="240"/>
    <d v="2014-05-24T00:00:00"/>
    <s v="Standard Class"/>
    <x v="540"/>
    <s v="Neil Ducich"/>
    <x v="1"/>
    <s v="United States"/>
    <s v="Huntsville"/>
    <x v="19"/>
    <n v="35810"/>
    <x v="0"/>
    <s v="OFF-BI-10001787"/>
    <x v="1"/>
    <x v="8"/>
    <s v="Wilson Jones Four-Pocket Poly Binders"/>
    <x v="5715"/>
    <n v="4"/>
    <n v="0"/>
    <n v="12.8184"/>
  </r>
  <r>
    <x v="9011"/>
    <x v="4496"/>
    <x v="1"/>
    <x v="139"/>
    <d v="2012-12-21T00:00:00"/>
    <s v="First Class"/>
    <x v="525"/>
    <s v="Emily Ducich"/>
    <x v="2"/>
    <s v="United States"/>
    <s v="Houston"/>
    <x v="5"/>
    <n v="77036"/>
    <x v="2"/>
    <s v="TEC-AC-10004353"/>
    <x v="2"/>
    <x v="11"/>
    <s v="Hypercom P1300 Pinpad"/>
    <x v="4649"/>
    <n v="2"/>
    <n v="0.2"/>
    <n v="21.42"/>
  </r>
  <r>
    <x v="9012"/>
    <x v="4497"/>
    <x v="0"/>
    <x v="823"/>
    <d v="2013-02-22T00:00:00"/>
    <s v="First Class"/>
    <x v="105"/>
    <s v="Erin Ashbrook"/>
    <x v="1"/>
    <s v="United States"/>
    <s v="New York City"/>
    <x v="15"/>
    <n v="10011"/>
    <x v="3"/>
    <s v="FUR-FU-10001861"/>
    <x v="0"/>
    <x v="5"/>
    <s v="Floodlight Indoor Halogen Bulbs, 1 Bulb per Pack, 60 Watts"/>
    <x v="5716"/>
    <n v="7"/>
    <n v="0"/>
    <n v="66.541999999999987"/>
  </r>
  <r>
    <x v="9013"/>
    <x v="4498"/>
    <x v="3"/>
    <x v="257"/>
    <d v="2014-03-23T00:00:00"/>
    <s v="Standard Class"/>
    <x v="771"/>
    <s v="Barry Pond"/>
    <x v="1"/>
    <s v="United States"/>
    <s v="Los Angeles"/>
    <x v="1"/>
    <n v="90008"/>
    <x v="1"/>
    <s v="OFF-AR-10002766"/>
    <x v="1"/>
    <x v="6"/>
    <s v="Prang Drawing Pencil Set"/>
    <x v="2255"/>
    <n v="5"/>
    <n v="0"/>
    <n v="3.7529999999999997"/>
  </r>
  <r>
    <x v="9014"/>
    <x v="4498"/>
    <x v="3"/>
    <x v="257"/>
    <d v="2014-03-23T00:00:00"/>
    <s v="Standard Class"/>
    <x v="771"/>
    <s v="Barry Pond"/>
    <x v="1"/>
    <s v="United States"/>
    <s v="Los Angeles"/>
    <x v="1"/>
    <n v="90008"/>
    <x v="1"/>
    <s v="OFF-EN-10003072"/>
    <x v="1"/>
    <x v="12"/>
    <s v="Peel &amp; Seel Envelopes"/>
    <x v="5717"/>
    <n v="5"/>
    <n v="0"/>
    <n v="9.3120000000000012"/>
  </r>
  <r>
    <x v="9015"/>
    <x v="4499"/>
    <x v="0"/>
    <x v="907"/>
    <d v="2013-12-24T00:00:00"/>
    <s v="Standard Class"/>
    <x v="374"/>
    <s v="Noel Staavos"/>
    <x v="1"/>
    <s v="United States"/>
    <s v="Carlsbad"/>
    <x v="27"/>
    <n v="88220"/>
    <x v="1"/>
    <s v="OFF-BI-10001636"/>
    <x v="1"/>
    <x v="8"/>
    <s v="Ibico Plastic and Wire Spiral Binding Combs"/>
    <x v="5718"/>
    <n v="2"/>
    <n v="0.2"/>
    <n v="4.3835999999999995"/>
  </r>
  <r>
    <x v="9016"/>
    <x v="4499"/>
    <x v="0"/>
    <x v="907"/>
    <d v="2013-12-24T00:00:00"/>
    <s v="Standard Class"/>
    <x v="374"/>
    <s v="Noel Staavos"/>
    <x v="1"/>
    <s v="United States"/>
    <s v="Carlsbad"/>
    <x v="27"/>
    <n v="88220"/>
    <x v="1"/>
    <s v="OFF-BI-10000948"/>
    <x v="1"/>
    <x v="8"/>
    <s v="GBC Laser Imprintable Binding System Covers, Desert Sand"/>
    <x v="5719"/>
    <n v="1"/>
    <n v="0.2"/>
    <n v="3.8528999999999991"/>
  </r>
  <r>
    <x v="9017"/>
    <x v="4500"/>
    <x v="0"/>
    <x v="253"/>
    <d v="2013-03-29T00:00:00"/>
    <s v="Second Class"/>
    <x v="597"/>
    <s v="Mark Van Huff"/>
    <x v="0"/>
    <s v="United States"/>
    <s v="Pocatello"/>
    <x v="45"/>
    <n v="83201"/>
    <x v="1"/>
    <s v="OFF-PA-10001838"/>
    <x v="1"/>
    <x v="10"/>
    <s v="Adams Telephone Message Book W/Dividers/Space For Phone Numbers, 5 1/4&quot;X8 1/2&quot;, 300/Messages"/>
    <x v="4634"/>
    <n v="3"/>
    <n v="0"/>
    <n v="8.6435999999999993"/>
  </r>
  <r>
    <x v="9018"/>
    <x v="4500"/>
    <x v="0"/>
    <x v="253"/>
    <d v="2013-03-29T00:00:00"/>
    <s v="Second Class"/>
    <x v="597"/>
    <s v="Mark Van Huff"/>
    <x v="0"/>
    <s v="United States"/>
    <s v="Pocatello"/>
    <x v="45"/>
    <n v="83201"/>
    <x v="1"/>
    <s v="OFF-BI-10002215"/>
    <x v="1"/>
    <x v="8"/>
    <s v="Wilson Jones Hanging View Binder, White, 1&quot;"/>
    <x v="342"/>
    <n v="3"/>
    <n v="0.2"/>
    <n v="5.5379999999999985"/>
  </r>
  <r>
    <x v="9019"/>
    <x v="4501"/>
    <x v="2"/>
    <x v="757"/>
    <d v="2011-12-18T00:00:00"/>
    <s v="Second Class"/>
    <x v="97"/>
    <s v="Laurel Elliston"/>
    <x v="0"/>
    <s v="United States"/>
    <s v="Springfield"/>
    <x v="17"/>
    <n v="22153"/>
    <x v="0"/>
    <s v="TEC-AC-10001314"/>
    <x v="2"/>
    <x v="11"/>
    <s v="Case Logic 2.4GHz Wireless Keyboard"/>
    <x v="2622"/>
    <n v="2"/>
    <n v="0"/>
    <n v="7.9983999999999895"/>
  </r>
  <r>
    <x v="9020"/>
    <x v="4501"/>
    <x v="2"/>
    <x v="757"/>
    <d v="2011-12-18T00:00:00"/>
    <s v="Second Class"/>
    <x v="97"/>
    <s v="Laurel Elliston"/>
    <x v="0"/>
    <s v="United States"/>
    <s v="Springfield"/>
    <x v="17"/>
    <n v="22153"/>
    <x v="0"/>
    <s v="FUR-FU-10002268"/>
    <x v="0"/>
    <x v="5"/>
    <s v="Ultra Door Push Plate"/>
    <x v="2111"/>
    <n v="6"/>
    <n v="0"/>
    <n v="9.7217999999999982"/>
  </r>
  <r>
    <x v="9021"/>
    <x v="4502"/>
    <x v="1"/>
    <x v="219"/>
    <d v="2012-11-20T00:00:00"/>
    <s v="Standard Class"/>
    <x v="778"/>
    <s v="Victoria Pisteka"/>
    <x v="1"/>
    <s v="United States"/>
    <s v="Toledo"/>
    <x v="24"/>
    <n v="43615"/>
    <x v="3"/>
    <s v="OFF-BI-10002133"/>
    <x v="1"/>
    <x v="8"/>
    <s v="Wilson Jones Elliptical Ring 3 1/2&quot; Capacity Binders, 800 sheets"/>
    <x v="5720"/>
    <n v="13"/>
    <n v="0.7"/>
    <n v="-116.84399999999999"/>
  </r>
  <r>
    <x v="9022"/>
    <x v="4503"/>
    <x v="0"/>
    <x v="250"/>
    <d v="2013-08-24T00:00:00"/>
    <s v="First Class"/>
    <x v="679"/>
    <s v="Tony Chapman"/>
    <x v="2"/>
    <s v="United States"/>
    <s v="Fort Collins"/>
    <x v="22"/>
    <n v="80525"/>
    <x v="1"/>
    <s v="FUR-FU-10001979"/>
    <x v="0"/>
    <x v="5"/>
    <s v="Dana Halogen Swing-Arm Architect Lamp"/>
    <x v="5721"/>
    <n v="3"/>
    <n v="0.2"/>
    <n v="9.832800000000006"/>
  </r>
  <r>
    <x v="9023"/>
    <x v="4504"/>
    <x v="1"/>
    <x v="685"/>
    <d v="2012-07-02T00:00:00"/>
    <s v="First Class"/>
    <x v="495"/>
    <s v="Sheri Gordon"/>
    <x v="0"/>
    <s v="United States"/>
    <s v="New York City"/>
    <x v="15"/>
    <n v="10024"/>
    <x v="3"/>
    <s v="FUR-CH-10001482"/>
    <x v="0"/>
    <x v="1"/>
    <s v="Office Star - Mesh Screen back chair with Vinyl seat"/>
    <x v="5722"/>
    <n v="1"/>
    <n v="0.1"/>
    <n v="1.3097999999999956"/>
  </r>
  <r>
    <x v="9024"/>
    <x v="4505"/>
    <x v="0"/>
    <x v="190"/>
    <d v="2013-07-03T00:00:00"/>
    <s v="Standard Class"/>
    <x v="778"/>
    <s v="Victoria Pisteka"/>
    <x v="1"/>
    <s v="United States"/>
    <s v="New York City"/>
    <x v="15"/>
    <n v="10035"/>
    <x v="3"/>
    <s v="TEC-AC-10002018"/>
    <x v="2"/>
    <x v="11"/>
    <s v="AmazonBasics 3-Button USB Wired Mouse"/>
    <x v="5723"/>
    <n v="3"/>
    <n v="0"/>
    <n v="9.017100000000001"/>
  </r>
  <r>
    <x v="9025"/>
    <x v="4505"/>
    <x v="0"/>
    <x v="190"/>
    <d v="2013-07-03T00:00:00"/>
    <s v="Standard Class"/>
    <x v="778"/>
    <s v="Victoria Pisteka"/>
    <x v="1"/>
    <s v="United States"/>
    <s v="New York City"/>
    <x v="15"/>
    <n v="10035"/>
    <x v="3"/>
    <s v="TEC-AC-10000397"/>
    <x v="2"/>
    <x v="11"/>
    <s v="Perixx PERIBOARD-512B, Ergonomic Split Keyboard"/>
    <x v="5724"/>
    <n v="4"/>
    <n v="0"/>
    <n v="9.7972000000000037"/>
  </r>
  <r>
    <x v="9026"/>
    <x v="4505"/>
    <x v="0"/>
    <x v="190"/>
    <d v="2013-07-03T00:00:00"/>
    <s v="Standard Class"/>
    <x v="778"/>
    <s v="Victoria Pisteka"/>
    <x v="1"/>
    <s v="United States"/>
    <s v="New York City"/>
    <x v="15"/>
    <n v="10035"/>
    <x v="3"/>
    <s v="FUR-FU-10003976"/>
    <x v="0"/>
    <x v="5"/>
    <s v="DAX Executive Solid Wood Document Frame, Desktop or Hang, Mahogany, 5 x 7"/>
    <x v="1265"/>
    <n v="3"/>
    <n v="0"/>
    <n v="12.831599999999996"/>
  </r>
  <r>
    <x v="9027"/>
    <x v="4506"/>
    <x v="0"/>
    <x v="42"/>
    <d v="2013-09-23T00:00:00"/>
    <s v="Standard Class"/>
    <x v="22"/>
    <s v="Patrick O'Donnell"/>
    <x v="0"/>
    <s v="United States"/>
    <s v="Marlborough"/>
    <x v="31"/>
    <n v="1752"/>
    <x v="3"/>
    <s v="FUR-FU-10002597"/>
    <x v="0"/>
    <x v="5"/>
    <s v="C-Line Magnetic Cubicle Keepers, Clear Polypropylene"/>
    <x v="1471"/>
    <n v="3"/>
    <n v="0"/>
    <n v="6.224400000000001"/>
  </r>
  <r>
    <x v="9028"/>
    <x v="4506"/>
    <x v="0"/>
    <x v="42"/>
    <d v="2013-09-23T00:00:00"/>
    <s v="Standard Class"/>
    <x v="22"/>
    <s v="Patrick O'Donnell"/>
    <x v="0"/>
    <s v="United States"/>
    <s v="Marlborough"/>
    <x v="31"/>
    <n v="1752"/>
    <x v="3"/>
    <s v="FUR-FU-10004864"/>
    <x v="0"/>
    <x v="5"/>
    <s v="Howard Miller 14-1/2&quot; Diameter Chrome Round Wall Clock"/>
    <x v="1868"/>
    <n v="3"/>
    <n v="0"/>
    <n v="61.382399999999997"/>
  </r>
  <r>
    <x v="9029"/>
    <x v="4507"/>
    <x v="2"/>
    <x v="667"/>
    <d v="2011-07-23T00:00:00"/>
    <s v="Standard Class"/>
    <x v="691"/>
    <s v="Jack Lebron"/>
    <x v="0"/>
    <s v="United States"/>
    <s v="New Rochelle"/>
    <x v="15"/>
    <n v="10801"/>
    <x v="3"/>
    <s v="OFF-BI-10002103"/>
    <x v="1"/>
    <x v="8"/>
    <s v="Cardinal Slant-D Ring Binder, Heavy Gauge Vinyl"/>
    <x v="1162"/>
    <n v="2"/>
    <n v="0.2"/>
    <n v="4.5187999999999997"/>
  </r>
  <r>
    <x v="9030"/>
    <x v="4508"/>
    <x v="3"/>
    <x v="853"/>
    <d v="2014-09-02T00:00:00"/>
    <s v="Same Day"/>
    <x v="459"/>
    <s v="Rick Wilson"/>
    <x v="1"/>
    <s v="United States"/>
    <s v="Seattle"/>
    <x v="4"/>
    <n v="98103"/>
    <x v="1"/>
    <s v="OFF-AP-10001005"/>
    <x v="1"/>
    <x v="9"/>
    <s v="Honeywell Quietcare HEPA Air Cleaner"/>
    <x v="5725"/>
    <n v="4"/>
    <n v="0"/>
    <n v="103.81799999999998"/>
  </r>
  <r>
    <x v="9031"/>
    <x v="4508"/>
    <x v="3"/>
    <x v="853"/>
    <d v="2014-09-02T00:00:00"/>
    <s v="Same Day"/>
    <x v="459"/>
    <s v="Rick Wilson"/>
    <x v="1"/>
    <s v="United States"/>
    <s v="Seattle"/>
    <x v="4"/>
    <n v="98103"/>
    <x v="1"/>
    <s v="FUR-TA-10002607"/>
    <x v="0"/>
    <x v="3"/>
    <s v="KI Conference Tables"/>
    <x v="5726"/>
    <n v="4"/>
    <n v="0"/>
    <n v="45.36960000000002"/>
  </r>
  <r>
    <x v="9032"/>
    <x v="4509"/>
    <x v="3"/>
    <x v="738"/>
    <d v="2014-06-27T00:00:00"/>
    <s v="Standard Class"/>
    <x v="46"/>
    <s v="Rick Bensley"/>
    <x v="2"/>
    <s v="United States"/>
    <s v="Detroit"/>
    <x v="12"/>
    <n v="48227"/>
    <x v="2"/>
    <s v="FUR-CH-10000454"/>
    <x v="0"/>
    <x v="1"/>
    <s v="Hon Deluxe Fabric Upholstered Stacking Chairs, Rounded Back"/>
    <x v="5727"/>
    <n v="2"/>
    <n v="0"/>
    <n v="146.38799999999998"/>
  </r>
  <r>
    <x v="9033"/>
    <x v="4510"/>
    <x v="2"/>
    <x v="814"/>
    <d v="2011-09-07T00:00:00"/>
    <s v="Standard Class"/>
    <x v="183"/>
    <s v="Sanjit Chand"/>
    <x v="0"/>
    <s v="United States"/>
    <s v="Fayetteville"/>
    <x v="36"/>
    <n v="72701"/>
    <x v="0"/>
    <s v="OFF-BI-10001359"/>
    <x v="1"/>
    <x v="8"/>
    <s v="GBC DocuBind TL300 Electric Binding System"/>
    <x v="1639"/>
    <n v="2"/>
    <n v="0"/>
    <n v="843.17059999999992"/>
  </r>
  <r>
    <x v="9034"/>
    <x v="4511"/>
    <x v="1"/>
    <x v="486"/>
    <d v="2012-10-05T00:00:00"/>
    <s v="Standard Class"/>
    <x v="75"/>
    <s v="Eric Murdock"/>
    <x v="0"/>
    <s v="United States"/>
    <s v="Quincy"/>
    <x v="10"/>
    <n v="62301"/>
    <x v="2"/>
    <s v="OFF-BI-10003196"/>
    <x v="1"/>
    <x v="8"/>
    <s v="Accohide Poly Flexible Ring Binders"/>
    <x v="5728"/>
    <n v="4"/>
    <n v="0.8"/>
    <n v="-4.4880000000000013"/>
  </r>
  <r>
    <x v="9035"/>
    <x v="4511"/>
    <x v="1"/>
    <x v="486"/>
    <d v="2012-10-05T00:00:00"/>
    <s v="Standard Class"/>
    <x v="75"/>
    <s v="Eric Murdock"/>
    <x v="0"/>
    <s v="United States"/>
    <s v="Quincy"/>
    <x v="10"/>
    <n v="62301"/>
    <x v="2"/>
    <s v="TEC-AC-10003657"/>
    <x v="2"/>
    <x v="11"/>
    <s v="Lenovo 17-Key USB Numeric Keypad"/>
    <x v="5729"/>
    <n v="4"/>
    <n v="0.2"/>
    <n v="2.7191999999999901"/>
  </r>
  <r>
    <x v="9036"/>
    <x v="4512"/>
    <x v="1"/>
    <x v="1003"/>
    <d v="2012-04-10T00:00:00"/>
    <s v="First Class"/>
    <x v="261"/>
    <s v="Resi Pölking"/>
    <x v="0"/>
    <s v="United States"/>
    <s v="New York City"/>
    <x v="15"/>
    <n v="10035"/>
    <x v="3"/>
    <s v="OFF-PA-10002262"/>
    <x v="1"/>
    <x v="10"/>
    <s v="Xerox 192"/>
    <x v="243"/>
    <n v="4"/>
    <n v="0"/>
    <n v="12.441600000000001"/>
  </r>
  <r>
    <x v="9037"/>
    <x v="4512"/>
    <x v="1"/>
    <x v="1003"/>
    <d v="2012-04-10T00:00:00"/>
    <s v="First Class"/>
    <x v="261"/>
    <s v="Resi Pölking"/>
    <x v="0"/>
    <s v="United States"/>
    <s v="New York City"/>
    <x v="15"/>
    <n v="10035"/>
    <x v="3"/>
    <s v="OFF-ST-10002214"/>
    <x v="1"/>
    <x v="4"/>
    <s v="X-Rack File for Hanging Folders"/>
    <x v="2433"/>
    <n v="2"/>
    <n v="0"/>
    <n v="5.8707999999999991"/>
  </r>
  <r>
    <x v="9038"/>
    <x v="4513"/>
    <x v="3"/>
    <x v="610"/>
    <d v="2014-11-22T00:00:00"/>
    <s v="Same Day"/>
    <x v="521"/>
    <s v="Henia Zydlo"/>
    <x v="0"/>
    <s v="United States"/>
    <s v="Houston"/>
    <x v="5"/>
    <n v="77095"/>
    <x v="2"/>
    <s v="TEC-PH-10003555"/>
    <x v="2"/>
    <x v="7"/>
    <s v="Motorola HK250 Universal Bluetooth Headset"/>
    <x v="498"/>
    <n v="3"/>
    <n v="0.2"/>
    <n v="-12.414599999999997"/>
  </r>
  <r>
    <x v="9039"/>
    <x v="4514"/>
    <x v="0"/>
    <x v="907"/>
    <d v="2013-12-22T00:00:00"/>
    <s v="Standard Class"/>
    <x v="455"/>
    <s v="Adrian Barton"/>
    <x v="0"/>
    <s v="United States"/>
    <s v="Detroit"/>
    <x v="12"/>
    <n v="48205"/>
    <x v="2"/>
    <s v="OFF-BI-10000545"/>
    <x v="1"/>
    <x v="8"/>
    <s v="GBC Ibimaster 500 Manual ProClick Binding System"/>
    <x v="5730"/>
    <n v="13"/>
    <n v="0"/>
    <n v="4946.37"/>
  </r>
  <r>
    <x v="9040"/>
    <x v="4515"/>
    <x v="2"/>
    <x v="111"/>
    <d v="2011-09-24T00:00:00"/>
    <s v="Standard Class"/>
    <x v="540"/>
    <s v="Neil Ducich"/>
    <x v="1"/>
    <s v="United States"/>
    <s v="Chandler"/>
    <x v="16"/>
    <n v="85224"/>
    <x v="1"/>
    <s v="FUR-TA-10004607"/>
    <x v="0"/>
    <x v="3"/>
    <s v="Hon 2111 Invitation Series Straight Table"/>
    <x v="5731"/>
    <n v="1"/>
    <n v="0.5"/>
    <n v="-45.827300000000008"/>
  </r>
  <r>
    <x v="9041"/>
    <x v="4516"/>
    <x v="2"/>
    <x v="450"/>
    <d v="2011-10-03T00:00:00"/>
    <s v="Standard Class"/>
    <x v="190"/>
    <s v="Xylona Preis"/>
    <x v="0"/>
    <s v="United States"/>
    <s v="Hollywood"/>
    <x v="2"/>
    <n v="33021"/>
    <x v="0"/>
    <s v="FUR-FU-10000277"/>
    <x v="0"/>
    <x v="5"/>
    <s v="Deflect-o DuraMat Antistatic Studded Beveled Mat for Medium Pile Carpeting"/>
    <x v="5732"/>
    <n v="4"/>
    <n v="0.2"/>
    <n v="16.854399999999984"/>
  </r>
  <r>
    <x v="9042"/>
    <x v="4517"/>
    <x v="1"/>
    <x v="357"/>
    <d v="2012-09-26T00:00:00"/>
    <s v="Second Class"/>
    <x v="152"/>
    <s v="Muhammed MacIntyre"/>
    <x v="1"/>
    <s v="United States"/>
    <s v="Los Angeles"/>
    <x v="1"/>
    <n v="90049"/>
    <x v="1"/>
    <s v="OFF-AP-10004532"/>
    <x v="1"/>
    <x v="9"/>
    <s v="Kensington 6 Outlet Guardian Standard Surge Protector"/>
    <x v="639"/>
    <n v="3"/>
    <n v="0"/>
    <n v="16.588799999999999"/>
  </r>
  <r>
    <x v="9043"/>
    <x v="4518"/>
    <x v="0"/>
    <x v="77"/>
    <d v="2013-11-14T00:00:00"/>
    <s v="Standard Class"/>
    <x v="504"/>
    <s v="Marina Lichtenstein"/>
    <x v="1"/>
    <s v="United States"/>
    <s v="San Francisco"/>
    <x v="1"/>
    <n v="94122"/>
    <x v="1"/>
    <s v="TEC-AC-10003911"/>
    <x v="2"/>
    <x v="11"/>
    <s v="NETGEAR AC1750 Dual Band Gigabit Smart WiFi Router"/>
    <x v="651"/>
    <n v="3"/>
    <n v="0"/>
    <n v="163.18979999999999"/>
  </r>
  <r>
    <x v="9044"/>
    <x v="4519"/>
    <x v="3"/>
    <x v="819"/>
    <d v="2014-12-21T00:00:00"/>
    <s v="Second Class"/>
    <x v="366"/>
    <s v="Kalyca Meade"/>
    <x v="1"/>
    <s v="United States"/>
    <s v="Sunnyvale"/>
    <x v="1"/>
    <n v="94086"/>
    <x v="1"/>
    <s v="OFF-BI-10003196"/>
    <x v="1"/>
    <x v="8"/>
    <s v="Accohide Poly Flexible Ring Binders"/>
    <x v="4452"/>
    <n v="2"/>
    <n v="0.2"/>
    <n v="2.2439999999999998"/>
  </r>
  <r>
    <x v="9045"/>
    <x v="4519"/>
    <x v="3"/>
    <x v="819"/>
    <d v="2014-12-21T00:00:00"/>
    <s v="Second Class"/>
    <x v="366"/>
    <s v="Kalyca Meade"/>
    <x v="1"/>
    <s v="United States"/>
    <s v="Sunnyvale"/>
    <x v="1"/>
    <n v="94086"/>
    <x v="1"/>
    <s v="TEC-AC-10000358"/>
    <x v="2"/>
    <x v="11"/>
    <s v="Imation Secure Drive + Hardware Encrypted USB flash drive - 16 GB"/>
    <x v="5733"/>
    <n v="5"/>
    <n v="0"/>
    <n v="45.587999999999994"/>
  </r>
  <r>
    <x v="9046"/>
    <x v="4519"/>
    <x v="3"/>
    <x v="819"/>
    <d v="2014-12-21T00:00:00"/>
    <s v="Second Class"/>
    <x v="366"/>
    <s v="Kalyca Meade"/>
    <x v="1"/>
    <s v="United States"/>
    <s v="Sunnyvale"/>
    <x v="1"/>
    <n v="94086"/>
    <x v="1"/>
    <s v="TEC-AC-10000057"/>
    <x v="2"/>
    <x v="11"/>
    <s v="Microsoft Natural Ergonomic Keyboard 4000"/>
    <x v="179"/>
    <n v="5"/>
    <n v="0"/>
    <n v="31.489499999999992"/>
  </r>
  <r>
    <x v="9047"/>
    <x v="4519"/>
    <x v="3"/>
    <x v="819"/>
    <d v="2014-12-21T00:00:00"/>
    <s v="Second Class"/>
    <x v="366"/>
    <s v="Kalyca Meade"/>
    <x v="1"/>
    <s v="United States"/>
    <s v="Sunnyvale"/>
    <x v="1"/>
    <n v="94086"/>
    <x v="1"/>
    <s v="OFF-AR-10001988"/>
    <x v="1"/>
    <x v="6"/>
    <s v="Bulldog Table or Wall-Mount Pencil Sharpener"/>
    <x v="5734"/>
    <n v="5"/>
    <n v="0"/>
    <n v="8.6854999999999993"/>
  </r>
  <r>
    <x v="9048"/>
    <x v="4519"/>
    <x v="3"/>
    <x v="819"/>
    <d v="2014-12-21T00:00:00"/>
    <s v="Second Class"/>
    <x v="366"/>
    <s v="Kalyca Meade"/>
    <x v="1"/>
    <s v="United States"/>
    <s v="Sunnyvale"/>
    <x v="1"/>
    <n v="94086"/>
    <x v="1"/>
    <s v="OFF-LA-10003498"/>
    <x v="1"/>
    <x v="2"/>
    <s v="Avery 475"/>
    <x v="1851"/>
    <n v="3"/>
    <n v="0"/>
    <n v="22.200000000000003"/>
  </r>
  <r>
    <x v="9049"/>
    <x v="4520"/>
    <x v="2"/>
    <x v="158"/>
    <d v="2011-09-25T00:00:00"/>
    <s v="Standard Class"/>
    <x v="359"/>
    <s v="Sara Luxemburg"/>
    <x v="2"/>
    <s v="United States"/>
    <s v="New York City"/>
    <x v="15"/>
    <n v="10011"/>
    <x v="3"/>
    <s v="OFF-AR-10002956"/>
    <x v="1"/>
    <x v="6"/>
    <s v="Boston 16801 Nautilus Battery Pencil Sharpener"/>
    <x v="5735"/>
    <n v="3"/>
    <n v="0"/>
    <n v="17.1678"/>
  </r>
  <r>
    <x v="9050"/>
    <x v="4521"/>
    <x v="1"/>
    <x v="1211"/>
    <d v="2012-05-22T00:00:00"/>
    <s v="Standard Class"/>
    <x v="321"/>
    <s v="Anthony Jacobs"/>
    <x v="1"/>
    <s v="United States"/>
    <s v="Los Angeles"/>
    <x v="1"/>
    <n v="90004"/>
    <x v="1"/>
    <s v="OFF-PA-10003724"/>
    <x v="1"/>
    <x v="10"/>
    <s v="Wirebound Message Book, 4 per Page"/>
    <x v="139"/>
    <n v="2"/>
    <n v="0"/>
    <n v="5.3213999999999997"/>
  </r>
  <r>
    <x v="9051"/>
    <x v="4522"/>
    <x v="2"/>
    <x v="959"/>
    <d v="2011-03-31T00:00:00"/>
    <s v="Second Class"/>
    <x v="460"/>
    <s v="Damala Kotsonis"/>
    <x v="1"/>
    <s v="United States"/>
    <s v="San Francisco"/>
    <x v="1"/>
    <n v="94122"/>
    <x v="1"/>
    <s v="OFF-AR-10004272"/>
    <x v="1"/>
    <x v="6"/>
    <s v="Newell 308"/>
    <x v="3636"/>
    <n v="2"/>
    <n v="0"/>
    <n v="0.83999999999999986"/>
  </r>
  <r>
    <x v="9052"/>
    <x v="4522"/>
    <x v="2"/>
    <x v="959"/>
    <d v="2011-03-31T00:00:00"/>
    <s v="Second Class"/>
    <x v="460"/>
    <s v="Damala Kotsonis"/>
    <x v="1"/>
    <s v="United States"/>
    <s v="San Francisco"/>
    <x v="1"/>
    <n v="94122"/>
    <x v="1"/>
    <s v="OFF-BI-10003291"/>
    <x v="1"/>
    <x v="8"/>
    <s v="Wilson Jones Leather-Like Binders with DublLock Round Rings"/>
    <x v="692"/>
    <n v="4"/>
    <n v="0.2"/>
    <n v="9.4283999999999963"/>
  </r>
  <r>
    <x v="9053"/>
    <x v="4522"/>
    <x v="2"/>
    <x v="959"/>
    <d v="2011-03-31T00:00:00"/>
    <s v="Second Class"/>
    <x v="460"/>
    <s v="Damala Kotsonis"/>
    <x v="1"/>
    <s v="United States"/>
    <s v="San Francisco"/>
    <x v="1"/>
    <n v="94122"/>
    <x v="1"/>
    <s v="TEC-PH-10004100"/>
    <x v="2"/>
    <x v="7"/>
    <s v="Griffin GC17055 Auxiliary Audio Cable"/>
    <x v="5736"/>
    <n v="2"/>
    <n v="0.2"/>
    <n v="2.878400000000001"/>
  </r>
  <r>
    <x v="9054"/>
    <x v="4523"/>
    <x v="3"/>
    <x v="585"/>
    <d v="2014-09-29T00:00:00"/>
    <s v="Standard Class"/>
    <x v="318"/>
    <s v="Berenike Kampe"/>
    <x v="0"/>
    <s v="United States"/>
    <s v="Santa Ana"/>
    <x v="1"/>
    <n v="92704"/>
    <x v="1"/>
    <s v="OFF-SU-10001218"/>
    <x v="1"/>
    <x v="14"/>
    <s v="Fiskars Softgrip Scissors"/>
    <x v="2138"/>
    <n v="2"/>
    <n v="0"/>
    <n v="6.1488000000000014"/>
  </r>
  <r>
    <x v="9055"/>
    <x v="4524"/>
    <x v="1"/>
    <x v="811"/>
    <d v="2012-09-17T00:00:00"/>
    <s v="Second Class"/>
    <x v="113"/>
    <s v="Craig Carreira"/>
    <x v="0"/>
    <s v="United States"/>
    <s v="Seattle"/>
    <x v="4"/>
    <n v="98103"/>
    <x v="1"/>
    <s v="TEC-AC-10004209"/>
    <x v="2"/>
    <x v="11"/>
    <s v="Memorex Froggy Flash Drive 4 GB"/>
    <x v="223"/>
    <n v="2"/>
    <n v="0"/>
    <n v="8.5722000000000005"/>
  </r>
  <r>
    <x v="9056"/>
    <x v="4525"/>
    <x v="1"/>
    <x v="121"/>
    <d v="2012-11-04T00:00:00"/>
    <s v="First Class"/>
    <x v="525"/>
    <s v="Emily Ducich"/>
    <x v="2"/>
    <s v="United States"/>
    <s v="New York City"/>
    <x v="15"/>
    <n v="10011"/>
    <x v="3"/>
    <s v="FUR-CH-10002073"/>
    <x v="0"/>
    <x v="1"/>
    <s v="Hon Olson Stacker Chairs"/>
    <x v="5737"/>
    <n v="11"/>
    <n v="0.1"/>
    <n v="553.39019999999982"/>
  </r>
  <r>
    <x v="9057"/>
    <x v="4526"/>
    <x v="1"/>
    <x v="1182"/>
    <d v="2012-10-24T00:00:00"/>
    <s v="Standard Class"/>
    <x v="647"/>
    <s v="Stewart Visinsky"/>
    <x v="0"/>
    <s v="United States"/>
    <s v="Los Angeles"/>
    <x v="1"/>
    <n v="90045"/>
    <x v="1"/>
    <s v="FUR-FU-10003424"/>
    <x v="0"/>
    <x v="5"/>
    <s v="Nu-Dell Oak Frame"/>
    <x v="5738"/>
    <n v="7"/>
    <n v="0"/>
    <n v="23.923199999999994"/>
  </r>
  <r>
    <x v="9058"/>
    <x v="4526"/>
    <x v="1"/>
    <x v="1182"/>
    <d v="2012-10-24T00:00:00"/>
    <s v="Standard Class"/>
    <x v="647"/>
    <s v="Stewart Visinsky"/>
    <x v="0"/>
    <s v="United States"/>
    <s v="Los Angeles"/>
    <x v="1"/>
    <n v="90045"/>
    <x v="1"/>
    <s v="FUR-TA-10001086"/>
    <x v="0"/>
    <x v="3"/>
    <s v="SAFCO PlanMaster Boards, 60w x 37-1/2d, White Melamine"/>
    <x v="5739"/>
    <n v="3"/>
    <n v="0.2"/>
    <n v="27.358200000000011"/>
  </r>
  <r>
    <x v="9059"/>
    <x v="4527"/>
    <x v="0"/>
    <x v="403"/>
    <d v="2013-06-19T00:00:00"/>
    <s v="Standard Class"/>
    <x v="255"/>
    <s v="Anthony Rawles"/>
    <x v="1"/>
    <s v="United States"/>
    <s v="Seattle"/>
    <x v="4"/>
    <n v="98103"/>
    <x v="1"/>
    <s v="FUR-TA-10004619"/>
    <x v="0"/>
    <x v="3"/>
    <s v="Hon Non-Folding Utility Tables"/>
    <x v="5740"/>
    <n v="7"/>
    <n v="0"/>
    <n v="334.55099999999993"/>
  </r>
  <r>
    <x v="9060"/>
    <x v="4528"/>
    <x v="1"/>
    <x v="312"/>
    <d v="2012-11-21T00:00:00"/>
    <s v="First Class"/>
    <x v="294"/>
    <s v="Chris Selesnick"/>
    <x v="1"/>
    <s v="United States"/>
    <s v="San Diego"/>
    <x v="1"/>
    <n v="92024"/>
    <x v="1"/>
    <s v="OFF-BI-10002854"/>
    <x v="1"/>
    <x v="8"/>
    <s v="Performers Binder/Pad Holder, Black"/>
    <x v="5741"/>
    <n v="4"/>
    <n v="0.2"/>
    <n v="33.635999999999996"/>
  </r>
  <r>
    <x v="9061"/>
    <x v="4528"/>
    <x v="1"/>
    <x v="312"/>
    <d v="2012-11-21T00:00:00"/>
    <s v="First Class"/>
    <x v="294"/>
    <s v="Chris Selesnick"/>
    <x v="1"/>
    <s v="United States"/>
    <s v="San Diego"/>
    <x v="1"/>
    <n v="92024"/>
    <x v="1"/>
    <s v="OFF-LA-10002762"/>
    <x v="1"/>
    <x v="2"/>
    <s v="Avery 485"/>
    <x v="5742"/>
    <n v="4"/>
    <n v="0"/>
    <n v="23.556399999999996"/>
  </r>
  <r>
    <x v="9062"/>
    <x v="4529"/>
    <x v="0"/>
    <x v="1212"/>
    <d v="2013-03-07T00:00:00"/>
    <s v="Standard Class"/>
    <x v="645"/>
    <s v="Rick Reed"/>
    <x v="1"/>
    <s v="United States"/>
    <s v="New York City"/>
    <x v="15"/>
    <n v="10035"/>
    <x v="3"/>
    <s v="OFF-FA-10003495"/>
    <x v="1"/>
    <x v="13"/>
    <s v="Staples"/>
    <x v="5743"/>
    <n v="6"/>
    <n v="0"/>
    <n v="18.240000000000002"/>
  </r>
  <r>
    <x v="9063"/>
    <x v="4530"/>
    <x v="2"/>
    <x v="1005"/>
    <d v="2011-10-20T00:00:00"/>
    <s v="Standard Class"/>
    <x v="214"/>
    <s v="Bradley Drucker"/>
    <x v="0"/>
    <s v="United States"/>
    <s v="Chicago"/>
    <x v="10"/>
    <n v="60653"/>
    <x v="2"/>
    <s v="OFF-PA-10002581"/>
    <x v="1"/>
    <x v="10"/>
    <s v="Xerox 1951"/>
    <x v="5744"/>
    <n v="13"/>
    <n v="0.2"/>
    <n v="100.68499999999997"/>
  </r>
  <r>
    <x v="9064"/>
    <x v="4530"/>
    <x v="2"/>
    <x v="1005"/>
    <d v="2011-10-20T00:00:00"/>
    <s v="Standard Class"/>
    <x v="214"/>
    <s v="Bradley Drucker"/>
    <x v="0"/>
    <s v="United States"/>
    <s v="Chicago"/>
    <x v="10"/>
    <n v="60653"/>
    <x v="2"/>
    <s v="OFF-BI-10000343"/>
    <x v="1"/>
    <x v="8"/>
    <s v="Pressboard Covers with Storage Hooks, 9 1/2&quot; x 11&quot;, Light Blue"/>
    <x v="5745"/>
    <n v="3"/>
    <n v="0.8"/>
    <n v="-4.8609000000000009"/>
  </r>
  <r>
    <x v="9065"/>
    <x v="4530"/>
    <x v="2"/>
    <x v="1005"/>
    <d v="2011-10-20T00:00:00"/>
    <s v="Standard Class"/>
    <x v="214"/>
    <s v="Bradley Drucker"/>
    <x v="0"/>
    <s v="United States"/>
    <s v="Chicago"/>
    <x v="10"/>
    <n v="60653"/>
    <x v="2"/>
    <s v="OFF-PA-10001184"/>
    <x v="1"/>
    <x v="10"/>
    <s v="Xerox 1903"/>
    <x v="4501"/>
    <n v="4"/>
    <n v="0.2"/>
    <n v="6.9367999999999999"/>
  </r>
  <r>
    <x v="9066"/>
    <x v="4531"/>
    <x v="3"/>
    <x v="1143"/>
    <d v="2014-05-31T00:00:00"/>
    <s v="Standard Class"/>
    <x v="298"/>
    <s v="Bryan Mills"/>
    <x v="0"/>
    <s v="United States"/>
    <s v="Harrisonburg"/>
    <x v="17"/>
    <n v="22801"/>
    <x v="0"/>
    <s v="TEC-AC-10000521"/>
    <x v="2"/>
    <x v="11"/>
    <s v="Verbatim Slim CD and DVD Storage Cases, 50/Pack"/>
    <x v="5746"/>
    <n v="2"/>
    <n v="0"/>
    <n v="6.9239999999999995"/>
  </r>
  <r>
    <x v="9067"/>
    <x v="4532"/>
    <x v="0"/>
    <x v="1084"/>
    <d v="2013-02-10T00:00:00"/>
    <s v="Standard Class"/>
    <x v="333"/>
    <s v="Maribeth Schnelling"/>
    <x v="0"/>
    <s v="United States"/>
    <s v="Rockville"/>
    <x v="39"/>
    <n v="20852"/>
    <x v="3"/>
    <s v="TEC-PH-10002890"/>
    <x v="2"/>
    <x v="7"/>
    <s v="AT&amp;T 17929 Lendline Telephone"/>
    <x v="3658"/>
    <n v="2"/>
    <n v="0"/>
    <n v="23.524799999999999"/>
  </r>
  <r>
    <x v="9068"/>
    <x v="4533"/>
    <x v="0"/>
    <x v="476"/>
    <d v="2013-09-06T00:00:00"/>
    <s v="Second Class"/>
    <x v="78"/>
    <s v="Becky Martin"/>
    <x v="0"/>
    <s v="United States"/>
    <s v="Des Moines"/>
    <x v="4"/>
    <n v="98198"/>
    <x v="1"/>
    <s v="FUR-CH-10003061"/>
    <x v="0"/>
    <x v="1"/>
    <s v="Global Leather Task Chair, Black"/>
    <x v="1804"/>
    <n v="3"/>
    <n v="0.2"/>
    <n v="-2.6997000000000355"/>
  </r>
  <r>
    <x v="9069"/>
    <x v="4533"/>
    <x v="0"/>
    <x v="476"/>
    <d v="2013-09-06T00:00:00"/>
    <s v="Second Class"/>
    <x v="78"/>
    <s v="Becky Martin"/>
    <x v="0"/>
    <s v="United States"/>
    <s v="Des Moines"/>
    <x v="4"/>
    <n v="98198"/>
    <x v="1"/>
    <s v="OFF-EN-10003567"/>
    <x v="1"/>
    <x v="12"/>
    <s v="Inter-Office Recycled Envelopes, Brown Kraft, Button-String,10&quot; x 13&quot; , 100/Box"/>
    <x v="4353"/>
    <n v="3"/>
    <n v="0"/>
    <n v="30.991800000000001"/>
  </r>
  <r>
    <x v="9070"/>
    <x v="4534"/>
    <x v="3"/>
    <x v="769"/>
    <d v="2014-12-06T00:00:00"/>
    <s v="First Class"/>
    <x v="722"/>
    <s v="Katrina Edelman"/>
    <x v="1"/>
    <s v="United States"/>
    <s v="Philadelphia"/>
    <x v="9"/>
    <n v="19134"/>
    <x v="3"/>
    <s v="FUR-FU-10001918"/>
    <x v="0"/>
    <x v="5"/>
    <s v="C-Line Cubicle Keepers Polyproplyene Holder With Velcro Backings"/>
    <x v="1382"/>
    <n v="3"/>
    <n v="0.2"/>
    <n v="2.6961000000000008"/>
  </r>
  <r>
    <x v="9071"/>
    <x v="4535"/>
    <x v="1"/>
    <x v="821"/>
    <d v="2012-06-16T00:00:00"/>
    <s v="Standard Class"/>
    <x v="449"/>
    <s v="Sam Zeldin"/>
    <x v="2"/>
    <s v="United States"/>
    <s v="Columbus"/>
    <x v="14"/>
    <n v="47201"/>
    <x v="2"/>
    <s v="OFF-ST-10002444"/>
    <x v="1"/>
    <x v="4"/>
    <s v="Recycled Eldon Regeneration Jumbo File"/>
    <x v="335"/>
    <n v="2"/>
    <n v="0"/>
    <n v="6.8767999999999994"/>
  </r>
  <r>
    <x v="9072"/>
    <x v="4536"/>
    <x v="0"/>
    <x v="913"/>
    <d v="2013-09-09T00:00:00"/>
    <s v="Standard Class"/>
    <x v="469"/>
    <s v="Mick Brown"/>
    <x v="0"/>
    <s v="United States"/>
    <s v="Springfield"/>
    <x v="25"/>
    <n v="65807"/>
    <x v="2"/>
    <s v="OFF-EN-10003286"/>
    <x v="1"/>
    <x v="12"/>
    <s v="Staples"/>
    <x v="3416"/>
    <n v="2"/>
    <n v="0"/>
    <n v="7.783199999999999"/>
  </r>
  <r>
    <x v="9073"/>
    <x v="4536"/>
    <x v="0"/>
    <x v="913"/>
    <d v="2013-09-09T00:00:00"/>
    <s v="Standard Class"/>
    <x v="469"/>
    <s v="Mick Brown"/>
    <x v="0"/>
    <s v="United States"/>
    <s v="Springfield"/>
    <x v="25"/>
    <n v="65807"/>
    <x v="2"/>
    <s v="TEC-AC-10000109"/>
    <x v="2"/>
    <x v="11"/>
    <s v="Sony Micro Vault Click 16 GB USB 2.0 Flash Drive"/>
    <x v="5747"/>
    <n v="5"/>
    <n v="0"/>
    <n v="67.188000000000017"/>
  </r>
  <r>
    <x v="9074"/>
    <x v="4537"/>
    <x v="2"/>
    <x v="419"/>
    <d v="2011-04-26T00:00:00"/>
    <s v="Standard Class"/>
    <x v="587"/>
    <s v="Dorothy Badders"/>
    <x v="1"/>
    <s v="United States"/>
    <s v="Henderson"/>
    <x v="0"/>
    <n v="42420"/>
    <x v="0"/>
    <s v="OFF-ST-10002574"/>
    <x v="1"/>
    <x v="4"/>
    <s v="SAFCO Commercial Wire Shelving, Black"/>
    <x v="5748"/>
    <n v="6"/>
    <n v="0"/>
    <n v="0"/>
  </r>
  <r>
    <x v="9075"/>
    <x v="4538"/>
    <x v="1"/>
    <x v="599"/>
    <d v="2012-11-08T00:00:00"/>
    <s v="First Class"/>
    <x v="558"/>
    <s v="Christy Brittain"/>
    <x v="0"/>
    <s v="United States"/>
    <s v="Lakewood"/>
    <x v="24"/>
    <n v="44107"/>
    <x v="3"/>
    <s v="OFF-BI-10000773"/>
    <x v="1"/>
    <x v="8"/>
    <s v="Insertable Tab Post Binder Dividers"/>
    <x v="574"/>
    <n v="3"/>
    <n v="0.7"/>
    <n v="-5.5338000000000012"/>
  </r>
  <r>
    <x v="9076"/>
    <x v="4538"/>
    <x v="1"/>
    <x v="599"/>
    <d v="2012-11-08T00:00:00"/>
    <s v="First Class"/>
    <x v="558"/>
    <s v="Christy Brittain"/>
    <x v="0"/>
    <s v="United States"/>
    <s v="Lakewood"/>
    <x v="24"/>
    <n v="44107"/>
    <x v="3"/>
    <s v="OFF-SU-10004661"/>
    <x v="1"/>
    <x v="14"/>
    <s v="Acme Titanium Bonded Scissors"/>
    <x v="5749"/>
    <n v="4"/>
    <n v="0.2"/>
    <n v="2.0399999999999991"/>
  </r>
  <r>
    <x v="9077"/>
    <x v="4539"/>
    <x v="2"/>
    <x v="935"/>
    <d v="2011-11-07T00:00:00"/>
    <s v="Standard Class"/>
    <x v="70"/>
    <s v="Stephanie Phelps"/>
    <x v="1"/>
    <s v="United States"/>
    <s v="Omaha"/>
    <x v="8"/>
    <n v="68104"/>
    <x v="2"/>
    <s v="TEC-AC-10003280"/>
    <x v="2"/>
    <x v="11"/>
    <s v="Belkin F8E887 USB Wired Ergonomic Keyboard"/>
    <x v="1324"/>
    <n v="3"/>
    <n v="0"/>
    <n v="18.893699999999995"/>
  </r>
  <r>
    <x v="9078"/>
    <x v="4540"/>
    <x v="0"/>
    <x v="595"/>
    <d v="2013-02-23T00:00:00"/>
    <s v="Standard Class"/>
    <x v="543"/>
    <s v="Giulietta Weimer"/>
    <x v="0"/>
    <s v="United States"/>
    <s v="Henderson"/>
    <x v="0"/>
    <n v="42420"/>
    <x v="0"/>
    <s v="FUR-FU-10003773"/>
    <x v="0"/>
    <x v="5"/>
    <s v="Eldon Cleatmat Plus Chair Mats for High Pile Carpets"/>
    <x v="5750"/>
    <n v="4"/>
    <n v="0"/>
    <n v="34.988799999999969"/>
  </r>
  <r>
    <x v="9079"/>
    <x v="4540"/>
    <x v="0"/>
    <x v="595"/>
    <d v="2013-02-23T00:00:00"/>
    <s v="Standard Class"/>
    <x v="543"/>
    <s v="Giulietta Weimer"/>
    <x v="0"/>
    <s v="United States"/>
    <s v="Henderson"/>
    <x v="0"/>
    <n v="42420"/>
    <x v="0"/>
    <s v="OFF-BI-10002412"/>
    <x v="1"/>
    <x v="8"/>
    <s v="Wilson Jones “Snap” Scratch Pad Binder Tool for Ring Binders"/>
    <x v="5751"/>
    <n v="1"/>
    <n v="0"/>
    <n v="2.61"/>
  </r>
  <r>
    <x v="9080"/>
    <x v="4541"/>
    <x v="3"/>
    <x v="220"/>
    <d v="2014-09-14T00:00:00"/>
    <s v="Second Class"/>
    <x v="175"/>
    <s v="Ken Heidel"/>
    <x v="1"/>
    <s v="United States"/>
    <s v="Santa Ana"/>
    <x v="1"/>
    <n v="92704"/>
    <x v="1"/>
    <s v="TEC-PH-10002564"/>
    <x v="2"/>
    <x v="7"/>
    <s v="OtterBox Defender Series Case - Samsung Galaxy S4"/>
    <x v="2130"/>
    <n v="6"/>
    <n v="0.2"/>
    <n v="17.993999999999978"/>
  </r>
  <r>
    <x v="9081"/>
    <x v="4541"/>
    <x v="3"/>
    <x v="220"/>
    <d v="2014-09-14T00:00:00"/>
    <s v="Second Class"/>
    <x v="175"/>
    <s v="Ken Heidel"/>
    <x v="1"/>
    <s v="United States"/>
    <s v="Santa Ana"/>
    <x v="1"/>
    <n v="92704"/>
    <x v="1"/>
    <s v="OFF-PA-10002262"/>
    <x v="1"/>
    <x v="10"/>
    <s v="Xerox 192"/>
    <x v="541"/>
    <n v="3"/>
    <n v="0"/>
    <n v="9.3312000000000008"/>
  </r>
  <r>
    <x v="9082"/>
    <x v="4542"/>
    <x v="3"/>
    <x v="808"/>
    <d v="2014-11-07T00:00:00"/>
    <s v="Standard Class"/>
    <x v="767"/>
    <s v="Barry Gonzalez"/>
    <x v="0"/>
    <s v="United States"/>
    <s v="Springfield"/>
    <x v="17"/>
    <n v="22153"/>
    <x v="0"/>
    <s v="OFF-AR-10000246"/>
    <x v="1"/>
    <x v="6"/>
    <s v="Newell 318"/>
    <x v="348"/>
    <n v="2"/>
    <n v="0"/>
    <n v="1.4455999999999998"/>
  </r>
  <r>
    <x v="9083"/>
    <x v="4543"/>
    <x v="1"/>
    <x v="525"/>
    <d v="2012-02-08T00:00:00"/>
    <s v="First Class"/>
    <x v="628"/>
    <s v="Lori Olson"/>
    <x v="1"/>
    <s v="United States"/>
    <s v="Suffolk"/>
    <x v="17"/>
    <n v="23434"/>
    <x v="0"/>
    <s v="OFF-ST-10002554"/>
    <x v="1"/>
    <x v="4"/>
    <s v="Tennsco Industrial Shelving"/>
    <x v="64"/>
    <n v="3"/>
    <n v="0"/>
    <n v="2.9346000000000032"/>
  </r>
  <r>
    <x v="9084"/>
    <x v="4543"/>
    <x v="1"/>
    <x v="525"/>
    <d v="2012-02-08T00:00:00"/>
    <s v="First Class"/>
    <x v="628"/>
    <s v="Lori Olson"/>
    <x v="1"/>
    <s v="United States"/>
    <s v="Suffolk"/>
    <x v="17"/>
    <n v="23434"/>
    <x v="0"/>
    <s v="OFF-PA-10002751"/>
    <x v="1"/>
    <x v="10"/>
    <s v="Xerox 1920"/>
    <x v="2744"/>
    <n v="5"/>
    <n v="0"/>
    <n v="13.454999999999998"/>
  </r>
  <r>
    <x v="9085"/>
    <x v="4544"/>
    <x v="0"/>
    <x v="545"/>
    <d v="2013-09-13T00:00:00"/>
    <s v="Second Class"/>
    <x v="231"/>
    <s v="Dianna Vittorini"/>
    <x v="0"/>
    <s v="United States"/>
    <s v="Los Angeles"/>
    <x v="1"/>
    <n v="90049"/>
    <x v="1"/>
    <s v="OFF-BI-10004318"/>
    <x v="1"/>
    <x v="8"/>
    <s v="Ibico EB-19 Dual Function Manual Binding System"/>
    <x v="4795"/>
    <n v="2"/>
    <n v="0.2"/>
    <n v="89.954799999999992"/>
  </r>
  <r>
    <x v="9086"/>
    <x v="4545"/>
    <x v="0"/>
    <x v="182"/>
    <d v="2013-10-01T00:00:00"/>
    <s v="Standard Class"/>
    <x v="756"/>
    <s v="Lisa Ryan"/>
    <x v="1"/>
    <s v="United States"/>
    <s v="Houston"/>
    <x v="5"/>
    <n v="77041"/>
    <x v="2"/>
    <s v="OFF-AP-10001564"/>
    <x v="1"/>
    <x v="9"/>
    <s v="Hoover Commercial Lightweight Upright Vacuum with E-Z Empty Dirt Cup"/>
    <x v="5752"/>
    <n v="2"/>
    <n v="0.8"/>
    <n v="-251.18640000000005"/>
  </r>
  <r>
    <x v="9087"/>
    <x v="4545"/>
    <x v="0"/>
    <x v="182"/>
    <d v="2013-10-01T00:00:00"/>
    <s v="Standard Class"/>
    <x v="756"/>
    <s v="Lisa Ryan"/>
    <x v="1"/>
    <s v="United States"/>
    <s v="Houston"/>
    <x v="5"/>
    <n v="77041"/>
    <x v="2"/>
    <s v="FUR-CH-10000513"/>
    <x v="0"/>
    <x v="1"/>
    <s v="High-Back Leather Manager's Chair"/>
    <x v="5753"/>
    <n v="5"/>
    <n v="0.3"/>
    <n v="-136.48950000000002"/>
  </r>
  <r>
    <x v="9088"/>
    <x v="4546"/>
    <x v="1"/>
    <x v="83"/>
    <d v="2012-12-20T00:00:00"/>
    <s v="Standard Class"/>
    <x v="645"/>
    <s v="Rick Reed"/>
    <x v="1"/>
    <s v="United States"/>
    <s v="Cary"/>
    <x v="3"/>
    <n v="27511"/>
    <x v="0"/>
    <s v="TEC-PH-10001433"/>
    <x v="2"/>
    <x v="7"/>
    <s v="Cisco Small Business SPA 502G VoIP phone"/>
    <x v="2166"/>
    <n v="3"/>
    <n v="0.2"/>
    <n v="21.539699999999996"/>
  </r>
  <r>
    <x v="9089"/>
    <x v="4547"/>
    <x v="0"/>
    <x v="42"/>
    <d v="2013-09-21T00:00:00"/>
    <s v="Second Class"/>
    <x v="59"/>
    <s v="Troy Staebel"/>
    <x v="0"/>
    <s v="United States"/>
    <s v="Springfield"/>
    <x v="24"/>
    <n v="45503"/>
    <x v="3"/>
    <s v="OFF-ST-10002790"/>
    <x v="1"/>
    <x v="4"/>
    <s v="Safco Industrial Shelving"/>
    <x v="5754"/>
    <n v="5"/>
    <n v="0.2"/>
    <n v="-62.772499999999965"/>
  </r>
  <r>
    <x v="9090"/>
    <x v="4548"/>
    <x v="3"/>
    <x v="119"/>
    <d v="2014-10-16T00:00:00"/>
    <s v="First Class"/>
    <x v="117"/>
    <s v="Alan Hwang"/>
    <x v="0"/>
    <s v="United States"/>
    <s v="Louisville"/>
    <x v="0"/>
    <n v="40214"/>
    <x v="0"/>
    <s v="OFF-ST-10002974"/>
    <x v="1"/>
    <x v="4"/>
    <s v="Trav-L-File Heavy-Duty Shuttle II, Black"/>
    <x v="5755"/>
    <n v="8"/>
    <n v="0"/>
    <n v="104.56799999999998"/>
  </r>
  <r>
    <x v="9091"/>
    <x v="4549"/>
    <x v="1"/>
    <x v="1141"/>
    <d v="2012-07-03T00:00:00"/>
    <s v="Second Class"/>
    <x v="61"/>
    <s v="Dorothy Wardle"/>
    <x v="1"/>
    <s v="United States"/>
    <s v="Troy"/>
    <x v="24"/>
    <n v="45373"/>
    <x v="3"/>
    <s v="OFF-PA-10003177"/>
    <x v="1"/>
    <x v="10"/>
    <s v="Xerox 1999"/>
    <x v="12"/>
    <n v="3"/>
    <n v="0.2"/>
    <n v="5.4432"/>
  </r>
  <r>
    <x v="9092"/>
    <x v="4549"/>
    <x v="1"/>
    <x v="1141"/>
    <d v="2012-07-03T00:00:00"/>
    <s v="Second Class"/>
    <x v="61"/>
    <s v="Dorothy Wardle"/>
    <x v="1"/>
    <s v="United States"/>
    <s v="Troy"/>
    <x v="24"/>
    <n v="45373"/>
    <x v="3"/>
    <s v="FUR-BO-10001918"/>
    <x v="0"/>
    <x v="0"/>
    <s v="Sauder Forest Hills Library with Doors, Woodland Oak Finish"/>
    <x v="5756"/>
    <n v="6"/>
    <n v="0.5"/>
    <n v="-376.69319999999999"/>
  </r>
  <r>
    <x v="9093"/>
    <x v="4550"/>
    <x v="1"/>
    <x v="932"/>
    <d v="2012-06-05T00:00:00"/>
    <s v="Standard Class"/>
    <x v="219"/>
    <s v="Ashley Jarboe"/>
    <x v="0"/>
    <s v="United States"/>
    <s v="Detroit"/>
    <x v="12"/>
    <n v="48227"/>
    <x v="2"/>
    <s v="TEC-PH-10001299"/>
    <x v="2"/>
    <x v="7"/>
    <s v="Polycom CX300 Desktop Phone USB VoIP phone"/>
    <x v="3749"/>
    <n v="2"/>
    <n v="0"/>
    <n v="83.994400000000013"/>
  </r>
  <r>
    <x v="9094"/>
    <x v="4550"/>
    <x v="1"/>
    <x v="932"/>
    <d v="2012-06-05T00:00:00"/>
    <s v="Standard Class"/>
    <x v="219"/>
    <s v="Ashley Jarboe"/>
    <x v="0"/>
    <s v="United States"/>
    <s v="Detroit"/>
    <x v="12"/>
    <n v="48227"/>
    <x v="2"/>
    <s v="OFF-BI-10004224"/>
    <x v="1"/>
    <x v="8"/>
    <s v="Catalog Binders with Expanding Posts"/>
    <x v="5757"/>
    <n v="6"/>
    <n v="0"/>
    <n v="181.65599999999998"/>
  </r>
  <r>
    <x v="9095"/>
    <x v="4550"/>
    <x v="1"/>
    <x v="932"/>
    <d v="2012-06-05T00:00:00"/>
    <s v="Standard Class"/>
    <x v="219"/>
    <s v="Ashley Jarboe"/>
    <x v="0"/>
    <s v="United States"/>
    <s v="Detroit"/>
    <x v="12"/>
    <n v="48227"/>
    <x v="2"/>
    <s v="TEC-PH-10001300"/>
    <x v="2"/>
    <x v="7"/>
    <s v="iKross Bluetooth Portable Keyboard + Cell Phone Stand Holder + Brush for Apple iPhone 5S 5C 5, 4S 4"/>
    <x v="365"/>
    <n v="2"/>
    <n v="0"/>
    <n v="11.731999999999999"/>
  </r>
  <r>
    <x v="9096"/>
    <x v="4550"/>
    <x v="1"/>
    <x v="932"/>
    <d v="2012-06-05T00:00:00"/>
    <s v="Standard Class"/>
    <x v="219"/>
    <s v="Ashley Jarboe"/>
    <x v="0"/>
    <s v="United States"/>
    <s v="Detroit"/>
    <x v="12"/>
    <n v="48227"/>
    <x v="2"/>
    <s v="OFF-LA-10004178"/>
    <x v="1"/>
    <x v="2"/>
    <s v="Avery 491"/>
    <x v="1316"/>
    <n v="7"/>
    <n v="0"/>
    <n v="13.2986"/>
  </r>
  <r>
    <x v="9097"/>
    <x v="4551"/>
    <x v="2"/>
    <x v="791"/>
    <d v="2011-04-17T00:00:00"/>
    <s v="Standard Class"/>
    <x v="647"/>
    <s v="Stewart Visinsky"/>
    <x v="0"/>
    <s v="United States"/>
    <s v="Bloomington"/>
    <x v="14"/>
    <n v="47401"/>
    <x v="2"/>
    <s v="OFF-PA-10000289"/>
    <x v="1"/>
    <x v="10"/>
    <s v="Xerox 213"/>
    <x v="56"/>
    <n v="5"/>
    <n v="0"/>
    <n v="15.552000000000001"/>
  </r>
  <r>
    <x v="9098"/>
    <x v="4552"/>
    <x v="3"/>
    <x v="386"/>
    <d v="2014-10-17T00:00:00"/>
    <s v="Standard Class"/>
    <x v="377"/>
    <s v="Matthew Grinstein"/>
    <x v="2"/>
    <s v="United States"/>
    <s v="Dallas"/>
    <x v="5"/>
    <n v="75081"/>
    <x v="2"/>
    <s v="TEC-PH-10002085"/>
    <x v="2"/>
    <x v="7"/>
    <s v="Clarity 53712"/>
    <x v="4235"/>
    <n v="7"/>
    <n v="0.2"/>
    <n v="27.71580000000003"/>
  </r>
  <r>
    <x v="9099"/>
    <x v="4552"/>
    <x v="3"/>
    <x v="386"/>
    <d v="2014-10-17T00:00:00"/>
    <s v="Standard Class"/>
    <x v="377"/>
    <s v="Matthew Grinstein"/>
    <x v="2"/>
    <s v="United States"/>
    <s v="Dallas"/>
    <x v="5"/>
    <n v="75081"/>
    <x v="2"/>
    <s v="OFF-PA-10001934"/>
    <x v="1"/>
    <x v="10"/>
    <s v="Xerox 1993"/>
    <x v="563"/>
    <n v="2"/>
    <n v="0.2"/>
    <n v="3.7584"/>
  </r>
  <r>
    <x v="9100"/>
    <x v="4552"/>
    <x v="3"/>
    <x v="386"/>
    <d v="2014-10-17T00:00:00"/>
    <s v="Standard Class"/>
    <x v="377"/>
    <s v="Matthew Grinstein"/>
    <x v="2"/>
    <s v="United States"/>
    <s v="Dallas"/>
    <x v="5"/>
    <n v="75081"/>
    <x v="2"/>
    <s v="TEC-AC-10003033"/>
    <x v="2"/>
    <x v="11"/>
    <s v="Plantronics CS510 - Over-the-Head monaural Wireless Headset System"/>
    <x v="5758"/>
    <n v="3"/>
    <n v="0.2"/>
    <n v="128.68049999999994"/>
  </r>
  <r>
    <x v="9101"/>
    <x v="4553"/>
    <x v="1"/>
    <x v="209"/>
    <d v="2012-11-12T00:00:00"/>
    <s v="Standard Class"/>
    <x v="455"/>
    <s v="Adrian Barton"/>
    <x v="0"/>
    <s v="United States"/>
    <s v="Houston"/>
    <x v="5"/>
    <n v="77041"/>
    <x v="2"/>
    <s v="OFF-AR-10001683"/>
    <x v="1"/>
    <x v="6"/>
    <s v="Lumber Crayons"/>
    <x v="5759"/>
    <n v="3"/>
    <n v="0.2"/>
    <n v="5.3190000000000008"/>
  </r>
  <r>
    <x v="9102"/>
    <x v="4553"/>
    <x v="1"/>
    <x v="209"/>
    <d v="2012-11-12T00:00:00"/>
    <s v="Standard Class"/>
    <x v="455"/>
    <s v="Adrian Barton"/>
    <x v="0"/>
    <s v="United States"/>
    <s v="Houston"/>
    <x v="5"/>
    <n v="77041"/>
    <x v="2"/>
    <s v="OFF-ST-10001713"/>
    <x v="1"/>
    <x v="4"/>
    <s v="Gould Plastics 9-Pocket Panel Bin, 18-3/8w x 5-1/4d x 20-1/2h, Black"/>
    <x v="560"/>
    <n v="2"/>
    <n v="0.2"/>
    <n v="-16.956800000000005"/>
  </r>
  <r>
    <x v="9103"/>
    <x v="4553"/>
    <x v="1"/>
    <x v="209"/>
    <d v="2012-11-12T00:00:00"/>
    <s v="Standard Class"/>
    <x v="455"/>
    <s v="Adrian Barton"/>
    <x v="0"/>
    <s v="United States"/>
    <s v="Houston"/>
    <x v="5"/>
    <n v="77041"/>
    <x v="2"/>
    <s v="FUR-FU-10000193"/>
    <x v="0"/>
    <x v="5"/>
    <s v="Tenex Chairmats For Use with Hard Floors"/>
    <x v="647"/>
    <n v="5"/>
    <n v="0.6"/>
    <n v="-84.447999999999993"/>
  </r>
  <r>
    <x v="9104"/>
    <x v="4553"/>
    <x v="1"/>
    <x v="209"/>
    <d v="2012-11-12T00:00:00"/>
    <s v="Standard Class"/>
    <x v="455"/>
    <s v="Adrian Barton"/>
    <x v="0"/>
    <s v="United States"/>
    <s v="Houston"/>
    <x v="5"/>
    <n v="77041"/>
    <x v="2"/>
    <s v="OFF-BI-10000474"/>
    <x v="1"/>
    <x v="8"/>
    <s v="Avery Recycled Flexi-View Covers for Binding Systems"/>
    <x v="5760"/>
    <n v="10"/>
    <n v="0.8"/>
    <n v="-51.296000000000006"/>
  </r>
  <r>
    <x v="9105"/>
    <x v="4553"/>
    <x v="1"/>
    <x v="209"/>
    <d v="2012-11-12T00:00:00"/>
    <s v="Standard Class"/>
    <x v="455"/>
    <s v="Adrian Barton"/>
    <x v="0"/>
    <s v="United States"/>
    <s v="Houston"/>
    <x v="5"/>
    <n v="77041"/>
    <x v="2"/>
    <s v="OFF-ST-10000129"/>
    <x v="1"/>
    <x v="4"/>
    <s v="Fellowes Recycled Storage Drawers"/>
    <x v="5761"/>
    <n v="2"/>
    <n v="0.2"/>
    <n v="-28.867800000000017"/>
  </r>
  <r>
    <x v="9106"/>
    <x v="4553"/>
    <x v="1"/>
    <x v="209"/>
    <d v="2012-11-12T00:00:00"/>
    <s v="Standard Class"/>
    <x v="455"/>
    <s v="Adrian Barton"/>
    <x v="0"/>
    <s v="United States"/>
    <s v="Houston"/>
    <x v="5"/>
    <n v="77041"/>
    <x v="2"/>
    <s v="TEC-MA-10001016"/>
    <x v="2"/>
    <x v="15"/>
    <s v="Canon PC170 Desktop Personal Copier"/>
    <x v="3110"/>
    <n v="3"/>
    <n v="0.4"/>
    <n v="33.589499999999987"/>
  </r>
  <r>
    <x v="9107"/>
    <x v="4554"/>
    <x v="1"/>
    <x v="442"/>
    <d v="2012-05-28T00:00:00"/>
    <s v="First Class"/>
    <x v="152"/>
    <s v="Muhammed MacIntyre"/>
    <x v="1"/>
    <s v="United States"/>
    <s v="Haltom City"/>
    <x v="5"/>
    <n v="76117"/>
    <x v="2"/>
    <s v="OFF-SU-10002557"/>
    <x v="1"/>
    <x v="14"/>
    <s v="Fiskars Spring-Action Scissors"/>
    <x v="4"/>
    <n v="2"/>
    <n v="0.2"/>
    <n v="1.6776"/>
  </r>
  <r>
    <x v="9108"/>
    <x v="4554"/>
    <x v="1"/>
    <x v="442"/>
    <d v="2012-05-28T00:00:00"/>
    <s v="First Class"/>
    <x v="152"/>
    <s v="Muhammed MacIntyre"/>
    <x v="1"/>
    <s v="United States"/>
    <s v="Haltom City"/>
    <x v="5"/>
    <n v="76117"/>
    <x v="2"/>
    <s v="OFF-PA-10002160"/>
    <x v="1"/>
    <x v="10"/>
    <s v="Xerox 1978"/>
    <x v="5762"/>
    <n v="7"/>
    <n v="0.2"/>
    <n v="11.733400000000001"/>
  </r>
  <r>
    <x v="9109"/>
    <x v="4554"/>
    <x v="1"/>
    <x v="442"/>
    <d v="2012-05-28T00:00:00"/>
    <s v="First Class"/>
    <x v="152"/>
    <s v="Muhammed MacIntyre"/>
    <x v="1"/>
    <s v="United States"/>
    <s v="Haltom City"/>
    <x v="5"/>
    <n v="76117"/>
    <x v="2"/>
    <s v="TEC-AC-10003095"/>
    <x v="2"/>
    <x v="11"/>
    <s v="Logitech G35 7.1-Channel Surround Sound Headset"/>
    <x v="3683"/>
    <n v="2"/>
    <n v="0.2"/>
    <n v="36.397199999999998"/>
  </r>
  <r>
    <x v="9110"/>
    <x v="4555"/>
    <x v="2"/>
    <x v="303"/>
    <d v="2011-10-15T00:00:00"/>
    <s v="First Class"/>
    <x v="671"/>
    <s v="Michelle Arnett"/>
    <x v="2"/>
    <s v="United States"/>
    <s v="Richmond"/>
    <x v="17"/>
    <n v="23223"/>
    <x v="0"/>
    <s v="OFF-EN-10003160"/>
    <x v="1"/>
    <x v="12"/>
    <s v="Pastel Pink Envelopes"/>
    <x v="3441"/>
    <n v="5"/>
    <n v="0"/>
    <n v="17.472000000000001"/>
  </r>
  <r>
    <x v="9111"/>
    <x v="4555"/>
    <x v="2"/>
    <x v="303"/>
    <d v="2011-10-15T00:00:00"/>
    <s v="First Class"/>
    <x v="671"/>
    <s v="Michelle Arnett"/>
    <x v="2"/>
    <s v="United States"/>
    <s v="Richmond"/>
    <x v="17"/>
    <n v="23223"/>
    <x v="0"/>
    <s v="TEC-AC-10001542"/>
    <x v="2"/>
    <x v="11"/>
    <s v="SanDisk Cruzer 16 GB USB Flash Drive"/>
    <x v="1113"/>
    <n v="2"/>
    <n v="0"/>
    <n v="4.3623999999999974"/>
  </r>
  <r>
    <x v="9112"/>
    <x v="4555"/>
    <x v="2"/>
    <x v="303"/>
    <d v="2011-10-15T00:00:00"/>
    <s v="First Class"/>
    <x v="671"/>
    <s v="Michelle Arnett"/>
    <x v="2"/>
    <s v="United States"/>
    <s v="Richmond"/>
    <x v="17"/>
    <n v="23223"/>
    <x v="0"/>
    <s v="OFF-ST-10003641"/>
    <x v="1"/>
    <x v="4"/>
    <s v="Space Solutions Industrial Galvanized Steel Shelving."/>
    <x v="5763"/>
    <n v="4"/>
    <n v="0"/>
    <n v="6.3040000000000305"/>
  </r>
  <r>
    <x v="9113"/>
    <x v="4555"/>
    <x v="2"/>
    <x v="303"/>
    <d v="2011-10-15T00:00:00"/>
    <s v="First Class"/>
    <x v="671"/>
    <s v="Michelle Arnett"/>
    <x v="2"/>
    <s v="United States"/>
    <s v="Richmond"/>
    <x v="17"/>
    <n v="23223"/>
    <x v="0"/>
    <s v="OFF-BI-10002432"/>
    <x v="1"/>
    <x v="8"/>
    <s v="Wilson Jones Standard D-Ring Binders"/>
    <x v="5764"/>
    <n v="3"/>
    <n v="0"/>
    <n v="7.1345999999999989"/>
  </r>
  <r>
    <x v="9114"/>
    <x v="4556"/>
    <x v="0"/>
    <x v="569"/>
    <d v="2013-02-10T00:00:00"/>
    <s v="Second Class"/>
    <x v="424"/>
    <s v="Erica Bern"/>
    <x v="1"/>
    <s v="United States"/>
    <s v="Los Angeles"/>
    <x v="1"/>
    <n v="90049"/>
    <x v="1"/>
    <s v="TEC-PH-10004094"/>
    <x v="2"/>
    <x v="7"/>
    <s v="Motorola L703CM"/>
    <x v="4723"/>
    <n v="5"/>
    <n v="0.2"/>
    <n v="38.997500000000002"/>
  </r>
  <r>
    <x v="9115"/>
    <x v="4557"/>
    <x v="3"/>
    <x v="617"/>
    <d v="2014-01-25T00:00:00"/>
    <s v="Second Class"/>
    <x v="515"/>
    <s v="Neola Schneider"/>
    <x v="0"/>
    <s v="United States"/>
    <s v="Philadelphia"/>
    <x v="9"/>
    <n v="19140"/>
    <x v="3"/>
    <s v="TEC-PH-10001817"/>
    <x v="2"/>
    <x v="7"/>
    <s v="Wilson Electronics DB Pro Signal Booster"/>
    <x v="5765"/>
    <n v="2"/>
    <n v="0.4"/>
    <n v="-93.079999999999984"/>
  </r>
  <r>
    <x v="9116"/>
    <x v="4557"/>
    <x v="3"/>
    <x v="617"/>
    <d v="2014-01-25T00:00:00"/>
    <s v="Second Class"/>
    <x v="515"/>
    <s v="Neola Schneider"/>
    <x v="0"/>
    <s v="United States"/>
    <s v="Philadelphia"/>
    <x v="9"/>
    <n v="19140"/>
    <x v="3"/>
    <s v="FUR-FU-10002759"/>
    <x v="0"/>
    <x v="5"/>
    <s v="12-1/2 Diameter Round Wall Clock"/>
    <x v="1318"/>
    <n v="2"/>
    <n v="0.2"/>
    <n v="6.3935999999999993"/>
  </r>
  <r>
    <x v="9117"/>
    <x v="4557"/>
    <x v="3"/>
    <x v="617"/>
    <d v="2014-01-25T00:00:00"/>
    <s v="Second Class"/>
    <x v="515"/>
    <s v="Neola Schneider"/>
    <x v="0"/>
    <s v="United States"/>
    <s v="Philadelphia"/>
    <x v="9"/>
    <n v="19140"/>
    <x v="3"/>
    <s v="FUR-CH-10000309"/>
    <x v="0"/>
    <x v="1"/>
    <s v="Global Comet Stacking Arm Chair"/>
    <x v="5052"/>
    <n v="3"/>
    <n v="0.3"/>
    <n v="-63.376499999999965"/>
  </r>
  <r>
    <x v="9118"/>
    <x v="4557"/>
    <x v="3"/>
    <x v="617"/>
    <d v="2014-01-25T00:00:00"/>
    <s v="Second Class"/>
    <x v="515"/>
    <s v="Neola Schneider"/>
    <x v="0"/>
    <s v="United States"/>
    <s v="Philadelphia"/>
    <x v="9"/>
    <n v="19140"/>
    <x v="3"/>
    <s v="OFF-PA-10003673"/>
    <x v="1"/>
    <x v="10"/>
    <s v="Strathmore Photo Mount Cards"/>
    <x v="5766"/>
    <n v="4"/>
    <n v="0.2"/>
    <n v="7.0511999999999988"/>
  </r>
  <r>
    <x v="9119"/>
    <x v="4558"/>
    <x v="0"/>
    <x v="112"/>
    <d v="2013-06-13T00:00:00"/>
    <s v="Standard Class"/>
    <x v="176"/>
    <s v="Ross Baird"/>
    <x v="2"/>
    <s v="United States"/>
    <s v="Los Angeles"/>
    <x v="1"/>
    <n v="90036"/>
    <x v="1"/>
    <s v="OFF-LA-10000452"/>
    <x v="1"/>
    <x v="2"/>
    <s v="Avery 488"/>
    <x v="424"/>
    <n v="7"/>
    <n v="0"/>
    <n v="10.584"/>
  </r>
  <r>
    <x v="9120"/>
    <x v="4558"/>
    <x v="0"/>
    <x v="112"/>
    <d v="2013-06-13T00:00:00"/>
    <s v="Standard Class"/>
    <x v="176"/>
    <s v="Ross Baird"/>
    <x v="2"/>
    <s v="United States"/>
    <s v="Los Angeles"/>
    <x v="1"/>
    <n v="90036"/>
    <x v="1"/>
    <s v="OFF-PA-10000210"/>
    <x v="1"/>
    <x v="10"/>
    <s v="Xerox Blank Computer Paper"/>
    <x v="3421"/>
    <n v="5"/>
    <n v="0"/>
    <n v="46.952999999999996"/>
  </r>
  <r>
    <x v="9121"/>
    <x v="4559"/>
    <x v="3"/>
    <x v="257"/>
    <d v="2014-03-21T00:00:00"/>
    <s v="Second Class"/>
    <x v="759"/>
    <s v="Jason Klamczynski"/>
    <x v="1"/>
    <s v="United States"/>
    <s v="Los Angeles"/>
    <x v="1"/>
    <n v="90032"/>
    <x v="1"/>
    <s v="OFF-AP-10000358"/>
    <x v="1"/>
    <x v="9"/>
    <s v="Fellowes Basic Home/Office Series Surge Protectors"/>
    <x v="1779"/>
    <n v="7"/>
    <n v="0"/>
    <n v="26.349399999999992"/>
  </r>
  <r>
    <x v="9122"/>
    <x v="4560"/>
    <x v="3"/>
    <x v="221"/>
    <d v="2014-11-25T00:00:00"/>
    <s v="Same Day"/>
    <x v="701"/>
    <s v="Patrick Ryan"/>
    <x v="0"/>
    <s v="United States"/>
    <s v="San Francisco"/>
    <x v="1"/>
    <n v="94109"/>
    <x v="1"/>
    <s v="OFF-PA-10002137"/>
    <x v="1"/>
    <x v="10"/>
    <s v="Southworth 100% Résumé Paper, 24lb."/>
    <x v="4034"/>
    <n v="1"/>
    <n v="0"/>
    <n v="3.5009999999999994"/>
  </r>
  <r>
    <x v="9123"/>
    <x v="4561"/>
    <x v="0"/>
    <x v="491"/>
    <d v="2013-11-29T00:00:00"/>
    <s v="Second Class"/>
    <x v="13"/>
    <s v="Eric Hoffmann"/>
    <x v="0"/>
    <s v="United States"/>
    <s v="Philadelphia"/>
    <x v="9"/>
    <n v="19120"/>
    <x v="3"/>
    <s v="OFF-BI-10003364"/>
    <x v="1"/>
    <x v="8"/>
    <s v="Binding Machine Supplies"/>
    <x v="5767"/>
    <n v="9"/>
    <n v="0.7"/>
    <n v="-57.75660000000002"/>
  </r>
  <r>
    <x v="9124"/>
    <x v="4562"/>
    <x v="0"/>
    <x v="298"/>
    <d v="2013-08-21T00:00:00"/>
    <s v="Second Class"/>
    <x v="15"/>
    <s v="Matt Abelman"/>
    <x v="2"/>
    <s v="United States"/>
    <s v="Houston"/>
    <x v="5"/>
    <n v="77070"/>
    <x v="2"/>
    <s v="FUR-FU-10001940"/>
    <x v="0"/>
    <x v="5"/>
    <s v="Staples"/>
    <x v="1250"/>
    <n v="3"/>
    <n v="0.6"/>
    <n v="-3.8207999999999984"/>
  </r>
  <r>
    <x v="9125"/>
    <x v="4562"/>
    <x v="0"/>
    <x v="298"/>
    <d v="2013-08-21T00:00:00"/>
    <s v="Second Class"/>
    <x v="15"/>
    <s v="Matt Abelman"/>
    <x v="2"/>
    <s v="United States"/>
    <s v="Houston"/>
    <x v="5"/>
    <n v="77070"/>
    <x v="2"/>
    <s v="FUR-FU-10000320"/>
    <x v="0"/>
    <x v="5"/>
    <s v="OIC Stacking Trays"/>
    <x v="758"/>
    <n v="4"/>
    <n v="0.6"/>
    <n v="-2.1375999999999991"/>
  </r>
  <r>
    <x v="9126"/>
    <x v="4563"/>
    <x v="1"/>
    <x v="109"/>
    <d v="2012-12-03T00:00:00"/>
    <s v="Standard Class"/>
    <x v="671"/>
    <s v="Michelle Arnett"/>
    <x v="2"/>
    <s v="United States"/>
    <s v="Las Cruces"/>
    <x v="27"/>
    <n v="88001"/>
    <x v="1"/>
    <s v="OFF-AR-10004441"/>
    <x v="1"/>
    <x v="6"/>
    <s v="BIC Brite Liner Highlighters"/>
    <x v="5768"/>
    <n v="2"/>
    <n v="0"/>
    <n v="3.4775999999999998"/>
  </r>
  <r>
    <x v="9127"/>
    <x v="4564"/>
    <x v="3"/>
    <x v="1126"/>
    <d v="2014-06-02T00:00:00"/>
    <s v="Standard Class"/>
    <x v="145"/>
    <s v="Jeremy Lonsdale"/>
    <x v="0"/>
    <s v="United States"/>
    <s v="Houston"/>
    <x v="5"/>
    <n v="77070"/>
    <x v="2"/>
    <s v="OFF-ST-10002182"/>
    <x v="1"/>
    <x v="4"/>
    <s v="Iris 3-Drawer Stacking Bin, Black"/>
    <x v="5769"/>
    <n v="3"/>
    <n v="0.2"/>
    <n v="-11.2806"/>
  </r>
  <r>
    <x v="9128"/>
    <x v="4565"/>
    <x v="3"/>
    <x v="507"/>
    <d v="2014-09-06T00:00:00"/>
    <s v="First Class"/>
    <x v="442"/>
    <s v="Aaron Smayling"/>
    <x v="1"/>
    <s v="United States"/>
    <s v="Redmond"/>
    <x v="21"/>
    <n v="97756"/>
    <x v="1"/>
    <s v="OFF-BI-10002931"/>
    <x v="1"/>
    <x v="8"/>
    <s v="Avery Trapezoid Extra Heavy Duty 4&quot; Binders"/>
    <x v="5770"/>
    <n v="7"/>
    <n v="0.7"/>
    <n v="-58.71599999999998"/>
  </r>
  <r>
    <x v="9129"/>
    <x v="4566"/>
    <x v="0"/>
    <x v="830"/>
    <d v="2013-03-27T00:00:00"/>
    <s v="Second Class"/>
    <x v="419"/>
    <s v="Dan Campbell"/>
    <x v="0"/>
    <s v="United States"/>
    <s v="Cleveland"/>
    <x v="24"/>
    <n v="44105"/>
    <x v="3"/>
    <s v="FUR-BO-10004357"/>
    <x v="0"/>
    <x v="0"/>
    <s v="O'Sullivan Living Dimensions 3-Shelf Bookcases"/>
    <x v="5771"/>
    <n v="3"/>
    <n v="0.5"/>
    <n v="-241.17600000000002"/>
  </r>
  <r>
    <x v="9130"/>
    <x v="4566"/>
    <x v="0"/>
    <x v="830"/>
    <d v="2013-03-27T00:00:00"/>
    <s v="Second Class"/>
    <x v="419"/>
    <s v="Dan Campbell"/>
    <x v="0"/>
    <s v="United States"/>
    <s v="Cleveland"/>
    <x v="24"/>
    <n v="44105"/>
    <x v="3"/>
    <s v="OFF-AR-10000475"/>
    <x v="1"/>
    <x v="6"/>
    <s v="Hunt BOSTON Vista Battery-Operated Pencil Sharpener, Black"/>
    <x v="4067"/>
    <n v="2"/>
    <n v="0.2"/>
    <n v="1.6324000000000014"/>
  </r>
  <r>
    <x v="9131"/>
    <x v="4567"/>
    <x v="3"/>
    <x v="39"/>
    <d v="2014-06-02T00:00:00"/>
    <s v="Standard Class"/>
    <x v="550"/>
    <s v="Michael Dominguez"/>
    <x v="1"/>
    <s v="United States"/>
    <s v="Laurel"/>
    <x v="39"/>
    <n v="20707"/>
    <x v="3"/>
    <s v="FUR-FU-10001473"/>
    <x v="0"/>
    <x v="5"/>
    <s v="DAX Wood Document Frame"/>
    <x v="1302"/>
    <n v="2"/>
    <n v="0"/>
    <n v="9.8856000000000002"/>
  </r>
  <r>
    <x v="9132"/>
    <x v="4567"/>
    <x v="3"/>
    <x v="39"/>
    <d v="2014-06-02T00:00:00"/>
    <s v="Standard Class"/>
    <x v="550"/>
    <s v="Michael Dominguez"/>
    <x v="1"/>
    <s v="United States"/>
    <s v="Laurel"/>
    <x v="39"/>
    <n v="20707"/>
    <x v="3"/>
    <s v="OFF-AP-10001469"/>
    <x v="1"/>
    <x v="9"/>
    <s v="Fellowes 8 Outlet Superior Workstation Surge Protector"/>
    <x v="5772"/>
    <n v="3"/>
    <n v="0"/>
    <n v="36.287699999999987"/>
  </r>
  <r>
    <x v="9133"/>
    <x v="4568"/>
    <x v="1"/>
    <x v="284"/>
    <d v="2012-09-04T00:00:00"/>
    <s v="Standard Class"/>
    <x v="563"/>
    <s v="Rick Huthwaite"/>
    <x v="2"/>
    <s v="United States"/>
    <s v="San Diego"/>
    <x v="1"/>
    <n v="92037"/>
    <x v="1"/>
    <s v="TEC-PH-10004447"/>
    <x v="2"/>
    <x v="7"/>
    <s v="Toshiba IPT2010-SD IP Telephone"/>
    <x v="5773"/>
    <n v="5"/>
    <n v="0.2"/>
    <n v="41.697000000000003"/>
  </r>
  <r>
    <x v="9134"/>
    <x v="4569"/>
    <x v="0"/>
    <x v="408"/>
    <d v="2013-04-18T00:00:00"/>
    <s v="Standard Class"/>
    <x v="533"/>
    <s v="Thomas Boland"/>
    <x v="1"/>
    <s v="United States"/>
    <s v="Wilson"/>
    <x v="3"/>
    <n v="27893"/>
    <x v="0"/>
    <s v="OFF-ST-10001469"/>
    <x v="1"/>
    <x v="4"/>
    <s v="Fellowes Bankers Box Recycled Super Stor/Drawer"/>
    <x v="5222"/>
    <n v="3"/>
    <n v="0.2"/>
    <n v="-22.671600000000005"/>
  </r>
  <r>
    <x v="9135"/>
    <x v="4569"/>
    <x v="0"/>
    <x v="408"/>
    <d v="2013-04-18T00:00:00"/>
    <s v="Standard Class"/>
    <x v="533"/>
    <s v="Thomas Boland"/>
    <x v="1"/>
    <s v="United States"/>
    <s v="Wilson"/>
    <x v="3"/>
    <n v="27893"/>
    <x v="0"/>
    <s v="OFF-ST-10000060"/>
    <x v="1"/>
    <x v="4"/>
    <s v="Fellowes Bankers Box Staxonsteel Drawer File/Stacking System"/>
    <x v="5774"/>
    <n v="1"/>
    <n v="0.2"/>
    <n v="-5.1983999999999995"/>
  </r>
  <r>
    <x v="9136"/>
    <x v="4569"/>
    <x v="0"/>
    <x v="408"/>
    <d v="2013-04-18T00:00:00"/>
    <s v="Standard Class"/>
    <x v="533"/>
    <s v="Thomas Boland"/>
    <x v="1"/>
    <s v="United States"/>
    <s v="Wilson"/>
    <x v="3"/>
    <n v="27893"/>
    <x v="0"/>
    <s v="OFF-PA-10000807"/>
    <x v="1"/>
    <x v="10"/>
    <s v="TOPS &quot;Important Message&quot; Pads, Canary, 4-1/4 x 5-1/2, 50 Sheets per Pad"/>
    <x v="1518"/>
    <n v="3"/>
    <n v="0.2"/>
    <n v="3.4668000000000001"/>
  </r>
  <r>
    <x v="9137"/>
    <x v="4570"/>
    <x v="2"/>
    <x v="563"/>
    <d v="2011-02-10T00:00:00"/>
    <s v="Standard Class"/>
    <x v="518"/>
    <s v="Eric Barreto"/>
    <x v="0"/>
    <s v="United States"/>
    <s v="Saint Petersburg"/>
    <x v="2"/>
    <n v="33710"/>
    <x v="0"/>
    <s v="OFF-BI-10000666"/>
    <x v="1"/>
    <x v="8"/>
    <s v="Surelock Post Binders"/>
    <x v="5775"/>
    <n v="2"/>
    <n v="0.7"/>
    <n v="-12.224"/>
  </r>
  <r>
    <x v="9138"/>
    <x v="4570"/>
    <x v="2"/>
    <x v="563"/>
    <d v="2011-02-10T00:00:00"/>
    <s v="Standard Class"/>
    <x v="518"/>
    <s v="Eric Barreto"/>
    <x v="0"/>
    <s v="United States"/>
    <s v="Saint Petersburg"/>
    <x v="2"/>
    <n v="33710"/>
    <x v="0"/>
    <s v="TEC-PH-10002890"/>
    <x v="2"/>
    <x v="7"/>
    <s v="AT&amp;T 17929 Lendline Telephone"/>
    <x v="2171"/>
    <n v="5"/>
    <n v="0.2"/>
    <n v="13.571999999999996"/>
  </r>
  <r>
    <x v="9139"/>
    <x v="4571"/>
    <x v="2"/>
    <x v="814"/>
    <d v="2011-09-08T00:00:00"/>
    <s v="Standard Class"/>
    <x v="298"/>
    <s v="Bryan Mills"/>
    <x v="0"/>
    <s v="United States"/>
    <s v="Buffalo Grove"/>
    <x v="10"/>
    <n v="60089"/>
    <x v="2"/>
    <s v="TEC-AC-10000844"/>
    <x v="2"/>
    <x v="11"/>
    <s v="Logitech Gaming G510s - Keyboard"/>
    <x v="5519"/>
    <n v="7"/>
    <n v="0.2"/>
    <n v="95.188799999999972"/>
  </r>
  <r>
    <x v="9140"/>
    <x v="4572"/>
    <x v="3"/>
    <x v="1033"/>
    <d v="2014-10-03T00:00:00"/>
    <s v="Second Class"/>
    <x v="404"/>
    <s v="Bradley Talbott"/>
    <x v="2"/>
    <s v="United States"/>
    <s v="Los Angeles"/>
    <x v="1"/>
    <n v="90049"/>
    <x v="1"/>
    <s v="TEC-AC-10002402"/>
    <x v="2"/>
    <x v="11"/>
    <s v="Razer Kraken PRO Over Ear PC and Music Headset"/>
    <x v="460"/>
    <n v="2"/>
    <n v="0"/>
    <n v="47.993999999999986"/>
  </r>
  <r>
    <x v="9141"/>
    <x v="4573"/>
    <x v="0"/>
    <x v="64"/>
    <d v="2013-09-08T00:00:00"/>
    <s v="First Class"/>
    <x v="783"/>
    <s v="Fred Wasserman"/>
    <x v="1"/>
    <s v="United States"/>
    <s v="New York City"/>
    <x v="15"/>
    <n v="10011"/>
    <x v="3"/>
    <s v="TEC-PH-10003988"/>
    <x v="2"/>
    <x v="7"/>
    <s v="LF Elite 3D Dazzle Designer Hard Case Cover, Lf Stylus Pen and Wiper For Apple Iphone 5c Mini Lite"/>
    <x v="3582"/>
    <n v="4"/>
    <n v="0"/>
    <n v="12.208000000000002"/>
  </r>
  <r>
    <x v="9142"/>
    <x v="4574"/>
    <x v="3"/>
    <x v="968"/>
    <d v="2014-05-27T00:00:00"/>
    <s v="Standard Class"/>
    <x v="502"/>
    <s v="Rick Duston"/>
    <x v="0"/>
    <s v="United States"/>
    <s v="Las Vegas"/>
    <x v="33"/>
    <n v="89115"/>
    <x v="1"/>
    <s v="OFF-BI-10004040"/>
    <x v="1"/>
    <x v="8"/>
    <s v="Wilson Jones Impact Binders"/>
    <x v="1838"/>
    <n v="2"/>
    <n v="0.2"/>
    <n v="3.0043999999999995"/>
  </r>
  <r>
    <x v="9143"/>
    <x v="4574"/>
    <x v="3"/>
    <x v="968"/>
    <d v="2014-05-27T00:00:00"/>
    <s v="Standard Class"/>
    <x v="502"/>
    <s v="Rick Duston"/>
    <x v="0"/>
    <s v="United States"/>
    <s v="Las Vegas"/>
    <x v="33"/>
    <n v="89115"/>
    <x v="1"/>
    <s v="TEC-PH-10004094"/>
    <x v="2"/>
    <x v="7"/>
    <s v="Motorola L703CM"/>
    <x v="5776"/>
    <n v="9"/>
    <n v="0.2"/>
    <n v="70.195499999999981"/>
  </r>
  <r>
    <x v="9144"/>
    <x v="4574"/>
    <x v="3"/>
    <x v="968"/>
    <d v="2014-05-27T00:00:00"/>
    <s v="Standard Class"/>
    <x v="502"/>
    <s v="Rick Duston"/>
    <x v="0"/>
    <s v="United States"/>
    <s v="Las Vegas"/>
    <x v="33"/>
    <n v="89115"/>
    <x v="1"/>
    <s v="OFF-AP-10000358"/>
    <x v="1"/>
    <x v="9"/>
    <s v="Fellowes Basic Home/Office Series Surge Protectors"/>
    <x v="5777"/>
    <n v="5"/>
    <n v="0"/>
    <n v="18.820999999999994"/>
  </r>
  <r>
    <x v="9145"/>
    <x v="4575"/>
    <x v="1"/>
    <x v="1181"/>
    <d v="2012-09-24T00:00:00"/>
    <s v="Standard Class"/>
    <x v="236"/>
    <s v="Theone Pippenger"/>
    <x v="0"/>
    <s v="United States"/>
    <s v="Naperville"/>
    <x v="10"/>
    <n v="60540"/>
    <x v="2"/>
    <s v="OFF-BI-10000138"/>
    <x v="1"/>
    <x v="8"/>
    <s v="Acco Translucent Poly Ring Binders"/>
    <x v="5778"/>
    <n v="3"/>
    <n v="0.8"/>
    <n v="-4.492799999999999"/>
  </r>
  <r>
    <x v="9146"/>
    <x v="4576"/>
    <x v="0"/>
    <x v="1156"/>
    <d v="2013-01-27T00:00:00"/>
    <s v="Standard Class"/>
    <x v="118"/>
    <s v="Claudia Bergmann"/>
    <x v="1"/>
    <s v="United States"/>
    <s v="Burlington"/>
    <x v="42"/>
    <s v="05408"/>
    <x v="3"/>
    <s v="TEC-AC-10002926"/>
    <x v="2"/>
    <x v="11"/>
    <s v="Logitech Wireless Marathon Mouse M705"/>
    <x v="2622"/>
    <n v="2"/>
    <n v="0"/>
    <n v="42.991400000000006"/>
  </r>
  <r>
    <x v="9147"/>
    <x v="4576"/>
    <x v="0"/>
    <x v="1156"/>
    <d v="2013-01-27T00:00:00"/>
    <s v="Standard Class"/>
    <x v="118"/>
    <s v="Claudia Bergmann"/>
    <x v="1"/>
    <s v="United States"/>
    <s v="Burlington"/>
    <x v="42"/>
    <s v="05408"/>
    <x v="3"/>
    <s v="OFF-AR-10003477"/>
    <x v="1"/>
    <x v="6"/>
    <s v="4009 Highlighters"/>
    <x v="5779"/>
    <n v="6"/>
    <n v="0"/>
    <n v="2.7336"/>
  </r>
  <r>
    <x v="9148"/>
    <x v="4576"/>
    <x v="0"/>
    <x v="1156"/>
    <d v="2013-01-27T00:00:00"/>
    <s v="Standard Class"/>
    <x v="118"/>
    <s v="Claudia Bergmann"/>
    <x v="1"/>
    <s v="United States"/>
    <s v="Burlington"/>
    <x v="42"/>
    <s v="05408"/>
    <x v="3"/>
    <s v="OFF-ST-10001526"/>
    <x v="1"/>
    <x v="4"/>
    <s v="Iceberg Mobile Mega Data/Printer Cart "/>
    <x v="5780"/>
    <n v="13"/>
    <n v="0"/>
    <n v="406.71539999999993"/>
  </r>
  <r>
    <x v="9149"/>
    <x v="4577"/>
    <x v="2"/>
    <x v="106"/>
    <d v="2011-06-06T00:00:00"/>
    <s v="Standard Class"/>
    <x v="425"/>
    <s v="Quincy Jones"/>
    <x v="1"/>
    <s v="United States"/>
    <s v="Detroit"/>
    <x v="12"/>
    <n v="48234"/>
    <x v="2"/>
    <s v="OFF-BI-10001765"/>
    <x v="1"/>
    <x v="8"/>
    <s v="Wilson Jones Heavy-Duty Casebound Ring Binders with Metal Hinges"/>
    <x v="5781"/>
    <n v="4"/>
    <n v="0"/>
    <n v="66.508799999999994"/>
  </r>
  <r>
    <x v="9150"/>
    <x v="4577"/>
    <x v="2"/>
    <x v="106"/>
    <d v="2011-06-06T00:00:00"/>
    <s v="Standard Class"/>
    <x v="425"/>
    <s v="Quincy Jones"/>
    <x v="1"/>
    <s v="United States"/>
    <s v="Detroit"/>
    <x v="12"/>
    <n v="48234"/>
    <x v="2"/>
    <s v="OFF-AP-10004859"/>
    <x v="1"/>
    <x v="9"/>
    <s v="Acco 6 Outlet Guardian Premium Surge Suppressor"/>
    <x v="5782"/>
    <n v="5"/>
    <n v="0.1"/>
    <n v="12.376000000000001"/>
  </r>
  <r>
    <x v="9151"/>
    <x v="4578"/>
    <x v="1"/>
    <x v="496"/>
    <d v="2012-09-29T00:00:00"/>
    <s v="Second Class"/>
    <x v="27"/>
    <s v="Kunst Miller"/>
    <x v="0"/>
    <s v="United States"/>
    <s v="Avondale"/>
    <x v="16"/>
    <n v="85323"/>
    <x v="1"/>
    <s v="OFF-AR-10003179"/>
    <x v="1"/>
    <x v="6"/>
    <s v="Dixon Ticonderoga Core-Lock Colored Pencils"/>
    <x v="4769"/>
    <n v="2"/>
    <n v="0.2"/>
    <n v="2.3685999999999989"/>
  </r>
  <r>
    <x v="9152"/>
    <x v="4578"/>
    <x v="1"/>
    <x v="496"/>
    <d v="2012-09-29T00:00:00"/>
    <s v="Second Class"/>
    <x v="27"/>
    <s v="Kunst Miller"/>
    <x v="0"/>
    <s v="United States"/>
    <s v="Avondale"/>
    <x v="16"/>
    <n v="85323"/>
    <x v="1"/>
    <s v="TEC-AC-10002345"/>
    <x v="2"/>
    <x v="11"/>
    <s v="HP Standard 104 key PS/2 Keyboard"/>
    <x v="5783"/>
    <n v="2"/>
    <n v="0.2"/>
    <n v="1.4499999999999993"/>
  </r>
  <r>
    <x v="9153"/>
    <x v="4578"/>
    <x v="1"/>
    <x v="496"/>
    <d v="2012-09-29T00:00:00"/>
    <s v="Second Class"/>
    <x v="27"/>
    <s v="Kunst Miller"/>
    <x v="0"/>
    <s v="United States"/>
    <s v="Avondale"/>
    <x v="16"/>
    <n v="85323"/>
    <x v="1"/>
    <s v="OFF-AR-10001246"/>
    <x v="1"/>
    <x v="6"/>
    <s v="Newell 317"/>
    <x v="2309"/>
    <n v="7"/>
    <n v="0.2"/>
    <n v="1.852199999999999"/>
  </r>
  <r>
    <x v="9154"/>
    <x v="4579"/>
    <x v="0"/>
    <x v="1147"/>
    <d v="2013-08-04T00:00:00"/>
    <s v="Second Class"/>
    <x v="730"/>
    <s v="Khloe Miller"/>
    <x v="0"/>
    <s v="United States"/>
    <s v="Philadelphia"/>
    <x v="9"/>
    <n v="19140"/>
    <x v="3"/>
    <s v="FUR-FU-10004864"/>
    <x v="0"/>
    <x v="5"/>
    <s v="Eldon 500 Class Desk Accessories"/>
    <x v="5784"/>
    <n v="2"/>
    <n v="0.2"/>
    <n v="3.1382000000000003"/>
  </r>
  <r>
    <x v="9155"/>
    <x v="4580"/>
    <x v="2"/>
    <x v="1213"/>
    <d v="2011-01-29T00:00:00"/>
    <s v="Standard Class"/>
    <x v="780"/>
    <s v="Ionia McGrath"/>
    <x v="0"/>
    <s v="United States"/>
    <s v="Las Vegas"/>
    <x v="33"/>
    <n v="89115"/>
    <x v="1"/>
    <s v="OFF-PA-10001804"/>
    <x v="1"/>
    <x v="10"/>
    <s v="Xerox 195"/>
    <x v="1598"/>
    <n v="6"/>
    <n v="0"/>
    <n v="19.238399999999999"/>
  </r>
  <r>
    <x v="9156"/>
    <x v="4581"/>
    <x v="2"/>
    <x v="472"/>
    <d v="2011-08-08T00:00:00"/>
    <s v="Standard Class"/>
    <x v="504"/>
    <s v="Marina Lichtenstein"/>
    <x v="1"/>
    <s v="United States"/>
    <s v="Bangor"/>
    <x v="43"/>
    <n v="4401"/>
    <x v="3"/>
    <s v="OFF-AP-10001271"/>
    <x v="1"/>
    <x v="9"/>
    <s v="Eureka The Boss Cordless Rechargeable Stick Vac"/>
    <x v="5785"/>
    <n v="2"/>
    <n v="0"/>
    <n v="27.529200000000003"/>
  </r>
  <r>
    <x v="9157"/>
    <x v="4581"/>
    <x v="2"/>
    <x v="472"/>
    <d v="2011-08-08T00:00:00"/>
    <s v="Standard Class"/>
    <x v="504"/>
    <s v="Marina Lichtenstein"/>
    <x v="1"/>
    <s v="United States"/>
    <s v="Bangor"/>
    <x v="43"/>
    <n v="4401"/>
    <x v="3"/>
    <s v="OFF-PA-10004353"/>
    <x v="1"/>
    <x v="10"/>
    <s v="Southworth 25% Cotton Premium Laser Paper and Envelopes"/>
    <x v="5786"/>
    <n v="13"/>
    <n v="0"/>
    <n v="124.6752"/>
  </r>
  <r>
    <x v="9158"/>
    <x v="4581"/>
    <x v="2"/>
    <x v="472"/>
    <d v="2011-08-08T00:00:00"/>
    <s v="Standard Class"/>
    <x v="504"/>
    <s v="Marina Lichtenstein"/>
    <x v="1"/>
    <s v="United States"/>
    <s v="Bangor"/>
    <x v="43"/>
    <n v="4401"/>
    <x v="3"/>
    <s v="TEC-AC-10002473"/>
    <x v="2"/>
    <x v="11"/>
    <s v="Maxell 4.7GB DVD-R"/>
    <x v="5787"/>
    <n v="9"/>
    <n v="0"/>
    <n v="104.7222"/>
  </r>
  <r>
    <x v="9159"/>
    <x v="4582"/>
    <x v="0"/>
    <x v="888"/>
    <d v="2013-08-15T00:00:00"/>
    <s v="Standard Class"/>
    <x v="689"/>
    <s v="Gary Hansen"/>
    <x v="2"/>
    <s v="United States"/>
    <s v="Hendersonville"/>
    <x v="18"/>
    <n v="37075"/>
    <x v="0"/>
    <s v="OFF-BI-10003314"/>
    <x v="1"/>
    <x v="8"/>
    <s v="Tuff Stuff Recycled Round Ring Binders"/>
    <x v="5788"/>
    <n v="3"/>
    <n v="0.7"/>
    <n v="-3.0366"/>
  </r>
  <r>
    <x v="9160"/>
    <x v="4582"/>
    <x v="0"/>
    <x v="888"/>
    <d v="2013-08-15T00:00:00"/>
    <s v="Standard Class"/>
    <x v="689"/>
    <s v="Gary Hansen"/>
    <x v="2"/>
    <s v="United States"/>
    <s v="Hendersonville"/>
    <x v="18"/>
    <n v="37075"/>
    <x v="0"/>
    <s v="OFF-BI-10004465"/>
    <x v="1"/>
    <x v="8"/>
    <s v="Avery Durable Slant Ring Binders"/>
    <x v="5789"/>
    <n v="5"/>
    <n v="0.7"/>
    <n v="-7.9199999999999982"/>
  </r>
  <r>
    <x v="9161"/>
    <x v="4583"/>
    <x v="0"/>
    <x v="16"/>
    <d v="2013-12-13T00:00:00"/>
    <s v="Standard Class"/>
    <x v="151"/>
    <s v="Arthur Gainer"/>
    <x v="0"/>
    <s v="United States"/>
    <s v="Eau Claire"/>
    <x v="6"/>
    <n v="54703"/>
    <x v="2"/>
    <s v="FUR-BO-10003450"/>
    <x v="0"/>
    <x v="0"/>
    <s v="Bush Westfield Collection Bookcases, Dark Cherry Finish"/>
    <x v="5790"/>
    <n v="7"/>
    <n v="0"/>
    <n v="32.46879999999998"/>
  </r>
  <r>
    <x v="9162"/>
    <x v="4583"/>
    <x v="0"/>
    <x v="16"/>
    <d v="2013-12-13T00:00:00"/>
    <s v="Standard Class"/>
    <x v="151"/>
    <s v="Arthur Gainer"/>
    <x v="0"/>
    <s v="United States"/>
    <s v="Eau Claire"/>
    <x v="6"/>
    <n v="54703"/>
    <x v="2"/>
    <s v="FUR-CH-10002335"/>
    <x v="0"/>
    <x v="1"/>
    <s v="Hon GuestStacker Chair"/>
    <x v="5791"/>
    <n v="3"/>
    <n v="0"/>
    <n v="176.80260000000001"/>
  </r>
  <r>
    <x v="9163"/>
    <x v="4584"/>
    <x v="1"/>
    <x v="1214"/>
    <d v="2012-06-12T00:00:00"/>
    <s v="Standard Class"/>
    <x v="726"/>
    <s v="Maureen Gnade"/>
    <x v="0"/>
    <s v="United States"/>
    <s v="Chicago"/>
    <x v="10"/>
    <n v="60610"/>
    <x v="2"/>
    <s v="TEC-AC-10003433"/>
    <x v="2"/>
    <x v="11"/>
    <s v="Maxell 4.7GB DVD+R 5/Pack"/>
    <x v="480"/>
    <n v="3"/>
    <n v="0.2"/>
    <n v="0.74249999999999994"/>
  </r>
  <r>
    <x v="9164"/>
    <x v="4584"/>
    <x v="1"/>
    <x v="1214"/>
    <d v="2012-06-12T00:00:00"/>
    <s v="Standard Class"/>
    <x v="726"/>
    <s v="Maureen Gnade"/>
    <x v="0"/>
    <s v="United States"/>
    <s v="Chicago"/>
    <x v="10"/>
    <n v="60610"/>
    <x v="2"/>
    <s v="OFF-AP-10003849"/>
    <x v="1"/>
    <x v="9"/>
    <s v="Hoover Shoulder Vac Commercial Portable Vacuum"/>
    <x v="5792"/>
    <n v="2"/>
    <n v="0.8"/>
    <n v="-393.60200000000009"/>
  </r>
  <r>
    <x v="9165"/>
    <x v="4585"/>
    <x v="0"/>
    <x v="890"/>
    <d v="2013-06-27T00:00:00"/>
    <s v="Second Class"/>
    <x v="77"/>
    <s v="Max Jones"/>
    <x v="0"/>
    <s v="United States"/>
    <s v="San Diego"/>
    <x v="1"/>
    <n v="92037"/>
    <x v="1"/>
    <s v="TEC-MA-10000984"/>
    <x v="2"/>
    <x v="15"/>
    <s v="Okidata MB760 Printer"/>
    <x v="5793"/>
    <n v="4"/>
    <n v="0.2"/>
    <n v="503.63999999999965"/>
  </r>
  <r>
    <x v="9166"/>
    <x v="4585"/>
    <x v="0"/>
    <x v="890"/>
    <d v="2013-06-27T00:00:00"/>
    <s v="Second Class"/>
    <x v="77"/>
    <s v="Max Jones"/>
    <x v="0"/>
    <s v="United States"/>
    <s v="San Diego"/>
    <x v="1"/>
    <n v="92037"/>
    <x v="1"/>
    <s v="OFF-PA-10000418"/>
    <x v="1"/>
    <x v="10"/>
    <s v="Xerox 189"/>
    <x v="2840"/>
    <n v="1"/>
    <n v="0"/>
    <n v="50.327999999999996"/>
  </r>
  <r>
    <x v="9167"/>
    <x v="4585"/>
    <x v="0"/>
    <x v="890"/>
    <d v="2013-06-27T00:00:00"/>
    <s v="Second Class"/>
    <x v="77"/>
    <s v="Max Jones"/>
    <x v="0"/>
    <s v="United States"/>
    <s v="San Diego"/>
    <x v="1"/>
    <n v="92037"/>
    <x v="1"/>
    <s v="OFF-AP-10001242"/>
    <x v="1"/>
    <x v="9"/>
    <s v="APC 7 Outlet Network SurgeArrest Surge Protector"/>
    <x v="2624"/>
    <n v="3"/>
    <n v="0"/>
    <n v="72.431999999999988"/>
  </r>
  <r>
    <x v="9168"/>
    <x v="4586"/>
    <x v="0"/>
    <x v="543"/>
    <d v="2013-03-20T00:00:00"/>
    <s v="Standard Class"/>
    <x v="319"/>
    <s v="Sanjit Jacobs"/>
    <x v="2"/>
    <s v="United States"/>
    <s v="Jackson"/>
    <x v="35"/>
    <n v="39212"/>
    <x v="0"/>
    <s v="OFF-PA-10001954"/>
    <x v="1"/>
    <x v="10"/>
    <s v="Xerox 1964"/>
    <x v="5794"/>
    <n v="14"/>
    <n v="0"/>
    <n v="147.08959999999999"/>
  </r>
  <r>
    <x v="9169"/>
    <x v="4586"/>
    <x v="0"/>
    <x v="543"/>
    <d v="2013-03-20T00:00:00"/>
    <s v="Standard Class"/>
    <x v="319"/>
    <s v="Sanjit Jacobs"/>
    <x v="2"/>
    <s v="United States"/>
    <s v="Jackson"/>
    <x v="35"/>
    <n v="39212"/>
    <x v="0"/>
    <s v="OFF-PA-10001954"/>
    <x v="1"/>
    <x v="10"/>
    <s v="Xerox 1964"/>
    <x v="1846"/>
    <n v="2"/>
    <n v="0"/>
    <n v="21.012799999999999"/>
  </r>
  <r>
    <x v="9170"/>
    <x v="4587"/>
    <x v="0"/>
    <x v="49"/>
    <d v="2013-12-02T00:00:00"/>
    <s v="Same Day"/>
    <x v="697"/>
    <s v="Laurel Beltran"/>
    <x v="2"/>
    <s v="United States"/>
    <s v="Oxnard"/>
    <x v="1"/>
    <n v="93030"/>
    <x v="1"/>
    <s v="FUR-FU-10000448"/>
    <x v="0"/>
    <x v="5"/>
    <s v="Tenex Chairmats For Use With Carpeted Floors"/>
    <x v="5795"/>
    <n v="2"/>
    <n v="0"/>
    <n v="1.597999999999999"/>
  </r>
  <r>
    <x v="9171"/>
    <x v="4587"/>
    <x v="0"/>
    <x v="49"/>
    <d v="2013-12-02T00:00:00"/>
    <s v="Same Day"/>
    <x v="697"/>
    <s v="Laurel Beltran"/>
    <x v="2"/>
    <s v="United States"/>
    <s v="Oxnard"/>
    <x v="1"/>
    <n v="93030"/>
    <x v="1"/>
    <s v="OFF-PA-10001357"/>
    <x v="1"/>
    <x v="10"/>
    <s v="Xerox 1886"/>
    <x v="3642"/>
    <n v="1"/>
    <n v="0"/>
    <n v="22.991999999999997"/>
  </r>
  <r>
    <x v="9172"/>
    <x v="4587"/>
    <x v="0"/>
    <x v="49"/>
    <d v="2013-12-02T00:00:00"/>
    <s v="Same Day"/>
    <x v="697"/>
    <s v="Laurel Beltran"/>
    <x v="2"/>
    <s v="United States"/>
    <s v="Oxnard"/>
    <x v="1"/>
    <n v="93030"/>
    <x v="1"/>
    <s v="OFF-ST-10002292"/>
    <x v="1"/>
    <x v="4"/>
    <s v="Sauder Facets Collection Locker/File Cabinet, Sky Alder Finish"/>
    <x v="5796"/>
    <n v="3"/>
    <n v="0"/>
    <n v="222.58799999999991"/>
  </r>
  <r>
    <x v="9173"/>
    <x v="4587"/>
    <x v="0"/>
    <x v="49"/>
    <d v="2013-12-02T00:00:00"/>
    <s v="Same Day"/>
    <x v="697"/>
    <s v="Laurel Beltran"/>
    <x v="2"/>
    <s v="United States"/>
    <s v="Oxnard"/>
    <x v="1"/>
    <n v="93030"/>
    <x v="1"/>
    <s v="OFF-EN-10001219"/>
    <x v="1"/>
    <x v="12"/>
    <s v="#10- 4 1/8&quot; x 9 1/2&quot; Security-Tint Envelopes"/>
    <x v="996"/>
    <n v="3"/>
    <n v="0"/>
    <n v="11.230799999999999"/>
  </r>
  <r>
    <x v="9174"/>
    <x v="4588"/>
    <x v="3"/>
    <x v="492"/>
    <d v="2014-06-15T00:00:00"/>
    <s v="Second Class"/>
    <x v="766"/>
    <s v="Sarah Brown"/>
    <x v="0"/>
    <s v="United States"/>
    <s v="Kent"/>
    <x v="4"/>
    <n v="98031"/>
    <x v="1"/>
    <s v="TEC-PH-10002564"/>
    <x v="2"/>
    <x v="7"/>
    <s v="OtterBox Defender Series Case - Samsung Galaxy S4"/>
    <x v="981"/>
    <n v="3"/>
    <n v="0.2"/>
    <n v="8.9969999999999892"/>
  </r>
  <r>
    <x v="9175"/>
    <x v="4588"/>
    <x v="3"/>
    <x v="492"/>
    <d v="2014-06-15T00:00:00"/>
    <s v="Second Class"/>
    <x v="766"/>
    <s v="Sarah Brown"/>
    <x v="0"/>
    <s v="United States"/>
    <s v="Kent"/>
    <x v="4"/>
    <n v="98031"/>
    <x v="1"/>
    <s v="OFF-PA-10001639"/>
    <x v="1"/>
    <x v="10"/>
    <s v="Xerox 203"/>
    <x v="541"/>
    <n v="3"/>
    <n v="0"/>
    <n v="9.3312000000000008"/>
  </r>
  <r>
    <x v="9176"/>
    <x v="4589"/>
    <x v="0"/>
    <x v="690"/>
    <d v="2013-03-25T00:00:00"/>
    <s v="Standard Class"/>
    <x v="566"/>
    <s v="Corey Catlett"/>
    <x v="1"/>
    <s v="United States"/>
    <s v="Nashville"/>
    <x v="18"/>
    <n v="37211"/>
    <x v="0"/>
    <s v="OFF-BI-10001153"/>
    <x v="1"/>
    <x v="8"/>
    <s v="Ibico Recycled Grain-Textured Covers"/>
    <x v="762"/>
    <n v="3"/>
    <n v="0.7"/>
    <n v="-20.72399999999999"/>
  </r>
  <r>
    <x v="9177"/>
    <x v="4590"/>
    <x v="0"/>
    <x v="696"/>
    <d v="2013-11-19T00:00:00"/>
    <s v="Standard Class"/>
    <x v="24"/>
    <s v="Darren Powers"/>
    <x v="0"/>
    <s v="United States"/>
    <s v="New York City"/>
    <x v="15"/>
    <n v="10035"/>
    <x v="3"/>
    <s v="TEC-PH-10003356"/>
    <x v="2"/>
    <x v="7"/>
    <s v="SmartStand Mobile Device Holder, Assorted Colors"/>
    <x v="62"/>
    <n v="2"/>
    <n v="0"/>
    <n v="3.9144000000000005"/>
  </r>
  <r>
    <x v="9178"/>
    <x v="4590"/>
    <x v="0"/>
    <x v="696"/>
    <d v="2013-11-19T00:00:00"/>
    <s v="Standard Class"/>
    <x v="24"/>
    <s v="Darren Powers"/>
    <x v="0"/>
    <s v="United States"/>
    <s v="New York City"/>
    <x v="15"/>
    <n v="10035"/>
    <x v="3"/>
    <s v="OFF-AR-10001725"/>
    <x v="1"/>
    <x v="6"/>
    <s v="Boston Home &amp; Office Model 2000 Electric Pencil Sharpeners"/>
    <x v="5797"/>
    <n v="1"/>
    <n v="0"/>
    <n v="6.1490000000000009"/>
  </r>
  <r>
    <x v="9179"/>
    <x v="4591"/>
    <x v="3"/>
    <x v="783"/>
    <d v="2014-08-12T00:00:00"/>
    <s v="Standard Class"/>
    <x v="145"/>
    <s v="Jeremy Lonsdale"/>
    <x v="0"/>
    <s v="United States"/>
    <s v="Westminster"/>
    <x v="1"/>
    <n v="92683"/>
    <x v="1"/>
    <s v="TEC-PH-10002415"/>
    <x v="2"/>
    <x v="7"/>
    <s v="Polycom VoiceStation 500 Conference phone"/>
    <x v="5798"/>
    <n v="3"/>
    <n v="0.2"/>
    <n v="44.242500000000035"/>
  </r>
  <r>
    <x v="9180"/>
    <x v="4591"/>
    <x v="3"/>
    <x v="783"/>
    <d v="2014-08-12T00:00:00"/>
    <s v="Standard Class"/>
    <x v="145"/>
    <s v="Jeremy Lonsdale"/>
    <x v="0"/>
    <s v="United States"/>
    <s v="Westminster"/>
    <x v="1"/>
    <n v="92683"/>
    <x v="1"/>
    <s v="OFF-BI-10003355"/>
    <x v="1"/>
    <x v="8"/>
    <s v="Cardinal Holdit Business Card Pockets"/>
    <x v="1655"/>
    <n v="3"/>
    <n v="0.2"/>
    <n v="4.1832000000000003"/>
  </r>
  <r>
    <x v="9181"/>
    <x v="4591"/>
    <x v="3"/>
    <x v="783"/>
    <d v="2014-08-12T00:00:00"/>
    <s v="Standard Class"/>
    <x v="145"/>
    <s v="Jeremy Lonsdale"/>
    <x v="0"/>
    <s v="United States"/>
    <s v="Westminster"/>
    <x v="1"/>
    <n v="92683"/>
    <x v="1"/>
    <s v="OFF-BI-10000216"/>
    <x v="1"/>
    <x v="8"/>
    <s v="Mead 1st Gear 2&quot; Zipper Binder, Asst. Colors"/>
    <x v="5799"/>
    <n v="3"/>
    <n v="0.2"/>
    <n v="11.673000000000002"/>
  </r>
  <r>
    <x v="9182"/>
    <x v="4591"/>
    <x v="3"/>
    <x v="783"/>
    <d v="2014-08-12T00:00:00"/>
    <s v="Standard Class"/>
    <x v="145"/>
    <s v="Jeremy Lonsdale"/>
    <x v="0"/>
    <s v="United States"/>
    <s v="Westminster"/>
    <x v="1"/>
    <n v="92683"/>
    <x v="1"/>
    <s v="TEC-AC-10004803"/>
    <x v="2"/>
    <x v="11"/>
    <s v="Sony Micro Vault Click 4 GB USB 2.0 Flash Drive"/>
    <x v="5800"/>
    <n v="4"/>
    <n v="0"/>
    <n v="7.8064000000000036"/>
  </r>
  <r>
    <x v="9183"/>
    <x v="4591"/>
    <x v="3"/>
    <x v="783"/>
    <d v="2014-08-12T00:00:00"/>
    <s v="Standard Class"/>
    <x v="145"/>
    <s v="Jeremy Lonsdale"/>
    <x v="0"/>
    <s v="United States"/>
    <s v="Westminster"/>
    <x v="1"/>
    <n v="92683"/>
    <x v="1"/>
    <s v="OFF-PA-10001970"/>
    <x v="1"/>
    <x v="10"/>
    <s v="Xerox 1881"/>
    <x v="335"/>
    <n v="2"/>
    <n v="0"/>
    <n v="11.543199999999999"/>
  </r>
  <r>
    <x v="9184"/>
    <x v="4591"/>
    <x v="3"/>
    <x v="783"/>
    <d v="2014-08-12T00:00:00"/>
    <s v="Standard Class"/>
    <x v="145"/>
    <s v="Jeremy Lonsdale"/>
    <x v="0"/>
    <s v="United States"/>
    <s v="Westminster"/>
    <x v="1"/>
    <n v="92683"/>
    <x v="1"/>
    <s v="FUR-FU-10004848"/>
    <x v="0"/>
    <x v="5"/>
    <s v="Howard Miller 13-3/4&quot; Diameter Brushed Chrome Round Wall Clock"/>
    <x v="2678"/>
    <n v="1"/>
    <n v="0"/>
    <n v="15.524999999999999"/>
  </r>
  <r>
    <x v="9185"/>
    <x v="4591"/>
    <x v="3"/>
    <x v="783"/>
    <d v="2014-08-12T00:00:00"/>
    <s v="Standard Class"/>
    <x v="145"/>
    <s v="Jeremy Lonsdale"/>
    <x v="0"/>
    <s v="United States"/>
    <s v="Westminster"/>
    <x v="1"/>
    <n v="92683"/>
    <x v="1"/>
    <s v="FUR-CH-10002317"/>
    <x v="0"/>
    <x v="1"/>
    <s v="Global Enterprise Series Seating Low-Back Swivel/Tilt Chairs"/>
    <x v="5801"/>
    <n v="1"/>
    <n v="0.2"/>
    <n v="25.897999999999982"/>
  </r>
  <r>
    <x v="9186"/>
    <x v="4591"/>
    <x v="3"/>
    <x v="783"/>
    <d v="2014-08-12T00:00:00"/>
    <s v="Standard Class"/>
    <x v="145"/>
    <s v="Jeremy Lonsdale"/>
    <x v="0"/>
    <s v="United States"/>
    <s v="Westminster"/>
    <x v="1"/>
    <n v="92683"/>
    <x v="1"/>
    <s v="OFF-AP-10002534"/>
    <x v="1"/>
    <x v="9"/>
    <s v="3.6 Cubic Foot Counter Height Office Refrigerator"/>
    <x v="5802"/>
    <n v="5"/>
    <n v="0"/>
    <n v="412.46800000000007"/>
  </r>
  <r>
    <x v="9187"/>
    <x v="4592"/>
    <x v="1"/>
    <x v="291"/>
    <d v="2012-08-25T00:00:00"/>
    <s v="Standard Class"/>
    <x v="598"/>
    <s v="Sean Miller"/>
    <x v="2"/>
    <s v="United States"/>
    <s v="Allentown"/>
    <x v="9"/>
    <n v="18103"/>
    <x v="3"/>
    <s v="OFF-SU-10001935"/>
    <x v="1"/>
    <x v="14"/>
    <s v="Staples"/>
    <x v="4273"/>
    <n v="2"/>
    <n v="0.2"/>
    <n v="-0.69760000000000066"/>
  </r>
  <r>
    <x v="9188"/>
    <x v="4592"/>
    <x v="1"/>
    <x v="291"/>
    <d v="2012-08-25T00:00:00"/>
    <s v="Standard Class"/>
    <x v="598"/>
    <s v="Sean Miller"/>
    <x v="2"/>
    <s v="United States"/>
    <s v="Allentown"/>
    <x v="9"/>
    <n v="18103"/>
    <x v="3"/>
    <s v="TEC-AC-10000290"/>
    <x v="2"/>
    <x v="11"/>
    <s v="Sabrent 4-Port USB 2.0 Hub"/>
    <x v="5018"/>
    <n v="4"/>
    <n v="0.2"/>
    <n v="3.8024000000000004"/>
  </r>
  <r>
    <x v="9189"/>
    <x v="4592"/>
    <x v="1"/>
    <x v="291"/>
    <d v="2012-08-25T00:00:00"/>
    <s v="Standard Class"/>
    <x v="598"/>
    <s v="Sean Miller"/>
    <x v="2"/>
    <s v="United States"/>
    <s v="Allentown"/>
    <x v="9"/>
    <n v="18103"/>
    <x v="3"/>
    <s v="OFF-ST-10002574"/>
    <x v="1"/>
    <x v="4"/>
    <s v="SAFCO Commercial Wire Shelving, Black"/>
    <x v="5803"/>
    <n v="6"/>
    <n v="0.2"/>
    <n v="-165.768"/>
  </r>
  <r>
    <x v="9190"/>
    <x v="4592"/>
    <x v="1"/>
    <x v="291"/>
    <d v="2012-08-25T00:00:00"/>
    <s v="Standard Class"/>
    <x v="598"/>
    <s v="Sean Miller"/>
    <x v="2"/>
    <s v="United States"/>
    <s v="Allentown"/>
    <x v="9"/>
    <n v="18103"/>
    <x v="3"/>
    <s v="OFF-BI-10004519"/>
    <x v="1"/>
    <x v="8"/>
    <s v="GBC DocuBind P100 Manual Binding Machine"/>
    <x v="5804"/>
    <n v="2"/>
    <n v="0.7"/>
    <n v="-82.989999999999981"/>
  </r>
  <r>
    <x v="9191"/>
    <x v="4592"/>
    <x v="1"/>
    <x v="291"/>
    <d v="2012-08-25T00:00:00"/>
    <s v="Standard Class"/>
    <x v="598"/>
    <s v="Sean Miller"/>
    <x v="2"/>
    <s v="United States"/>
    <s v="Allentown"/>
    <x v="9"/>
    <n v="18103"/>
    <x v="3"/>
    <s v="OFF-PA-10003625"/>
    <x v="1"/>
    <x v="10"/>
    <s v="Xerox 1979"/>
    <x v="2000"/>
    <n v="2"/>
    <n v="0.2"/>
    <n v="15.489999999999997"/>
  </r>
  <r>
    <x v="9192"/>
    <x v="4593"/>
    <x v="1"/>
    <x v="121"/>
    <d v="2012-11-07T00:00:00"/>
    <s v="Standard Class"/>
    <x v="121"/>
    <s v="Barry Blumstein"/>
    <x v="1"/>
    <s v="United States"/>
    <s v="San Antonio"/>
    <x v="5"/>
    <n v="78207"/>
    <x v="2"/>
    <s v="OFF-BI-10001524"/>
    <x v="1"/>
    <x v="8"/>
    <s v="GBC Premium Transparent Covers with Diagonal Lined Pattern"/>
    <x v="5805"/>
    <n v="7"/>
    <n v="0.8"/>
    <n v="-46.995200000000025"/>
  </r>
  <r>
    <x v="9193"/>
    <x v="4593"/>
    <x v="1"/>
    <x v="121"/>
    <d v="2012-11-07T00:00:00"/>
    <s v="Standard Class"/>
    <x v="121"/>
    <s v="Barry Blumstein"/>
    <x v="1"/>
    <s v="United States"/>
    <s v="San Antonio"/>
    <x v="5"/>
    <n v="78207"/>
    <x v="2"/>
    <s v="TEC-PH-10002200"/>
    <x v="2"/>
    <x v="7"/>
    <s v="Aastra 6757i CT Wireless VoIP phone"/>
    <x v="3532"/>
    <n v="2"/>
    <n v="0.2"/>
    <n v="38.779199999999989"/>
  </r>
  <r>
    <x v="9194"/>
    <x v="4594"/>
    <x v="2"/>
    <x v="953"/>
    <d v="2011-12-06T00:00:00"/>
    <s v="Standard Class"/>
    <x v="171"/>
    <s v="Philip Brown"/>
    <x v="0"/>
    <s v="United States"/>
    <s v="Avondale"/>
    <x v="16"/>
    <n v="85323"/>
    <x v="1"/>
    <s v="OFF-SU-10001664"/>
    <x v="1"/>
    <x v="14"/>
    <s v="Acme Office Executive Series Stainless Steel Trimmers"/>
    <x v="2758"/>
    <n v="7"/>
    <n v="0.2"/>
    <n v="3.5993999999999993"/>
  </r>
  <r>
    <x v="9195"/>
    <x v="4594"/>
    <x v="2"/>
    <x v="953"/>
    <d v="2011-12-06T00:00:00"/>
    <s v="Standard Class"/>
    <x v="171"/>
    <s v="Philip Brown"/>
    <x v="0"/>
    <s v="United States"/>
    <s v="Avondale"/>
    <x v="16"/>
    <n v="85323"/>
    <x v="1"/>
    <s v="TEC-AC-10002550"/>
    <x v="2"/>
    <x v="11"/>
    <s v="Memorex 25GB 6X Branded Blu-Ray Recordable Disc, 30/Pack"/>
    <x v="5806"/>
    <n v="4"/>
    <n v="0.2"/>
    <n v="-16.614000000000004"/>
  </r>
  <r>
    <x v="9196"/>
    <x v="4595"/>
    <x v="2"/>
    <x v="1025"/>
    <d v="2011-05-15T00:00:00"/>
    <s v="Standard Class"/>
    <x v="411"/>
    <s v="Greg Matthias"/>
    <x v="0"/>
    <s v="United States"/>
    <s v="San Jose"/>
    <x v="1"/>
    <n v="95123"/>
    <x v="1"/>
    <s v="OFF-PA-10004353"/>
    <x v="1"/>
    <x v="10"/>
    <s v="Southworth 25% Cotton Premium Laser Paper and Envelopes"/>
    <x v="792"/>
    <n v="2"/>
    <n v="0"/>
    <n v="19.180800000000001"/>
  </r>
  <r>
    <x v="9197"/>
    <x v="4595"/>
    <x v="2"/>
    <x v="1025"/>
    <d v="2011-05-15T00:00:00"/>
    <s v="Standard Class"/>
    <x v="411"/>
    <s v="Greg Matthias"/>
    <x v="0"/>
    <s v="United States"/>
    <s v="San Jose"/>
    <x v="1"/>
    <n v="95123"/>
    <x v="1"/>
    <s v="TEC-PH-10001817"/>
    <x v="2"/>
    <x v="7"/>
    <s v="Wilson Electronics DB Pro Signal Booster"/>
    <x v="5807"/>
    <n v="5"/>
    <n v="0.2"/>
    <n v="125.30000000000007"/>
  </r>
  <r>
    <x v="9198"/>
    <x v="4595"/>
    <x v="2"/>
    <x v="1025"/>
    <d v="2011-05-15T00:00:00"/>
    <s v="Standard Class"/>
    <x v="411"/>
    <s v="Greg Matthias"/>
    <x v="0"/>
    <s v="United States"/>
    <s v="San Jose"/>
    <x v="1"/>
    <n v="95123"/>
    <x v="1"/>
    <s v="OFF-SU-10004737"/>
    <x v="1"/>
    <x v="14"/>
    <s v="Acme Design Stainless Steel Bent Scissors"/>
    <x v="5808"/>
    <n v="6"/>
    <n v="0"/>
    <n v="11.0808"/>
  </r>
  <r>
    <x v="9199"/>
    <x v="4595"/>
    <x v="2"/>
    <x v="1025"/>
    <d v="2011-05-15T00:00:00"/>
    <s v="Standard Class"/>
    <x v="411"/>
    <s v="Greg Matthias"/>
    <x v="0"/>
    <s v="United States"/>
    <s v="San Jose"/>
    <x v="1"/>
    <n v="95123"/>
    <x v="1"/>
    <s v="FUR-CH-10002320"/>
    <x v="0"/>
    <x v="1"/>
    <s v="Hon Pagoda Stacking Chairs"/>
    <x v="5809"/>
    <n v="1"/>
    <n v="0.2"/>
    <n v="32.097999999999971"/>
  </r>
  <r>
    <x v="9200"/>
    <x v="4596"/>
    <x v="0"/>
    <x v="508"/>
    <d v="2013-10-21T00:00:00"/>
    <s v="First Class"/>
    <x v="749"/>
    <s v="Nick Radford"/>
    <x v="0"/>
    <s v="United States"/>
    <s v="Perth Amboy"/>
    <x v="30"/>
    <n v="8861"/>
    <x v="3"/>
    <s v="FUR-BO-10001337"/>
    <x v="0"/>
    <x v="0"/>
    <s v="O'Sullivan Living Dimensions 2-Shelf Bookcases"/>
    <x v="5810"/>
    <n v="1"/>
    <n v="0"/>
    <n v="12.097999999999999"/>
  </r>
  <r>
    <x v="9201"/>
    <x v="4596"/>
    <x v="0"/>
    <x v="508"/>
    <d v="2013-10-21T00:00:00"/>
    <s v="First Class"/>
    <x v="749"/>
    <s v="Nick Radford"/>
    <x v="0"/>
    <s v="United States"/>
    <s v="Perth Amboy"/>
    <x v="30"/>
    <n v="8861"/>
    <x v="3"/>
    <s v="OFF-BI-10004584"/>
    <x v="1"/>
    <x v="8"/>
    <s v="GBC ProClick 150 Presentation Binding System"/>
    <x v="5811"/>
    <n v="1"/>
    <n v="0"/>
    <n v="148.51060000000001"/>
  </r>
  <r>
    <x v="9202"/>
    <x v="4597"/>
    <x v="0"/>
    <x v="859"/>
    <d v="2013-11-04T00:00:00"/>
    <s v="Standard Class"/>
    <x v="553"/>
    <s v="Edward Hooks"/>
    <x v="1"/>
    <s v="United States"/>
    <s v="New York City"/>
    <x v="15"/>
    <n v="10011"/>
    <x v="3"/>
    <s v="OFF-BI-10004817"/>
    <x v="1"/>
    <x v="8"/>
    <s v="GBC Personal VeloBind Strips"/>
    <x v="1528"/>
    <n v="3"/>
    <n v="0.2"/>
    <n v="10.0632"/>
  </r>
  <r>
    <x v="9203"/>
    <x v="4597"/>
    <x v="0"/>
    <x v="859"/>
    <d v="2013-11-04T00:00:00"/>
    <s v="Standard Class"/>
    <x v="553"/>
    <s v="Edward Hooks"/>
    <x v="1"/>
    <s v="United States"/>
    <s v="New York City"/>
    <x v="15"/>
    <n v="10011"/>
    <x v="3"/>
    <s v="OFF-AR-10004602"/>
    <x v="1"/>
    <x v="6"/>
    <s v="Boston KS Multi-Size Manual Pencil Sharpener"/>
    <x v="1164"/>
    <n v="5"/>
    <n v="0"/>
    <n v="32.186000000000007"/>
  </r>
  <r>
    <x v="9204"/>
    <x v="4598"/>
    <x v="0"/>
    <x v="49"/>
    <d v="2013-12-06T00:00:00"/>
    <s v="Standard Class"/>
    <x v="92"/>
    <s v="Fred Hopkins"/>
    <x v="1"/>
    <s v="United States"/>
    <s v="Los Angeles"/>
    <x v="1"/>
    <n v="90004"/>
    <x v="1"/>
    <s v="OFF-AR-10001149"/>
    <x v="1"/>
    <x v="6"/>
    <s v="Sanford Colorific Colored Pencils, 12/Box"/>
    <x v="4173"/>
    <n v="8"/>
    <n v="0"/>
    <n v="6.911999999999999"/>
  </r>
  <r>
    <x v="9205"/>
    <x v="4599"/>
    <x v="0"/>
    <x v="438"/>
    <d v="2013-04-22T00:00:00"/>
    <s v="Same Day"/>
    <x v="537"/>
    <s v="Brian Thompson"/>
    <x v="0"/>
    <s v="United States"/>
    <s v="Milford"/>
    <x v="29"/>
    <n v="6460"/>
    <x v="3"/>
    <s v="OFF-AR-10004817"/>
    <x v="1"/>
    <x v="6"/>
    <s v="Colorific Watercolor Pencils"/>
    <x v="1154"/>
    <n v="3"/>
    <n v="0"/>
    <n v="4.4891999999999985"/>
  </r>
  <r>
    <x v="9206"/>
    <x v="4599"/>
    <x v="0"/>
    <x v="438"/>
    <d v="2013-04-22T00:00:00"/>
    <s v="Same Day"/>
    <x v="537"/>
    <s v="Brian Thompson"/>
    <x v="0"/>
    <s v="United States"/>
    <s v="Milford"/>
    <x v="29"/>
    <n v="6460"/>
    <x v="3"/>
    <s v="OFF-PA-10003797"/>
    <x v="1"/>
    <x v="10"/>
    <s v="Xerox 209"/>
    <x v="187"/>
    <n v="8"/>
    <n v="0"/>
    <n v="24.883200000000002"/>
  </r>
  <r>
    <x v="9207"/>
    <x v="4600"/>
    <x v="3"/>
    <x v="646"/>
    <d v="2014-08-08T00:00:00"/>
    <s v="Standard Class"/>
    <x v="455"/>
    <s v="Adrian Barton"/>
    <x v="0"/>
    <s v="United States"/>
    <s v="Bloomington"/>
    <x v="10"/>
    <n v="61701"/>
    <x v="2"/>
    <s v="TEC-AC-10000682"/>
    <x v="2"/>
    <x v="11"/>
    <s v="Kensington K72356US Mouse-in-a-Box USB Desktop Mouse"/>
    <x v="5812"/>
    <n v="3"/>
    <n v="0.2"/>
    <n v="7.4654999999999987"/>
  </r>
  <r>
    <x v="9208"/>
    <x v="4601"/>
    <x v="3"/>
    <x v="646"/>
    <d v="2014-08-09T00:00:00"/>
    <s v="Second Class"/>
    <x v="554"/>
    <s v="Scot Coram"/>
    <x v="1"/>
    <s v="United States"/>
    <s v="Seattle"/>
    <x v="4"/>
    <n v="98105"/>
    <x v="1"/>
    <s v="OFF-ST-10003996"/>
    <x v="1"/>
    <x v="4"/>
    <s v="Letter/Legal File Tote with Clear Snap-On Lid, Black Granite"/>
    <x v="5813"/>
    <n v="1"/>
    <n v="0"/>
    <n v="4.1755999999999993"/>
  </r>
  <r>
    <x v="9209"/>
    <x v="4602"/>
    <x v="3"/>
    <x v="157"/>
    <d v="2014-12-15T00:00:00"/>
    <s v="Second Class"/>
    <x v="789"/>
    <s v="Roy Skaria"/>
    <x v="2"/>
    <s v="United States"/>
    <s v="Burlington"/>
    <x v="23"/>
    <n v="52601"/>
    <x v="2"/>
    <s v="OFF-EN-10003160"/>
    <x v="1"/>
    <x v="12"/>
    <s v="Pastel Pink Envelopes"/>
    <x v="6"/>
    <n v="1"/>
    <n v="0"/>
    <n v="3.4944000000000002"/>
  </r>
  <r>
    <x v="9210"/>
    <x v="4602"/>
    <x v="3"/>
    <x v="157"/>
    <d v="2014-12-15T00:00:00"/>
    <s v="Second Class"/>
    <x v="789"/>
    <s v="Roy Skaria"/>
    <x v="2"/>
    <s v="United States"/>
    <s v="Burlington"/>
    <x v="23"/>
    <n v="52601"/>
    <x v="2"/>
    <s v="OFF-BI-10002012"/>
    <x v="1"/>
    <x v="8"/>
    <s v="Wilson Jones Easy Flow II Sheet Lifters"/>
    <x v="5592"/>
    <n v="3"/>
    <n v="0"/>
    <n v="2.5920000000000001"/>
  </r>
  <r>
    <x v="9211"/>
    <x v="4603"/>
    <x v="1"/>
    <x v="948"/>
    <d v="2012-03-19T00:00:00"/>
    <s v="Standard Class"/>
    <x v="482"/>
    <s v="Arianne Irving"/>
    <x v="0"/>
    <s v="United States"/>
    <s v="Roseville"/>
    <x v="1"/>
    <n v="95661"/>
    <x v="1"/>
    <s v="OFF-PA-10002105"/>
    <x v="1"/>
    <x v="10"/>
    <s v="Xerox 223"/>
    <x v="541"/>
    <n v="3"/>
    <n v="0"/>
    <n v="9.3312000000000008"/>
  </r>
  <r>
    <x v="9212"/>
    <x v="4604"/>
    <x v="2"/>
    <x v="589"/>
    <d v="2011-12-15T00:00:00"/>
    <s v="Standard Class"/>
    <x v="249"/>
    <s v="Denny Joy"/>
    <x v="1"/>
    <s v="United States"/>
    <s v="San Francisco"/>
    <x v="1"/>
    <n v="94110"/>
    <x v="1"/>
    <s v="FUR-FU-10000397"/>
    <x v="0"/>
    <x v="5"/>
    <s v="Luxo Economy Swing Arm Lamp"/>
    <x v="1155"/>
    <n v="2"/>
    <n v="0"/>
    <n v="11.166400000000003"/>
  </r>
  <r>
    <x v="9213"/>
    <x v="4604"/>
    <x v="2"/>
    <x v="589"/>
    <d v="2011-12-15T00:00:00"/>
    <s v="Standard Class"/>
    <x v="249"/>
    <s v="Denny Joy"/>
    <x v="1"/>
    <s v="United States"/>
    <s v="San Francisco"/>
    <x v="1"/>
    <n v="94110"/>
    <x v="1"/>
    <s v="FUR-FU-10000758"/>
    <x v="0"/>
    <x v="5"/>
    <s v="DAX Natural Wood-Tone Poster Frame"/>
    <x v="4092"/>
    <n v="3"/>
    <n v="0"/>
    <n v="28.598399999999994"/>
  </r>
  <r>
    <x v="9214"/>
    <x v="4605"/>
    <x v="3"/>
    <x v="1033"/>
    <d v="2014-10-03T00:00:00"/>
    <s v="First Class"/>
    <x v="541"/>
    <s v="Barbara Fisher"/>
    <x v="1"/>
    <s v="United States"/>
    <s v="Philadelphia"/>
    <x v="9"/>
    <n v="19120"/>
    <x v="3"/>
    <s v="OFF-LA-10004677"/>
    <x v="1"/>
    <x v="2"/>
    <s v="Self-Adhesive Address Labels for Typewriters with Dispenser Box"/>
    <x v="5814"/>
    <n v="7"/>
    <n v="0.2"/>
    <n v="6.9741"/>
  </r>
  <r>
    <x v="9215"/>
    <x v="4606"/>
    <x v="0"/>
    <x v="831"/>
    <d v="2013-11-27T00:00:00"/>
    <s v="Standard Class"/>
    <x v="260"/>
    <s v="Tiffany House"/>
    <x v="1"/>
    <s v="United States"/>
    <s v="Los Angeles"/>
    <x v="1"/>
    <n v="90049"/>
    <x v="1"/>
    <s v="OFF-PA-10004451"/>
    <x v="1"/>
    <x v="10"/>
    <s v="Xerox 222"/>
    <x v="56"/>
    <n v="5"/>
    <n v="0"/>
    <n v="15.552000000000001"/>
  </r>
  <r>
    <x v="9216"/>
    <x v="4607"/>
    <x v="3"/>
    <x v="221"/>
    <d v="2014-12-01T00:00:00"/>
    <s v="Standard Class"/>
    <x v="684"/>
    <s v="Jason Gross"/>
    <x v="1"/>
    <s v="United States"/>
    <s v="Odessa"/>
    <x v="5"/>
    <n v="79762"/>
    <x v="2"/>
    <s v="OFF-AP-10002311"/>
    <x v="1"/>
    <x v="9"/>
    <s v="Holmes Replacement Filter for HEPA Air Cleaner, Very Large Room, HEPA Filter"/>
    <x v="5815"/>
    <n v="1"/>
    <n v="0.8"/>
    <n v="-24.771599999999999"/>
  </r>
  <r>
    <x v="9217"/>
    <x v="4608"/>
    <x v="3"/>
    <x v="237"/>
    <d v="2014-11-18T00:00:00"/>
    <s v="First Class"/>
    <x v="585"/>
    <s v="Arthur Wiediger"/>
    <x v="2"/>
    <s v="United States"/>
    <s v="Minneapolis"/>
    <x v="11"/>
    <n v="55407"/>
    <x v="2"/>
    <s v="OFF-EN-10004459"/>
    <x v="1"/>
    <x v="12"/>
    <s v="Security-Tint Envelopes"/>
    <x v="770"/>
    <n v="2"/>
    <n v="0"/>
    <n v="7.4871999999999996"/>
  </r>
  <r>
    <x v="9218"/>
    <x v="4609"/>
    <x v="1"/>
    <x v="748"/>
    <d v="2012-08-20T00:00:00"/>
    <s v="Standard Class"/>
    <x v="527"/>
    <s v="Joni Wasserman"/>
    <x v="0"/>
    <s v="United States"/>
    <s v="Philadelphia"/>
    <x v="9"/>
    <n v="19120"/>
    <x v="3"/>
    <s v="OFF-ST-10002352"/>
    <x v="1"/>
    <x v="4"/>
    <s v="Iris Project Case"/>
    <x v="5219"/>
    <n v="7"/>
    <n v="0.2"/>
    <n v="3.3515999999999977"/>
  </r>
  <r>
    <x v="9219"/>
    <x v="4609"/>
    <x v="1"/>
    <x v="748"/>
    <d v="2012-08-20T00:00:00"/>
    <s v="Standard Class"/>
    <x v="527"/>
    <s v="Joni Wasserman"/>
    <x v="0"/>
    <s v="United States"/>
    <s v="Philadelphia"/>
    <x v="9"/>
    <n v="19120"/>
    <x v="3"/>
    <s v="FUR-BO-10000780"/>
    <x v="0"/>
    <x v="0"/>
    <s v="O'Sullivan Plantations 2-Door Library in Landvery Oak"/>
    <x v="5771"/>
    <n v="3"/>
    <n v="0.5"/>
    <n v="-204.99959999999996"/>
  </r>
  <r>
    <x v="9220"/>
    <x v="4610"/>
    <x v="3"/>
    <x v="119"/>
    <d v="2014-10-15T00:00:00"/>
    <s v="First Class"/>
    <x v="659"/>
    <s v="Michelle Huthwaite"/>
    <x v="0"/>
    <s v="United States"/>
    <s v="Lafayette"/>
    <x v="28"/>
    <n v="70506"/>
    <x v="0"/>
    <s v="OFF-LA-10000248"/>
    <x v="1"/>
    <x v="2"/>
    <s v="Avery 52"/>
    <x v="469"/>
    <n v="3"/>
    <n v="0"/>
    <n v="5.2028999999999996"/>
  </r>
  <r>
    <x v="9221"/>
    <x v="4610"/>
    <x v="3"/>
    <x v="119"/>
    <d v="2014-10-15T00:00:00"/>
    <s v="First Class"/>
    <x v="659"/>
    <s v="Michelle Huthwaite"/>
    <x v="0"/>
    <s v="United States"/>
    <s v="Lafayette"/>
    <x v="28"/>
    <n v="70506"/>
    <x v="0"/>
    <s v="FUR-TA-10003473"/>
    <x v="0"/>
    <x v="3"/>
    <s v="Bretford Rectangular Conference Table Tops"/>
    <x v="5816"/>
    <n v="4"/>
    <n v="0"/>
    <n v="346.03960000000006"/>
  </r>
  <r>
    <x v="9222"/>
    <x v="4610"/>
    <x v="3"/>
    <x v="119"/>
    <d v="2014-10-15T00:00:00"/>
    <s v="First Class"/>
    <x v="659"/>
    <s v="Michelle Huthwaite"/>
    <x v="0"/>
    <s v="United States"/>
    <s v="Lafayette"/>
    <x v="28"/>
    <n v="70506"/>
    <x v="0"/>
    <s v="OFF-PA-10004355"/>
    <x v="1"/>
    <x v="10"/>
    <s v="Xerox 231"/>
    <x v="243"/>
    <n v="4"/>
    <n v="0"/>
    <n v="12.441600000000001"/>
  </r>
  <r>
    <x v="9223"/>
    <x v="4611"/>
    <x v="3"/>
    <x v="259"/>
    <d v="2014-11-05T00:00:00"/>
    <s v="Same Day"/>
    <x v="86"/>
    <s v="Frank Merwin"/>
    <x v="2"/>
    <s v="United States"/>
    <s v="Bryan"/>
    <x v="5"/>
    <n v="77803"/>
    <x v="2"/>
    <s v="OFF-BI-10001308"/>
    <x v="1"/>
    <x v="8"/>
    <s v="GBC Standard Plastic Binding Systems' Combs"/>
    <x v="5817"/>
    <n v="6"/>
    <n v="0.8"/>
    <n v="-13.188000000000009"/>
  </r>
  <r>
    <x v="9224"/>
    <x v="4611"/>
    <x v="3"/>
    <x v="259"/>
    <d v="2014-11-05T00:00:00"/>
    <s v="Same Day"/>
    <x v="86"/>
    <s v="Frank Merwin"/>
    <x v="2"/>
    <s v="United States"/>
    <s v="Bryan"/>
    <x v="5"/>
    <n v="77803"/>
    <x v="2"/>
    <s v="OFF-BI-10003094"/>
    <x v="1"/>
    <x v="8"/>
    <s v="Self-Adhesive Ring Binder Labels"/>
    <x v="5818"/>
    <n v="2"/>
    <n v="0.8"/>
    <n v="-2.3232000000000008"/>
  </r>
  <r>
    <x v="9225"/>
    <x v="4611"/>
    <x v="3"/>
    <x v="259"/>
    <d v="2014-11-05T00:00:00"/>
    <s v="Same Day"/>
    <x v="86"/>
    <s v="Frank Merwin"/>
    <x v="2"/>
    <s v="United States"/>
    <s v="Bryan"/>
    <x v="5"/>
    <n v="77803"/>
    <x v="2"/>
    <s v="OFF-BI-10004040"/>
    <x v="1"/>
    <x v="8"/>
    <s v="Wilson Jones Impact Binders"/>
    <x v="5819"/>
    <n v="4"/>
    <n v="0.8"/>
    <n v="-6.4232000000000014"/>
  </r>
  <r>
    <x v="9226"/>
    <x v="4611"/>
    <x v="3"/>
    <x v="259"/>
    <d v="2014-11-05T00:00:00"/>
    <s v="Same Day"/>
    <x v="86"/>
    <s v="Frank Merwin"/>
    <x v="2"/>
    <s v="United States"/>
    <s v="Bryan"/>
    <x v="5"/>
    <n v="77803"/>
    <x v="2"/>
    <s v="OFF-ST-10002485"/>
    <x v="1"/>
    <x v="4"/>
    <s v="Rogers Deluxe File Chest"/>
    <x v="5820"/>
    <n v="3"/>
    <n v="0.2"/>
    <n v="-12.528600000000001"/>
  </r>
  <r>
    <x v="9227"/>
    <x v="4612"/>
    <x v="3"/>
    <x v="498"/>
    <d v="2014-03-25T00:00:00"/>
    <s v="Standard Class"/>
    <x v="433"/>
    <s v="George Zrebassa"/>
    <x v="1"/>
    <s v="United States"/>
    <s v="Los Angeles"/>
    <x v="1"/>
    <n v="90008"/>
    <x v="1"/>
    <s v="OFF-AP-10001205"/>
    <x v="1"/>
    <x v="9"/>
    <s v="Belkin 5 Outlet SurgeMaster Power Centers"/>
    <x v="5821"/>
    <n v="7"/>
    <n v="0"/>
    <n v="106.78080000000003"/>
  </r>
  <r>
    <x v="9228"/>
    <x v="4613"/>
    <x v="2"/>
    <x v="935"/>
    <d v="2011-11-03T00:00:00"/>
    <s v="Same Day"/>
    <x v="426"/>
    <s v="Tracy Collins"/>
    <x v="2"/>
    <s v="United States"/>
    <s v="Los Angeles"/>
    <x v="1"/>
    <n v="90049"/>
    <x v="1"/>
    <s v="OFF-AR-10001868"/>
    <x v="1"/>
    <x v="6"/>
    <s v="Prang Dustless Chalk Sticks"/>
    <x v="1336"/>
    <n v="4"/>
    <n v="0"/>
    <n v="3.36"/>
  </r>
  <r>
    <x v="9229"/>
    <x v="4614"/>
    <x v="3"/>
    <x v="283"/>
    <d v="2014-07-27T00:00:00"/>
    <s v="First Class"/>
    <x v="14"/>
    <s v="Tracy Blumstein"/>
    <x v="0"/>
    <s v="United States"/>
    <s v="Los Angeles"/>
    <x v="1"/>
    <n v="90045"/>
    <x v="1"/>
    <s v="OFF-BI-10003429"/>
    <x v="1"/>
    <x v="8"/>
    <s v="Cardinal HOLDit! Binder Insert Strips,Extra Strips"/>
    <x v="5822"/>
    <n v="3"/>
    <n v="0.2"/>
    <n v="5.5070999999999994"/>
  </r>
  <r>
    <x v="9230"/>
    <x v="4614"/>
    <x v="3"/>
    <x v="283"/>
    <d v="2014-07-27T00:00:00"/>
    <s v="First Class"/>
    <x v="14"/>
    <s v="Tracy Blumstein"/>
    <x v="0"/>
    <s v="United States"/>
    <s v="Los Angeles"/>
    <x v="1"/>
    <n v="90045"/>
    <x v="1"/>
    <s v="OFF-PA-10002689"/>
    <x v="1"/>
    <x v="10"/>
    <s v="Weyerhaeuser First Choice Laser/Copy Paper (20Lb. and 88 Bright)"/>
    <x v="713"/>
    <n v="9"/>
    <n v="0"/>
    <n v="27.993600000000001"/>
  </r>
  <r>
    <x v="9231"/>
    <x v="4615"/>
    <x v="2"/>
    <x v="422"/>
    <d v="2011-12-31T00:00:00"/>
    <s v="Standard Class"/>
    <x v="261"/>
    <s v="Resi Pölking"/>
    <x v="0"/>
    <s v="United States"/>
    <s v="Phoenix"/>
    <x v="16"/>
    <n v="85023"/>
    <x v="1"/>
    <s v="OFF-BI-10003650"/>
    <x v="1"/>
    <x v="8"/>
    <s v="GBC DocuBind 300 Electric Binding Machine"/>
    <x v="5823"/>
    <n v="6"/>
    <n v="0.7"/>
    <n v="-694.29359999999997"/>
  </r>
  <r>
    <x v="9232"/>
    <x v="4616"/>
    <x v="0"/>
    <x v="476"/>
    <d v="2013-09-07T00:00:00"/>
    <s v="Standard Class"/>
    <x v="235"/>
    <s v="Lena Radford"/>
    <x v="0"/>
    <s v="United States"/>
    <s v="Los Angeles"/>
    <x v="1"/>
    <n v="90036"/>
    <x v="1"/>
    <s v="FUR-FU-10001889"/>
    <x v="0"/>
    <x v="5"/>
    <s v="Ultra Door Pull Handle"/>
    <x v="5824"/>
    <n v="9"/>
    <n v="0"/>
    <n v="31.244399999999995"/>
  </r>
  <r>
    <x v="9233"/>
    <x v="4616"/>
    <x v="0"/>
    <x v="476"/>
    <d v="2013-09-07T00:00:00"/>
    <s v="Standard Class"/>
    <x v="235"/>
    <s v="Lena Radford"/>
    <x v="0"/>
    <s v="United States"/>
    <s v="Los Angeles"/>
    <x v="1"/>
    <n v="90036"/>
    <x v="1"/>
    <s v="OFF-ST-10000321"/>
    <x v="1"/>
    <x v="4"/>
    <s v="Akro Stacking Bins"/>
    <x v="5825"/>
    <n v="3"/>
    <n v="0"/>
    <n v="0.94679999999999698"/>
  </r>
  <r>
    <x v="9234"/>
    <x v="4616"/>
    <x v="0"/>
    <x v="476"/>
    <d v="2013-09-07T00:00:00"/>
    <s v="Standard Class"/>
    <x v="235"/>
    <s v="Lena Radford"/>
    <x v="0"/>
    <s v="United States"/>
    <s v="Los Angeles"/>
    <x v="1"/>
    <n v="90036"/>
    <x v="1"/>
    <s v="TEC-PH-10001530"/>
    <x v="2"/>
    <x v="7"/>
    <s v="Cisco Unified IP Phone 7945G VoIP phone"/>
    <x v="2707"/>
    <n v="4"/>
    <n v="0.2"/>
    <n v="68.197999999999979"/>
  </r>
  <r>
    <x v="9235"/>
    <x v="4616"/>
    <x v="0"/>
    <x v="476"/>
    <d v="2013-09-07T00:00:00"/>
    <s v="Standard Class"/>
    <x v="235"/>
    <s v="Lena Radford"/>
    <x v="0"/>
    <s v="United States"/>
    <s v="Los Angeles"/>
    <x v="1"/>
    <n v="90036"/>
    <x v="1"/>
    <s v="OFF-AR-10004752"/>
    <x v="1"/>
    <x v="6"/>
    <s v="Blackstonian Pencils"/>
    <x v="5476"/>
    <n v="7"/>
    <n v="0"/>
    <n v="5.2332000000000001"/>
  </r>
  <r>
    <x v="9236"/>
    <x v="4616"/>
    <x v="0"/>
    <x v="476"/>
    <d v="2013-09-07T00:00:00"/>
    <s v="Standard Class"/>
    <x v="235"/>
    <s v="Lena Radford"/>
    <x v="0"/>
    <s v="United States"/>
    <s v="Los Angeles"/>
    <x v="1"/>
    <n v="90036"/>
    <x v="1"/>
    <s v="FUR-TA-10001539"/>
    <x v="0"/>
    <x v="3"/>
    <s v="Chromcraft Rectangular Conference Tables"/>
    <x v="2675"/>
    <n v="3"/>
    <n v="0.2"/>
    <n v="28.436399999999935"/>
  </r>
  <r>
    <x v="9237"/>
    <x v="4616"/>
    <x v="0"/>
    <x v="476"/>
    <d v="2013-09-07T00:00:00"/>
    <s v="Standard Class"/>
    <x v="235"/>
    <s v="Lena Radford"/>
    <x v="0"/>
    <s v="United States"/>
    <s v="Los Angeles"/>
    <x v="1"/>
    <n v="90036"/>
    <x v="1"/>
    <s v="OFF-BI-10001553"/>
    <x v="1"/>
    <x v="8"/>
    <s v="SpineVue Locking Slant-D Ring Binders by Cardinal"/>
    <x v="1775"/>
    <n v="1"/>
    <n v="0.2"/>
    <n v="2.5591999999999997"/>
  </r>
  <r>
    <x v="9238"/>
    <x v="4617"/>
    <x v="3"/>
    <x v="512"/>
    <d v="2014-02-15T00:00:00"/>
    <s v="First Class"/>
    <x v="570"/>
    <s v="Magdelene Morse"/>
    <x v="0"/>
    <s v="United States"/>
    <s v="Columbus"/>
    <x v="24"/>
    <n v="43229"/>
    <x v="3"/>
    <s v="FUR-FU-10003601"/>
    <x v="0"/>
    <x v="5"/>
    <s v="Deflect-o RollaMat Studded, Beveled Mat for Medium Pile Carpeting"/>
    <x v="5826"/>
    <n v="2"/>
    <n v="0.2"/>
    <n v="-3.6892000000000067"/>
  </r>
  <r>
    <x v="9239"/>
    <x v="4618"/>
    <x v="3"/>
    <x v="855"/>
    <d v="2014-11-03T00:00:00"/>
    <s v="Standard Class"/>
    <x v="240"/>
    <s v="Nona Balk"/>
    <x v="1"/>
    <s v="United States"/>
    <s v="Tallahassee"/>
    <x v="2"/>
    <n v="32303"/>
    <x v="0"/>
    <s v="OFF-PA-10001685"/>
    <x v="1"/>
    <x v="10"/>
    <s v="Staples"/>
    <x v="5827"/>
    <n v="7"/>
    <n v="0.2"/>
    <n v="20.584200000000003"/>
  </r>
  <r>
    <x v="9240"/>
    <x v="4618"/>
    <x v="3"/>
    <x v="855"/>
    <d v="2014-11-03T00:00:00"/>
    <s v="Standard Class"/>
    <x v="240"/>
    <s v="Nona Balk"/>
    <x v="1"/>
    <s v="United States"/>
    <s v="Tallahassee"/>
    <x v="2"/>
    <n v="32303"/>
    <x v="0"/>
    <s v="OFF-BI-10001097"/>
    <x v="1"/>
    <x v="8"/>
    <s v="Avery Hole Reinforcements"/>
    <x v="1564"/>
    <n v="3"/>
    <n v="0.7"/>
    <n v="-3.9248999999999974"/>
  </r>
  <r>
    <x v="9241"/>
    <x v="4618"/>
    <x v="3"/>
    <x v="855"/>
    <d v="2014-11-03T00:00:00"/>
    <s v="Standard Class"/>
    <x v="240"/>
    <s v="Nona Balk"/>
    <x v="1"/>
    <s v="United States"/>
    <s v="Tallahassee"/>
    <x v="2"/>
    <n v="32303"/>
    <x v="0"/>
    <s v="OFF-AR-10001662"/>
    <x v="1"/>
    <x v="6"/>
    <s v="Rogers Handheld Barrel Pencil Sharpener"/>
    <x v="5828"/>
    <n v="3"/>
    <n v="0.2"/>
    <n v="0.57540000000000058"/>
  </r>
  <r>
    <x v="9242"/>
    <x v="4619"/>
    <x v="2"/>
    <x v="868"/>
    <d v="2011-07-14T00:00:00"/>
    <s v="Standard Class"/>
    <x v="284"/>
    <s v="Darrin Sayre"/>
    <x v="2"/>
    <s v="United States"/>
    <s v="San Francisco"/>
    <x v="1"/>
    <n v="94122"/>
    <x v="1"/>
    <s v="OFF-BI-10002609"/>
    <x v="1"/>
    <x v="8"/>
    <s v="Avery Hidden Tab Dividers for Binding Systems"/>
    <x v="1494"/>
    <n v="6"/>
    <n v="0.2"/>
    <n v="4.6487999999999987"/>
  </r>
  <r>
    <x v="9243"/>
    <x v="4619"/>
    <x v="2"/>
    <x v="868"/>
    <d v="2011-07-14T00:00:00"/>
    <s v="Standard Class"/>
    <x v="284"/>
    <s v="Darrin Sayre"/>
    <x v="2"/>
    <s v="United States"/>
    <s v="San Francisco"/>
    <x v="1"/>
    <n v="94122"/>
    <x v="1"/>
    <s v="FUR-BO-10004218"/>
    <x v="0"/>
    <x v="0"/>
    <s v="Bush Heritage Pine Collection 5-Shelf Bookcase, Albany Pine Finish, *Special Order"/>
    <x v="1005"/>
    <n v="1"/>
    <n v="0.15"/>
    <n v="7.0489999999999995"/>
  </r>
  <r>
    <x v="9244"/>
    <x v="4619"/>
    <x v="2"/>
    <x v="868"/>
    <d v="2011-07-14T00:00:00"/>
    <s v="Standard Class"/>
    <x v="284"/>
    <s v="Darrin Sayre"/>
    <x v="2"/>
    <s v="United States"/>
    <s v="San Francisco"/>
    <x v="1"/>
    <n v="94122"/>
    <x v="1"/>
    <s v="OFF-AR-10003251"/>
    <x v="1"/>
    <x v="6"/>
    <s v="Prang Drawing Pencil Set"/>
    <x v="348"/>
    <n v="2"/>
    <n v="0"/>
    <n v="2.2239999999999998"/>
  </r>
  <r>
    <x v="9245"/>
    <x v="4619"/>
    <x v="2"/>
    <x v="868"/>
    <d v="2011-07-14T00:00:00"/>
    <s v="Standard Class"/>
    <x v="284"/>
    <s v="Darrin Sayre"/>
    <x v="2"/>
    <s v="United States"/>
    <s v="San Francisco"/>
    <x v="1"/>
    <n v="94122"/>
    <x v="1"/>
    <s v="OFF-PA-10002365"/>
    <x v="1"/>
    <x v="10"/>
    <s v="Xerox 1967"/>
    <x v="56"/>
    <n v="5"/>
    <n v="0"/>
    <n v="15.552000000000001"/>
  </r>
  <r>
    <x v="9246"/>
    <x v="4620"/>
    <x v="3"/>
    <x v="1053"/>
    <d v="2014-05-27T00:00:00"/>
    <s v="Standard Class"/>
    <x v="665"/>
    <s v="Vicky Freymann"/>
    <x v="2"/>
    <s v="United States"/>
    <s v="San Francisco"/>
    <x v="1"/>
    <n v="94109"/>
    <x v="1"/>
    <s v="OFF-AR-10003651"/>
    <x v="1"/>
    <x v="6"/>
    <s v="Newell 350"/>
    <x v="296"/>
    <n v="3"/>
    <n v="0"/>
    <n v="2.8535999999999988"/>
  </r>
  <r>
    <x v="9247"/>
    <x v="4620"/>
    <x v="3"/>
    <x v="1053"/>
    <d v="2014-05-27T00:00:00"/>
    <s v="Standard Class"/>
    <x v="665"/>
    <s v="Vicky Freymann"/>
    <x v="2"/>
    <s v="United States"/>
    <s v="San Francisco"/>
    <x v="1"/>
    <n v="94109"/>
    <x v="1"/>
    <s v="OFF-AR-10003732"/>
    <x v="1"/>
    <x v="6"/>
    <s v="Newell 333"/>
    <x v="1104"/>
    <n v="1"/>
    <n v="0"/>
    <n v="0.72279999999999989"/>
  </r>
  <r>
    <x v="9248"/>
    <x v="4621"/>
    <x v="0"/>
    <x v="338"/>
    <d v="2013-11-15T00:00:00"/>
    <s v="Standard Class"/>
    <x v="349"/>
    <s v="Scott Williamson"/>
    <x v="0"/>
    <s v="United States"/>
    <s v="New York City"/>
    <x v="15"/>
    <n v="10009"/>
    <x v="3"/>
    <s v="OFF-BI-10002557"/>
    <x v="1"/>
    <x v="8"/>
    <s v="Presstex Flexible Ring Binders"/>
    <x v="1034"/>
    <n v="1"/>
    <n v="0.2"/>
    <n v="1.3649999999999998"/>
  </r>
  <r>
    <x v="9249"/>
    <x v="4621"/>
    <x v="0"/>
    <x v="338"/>
    <d v="2013-11-15T00:00:00"/>
    <s v="Standard Class"/>
    <x v="349"/>
    <s v="Scott Williamson"/>
    <x v="0"/>
    <s v="United States"/>
    <s v="New York City"/>
    <x v="15"/>
    <n v="10009"/>
    <x v="3"/>
    <s v="TEC-PH-10003691"/>
    <x v="2"/>
    <x v="7"/>
    <s v="BlackBerry Q10"/>
    <x v="1867"/>
    <n v="7"/>
    <n v="0"/>
    <n v="220.48250000000002"/>
  </r>
  <r>
    <x v="9250"/>
    <x v="4622"/>
    <x v="0"/>
    <x v="499"/>
    <d v="2013-12-07T00:00:00"/>
    <s v="Standard Class"/>
    <x v="463"/>
    <s v="Pauline Webber"/>
    <x v="1"/>
    <s v="United States"/>
    <s v="Marion"/>
    <x v="23"/>
    <n v="52302"/>
    <x v="2"/>
    <s v="OFF-BI-10001107"/>
    <x v="1"/>
    <x v="8"/>
    <s v="GBC White Gloss Covers, Plain Front"/>
    <x v="5829"/>
    <n v="8"/>
    <n v="0"/>
    <n v="54.444800000000001"/>
  </r>
  <r>
    <x v="9251"/>
    <x v="4623"/>
    <x v="3"/>
    <x v="580"/>
    <d v="2014-03-09T00:00:00"/>
    <s v="Standard Class"/>
    <x v="629"/>
    <s v="Ken Dana"/>
    <x v="1"/>
    <s v="United States"/>
    <s v="Los Angeles"/>
    <x v="1"/>
    <n v="90008"/>
    <x v="1"/>
    <s v="OFF-BI-10004224"/>
    <x v="1"/>
    <x v="8"/>
    <s v="Catalog Binders with Expanding Posts"/>
    <x v="3850"/>
    <n v="2"/>
    <n v="0.2"/>
    <n v="33.639999999999986"/>
  </r>
  <r>
    <x v="9252"/>
    <x v="4624"/>
    <x v="3"/>
    <x v="397"/>
    <d v="2014-09-26T00:00:00"/>
    <s v="Second Class"/>
    <x v="770"/>
    <s v="Doug O'Connell"/>
    <x v="0"/>
    <s v="United States"/>
    <s v="Pine Bluff"/>
    <x v="36"/>
    <n v="71603"/>
    <x v="0"/>
    <s v="TEC-AC-10001114"/>
    <x v="2"/>
    <x v="11"/>
    <s v="Microsoft Wireless Mobile Mouse 4000"/>
    <x v="1723"/>
    <n v="5"/>
    <n v="0"/>
    <n v="63.983999999999988"/>
  </r>
  <r>
    <x v="9253"/>
    <x v="4624"/>
    <x v="3"/>
    <x v="397"/>
    <d v="2014-09-26T00:00:00"/>
    <s v="Second Class"/>
    <x v="770"/>
    <s v="Doug O'Connell"/>
    <x v="0"/>
    <s v="United States"/>
    <s v="Pine Bluff"/>
    <x v="36"/>
    <n v="71603"/>
    <x v="0"/>
    <s v="OFF-PA-10002005"/>
    <x v="1"/>
    <x v="10"/>
    <s v="Xerox 225"/>
    <x v="91"/>
    <n v="2"/>
    <n v="0"/>
    <n v="6.2208000000000006"/>
  </r>
  <r>
    <x v="9254"/>
    <x v="4625"/>
    <x v="2"/>
    <x v="1058"/>
    <d v="2011-02-16T00:00:00"/>
    <s v="Second Class"/>
    <x v="315"/>
    <s v="Guy Armstrong"/>
    <x v="0"/>
    <s v="United States"/>
    <s v="Columbia"/>
    <x v="25"/>
    <n v="65203"/>
    <x v="2"/>
    <s v="FUR-CH-10001146"/>
    <x v="0"/>
    <x v="1"/>
    <s v="Global Value Mid-Back Manager's Chair, Gray"/>
    <x v="5830"/>
    <n v="1"/>
    <n v="0"/>
    <n v="15.222499999999997"/>
  </r>
  <r>
    <x v="9255"/>
    <x v="4625"/>
    <x v="2"/>
    <x v="1058"/>
    <d v="2011-02-16T00:00:00"/>
    <s v="Second Class"/>
    <x v="315"/>
    <s v="Guy Armstrong"/>
    <x v="0"/>
    <s v="United States"/>
    <s v="Columbia"/>
    <x v="25"/>
    <n v="65203"/>
    <x v="2"/>
    <s v="OFF-LA-10004853"/>
    <x v="1"/>
    <x v="2"/>
    <s v="Avery 483"/>
    <x v="1830"/>
    <n v="3"/>
    <n v="0"/>
    <n v="6.8723999999999998"/>
  </r>
  <r>
    <x v="9256"/>
    <x v="4625"/>
    <x v="2"/>
    <x v="1058"/>
    <d v="2011-02-16T00:00:00"/>
    <s v="Second Class"/>
    <x v="315"/>
    <s v="Guy Armstrong"/>
    <x v="0"/>
    <s v="United States"/>
    <s v="Columbia"/>
    <x v="25"/>
    <n v="65203"/>
    <x v="2"/>
    <s v="OFF-BI-10004728"/>
    <x v="1"/>
    <x v="8"/>
    <s v="Wilson Jones Turn Tabs Binder Tool for Ring Binders"/>
    <x v="1328"/>
    <n v="2"/>
    <n v="0"/>
    <n v="4.4344000000000001"/>
  </r>
  <r>
    <x v="9257"/>
    <x v="4625"/>
    <x v="2"/>
    <x v="1058"/>
    <d v="2011-02-16T00:00:00"/>
    <s v="Second Class"/>
    <x v="315"/>
    <s v="Guy Armstrong"/>
    <x v="0"/>
    <s v="United States"/>
    <s v="Columbia"/>
    <x v="25"/>
    <n v="65203"/>
    <x v="2"/>
    <s v="FUR-FU-10002298"/>
    <x v="0"/>
    <x v="5"/>
    <s v="Rubbermaid ClusterMat Chairmats, Mat Size- 66&quot; x 60&quot;, Lip 20&quot; x 11&quot; -90 Degree Angle"/>
    <x v="743"/>
    <n v="3"/>
    <n v="0"/>
    <n v="53.270399999999995"/>
  </r>
  <r>
    <x v="9258"/>
    <x v="4625"/>
    <x v="2"/>
    <x v="1058"/>
    <d v="2011-02-16T00:00:00"/>
    <s v="Second Class"/>
    <x v="315"/>
    <s v="Guy Armstrong"/>
    <x v="0"/>
    <s v="United States"/>
    <s v="Columbia"/>
    <x v="25"/>
    <n v="65203"/>
    <x v="2"/>
    <s v="OFF-BI-10004654"/>
    <x v="1"/>
    <x v="8"/>
    <s v="VariCap6 Expandable Binder"/>
    <x v="5831"/>
    <n v="3"/>
    <n v="0"/>
    <n v="24.393000000000001"/>
  </r>
  <r>
    <x v="9259"/>
    <x v="4625"/>
    <x v="2"/>
    <x v="1058"/>
    <d v="2011-02-16T00:00:00"/>
    <s v="Second Class"/>
    <x v="315"/>
    <s v="Guy Armstrong"/>
    <x v="0"/>
    <s v="United States"/>
    <s v="Columbia"/>
    <x v="25"/>
    <n v="65203"/>
    <x v="2"/>
    <s v="OFF-ST-10002583"/>
    <x v="1"/>
    <x v="4"/>
    <s v="Fellowes Neat Ideas Storage Cubes"/>
    <x v="647"/>
    <n v="2"/>
    <n v="0"/>
    <n v="2.598399999999998"/>
  </r>
  <r>
    <x v="9260"/>
    <x v="4626"/>
    <x v="3"/>
    <x v="343"/>
    <d v="2014-11-15T00:00:00"/>
    <s v="Second Class"/>
    <x v="145"/>
    <s v="Jeremy Lonsdale"/>
    <x v="0"/>
    <s v="United States"/>
    <s v="Aberdeen"/>
    <x v="44"/>
    <n v="57401"/>
    <x v="2"/>
    <s v="OFF-SU-10004661"/>
    <x v="1"/>
    <x v="14"/>
    <s v="Acme Titanium Bonded Scissors"/>
    <x v="4198"/>
    <n v="3"/>
    <n v="0"/>
    <n v="6.63"/>
  </r>
  <r>
    <x v="9261"/>
    <x v="4627"/>
    <x v="3"/>
    <x v="264"/>
    <d v="2014-09-03T00:00:00"/>
    <s v="Same Day"/>
    <x v="711"/>
    <s v="Stephanie Ulpright"/>
    <x v="2"/>
    <s v="United States"/>
    <s v="Seattle"/>
    <x v="4"/>
    <n v="98103"/>
    <x v="1"/>
    <s v="FUR-CH-10003061"/>
    <x v="0"/>
    <x v="1"/>
    <s v="Global Leather Task Chair, Black"/>
    <x v="1804"/>
    <n v="3"/>
    <n v="0.2"/>
    <n v="-2.6997000000000355"/>
  </r>
  <r>
    <x v="9262"/>
    <x v="4628"/>
    <x v="1"/>
    <x v="330"/>
    <d v="2012-10-13T00:00:00"/>
    <s v="Standard Class"/>
    <x v="248"/>
    <s v="Fred McMath"/>
    <x v="0"/>
    <s v="United States"/>
    <s v="Detroit"/>
    <x v="12"/>
    <n v="48227"/>
    <x v="2"/>
    <s v="FUR-CH-10000513"/>
    <x v="0"/>
    <x v="1"/>
    <s v="High-Back Leather Manager's Chair"/>
    <x v="1948"/>
    <n v="3"/>
    <n v="0"/>
    <n v="35.097300000000004"/>
  </r>
  <r>
    <x v="9263"/>
    <x v="4628"/>
    <x v="1"/>
    <x v="330"/>
    <d v="2012-10-13T00:00:00"/>
    <s v="Standard Class"/>
    <x v="248"/>
    <s v="Fred McMath"/>
    <x v="0"/>
    <s v="United States"/>
    <s v="Detroit"/>
    <x v="12"/>
    <n v="48227"/>
    <x v="2"/>
    <s v="OFF-AP-10002191"/>
    <x v="1"/>
    <x v="9"/>
    <s v="Belkin 8 Outlet SurgeMaster II Gold Surge Protector"/>
    <x v="5832"/>
    <n v="5"/>
    <n v="0.1"/>
    <n v="53.982000000000006"/>
  </r>
  <r>
    <x v="9264"/>
    <x v="4629"/>
    <x v="3"/>
    <x v="221"/>
    <d v="2014-12-02T00:00:00"/>
    <s v="Standard Class"/>
    <x v="199"/>
    <s v="Maribeth Yedwab"/>
    <x v="1"/>
    <s v="United States"/>
    <s v="Memphis"/>
    <x v="18"/>
    <n v="38109"/>
    <x v="0"/>
    <s v="OFF-BI-10000216"/>
    <x v="1"/>
    <x v="8"/>
    <s v="Mead 1st Gear 2&quot; Zipper Binder, Asst. Colors"/>
    <x v="3266"/>
    <n v="3"/>
    <n v="0.7"/>
    <n v="-7.782"/>
  </r>
  <r>
    <x v="9265"/>
    <x v="4629"/>
    <x v="3"/>
    <x v="221"/>
    <d v="2014-12-02T00:00:00"/>
    <s v="Standard Class"/>
    <x v="199"/>
    <s v="Maribeth Yedwab"/>
    <x v="1"/>
    <s v="United States"/>
    <s v="Memphis"/>
    <x v="18"/>
    <n v="38109"/>
    <x v="0"/>
    <s v="OFF-EN-10003448"/>
    <x v="1"/>
    <x v="12"/>
    <s v="Peel &amp; Seel Recycled Catalog Envelopes, Brown"/>
    <x v="5833"/>
    <n v="7"/>
    <n v="0.2"/>
    <n v="24.317999999999998"/>
  </r>
  <r>
    <x v="9266"/>
    <x v="4630"/>
    <x v="2"/>
    <x v="1215"/>
    <d v="2011-02-10T00:00:00"/>
    <s v="First Class"/>
    <x v="134"/>
    <s v="Nathan Mautz"/>
    <x v="2"/>
    <s v="United States"/>
    <s v="North Las Vegas"/>
    <x v="33"/>
    <n v="89031"/>
    <x v="1"/>
    <s v="FUR-FU-10002111"/>
    <x v="0"/>
    <x v="5"/>
    <s v="Master Caster Door Stop, Large Brown"/>
    <x v="58"/>
    <n v="2"/>
    <n v="0"/>
    <n v="5.5327999999999999"/>
  </r>
  <r>
    <x v="9267"/>
    <x v="4631"/>
    <x v="1"/>
    <x v="12"/>
    <d v="2012-09-25T00:00:00"/>
    <s v="Same Day"/>
    <x v="229"/>
    <s v="Carlos Soltero"/>
    <x v="0"/>
    <s v="United States"/>
    <s v="Freeport"/>
    <x v="15"/>
    <n v="11520"/>
    <x v="3"/>
    <s v="FUR-CH-10001545"/>
    <x v="0"/>
    <x v="1"/>
    <s v="Hon Comfortask Task/Swivel Chairs"/>
    <x v="5834"/>
    <n v="1"/>
    <n v="0.1"/>
    <n v="6.8388000000000009"/>
  </r>
  <r>
    <x v="9268"/>
    <x v="4631"/>
    <x v="1"/>
    <x v="12"/>
    <d v="2012-09-25T00:00:00"/>
    <s v="Same Day"/>
    <x v="229"/>
    <s v="Carlos Soltero"/>
    <x v="0"/>
    <s v="United States"/>
    <s v="Freeport"/>
    <x v="15"/>
    <n v="11520"/>
    <x v="3"/>
    <s v="OFF-PA-10002947"/>
    <x v="1"/>
    <x v="10"/>
    <s v="Xerox 1923"/>
    <x v="130"/>
    <n v="3"/>
    <n v="0"/>
    <n v="9.6191999999999993"/>
  </r>
  <r>
    <x v="9269"/>
    <x v="4632"/>
    <x v="3"/>
    <x v="170"/>
    <d v="2014-08-29T00:00:00"/>
    <s v="Standard Class"/>
    <x v="7"/>
    <s v="Pete Kriz"/>
    <x v="0"/>
    <s v="United States"/>
    <s v="New York City"/>
    <x v="15"/>
    <n v="10035"/>
    <x v="3"/>
    <s v="OFF-BI-10003476"/>
    <x v="1"/>
    <x v="8"/>
    <s v="Avery Metallic Poly Binders"/>
    <x v="5835"/>
    <n v="7"/>
    <n v="0.2"/>
    <n v="11.2308"/>
  </r>
  <r>
    <x v="9270"/>
    <x v="4632"/>
    <x v="3"/>
    <x v="170"/>
    <d v="2014-08-29T00:00:00"/>
    <s v="Standard Class"/>
    <x v="7"/>
    <s v="Pete Kriz"/>
    <x v="0"/>
    <s v="United States"/>
    <s v="New York City"/>
    <x v="15"/>
    <n v="10035"/>
    <x v="3"/>
    <s v="OFF-BI-10001359"/>
    <x v="1"/>
    <x v="8"/>
    <s v="GBC DocuBind TL300 Electric Binding System"/>
    <x v="5836"/>
    <n v="6"/>
    <n v="0.2"/>
    <n v="1453.1237999999996"/>
  </r>
  <r>
    <x v="9271"/>
    <x v="4633"/>
    <x v="0"/>
    <x v="536"/>
    <d v="2013-05-18T00:00:00"/>
    <s v="Standard Class"/>
    <x v="447"/>
    <s v="Harry Marie"/>
    <x v="1"/>
    <s v="United States"/>
    <s v="New York City"/>
    <x v="15"/>
    <n v="10024"/>
    <x v="3"/>
    <s v="FUR-FU-10000320"/>
    <x v="0"/>
    <x v="5"/>
    <s v="OIC Stacking Trays"/>
    <x v="4807"/>
    <n v="3"/>
    <n v="0"/>
    <n v="4.4088000000000012"/>
  </r>
  <r>
    <x v="9272"/>
    <x v="4633"/>
    <x v="0"/>
    <x v="536"/>
    <d v="2013-05-18T00:00:00"/>
    <s v="Standard Class"/>
    <x v="447"/>
    <s v="Harry Marie"/>
    <x v="1"/>
    <s v="United States"/>
    <s v="New York City"/>
    <x v="15"/>
    <n v="10024"/>
    <x v="3"/>
    <s v="TEC-PH-10001835"/>
    <x v="2"/>
    <x v="7"/>
    <s v="Jawbone JAMBOX Wireless Bluetooth Speaker"/>
    <x v="2087"/>
    <n v="4"/>
    <n v="0"/>
    <n v="303.3408"/>
  </r>
  <r>
    <x v="9273"/>
    <x v="4634"/>
    <x v="3"/>
    <x v="264"/>
    <d v="2014-09-07T00:00:00"/>
    <s v="Standard Class"/>
    <x v="117"/>
    <s v="Alan Hwang"/>
    <x v="0"/>
    <s v="United States"/>
    <s v="Henderson"/>
    <x v="0"/>
    <n v="42420"/>
    <x v="0"/>
    <s v="OFF-BI-10003650"/>
    <x v="1"/>
    <x v="8"/>
    <s v="GBC DocuBind 300 Electric Binding Machine"/>
    <x v="2829"/>
    <n v="3"/>
    <n v="0"/>
    <n v="757.41120000000001"/>
  </r>
  <r>
    <x v="9274"/>
    <x v="4635"/>
    <x v="2"/>
    <x v="982"/>
    <d v="2011-10-10T00:00:00"/>
    <s v="Same Day"/>
    <x v="712"/>
    <s v="Fred Chung"/>
    <x v="1"/>
    <s v="United States"/>
    <s v="Albuquerque"/>
    <x v="27"/>
    <n v="87105"/>
    <x v="1"/>
    <s v="OFF-AR-10000937"/>
    <x v="1"/>
    <x v="6"/>
    <s v="Dixon Ticonderoga Core-Lock Colored Pencils, 48-Color Set"/>
    <x v="5837"/>
    <n v="7"/>
    <n v="0"/>
    <n v="112.57400000000001"/>
  </r>
  <r>
    <x v="9275"/>
    <x v="4636"/>
    <x v="0"/>
    <x v="439"/>
    <d v="2013-05-30T00:00:00"/>
    <s v="Second Class"/>
    <x v="434"/>
    <s v="Cathy Prescott"/>
    <x v="1"/>
    <s v="United States"/>
    <s v="Delray Beach"/>
    <x v="2"/>
    <n v="33445"/>
    <x v="0"/>
    <s v="OFF-ST-10000532"/>
    <x v="1"/>
    <x v="4"/>
    <s v="Advantus Rolling Drawer Organizers"/>
    <x v="5838"/>
    <n v="6"/>
    <n v="0.2"/>
    <n v="13.852799999999995"/>
  </r>
  <r>
    <x v="9276"/>
    <x v="4636"/>
    <x v="0"/>
    <x v="439"/>
    <d v="2013-05-30T00:00:00"/>
    <s v="Second Class"/>
    <x v="434"/>
    <s v="Cathy Prescott"/>
    <x v="1"/>
    <s v="United States"/>
    <s v="Delray Beach"/>
    <x v="2"/>
    <n v="33445"/>
    <x v="0"/>
    <s v="TEC-AC-10001267"/>
    <x v="2"/>
    <x v="11"/>
    <s v="Imation 32GB Pocket Pro USB 3.0 Flash Drive - 32 GB - Black - 1 P ..."/>
    <x v="5839"/>
    <n v="2"/>
    <n v="0.2"/>
    <n v="11.98"/>
  </r>
  <r>
    <x v="9277"/>
    <x v="4637"/>
    <x v="3"/>
    <x v="96"/>
    <d v="2014-12-06T00:00:00"/>
    <s v="Standard Class"/>
    <x v="253"/>
    <s v="Sean Christensen"/>
    <x v="0"/>
    <s v="United States"/>
    <s v="Philadelphia"/>
    <x v="9"/>
    <n v="19140"/>
    <x v="3"/>
    <s v="OFF-LA-10004853"/>
    <x v="1"/>
    <x v="2"/>
    <s v="Avery 483"/>
    <x v="801"/>
    <n v="4"/>
    <n v="0.2"/>
    <n v="5.1791999999999998"/>
  </r>
  <r>
    <x v="9278"/>
    <x v="4637"/>
    <x v="3"/>
    <x v="96"/>
    <d v="2014-12-06T00:00:00"/>
    <s v="Standard Class"/>
    <x v="253"/>
    <s v="Sean Christensen"/>
    <x v="0"/>
    <s v="United States"/>
    <s v="Philadelphia"/>
    <x v="9"/>
    <n v="19140"/>
    <x v="3"/>
    <s v="OFF-BI-10001759"/>
    <x v="1"/>
    <x v="8"/>
    <s v="Acco Pressboard Covers with Storage Hooks, 14 7/8&quot; x 11&quot;, Dark Blue"/>
    <x v="5840"/>
    <n v="7"/>
    <n v="0.7"/>
    <n v="-5.6006999999999962"/>
  </r>
  <r>
    <x v="9279"/>
    <x v="4637"/>
    <x v="3"/>
    <x v="96"/>
    <d v="2014-12-06T00:00:00"/>
    <s v="Standard Class"/>
    <x v="253"/>
    <s v="Sean Christensen"/>
    <x v="0"/>
    <s v="United States"/>
    <s v="Philadelphia"/>
    <x v="9"/>
    <n v="19140"/>
    <x v="3"/>
    <s v="FUR-CH-10003379"/>
    <x v="0"/>
    <x v="1"/>
    <s v="Global Commerce Series High-Back Swivel/Tilt Chairs"/>
    <x v="5841"/>
    <n v="2"/>
    <n v="0.3"/>
    <n v="-28.49799999999999"/>
  </r>
  <r>
    <x v="9280"/>
    <x v="4638"/>
    <x v="0"/>
    <x v="873"/>
    <d v="2013-09-25T00:00:00"/>
    <s v="Standard Class"/>
    <x v="707"/>
    <s v="Heather Jas"/>
    <x v="2"/>
    <s v="United States"/>
    <s v="Seattle"/>
    <x v="4"/>
    <n v="98105"/>
    <x v="1"/>
    <s v="FUR-BO-10002853"/>
    <x v="0"/>
    <x v="0"/>
    <s v="O'Sullivan 5-Shelf Heavy-Duty Bookcases"/>
    <x v="3514"/>
    <n v="2"/>
    <n v="0"/>
    <n v="40.97"/>
  </r>
  <r>
    <x v="9281"/>
    <x v="4639"/>
    <x v="3"/>
    <x v="220"/>
    <d v="2014-09-16T00:00:00"/>
    <s v="Standard Class"/>
    <x v="90"/>
    <s v="Cassandra Brandow"/>
    <x v="0"/>
    <s v="United States"/>
    <s v="Richmond"/>
    <x v="17"/>
    <n v="23223"/>
    <x v="0"/>
    <s v="OFF-AP-10000027"/>
    <x v="1"/>
    <x v="9"/>
    <s v="Hoover Commercial SteamVac"/>
    <x v="4672"/>
    <n v="5"/>
    <n v="0"/>
    <n v="20.369999999999997"/>
  </r>
  <r>
    <x v="9282"/>
    <x v="4640"/>
    <x v="0"/>
    <x v="945"/>
    <d v="2014-01-05T00:00:00"/>
    <s v="Standard Class"/>
    <x v="699"/>
    <s v="Evan Henry"/>
    <x v="0"/>
    <s v="United States"/>
    <s v="West Palm Beach"/>
    <x v="2"/>
    <n v="33407"/>
    <x v="0"/>
    <s v="OFF-PA-10002421"/>
    <x v="1"/>
    <x v="10"/>
    <s v="Embossed Ink Jet Note Cards"/>
    <x v="5842"/>
    <n v="4"/>
    <n v="0.2"/>
    <n v="25.278400000000001"/>
  </r>
  <r>
    <x v="9283"/>
    <x v="4641"/>
    <x v="3"/>
    <x v="264"/>
    <d v="2014-09-05T00:00:00"/>
    <s v="Second Class"/>
    <x v="560"/>
    <s v="Luke Weiss"/>
    <x v="0"/>
    <s v="United States"/>
    <s v="Fort Collins"/>
    <x v="22"/>
    <n v="80525"/>
    <x v="1"/>
    <s v="OFF-LA-10002475"/>
    <x v="1"/>
    <x v="2"/>
    <s v="Avery 519"/>
    <x v="3280"/>
    <n v="2"/>
    <n v="0.2"/>
    <n v="3.9473999999999996"/>
  </r>
  <r>
    <x v="9284"/>
    <x v="4642"/>
    <x v="2"/>
    <x v="728"/>
    <d v="2011-11-23T00:00:00"/>
    <s v="Standard Class"/>
    <x v="149"/>
    <s v="Michael Kennedy"/>
    <x v="1"/>
    <s v="United States"/>
    <s v="Franklin"/>
    <x v="6"/>
    <n v="53132"/>
    <x v="2"/>
    <s v="FUR-CH-10001482"/>
    <x v="0"/>
    <x v="1"/>
    <s v="Office Star - Mesh Screen back chair with Vinyl seat"/>
    <x v="604"/>
    <n v="3"/>
    <n v="0"/>
    <n v="43.223399999999984"/>
  </r>
  <r>
    <x v="9285"/>
    <x v="4643"/>
    <x v="1"/>
    <x v="82"/>
    <d v="2012-11-24T00:00:00"/>
    <s v="First Class"/>
    <x v="581"/>
    <s v="John Huston"/>
    <x v="0"/>
    <s v="United States"/>
    <s v="Monroe"/>
    <x v="3"/>
    <n v="28110"/>
    <x v="0"/>
    <s v="FUR-FU-10000087"/>
    <x v="0"/>
    <x v="5"/>
    <s v="Executive Impressions 14&quot; Two-Color Numerals Wall Clock"/>
    <x v="269"/>
    <n v="1"/>
    <n v="0.2"/>
    <n v="4.7712000000000012"/>
  </r>
  <r>
    <x v="9286"/>
    <x v="4644"/>
    <x v="3"/>
    <x v="249"/>
    <d v="2014-06-27T00:00:00"/>
    <s v="Standard Class"/>
    <x v="489"/>
    <s v="Deborah Brumfield"/>
    <x v="2"/>
    <s v="United States"/>
    <s v="Dallas"/>
    <x v="5"/>
    <n v="75081"/>
    <x v="2"/>
    <s v="OFF-BI-10003166"/>
    <x v="1"/>
    <x v="8"/>
    <s v="GBC Plasticlear Binding Covers"/>
    <x v="5843"/>
    <n v="3"/>
    <n v="0.8"/>
    <n v="-11.020800000000005"/>
  </r>
  <r>
    <x v="9287"/>
    <x v="4644"/>
    <x v="3"/>
    <x v="249"/>
    <d v="2014-06-27T00:00:00"/>
    <s v="Standard Class"/>
    <x v="489"/>
    <s v="Deborah Brumfield"/>
    <x v="2"/>
    <s v="United States"/>
    <s v="Dallas"/>
    <x v="5"/>
    <n v="75081"/>
    <x v="2"/>
    <s v="FUR-TA-10000688"/>
    <x v="0"/>
    <x v="3"/>
    <s v="Chromcraft Bull-Nose Wood Round Conference Table Top, Wood Base"/>
    <x v="5844"/>
    <n v="3"/>
    <n v="0.3"/>
    <n v="-84.961500000000029"/>
  </r>
  <r>
    <x v="9288"/>
    <x v="4645"/>
    <x v="3"/>
    <x v="329"/>
    <d v="2014-12-04T00:00:00"/>
    <s v="First Class"/>
    <x v="577"/>
    <s v="Trudy Brown"/>
    <x v="0"/>
    <s v="United States"/>
    <s v="Philadelphia"/>
    <x v="9"/>
    <n v="19134"/>
    <x v="3"/>
    <s v="FUR-CH-10003981"/>
    <x v="0"/>
    <x v="1"/>
    <s v="Global Commerce Series Low-Back Swivel/Tilt Chairs"/>
    <x v="5845"/>
    <n v="6"/>
    <n v="0.3"/>
    <n v="-15.418800000000203"/>
  </r>
  <r>
    <x v="9289"/>
    <x v="4646"/>
    <x v="2"/>
    <x v="488"/>
    <d v="2011-04-26T00:00:00"/>
    <s v="Second Class"/>
    <x v="134"/>
    <s v="Nathan Mautz"/>
    <x v="2"/>
    <s v="United States"/>
    <s v="San Francisco"/>
    <x v="1"/>
    <n v="94109"/>
    <x v="1"/>
    <s v="OFF-PA-10001878"/>
    <x v="1"/>
    <x v="10"/>
    <s v="Xerox 1891"/>
    <x v="5846"/>
    <n v="1"/>
    <n v="0"/>
    <n v="22.987699999999997"/>
  </r>
  <r>
    <x v="9290"/>
    <x v="4647"/>
    <x v="2"/>
    <x v="865"/>
    <d v="2011-09-25T00:00:00"/>
    <s v="First Class"/>
    <x v="627"/>
    <s v="Thomas Thornton"/>
    <x v="0"/>
    <s v="United States"/>
    <s v="Dover"/>
    <x v="13"/>
    <n v="19901"/>
    <x v="3"/>
    <s v="OFF-AR-10002375"/>
    <x v="1"/>
    <x v="6"/>
    <s v="Newell 351"/>
    <x v="296"/>
    <n v="3"/>
    <n v="0"/>
    <n v="2.8535999999999988"/>
  </r>
  <r>
    <x v="9291"/>
    <x v="4647"/>
    <x v="2"/>
    <x v="865"/>
    <d v="2011-09-25T00:00:00"/>
    <s v="First Class"/>
    <x v="627"/>
    <s v="Thomas Thornton"/>
    <x v="0"/>
    <s v="United States"/>
    <s v="Dover"/>
    <x v="13"/>
    <n v="19901"/>
    <x v="3"/>
    <s v="OFF-BI-10004965"/>
    <x v="1"/>
    <x v="8"/>
    <s v="Ibico Covers for Plastic or Wire Binding Elements"/>
    <x v="1339"/>
    <n v="3"/>
    <n v="0"/>
    <n v="15.524999999999999"/>
  </r>
  <r>
    <x v="9292"/>
    <x v="4648"/>
    <x v="3"/>
    <x v="580"/>
    <d v="2014-03-03T00:00:00"/>
    <s v="Same Day"/>
    <x v="276"/>
    <s v="Roland Schwarz"/>
    <x v="1"/>
    <s v="United States"/>
    <s v="Waco"/>
    <x v="5"/>
    <n v="76706"/>
    <x v="2"/>
    <s v="OFF-BI-10004022"/>
    <x v="1"/>
    <x v="8"/>
    <s v="Acco Suede Grain Vinyl Round Ring Binder"/>
    <x v="5847"/>
    <n v="1"/>
    <n v="0.8"/>
    <n v="-0.94520000000000004"/>
  </r>
  <r>
    <x v="9293"/>
    <x v="4649"/>
    <x v="3"/>
    <x v="701"/>
    <d v="2014-11-22T00:00:00"/>
    <s v="Second Class"/>
    <x v="577"/>
    <s v="Trudy Brown"/>
    <x v="0"/>
    <s v="United States"/>
    <s v="Hagerstown"/>
    <x v="39"/>
    <n v="21740"/>
    <x v="3"/>
    <s v="OFF-BI-10000050"/>
    <x v="1"/>
    <x v="8"/>
    <s v="Angle-D Binders with Locking Rings, Label Holders"/>
    <x v="1875"/>
    <n v="6"/>
    <n v="0"/>
    <n v="20.585999999999999"/>
  </r>
  <r>
    <x v="9294"/>
    <x v="4650"/>
    <x v="3"/>
    <x v="39"/>
    <d v="2014-06-02T00:00:00"/>
    <s v="Standard Class"/>
    <x v="87"/>
    <s v="Alice McCarthy"/>
    <x v="1"/>
    <s v="United States"/>
    <s v="Cleveland"/>
    <x v="24"/>
    <n v="44105"/>
    <x v="3"/>
    <s v="OFF-PA-10002464"/>
    <x v="1"/>
    <x v="10"/>
    <s v="HP Office Recycled Paper (20Lb. and 87 Bright)"/>
    <x v="853"/>
    <n v="3"/>
    <n v="0.2"/>
    <n v="5.0286000000000008"/>
  </r>
  <r>
    <x v="9295"/>
    <x v="4650"/>
    <x v="3"/>
    <x v="39"/>
    <d v="2014-06-02T00:00:00"/>
    <s v="Standard Class"/>
    <x v="87"/>
    <s v="Alice McCarthy"/>
    <x v="1"/>
    <s v="United States"/>
    <s v="Cleveland"/>
    <x v="24"/>
    <n v="44105"/>
    <x v="3"/>
    <s v="FUR-BO-10004709"/>
    <x v="0"/>
    <x v="0"/>
    <s v="Bush Westfield Collection Bookcases, Medium Cherry Finish"/>
    <x v="4701"/>
    <n v="4"/>
    <n v="0.5"/>
    <n v="-64.937599999999989"/>
  </r>
  <r>
    <x v="9296"/>
    <x v="4651"/>
    <x v="1"/>
    <x v="24"/>
    <d v="2012-04-22T00:00:00"/>
    <s v="Second Class"/>
    <x v="172"/>
    <s v="Michael Paige"/>
    <x v="1"/>
    <s v="United States"/>
    <s v="Mcallen"/>
    <x v="5"/>
    <n v="78501"/>
    <x v="2"/>
    <s v="TEC-AC-10003590"/>
    <x v="2"/>
    <x v="11"/>
    <s v="TRENDnet 56K USB 2.0 Phone, Internet and Fax Modem"/>
    <x v="2967"/>
    <n v="2"/>
    <n v="0.2"/>
    <n v="8.2847999999999971"/>
  </r>
  <r>
    <x v="9297"/>
    <x v="4651"/>
    <x v="1"/>
    <x v="24"/>
    <d v="2012-04-22T00:00:00"/>
    <s v="Second Class"/>
    <x v="172"/>
    <s v="Michael Paige"/>
    <x v="1"/>
    <s v="United States"/>
    <s v="Mcallen"/>
    <x v="5"/>
    <n v="78501"/>
    <x v="2"/>
    <s v="TEC-PH-10003357"/>
    <x v="2"/>
    <x v="7"/>
    <s v="Grandstream GXP2100 Mainstream Business Phone"/>
    <x v="4494"/>
    <n v="4"/>
    <n v="0.2"/>
    <n v="24.476800000000004"/>
  </r>
  <r>
    <x v="9298"/>
    <x v="4651"/>
    <x v="1"/>
    <x v="24"/>
    <d v="2012-04-22T00:00:00"/>
    <s v="Second Class"/>
    <x v="172"/>
    <s v="Michael Paige"/>
    <x v="1"/>
    <s v="United States"/>
    <s v="Mcallen"/>
    <x v="5"/>
    <n v="78501"/>
    <x v="2"/>
    <s v="OFF-AR-10003373"/>
    <x v="1"/>
    <x v="6"/>
    <s v="Boston School Pro Electric Pencil Sharpener, 1670"/>
    <x v="1355"/>
    <n v="3"/>
    <n v="0.2"/>
    <n v="6.5057999999999971"/>
  </r>
  <r>
    <x v="9299"/>
    <x v="4651"/>
    <x v="1"/>
    <x v="24"/>
    <d v="2012-04-22T00:00:00"/>
    <s v="Second Class"/>
    <x v="172"/>
    <s v="Michael Paige"/>
    <x v="1"/>
    <s v="United States"/>
    <s v="Mcallen"/>
    <x v="5"/>
    <n v="78501"/>
    <x v="2"/>
    <s v="OFF-BI-10003676"/>
    <x v="1"/>
    <x v="8"/>
    <s v="GBC Standard Recycled Report Covers, Clear Plastic Sheets"/>
    <x v="3176"/>
    <n v="2"/>
    <n v="0.8"/>
    <n v="-6.8992000000000022"/>
  </r>
  <r>
    <x v="9300"/>
    <x v="4651"/>
    <x v="1"/>
    <x v="24"/>
    <d v="2012-04-22T00:00:00"/>
    <s v="Second Class"/>
    <x v="172"/>
    <s v="Michael Paige"/>
    <x v="1"/>
    <s v="United States"/>
    <s v="Mcallen"/>
    <x v="5"/>
    <n v="78501"/>
    <x v="2"/>
    <s v="FUR-CH-10000225"/>
    <x v="0"/>
    <x v="1"/>
    <s v="Global Geo Office Task Chair, Gray"/>
    <x v="4350"/>
    <n v="1"/>
    <n v="0.3"/>
    <n v="-20.245000000000008"/>
  </r>
  <r>
    <x v="9301"/>
    <x v="4651"/>
    <x v="1"/>
    <x v="24"/>
    <d v="2012-04-22T00:00:00"/>
    <s v="Second Class"/>
    <x v="172"/>
    <s v="Michael Paige"/>
    <x v="1"/>
    <s v="United States"/>
    <s v="Mcallen"/>
    <x v="5"/>
    <n v="78501"/>
    <x v="2"/>
    <s v="TEC-PH-10001870"/>
    <x v="2"/>
    <x v="7"/>
    <s v="Lunatik TT5L-002 Taktik Strike Impact Protection System for iPhone 5"/>
    <x v="5848"/>
    <n v="2"/>
    <n v="0.2"/>
    <n v="6.122999999999994"/>
  </r>
  <r>
    <x v="9302"/>
    <x v="4651"/>
    <x v="1"/>
    <x v="24"/>
    <d v="2012-04-22T00:00:00"/>
    <s v="Second Class"/>
    <x v="172"/>
    <s v="Michael Paige"/>
    <x v="1"/>
    <s v="United States"/>
    <s v="Mcallen"/>
    <x v="5"/>
    <n v="78501"/>
    <x v="2"/>
    <s v="OFF-AR-10003481"/>
    <x v="1"/>
    <x v="6"/>
    <s v="Newell 348"/>
    <x v="964"/>
    <n v="3"/>
    <n v="0.2"/>
    <n v="0.88559999999999883"/>
  </r>
  <r>
    <x v="9303"/>
    <x v="4651"/>
    <x v="1"/>
    <x v="24"/>
    <d v="2012-04-22T00:00:00"/>
    <s v="Second Class"/>
    <x v="172"/>
    <s v="Michael Paige"/>
    <x v="1"/>
    <s v="United States"/>
    <s v="Mcallen"/>
    <x v="5"/>
    <n v="78501"/>
    <x v="2"/>
    <s v="OFF-PA-10003936"/>
    <x v="1"/>
    <x v="10"/>
    <s v="Xerox 1994"/>
    <x v="12"/>
    <n v="3"/>
    <n v="0.2"/>
    <n v="5.4432"/>
  </r>
  <r>
    <x v="9304"/>
    <x v="4651"/>
    <x v="1"/>
    <x v="24"/>
    <d v="2012-04-22T00:00:00"/>
    <s v="Second Class"/>
    <x v="172"/>
    <s v="Michael Paige"/>
    <x v="1"/>
    <s v="United States"/>
    <s v="Mcallen"/>
    <x v="5"/>
    <n v="78501"/>
    <x v="2"/>
    <s v="OFF-BI-10000320"/>
    <x v="1"/>
    <x v="8"/>
    <s v="GBC Plastic Binding Combs"/>
    <x v="5849"/>
    <n v="1"/>
    <n v="0.8"/>
    <n v="-2.2877999999999998"/>
  </r>
  <r>
    <x v="9305"/>
    <x v="4652"/>
    <x v="1"/>
    <x v="444"/>
    <d v="2012-09-24T00:00:00"/>
    <s v="Standard Class"/>
    <x v="762"/>
    <s v="Marc Harrigan"/>
    <x v="2"/>
    <s v="United States"/>
    <s v="Santa Fe"/>
    <x v="27"/>
    <n v="87505"/>
    <x v="1"/>
    <s v="OFF-AR-10001972"/>
    <x v="1"/>
    <x v="6"/>
    <s v="Newell 323"/>
    <x v="3681"/>
    <n v="5"/>
    <n v="0"/>
    <n v="2.1840000000000002"/>
  </r>
  <r>
    <x v="9306"/>
    <x v="4653"/>
    <x v="2"/>
    <x v="727"/>
    <d v="2011-03-30T00:00:00"/>
    <s v="Standard Class"/>
    <x v="244"/>
    <s v="Christina Anderson"/>
    <x v="0"/>
    <s v="United States"/>
    <s v="San Francisco"/>
    <x v="1"/>
    <n v="94110"/>
    <x v="1"/>
    <s v="OFF-AR-10003829"/>
    <x v="1"/>
    <x v="6"/>
    <s v="Newell 35"/>
    <x v="2637"/>
    <n v="2"/>
    <n v="0"/>
    <n v="1.9023999999999992"/>
  </r>
  <r>
    <x v="9307"/>
    <x v="4653"/>
    <x v="2"/>
    <x v="727"/>
    <d v="2011-03-30T00:00:00"/>
    <s v="Standard Class"/>
    <x v="244"/>
    <s v="Christina Anderson"/>
    <x v="0"/>
    <s v="United States"/>
    <s v="San Francisco"/>
    <x v="1"/>
    <n v="94110"/>
    <x v="1"/>
    <s v="OFF-AR-10003338"/>
    <x v="1"/>
    <x v="6"/>
    <s v="Eberhard Faber 3 1/2&quot; Golf Pencils"/>
    <x v="3659"/>
    <n v="2"/>
    <n v="0"/>
    <n v="3.7200000000000006"/>
  </r>
  <r>
    <x v="9308"/>
    <x v="4653"/>
    <x v="2"/>
    <x v="727"/>
    <d v="2011-03-30T00:00:00"/>
    <s v="Standard Class"/>
    <x v="244"/>
    <s v="Christina Anderson"/>
    <x v="0"/>
    <s v="United States"/>
    <s v="San Francisco"/>
    <x v="1"/>
    <n v="94110"/>
    <x v="1"/>
    <s v="TEC-AC-10002558"/>
    <x v="2"/>
    <x v="11"/>
    <s v="Imation Swivel Flash Drive USB flash drive - 8 GB"/>
    <x v="5850"/>
    <n v="4"/>
    <n v="0"/>
    <n v="15.917999999999999"/>
  </r>
  <r>
    <x v="9309"/>
    <x v="4653"/>
    <x v="2"/>
    <x v="727"/>
    <d v="2011-03-30T00:00:00"/>
    <s v="Standard Class"/>
    <x v="244"/>
    <s v="Christina Anderson"/>
    <x v="0"/>
    <s v="United States"/>
    <s v="San Francisco"/>
    <x v="1"/>
    <n v="94110"/>
    <x v="1"/>
    <s v="OFF-AR-10000034"/>
    <x v="1"/>
    <x v="6"/>
    <s v="BIC Brite Liner Grip Highlighters, Assorted, 5/Pack"/>
    <x v="2370"/>
    <n v="6"/>
    <n v="0"/>
    <n v="9.9215999999999998"/>
  </r>
  <r>
    <x v="9310"/>
    <x v="4654"/>
    <x v="0"/>
    <x v="370"/>
    <d v="2013-09-01T00:00:00"/>
    <s v="Standard Class"/>
    <x v="629"/>
    <s v="Ken Dana"/>
    <x v="1"/>
    <s v="United States"/>
    <s v="New York City"/>
    <x v="15"/>
    <n v="10024"/>
    <x v="3"/>
    <s v="OFF-BI-10001510"/>
    <x v="1"/>
    <x v="8"/>
    <s v="Deluxe Heavy-Duty Vinyl Round Ring Binder"/>
    <x v="5851"/>
    <n v="8"/>
    <n v="0.2"/>
    <n v="45.839999999999996"/>
  </r>
  <r>
    <x v="9311"/>
    <x v="4655"/>
    <x v="3"/>
    <x v="904"/>
    <d v="2014-03-13T00:00:00"/>
    <s v="Standard Class"/>
    <x v="386"/>
    <s v="Don Weiss"/>
    <x v="0"/>
    <s v="United States"/>
    <s v="Dallas"/>
    <x v="5"/>
    <n v="75220"/>
    <x v="2"/>
    <s v="OFF-LA-10000134"/>
    <x v="1"/>
    <x v="2"/>
    <s v="Avery 511"/>
    <x v="1268"/>
    <n v="2"/>
    <n v="0.2"/>
    <n v="1.7247999999999997"/>
  </r>
  <r>
    <x v="9312"/>
    <x v="4655"/>
    <x v="3"/>
    <x v="904"/>
    <d v="2014-03-13T00:00:00"/>
    <s v="Standard Class"/>
    <x v="386"/>
    <s v="Don Weiss"/>
    <x v="0"/>
    <s v="United States"/>
    <s v="Dallas"/>
    <x v="5"/>
    <n v="75220"/>
    <x v="2"/>
    <s v="OFF-AR-10000588"/>
    <x v="1"/>
    <x v="6"/>
    <s v="Newell 345"/>
    <x v="5852"/>
    <n v="4"/>
    <n v="0.2"/>
    <n v="4.7616000000000014"/>
  </r>
  <r>
    <x v="9313"/>
    <x v="4656"/>
    <x v="1"/>
    <x v="1216"/>
    <d v="2012-11-11T00:00:00"/>
    <s v="Same Day"/>
    <x v="122"/>
    <s v="Andrew Gjertsen"/>
    <x v="1"/>
    <s v="United States"/>
    <s v="Detroit"/>
    <x v="12"/>
    <n v="48234"/>
    <x v="2"/>
    <s v="OFF-ST-10003282"/>
    <x v="1"/>
    <x v="4"/>
    <s v="Advantus 10-Drawer Portable Organizer, Chrome Metal Frame, Smoke Drawers"/>
    <x v="5853"/>
    <n v="7"/>
    <n v="0"/>
    <n v="117.12960000000004"/>
  </r>
  <r>
    <x v="9314"/>
    <x v="4656"/>
    <x v="1"/>
    <x v="1216"/>
    <d v="2012-11-11T00:00:00"/>
    <s v="Same Day"/>
    <x v="122"/>
    <s v="Andrew Gjertsen"/>
    <x v="1"/>
    <s v="United States"/>
    <s v="Detroit"/>
    <x v="12"/>
    <n v="48234"/>
    <x v="2"/>
    <s v="OFF-AP-10002311"/>
    <x v="1"/>
    <x v="9"/>
    <s v="Holmes Replacement Filter for HEPA Air Cleaner, Very Large Room, HEPA Filter"/>
    <x v="5854"/>
    <n v="2"/>
    <n v="0.1"/>
    <n v="46.790800000000004"/>
  </r>
  <r>
    <x v="9315"/>
    <x v="4657"/>
    <x v="0"/>
    <x v="41"/>
    <d v="2013-04-10T00:00:00"/>
    <s v="Standard Class"/>
    <x v="423"/>
    <s v="Justin Hirsh"/>
    <x v="0"/>
    <s v="United States"/>
    <s v="Philadelphia"/>
    <x v="9"/>
    <n v="19140"/>
    <x v="3"/>
    <s v="TEC-PH-10000141"/>
    <x v="2"/>
    <x v="7"/>
    <s v="Clearsounds A400"/>
    <x v="965"/>
    <n v="3"/>
    <n v="0.4"/>
    <n v="-27.715799999999994"/>
  </r>
  <r>
    <x v="9316"/>
    <x v="4657"/>
    <x v="0"/>
    <x v="41"/>
    <d v="2013-04-10T00:00:00"/>
    <s v="Standard Class"/>
    <x v="423"/>
    <s v="Justin Hirsh"/>
    <x v="0"/>
    <s v="United States"/>
    <s v="Philadelphia"/>
    <x v="9"/>
    <n v="19140"/>
    <x v="3"/>
    <s v="OFF-SU-10000646"/>
    <x v="1"/>
    <x v="14"/>
    <s v="Premier Automatic Letter Opener"/>
    <x v="5855"/>
    <n v="4"/>
    <n v="0.2"/>
    <n v="-163.45159999999996"/>
  </r>
  <r>
    <x v="9317"/>
    <x v="4658"/>
    <x v="3"/>
    <x v="1217"/>
    <d v="2014-02-27T00:00:00"/>
    <s v="Standard Class"/>
    <x v="54"/>
    <s v="Dave Kipp"/>
    <x v="0"/>
    <s v="United States"/>
    <s v="Carrollton"/>
    <x v="5"/>
    <n v="75007"/>
    <x v="2"/>
    <s v="TEC-AC-10002076"/>
    <x v="2"/>
    <x v="11"/>
    <s v="Microsoft Natural Keyboard Elite"/>
    <x v="5856"/>
    <n v="1"/>
    <n v="0.2"/>
    <n v="-2.9940000000000015"/>
  </r>
  <r>
    <x v="9318"/>
    <x v="4659"/>
    <x v="3"/>
    <x v="228"/>
    <d v="2014-07-26T00:00:00"/>
    <s v="Standard Class"/>
    <x v="255"/>
    <s v="Anthony Rawles"/>
    <x v="1"/>
    <s v="United States"/>
    <s v="New York City"/>
    <x v="15"/>
    <n v="10009"/>
    <x v="3"/>
    <s v="OFF-PA-10000743"/>
    <x v="1"/>
    <x v="10"/>
    <s v="Xerox 1977"/>
    <x v="522"/>
    <n v="2"/>
    <n v="0"/>
    <n v="6.4127999999999998"/>
  </r>
  <r>
    <x v="9319"/>
    <x v="4659"/>
    <x v="3"/>
    <x v="228"/>
    <d v="2014-07-26T00:00:00"/>
    <s v="Standard Class"/>
    <x v="255"/>
    <s v="Anthony Rawles"/>
    <x v="1"/>
    <s v="United States"/>
    <s v="New York City"/>
    <x v="15"/>
    <n v="10009"/>
    <x v="3"/>
    <s v="FUR-CH-10002780"/>
    <x v="0"/>
    <x v="1"/>
    <s v="Office Star - Task Chair with Contemporary Loop Arms"/>
    <x v="5857"/>
    <n v="2"/>
    <n v="0.1"/>
    <n v="25.474399999999999"/>
  </r>
  <r>
    <x v="9320"/>
    <x v="4659"/>
    <x v="3"/>
    <x v="228"/>
    <d v="2014-07-26T00:00:00"/>
    <s v="Standard Class"/>
    <x v="255"/>
    <s v="Anthony Rawles"/>
    <x v="1"/>
    <s v="United States"/>
    <s v="New York City"/>
    <x v="15"/>
    <n v="10009"/>
    <x v="3"/>
    <s v="FUR-FU-10000747"/>
    <x v="0"/>
    <x v="5"/>
    <s v="Tenex B1-RE Series Chair Mats for Low Pile Carpets"/>
    <x v="5858"/>
    <n v="4"/>
    <n v="0"/>
    <n v="31.266399999999976"/>
  </r>
  <r>
    <x v="9321"/>
    <x v="4660"/>
    <x v="0"/>
    <x v="254"/>
    <d v="2013-11-09T00:00:00"/>
    <s v="Standard Class"/>
    <x v="325"/>
    <s v="Sally Matthias"/>
    <x v="0"/>
    <s v="United States"/>
    <s v="Houston"/>
    <x v="5"/>
    <n v="77041"/>
    <x v="2"/>
    <s v="FUR-FU-10002445"/>
    <x v="0"/>
    <x v="5"/>
    <s v="DAX Two-Tone Rosewood/Black Document Frame, Desktop, 5 x 7"/>
    <x v="5859"/>
    <n v="3"/>
    <n v="0.6"/>
    <n v="-5.6879999999999988"/>
  </r>
  <r>
    <x v="9322"/>
    <x v="4660"/>
    <x v="0"/>
    <x v="254"/>
    <d v="2013-11-09T00:00:00"/>
    <s v="Standard Class"/>
    <x v="325"/>
    <s v="Sally Matthias"/>
    <x v="0"/>
    <s v="United States"/>
    <s v="Houston"/>
    <x v="5"/>
    <n v="77041"/>
    <x v="2"/>
    <s v="FUR-FU-10000723"/>
    <x v="0"/>
    <x v="5"/>
    <s v="Deflect-o EconoMat Studded, No Bevel Mat for Low Pile Carpeting"/>
    <x v="520"/>
    <n v="4"/>
    <n v="0.6"/>
    <n v="-84.292799999999986"/>
  </r>
  <r>
    <x v="9323"/>
    <x v="4661"/>
    <x v="3"/>
    <x v="397"/>
    <d v="2014-09-30T00:00:00"/>
    <s v="Standard Class"/>
    <x v="551"/>
    <s v="Duane Benoit"/>
    <x v="0"/>
    <s v="United States"/>
    <s v="Los Angeles"/>
    <x v="1"/>
    <n v="90036"/>
    <x v="1"/>
    <s v="OFF-PA-10003641"/>
    <x v="1"/>
    <x v="10"/>
    <s v="Xerox 1909"/>
    <x v="5860"/>
    <n v="8"/>
    <n v="0"/>
    <n v="97.078399999999988"/>
  </r>
  <r>
    <x v="9324"/>
    <x v="4661"/>
    <x v="3"/>
    <x v="397"/>
    <d v="2014-09-30T00:00:00"/>
    <s v="Standard Class"/>
    <x v="551"/>
    <s v="Duane Benoit"/>
    <x v="0"/>
    <s v="United States"/>
    <s v="Los Angeles"/>
    <x v="1"/>
    <n v="90036"/>
    <x v="1"/>
    <s v="FUR-CH-10003973"/>
    <x v="0"/>
    <x v="1"/>
    <s v="GuestStacker Chair with Chrome Finish Legs"/>
    <x v="5861"/>
    <n v="2"/>
    <n v="0.2"/>
    <n v="59.481600000000014"/>
  </r>
  <r>
    <x v="9325"/>
    <x v="4661"/>
    <x v="3"/>
    <x v="397"/>
    <d v="2014-09-30T00:00:00"/>
    <s v="Standard Class"/>
    <x v="551"/>
    <s v="Duane Benoit"/>
    <x v="0"/>
    <s v="United States"/>
    <s v="Los Angeles"/>
    <x v="1"/>
    <n v="90036"/>
    <x v="1"/>
    <s v="OFF-BI-10000977"/>
    <x v="1"/>
    <x v="8"/>
    <s v="Ibico Plastic Spiral Binding Combs"/>
    <x v="5862"/>
    <n v="3"/>
    <n v="0.2"/>
    <n v="23.711999999999996"/>
  </r>
  <r>
    <x v="9326"/>
    <x v="4662"/>
    <x v="3"/>
    <x v="210"/>
    <d v="2014-09-11T00:00:00"/>
    <s v="First Class"/>
    <x v="418"/>
    <s v="Phillip Flathmann"/>
    <x v="0"/>
    <s v="United States"/>
    <s v="Edmonds"/>
    <x v="4"/>
    <n v="98026"/>
    <x v="1"/>
    <s v="FUR-FU-10004053"/>
    <x v="0"/>
    <x v="5"/>
    <s v="DAX Two-Tone Silver Metal Document Frame"/>
    <x v="4165"/>
    <n v="4"/>
    <n v="0"/>
    <n v="34.812800000000003"/>
  </r>
  <r>
    <x v="9327"/>
    <x v="4662"/>
    <x v="3"/>
    <x v="210"/>
    <d v="2014-09-11T00:00:00"/>
    <s v="First Class"/>
    <x v="418"/>
    <s v="Phillip Flathmann"/>
    <x v="0"/>
    <s v="United States"/>
    <s v="Edmonds"/>
    <x v="4"/>
    <n v="98026"/>
    <x v="1"/>
    <s v="TEC-PH-10002033"/>
    <x v="2"/>
    <x v="7"/>
    <s v="Konftel 250 Conference phone - Charcoal black"/>
    <x v="5863"/>
    <n v="2"/>
    <n v="0.2"/>
    <n v="34.178400000000011"/>
  </r>
  <r>
    <x v="9328"/>
    <x v="4662"/>
    <x v="3"/>
    <x v="210"/>
    <d v="2014-09-11T00:00:00"/>
    <s v="First Class"/>
    <x v="418"/>
    <s v="Phillip Flathmann"/>
    <x v="0"/>
    <s v="United States"/>
    <s v="Edmonds"/>
    <x v="4"/>
    <n v="98026"/>
    <x v="1"/>
    <s v="OFF-AR-10004260"/>
    <x v="1"/>
    <x v="6"/>
    <s v="Boston 1799 Powerhouse Electric Pencil Sharpener"/>
    <x v="2275"/>
    <n v="1"/>
    <n v="0"/>
    <n v="7.2744"/>
  </r>
  <r>
    <x v="9329"/>
    <x v="4663"/>
    <x v="1"/>
    <x v="109"/>
    <d v="2012-11-30T00:00:00"/>
    <s v="First Class"/>
    <x v="219"/>
    <s v="Ashley Jarboe"/>
    <x v="0"/>
    <s v="United States"/>
    <s v="San Francisco"/>
    <x v="1"/>
    <n v="94110"/>
    <x v="1"/>
    <s v="OFF-AP-10004655"/>
    <x v="1"/>
    <x v="9"/>
    <s v="Holmes Visible Mist Ultrasonic Humidifier with 2.3-Gallon Output per Day, Replacement Filter"/>
    <x v="5864"/>
    <n v="4"/>
    <n v="0"/>
    <n v="15.395199999999999"/>
  </r>
  <r>
    <x v="9330"/>
    <x v="4664"/>
    <x v="1"/>
    <x v="768"/>
    <d v="2012-11-18T00:00:00"/>
    <s v="Standard Class"/>
    <x v="686"/>
    <s v="Eugene Barchas"/>
    <x v="0"/>
    <s v="United States"/>
    <s v="New York City"/>
    <x v="15"/>
    <n v="10035"/>
    <x v="3"/>
    <s v="OFF-EN-10001539"/>
    <x v="1"/>
    <x v="12"/>
    <s v="Staples"/>
    <x v="2560"/>
    <n v="2"/>
    <n v="0"/>
    <n v="7.3132000000000001"/>
  </r>
  <r>
    <x v="9331"/>
    <x v="4665"/>
    <x v="0"/>
    <x v="321"/>
    <d v="2013-10-04T00:00:00"/>
    <s v="Standard Class"/>
    <x v="20"/>
    <s v="Erin Smith"/>
    <x v="1"/>
    <s v="United States"/>
    <s v="Springfield"/>
    <x v="21"/>
    <n v="97477"/>
    <x v="1"/>
    <s v="TEC-PH-10001817"/>
    <x v="2"/>
    <x v="7"/>
    <s v="Wilson Electronics DB Pro Signal Booster"/>
    <x v="4253"/>
    <n v="3"/>
    <n v="0.2"/>
    <n v="75.180000000000064"/>
  </r>
  <r>
    <x v="9332"/>
    <x v="4666"/>
    <x v="3"/>
    <x v="220"/>
    <d v="2014-09-14T00:00:00"/>
    <s v="Second Class"/>
    <x v="757"/>
    <s v="Shahid Shariari"/>
    <x v="0"/>
    <s v="United States"/>
    <s v="Georgetown"/>
    <x v="0"/>
    <n v="40324"/>
    <x v="0"/>
    <s v="OFF-AP-10002578"/>
    <x v="1"/>
    <x v="9"/>
    <s v="Fellowes Premier Superior Surge Suppressor, 10-Outlet, With Phone and Remote"/>
    <x v="5865"/>
    <n v="4"/>
    <n v="0"/>
    <n v="50.876800000000003"/>
  </r>
  <r>
    <x v="9333"/>
    <x v="4666"/>
    <x v="3"/>
    <x v="220"/>
    <d v="2014-09-14T00:00:00"/>
    <s v="Second Class"/>
    <x v="757"/>
    <s v="Shahid Shariari"/>
    <x v="0"/>
    <s v="United States"/>
    <s v="Georgetown"/>
    <x v="0"/>
    <n v="40324"/>
    <x v="0"/>
    <s v="OFF-FA-10000992"/>
    <x v="1"/>
    <x v="13"/>
    <s v="Acco Clips to Go Binder Clips, 24 Clips in Two Sizes"/>
    <x v="3210"/>
    <n v="4"/>
    <n v="0"/>
    <n v="6.6739999999999995"/>
  </r>
  <r>
    <x v="9334"/>
    <x v="4667"/>
    <x v="3"/>
    <x v="927"/>
    <d v="2014-05-03T00:00:00"/>
    <s v="First Class"/>
    <x v="151"/>
    <s v="Arthur Gainer"/>
    <x v="0"/>
    <s v="United States"/>
    <s v="Coral Springs"/>
    <x v="2"/>
    <n v="33065"/>
    <x v="0"/>
    <s v="FUR-BO-10001798"/>
    <x v="0"/>
    <x v="0"/>
    <s v="Bush Somerset Collection Bookcase"/>
    <x v="2361"/>
    <n v="3"/>
    <n v="0.2"/>
    <n v="-15.71759999999999"/>
  </r>
  <r>
    <x v="9335"/>
    <x v="4667"/>
    <x v="3"/>
    <x v="927"/>
    <d v="2014-05-03T00:00:00"/>
    <s v="First Class"/>
    <x v="151"/>
    <s v="Arthur Gainer"/>
    <x v="0"/>
    <s v="United States"/>
    <s v="Coral Springs"/>
    <x v="2"/>
    <n v="33065"/>
    <x v="0"/>
    <s v="OFF-LA-10004409"/>
    <x v="1"/>
    <x v="2"/>
    <s v="Avery 492"/>
    <x v="877"/>
    <n v="2"/>
    <n v="0.2"/>
    <n v="1.4975999999999996"/>
  </r>
  <r>
    <x v="9336"/>
    <x v="4668"/>
    <x v="3"/>
    <x v="118"/>
    <d v="2014-09-21T00:00:00"/>
    <s v="Standard Class"/>
    <x v="388"/>
    <s v="Craig Yedwab"/>
    <x v="1"/>
    <s v="United States"/>
    <s v="San Francisco"/>
    <x v="1"/>
    <n v="94110"/>
    <x v="1"/>
    <s v="OFF-FA-10000621"/>
    <x v="1"/>
    <x v="13"/>
    <s v="OIC Colored Binder Clips, Assorted Sizes"/>
    <x v="1511"/>
    <n v="5"/>
    <n v="0"/>
    <n v="8.7710000000000008"/>
  </r>
  <r>
    <x v="9337"/>
    <x v="4669"/>
    <x v="2"/>
    <x v="538"/>
    <d v="2011-10-22T00:00:00"/>
    <s v="Second Class"/>
    <x v="345"/>
    <s v="Rachel Payne"/>
    <x v="1"/>
    <s v="United States"/>
    <s v="San Francisco"/>
    <x v="1"/>
    <n v="94110"/>
    <x v="1"/>
    <s v="OFF-BI-10003196"/>
    <x v="1"/>
    <x v="8"/>
    <s v="Accohide Poly Flexible Ring Binders"/>
    <x v="5866"/>
    <n v="1"/>
    <n v="0.2"/>
    <n v="1.1219999999999999"/>
  </r>
  <r>
    <x v="9338"/>
    <x v="4669"/>
    <x v="2"/>
    <x v="538"/>
    <d v="2011-10-22T00:00:00"/>
    <s v="Second Class"/>
    <x v="345"/>
    <s v="Rachel Payne"/>
    <x v="1"/>
    <s v="United States"/>
    <s v="San Francisco"/>
    <x v="1"/>
    <n v="94110"/>
    <x v="1"/>
    <s v="OFF-BI-10003727"/>
    <x v="1"/>
    <x v="8"/>
    <s v="Avery Durable Slant Ring Binders With Label Holder"/>
    <x v="5867"/>
    <n v="6"/>
    <n v="0.2"/>
    <n v="7.0223999999999993"/>
  </r>
  <r>
    <x v="9339"/>
    <x v="4669"/>
    <x v="2"/>
    <x v="538"/>
    <d v="2011-10-22T00:00:00"/>
    <s v="Second Class"/>
    <x v="345"/>
    <s v="Rachel Payne"/>
    <x v="1"/>
    <s v="United States"/>
    <s v="San Francisco"/>
    <x v="1"/>
    <n v="94110"/>
    <x v="1"/>
    <s v="OFF-PA-10003228"/>
    <x v="1"/>
    <x v="10"/>
    <s v="Xerox 1917"/>
    <x v="64"/>
    <n v="3"/>
    <n v="0"/>
    <n v="68.963099999999997"/>
  </r>
  <r>
    <x v="9340"/>
    <x v="4669"/>
    <x v="2"/>
    <x v="538"/>
    <d v="2011-10-22T00:00:00"/>
    <s v="Second Class"/>
    <x v="345"/>
    <s v="Rachel Payne"/>
    <x v="1"/>
    <s v="United States"/>
    <s v="San Francisco"/>
    <x v="1"/>
    <n v="94110"/>
    <x v="1"/>
    <s v="OFF-LA-10002787"/>
    <x v="1"/>
    <x v="2"/>
    <s v="Avery 480"/>
    <x v="2057"/>
    <n v="5"/>
    <n v="0"/>
    <n v="9"/>
  </r>
  <r>
    <x v="9341"/>
    <x v="4669"/>
    <x v="2"/>
    <x v="538"/>
    <d v="2011-10-22T00:00:00"/>
    <s v="Second Class"/>
    <x v="345"/>
    <s v="Rachel Payne"/>
    <x v="1"/>
    <s v="United States"/>
    <s v="San Francisco"/>
    <x v="1"/>
    <n v="94110"/>
    <x v="1"/>
    <s v="TEC-PH-10001305"/>
    <x v="2"/>
    <x v="7"/>
    <s v="Panasonic KX TS208W Corded phone"/>
    <x v="5868"/>
    <n v="3"/>
    <n v="0.2"/>
    <n v="11.757600000000011"/>
  </r>
  <r>
    <x v="9342"/>
    <x v="4670"/>
    <x v="0"/>
    <x v="69"/>
    <d v="2013-03-19T00:00:00"/>
    <s v="Standard Class"/>
    <x v="748"/>
    <s v="Dennis Bolton"/>
    <x v="2"/>
    <s v="United States"/>
    <s v="Riverside"/>
    <x v="1"/>
    <n v="92503"/>
    <x v="1"/>
    <s v="OFF-BI-10001036"/>
    <x v="1"/>
    <x v="8"/>
    <s v="Cardinal EasyOpen D-Ring Binders"/>
    <x v="5869"/>
    <n v="7"/>
    <n v="0.2"/>
    <n v="19.193999999999999"/>
  </r>
  <r>
    <x v="9343"/>
    <x v="4671"/>
    <x v="3"/>
    <x v="922"/>
    <d v="2014-02-21T00:00:00"/>
    <s v="First Class"/>
    <x v="278"/>
    <s v="Christine Kargatis"/>
    <x v="2"/>
    <s v="United States"/>
    <s v="Troy"/>
    <x v="24"/>
    <n v="45373"/>
    <x v="3"/>
    <s v="FUR-TA-10001086"/>
    <x v="0"/>
    <x v="3"/>
    <s v="SAFCO PlanMaster Boards, 60w x 37-1/2d, White Melamine"/>
    <x v="4003"/>
    <n v="5"/>
    <n v="0.4"/>
    <n v="-106.39299999999997"/>
  </r>
  <r>
    <x v="9344"/>
    <x v="4671"/>
    <x v="3"/>
    <x v="922"/>
    <d v="2014-02-21T00:00:00"/>
    <s v="First Class"/>
    <x v="278"/>
    <s v="Christine Kargatis"/>
    <x v="2"/>
    <s v="United States"/>
    <s v="Troy"/>
    <x v="24"/>
    <n v="45373"/>
    <x v="3"/>
    <s v="OFF-BI-10001525"/>
    <x v="1"/>
    <x v="8"/>
    <s v="Acco Pressboard Covers with Storage Hooks, 14 7/8&quot; x 11&quot;, Executive Red"/>
    <x v="3517"/>
    <n v="5"/>
    <n v="0.7"/>
    <n v="-4.7625000000000011"/>
  </r>
  <r>
    <x v="9345"/>
    <x v="4671"/>
    <x v="3"/>
    <x v="922"/>
    <d v="2014-02-21T00:00:00"/>
    <s v="First Class"/>
    <x v="278"/>
    <s v="Christine Kargatis"/>
    <x v="2"/>
    <s v="United States"/>
    <s v="Troy"/>
    <x v="24"/>
    <n v="45373"/>
    <x v="3"/>
    <s v="TEC-PH-10000526"/>
    <x v="2"/>
    <x v="7"/>
    <s v="Vtech CS6719"/>
    <x v="5870"/>
    <n v="1"/>
    <n v="0.4"/>
    <n v="-11.518799999999999"/>
  </r>
  <r>
    <x v="9346"/>
    <x v="4671"/>
    <x v="3"/>
    <x v="922"/>
    <d v="2014-02-21T00:00:00"/>
    <s v="First Class"/>
    <x v="278"/>
    <s v="Christine Kargatis"/>
    <x v="2"/>
    <s v="United States"/>
    <s v="Troy"/>
    <x v="24"/>
    <n v="45373"/>
    <x v="3"/>
    <s v="FUR-FU-10004973"/>
    <x v="0"/>
    <x v="5"/>
    <s v="Flat Face Poster Frame"/>
    <x v="615"/>
    <n v="2"/>
    <n v="0.2"/>
    <n v="8.2896000000000001"/>
  </r>
  <r>
    <x v="9347"/>
    <x v="4671"/>
    <x v="3"/>
    <x v="922"/>
    <d v="2014-02-21T00:00:00"/>
    <s v="First Class"/>
    <x v="278"/>
    <s v="Christine Kargatis"/>
    <x v="2"/>
    <s v="United States"/>
    <s v="Troy"/>
    <x v="24"/>
    <n v="45373"/>
    <x v="3"/>
    <s v="FUR-CH-10003981"/>
    <x v="0"/>
    <x v="1"/>
    <s v="Global Commerce Series Low-Back Swivel/Tilt Chairs"/>
    <x v="4448"/>
    <n v="5"/>
    <n v="0.3"/>
    <n v="-12.84900000000016"/>
  </r>
  <r>
    <x v="9348"/>
    <x v="4672"/>
    <x v="0"/>
    <x v="596"/>
    <d v="2013-12-29T00:00:00"/>
    <s v="Standard Class"/>
    <x v="35"/>
    <s v="Duane Noonan"/>
    <x v="0"/>
    <s v="United States"/>
    <s v="Moreno Valley"/>
    <x v="1"/>
    <n v="92553"/>
    <x v="1"/>
    <s v="FUR-FU-10000277"/>
    <x v="0"/>
    <x v="5"/>
    <s v="Deflect-o DuraMat Antistatic Studded Beveled Mat for Medium Pile Carpeting"/>
    <x v="5871"/>
    <n v="8"/>
    <n v="0"/>
    <n v="202.25279999999998"/>
  </r>
  <r>
    <x v="9349"/>
    <x v="4672"/>
    <x v="0"/>
    <x v="596"/>
    <d v="2013-12-29T00:00:00"/>
    <s v="Standard Class"/>
    <x v="35"/>
    <s v="Duane Noonan"/>
    <x v="0"/>
    <s v="United States"/>
    <s v="Moreno Valley"/>
    <x v="1"/>
    <n v="92553"/>
    <x v="1"/>
    <s v="FUR-FU-10001934"/>
    <x v="0"/>
    <x v="5"/>
    <s v="Magnifier Swing Arm Lamp"/>
    <x v="108"/>
    <n v="2"/>
    <n v="0"/>
    <n v="10.909600000000001"/>
  </r>
  <r>
    <x v="9350"/>
    <x v="4673"/>
    <x v="0"/>
    <x v="713"/>
    <d v="2013-09-28T00:00:00"/>
    <s v="Standard Class"/>
    <x v="317"/>
    <s v="Dave Poirier"/>
    <x v="1"/>
    <s v="United States"/>
    <s v="Seattle"/>
    <x v="4"/>
    <n v="98115"/>
    <x v="1"/>
    <s v="OFF-BI-10004970"/>
    <x v="1"/>
    <x v="8"/>
    <s v="ACCOHIDE 3-Ring Binder, Blue, 1&quot;"/>
    <x v="1157"/>
    <n v="4"/>
    <n v="0.2"/>
    <n v="4.4603999999999999"/>
  </r>
  <r>
    <x v="9351"/>
    <x v="4673"/>
    <x v="0"/>
    <x v="713"/>
    <d v="2013-09-28T00:00:00"/>
    <s v="Standard Class"/>
    <x v="317"/>
    <s v="Dave Poirier"/>
    <x v="1"/>
    <s v="United States"/>
    <s v="Seattle"/>
    <x v="4"/>
    <n v="98115"/>
    <x v="1"/>
    <s v="FUR-CH-10003396"/>
    <x v="0"/>
    <x v="1"/>
    <s v="Global Deluxe Steno Chair"/>
    <x v="4236"/>
    <n v="3"/>
    <n v="0.2"/>
    <n v="-20.784600000000012"/>
  </r>
  <r>
    <x v="9352"/>
    <x v="4674"/>
    <x v="3"/>
    <x v="241"/>
    <d v="2014-09-27T00:00:00"/>
    <s v="First Class"/>
    <x v="197"/>
    <s v="Rose O'Brian"/>
    <x v="0"/>
    <s v="United States"/>
    <s v="Chicago"/>
    <x v="10"/>
    <n v="60623"/>
    <x v="2"/>
    <s v="FUR-CH-10003973"/>
    <x v="0"/>
    <x v="1"/>
    <s v="GuestStacker Chair with Chrome Finish Legs"/>
    <x v="3324"/>
    <n v="2"/>
    <n v="0.3"/>
    <n v="-14.870399999999961"/>
  </r>
  <r>
    <x v="9353"/>
    <x v="4674"/>
    <x v="3"/>
    <x v="241"/>
    <d v="2014-09-27T00:00:00"/>
    <s v="First Class"/>
    <x v="197"/>
    <s v="Rose O'Brian"/>
    <x v="0"/>
    <s v="United States"/>
    <s v="Chicago"/>
    <x v="10"/>
    <n v="60623"/>
    <x v="2"/>
    <s v="OFF-PA-10002109"/>
    <x v="1"/>
    <x v="10"/>
    <s v="Wirebound Voice Message Log Book"/>
    <x v="5872"/>
    <n v="3"/>
    <n v="0.2"/>
    <n v="3.7127999999999988"/>
  </r>
  <r>
    <x v="9354"/>
    <x v="4675"/>
    <x v="1"/>
    <x v="494"/>
    <d v="2012-12-05T00:00:00"/>
    <s v="Standard Class"/>
    <x v="15"/>
    <s v="Matt Abelman"/>
    <x v="2"/>
    <s v="United States"/>
    <s v="Jackson"/>
    <x v="12"/>
    <n v="49201"/>
    <x v="2"/>
    <s v="OFF-PA-10001826"/>
    <x v="1"/>
    <x v="10"/>
    <s v="Xerox 207"/>
    <x v="541"/>
    <n v="3"/>
    <n v="0"/>
    <n v="9.3312000000000008"/>
  </r>
  <r>
    <x v="9355"/>
    <x v="4675"/>
    <x v="1"/>
    <x v="494"/>
    <d v="2012-12-05T00:00:00"/>
    <s v="Standard Class"/>
    <x v="15"/>
    <s v="Matt Abelman"/>
    <x v="2"/>
    <s v="United States"/>
    <s v="Jackson"/>
    <x v="12"/>
    <n v="49201"/>
    <x v="2"/>
    <s v="OFF-AR-10000823"/>
    <x v="1"/>
    <x v="6"/>
    <s v="Newell 307"/>
    <x v="1034"/>
    <n v="2"/>
    <n v="0"/>
    <n v="1.0192000000000001"/>
  </r>
  <r>
    <x v="9356"/>
    <x v="4675"/>
    <x v="1"/>
    <x v="494"/>
    <d v="2012-12-05T00:00:00"/>
    <s v="Standard Class"/>
    <x v="15"/>
    <s v="Matt Abelman"/>
    <x v="2"/>
    <s v="United States"/>
    <s v="Jackson"/>
    <x v="12"/>
    <n v="49201"/>
    <x v="2"/>
    <s v="OFF-PA-10001776"/>
    <x v="1"/>
    <x v="10"/>
    <s v="Wirebound Message Books, Four 2 3/4&quot; x 5&quot; Forms per Page, 600 Sets per Book"/>
    <x v="1909"/>
    <n v="2"/>
    <n v="0"/>
    <n v="8.7137999999999991"/>
  </r>
  <r>
    <x v="9357"/>
    <x v="4676"/>
    <x v="0"/>
    <x v="967"/>
    <d v="2013-01-28T00:00:00"/>
    <s v="Second Class"/>
    <x v="63"/>
    <s v="Jonathan Doherty"/>
    <x v="1"/>
    <s v="United States"/>
    <s v="New York City"/>
    <x v="15"/>
    <n v="10024"/>
    <x v="3"/>
    <s v="OFF-BI-10003676"/>
    <x v="1"/>
    <x v="8"/>
    <s v="GBC Standard Recycled Report Covers, Clear Plastic Sheets"/>
    <x v="136"/>
    <n v="5"/>
    <n v="0.2"/>
    <n v="15.091999999999995"/>
  </r>
  <r>
    <x v="9358"/>
    <x v="4676"/>
    <x v="0"/>
    <x v="967"/>
    <d v="2013-01-28T00:00:00"/>
    <s v="Second Class"/>
    <x v="63"/>
    <s v="Jonathan Doherty"/>
    <x v="1"/>
    <s v="United States"/>
    <s v="New York City"/>
    <x v="15"/>
    <n v="10024"/>
    <x v="3"/>
    <s v="FUR-TA-10001095"/>
    <x v="0"/>
    <x v="3"/>
    <s v="Chromcraft Round Conference Tables"/>
    <x v="5873"/>
    <n v="3"/>
    <n v="0.4"/>
    <n v="-99.34529999999998"/>
  </r>
  <r>
    <x v="9359"/>
    <x v="4676"/>
    <x v="0"/>
    <x v="967"/>
    <d v="2013-01-28T00:00:00"/>
    <s v="Second Class"/>
    <x v="63"/>
    <s v="Jonathan Doherty"/>
    <x v="1"/>
    <s v="United States"/>
    <s v="New York City"/>
    <x v="15"/>
    <n v="10024"/>
    <x v="3"/>
    <s v="FUR-FU-10000747"/>
    <x v="0"/>
    <x v="5"/>
    <s v="Tenex B1-RE Series Chair Mats for Low Pile Carpets"/>
    <x v="44"/>
    <n v="1"/>
    <n v="0"/>
    <n v="7.816599999999994"/>
  </r>
  <r>
    <x v="9360"/>
    <x v="4676"/>
    <x v="0"/>
    <x v="967"/>
    <d v="2013-01-28T00:00:00"/>
    <s v="Second Class"/>
    <x v="63"/>
    <s v="Jonathan Doherty"/>
    <x v="1"/>
    <s v="United States"/>
    <s v="New York City"/>
    <x v="15"/>
    <n v="10024"/>
    <x v="3"/>
    <s v="OFF-ST-10004337"/>
    <x v="1"/>
    <x v="4"/>
    <s v="SAFCO Commercial Wire Shelving, 72h"/>
    <x v="5874"/>
    <n v="7"/>
    <n v="0"/>
    <n v="0"/>
  </r>
  <r>
    <x v="9361"/>
    <x v="4677"/>
    <x v="3"/>
    <x v="708"/>
    <d v="2014-03-26T00:00:00"/>
    <s v="Standard Class"/>
    <x v="28"/>
    <s v="Paul Stevenson"/>
    <x v="2"/>
    <s v="United States"/>
    <s v="Seattle"/>
    <x v="4"/>
    <n v="98105"/>
    <x v="1"/>
    <s v="OFF-BI-10004410"/>
    <x v="1"/>
    <x v="8"/>
    <s v="C-Line Peel &amp; Stick Add-On Filing Pockets, 8-3/4 x 5-1/8, 10/Pack"/>
    <x v="5875"/>
    <n v="6"/>
    <n v="0.2"/>
    <n v="10.3194"/>
  </r>
  <r>
    <x v="9362"/>
    <x v="4677"/>
    <x v="3"/>
    <x v="708"/>
    <d v="2014-03-26T00:00:00"/>
    <s v="Standard Class"/>
    <x v="28"/>
    <s v="Paul Stevenson"/>
    <x v="2"/>
    <s v="United States"/>
    <s v="Seattle"/>
    <x v="4"/>
    <n v="98105"/>
    <x v="1"/>
    <s v="OFF-FA-10004838"/>
    <x v="1"/>
    <x v="13"/>
    <s v="Super Bands, 12/Pack"/>
    <x v="5876"/>
    <n v="7"/>
    <n v="0"/>
    <n v="0.3906000000000005"/>
  </r>
  <r>
    <x v="9363"/>
    <x v="4677"/>
    <x v="3"/>
    <x v="708"/>
    <d v="2014-03-26T00:00:00"/>
    <s v="Standard Class"/>
    <x v="28"/>
    <s v="Paul Stevenson"/>
    <x v="2"/>
    <s v="United States"/>
    <s v="Seattle"/>
    <x v="4"/>
    <n v="98105"/>
    <x v="1"/>
    <s v="FUR-FU-10002364"/>
    <x v="0"/>
    <x v="5"/>
    <s v="Eldon Expressions Wood Desk Accessories, Oak"/>
    <x v="3077"/>
    <n v="3"/>
    <n v="0"/>
    <n v="6.4205999999999976"/>
  </r>
  <r>
    <x v="9364"/>
    <x v="4677"/>
    <x v="3"/>
    <x v="708"/>
    <d v="2014-03-26T00:00:00"/>
    <s v="Standard Class"/>
    <x v="28"/>
    <s v="Paul Stevenson"/>
    <x v="2"/>
    <s v="United States"/>
    <s v="Seattle"/>
    <x v="4"/>
    <n v="98105"/>
    <x v="1"/>
    <s v="OFF-ST-10001809"/>
    <x v="1"/>
    <x v="4"/>
    <s v="Fellowes Officeware Wire Shelving"/>
    <x v="704"/>
    <n v="4"/>
    <n v="0"/>
    <n v="7.1863999999999919"/>
  </r>
  <r>
    <x v="9365"/>
    <x v="4678"/>
    <x v="2"/>
    <x v="963"/>
    <d v="2011-08-25T00:00:00"/>
    <s v="First Class"/>
    <x v="226"/>
    <s v="Jennifer Ferguson"/>
    <x v="0"/>
    <s v="United States"/>
    <s v="Saint Charles"/>
    <x v="25"/>
    <n v="63301"/>
    <x v="2"/>
    <s v="OFF-PA-10001846"/>
    <x v="1"/>
    <x v="10"/>
    <s v="Xerox 1899"/>
    <x v="1057"/>
    <n v="2"/>
    <n v="0"/>
    <n v="5.6644000000000005"/>
  </r>
  <r>
    <x v="9366"/>
    <x v="4679"/>
    <x v="2"/>
    <x v="785"/>
    <d v="2011-06-13T00:00:00"/>
    <s v="Standard Class"/>
    <x v="502"/>
    <s v="Rick Duston"/>
    <x v="0"/>
    <s v="United States"/>
    <s v="Long Beach"/>
    <x v="15"/>
    <n v="11561"/>
    <x v="3"/>
    <s v="OFF-BI-10003876"/>
    <x v="1"/>
    <x v="8"/>
    <s v="Green Canvas Binder for 8-1/2&quot; x 14&quot; Sheets"/>
    <x v="5877"/>
    <n v="2"/>
    <n v="0.2"/>
    <n v="25.679999999999996"/>
  </r>
  <r>
    <x v="9367"/>
    <x v="4679"/>
    <x v="2"/>
    <x v="785"/>
    <d v="2011-06-13T00:00:00"/>
    <s v="Standard Class"/>
    <x v="502"/>
    <s v="Rick Duston"/>
    <x v="0"/>
    <s v="United States"/>
    <s v="Long Beach"/>
    <x v="15"/>
    <n v="11561"/>
    <x v="3"/>
    <s v="OFF-ST-10003470"/>
    <x v="1"/>
    <x v="4"/>
    <s v="Tennsco Snap-Together Open Shelving Units, Starter Sets and Add-On Units"/>
    <x v="5878"/>
    <n v="6"/>
    <n v="0"/>
    <n v="83.843999999999937"/>
  </r>
  <r>
    <x v="9368"/>
    <x v="4680"/>
    <x v="0"/>
    <x v="281"/>
    <d v="2013-04-10T00:00:00"/>
    <s v="First Class"/>
    <x v="20"/>
    <s v="Erin Smith"/>
    <x v="1"/>
    <s v="United States"/>
    <s v="Lakewood"/>
    <x v="30"/>
    <n v="8701"/>
    <x v="3"/>
    <s v="OFF-PA-10004243"/>
    <x v="1"/>
    <x v="10"/>
    <s v="Xerox 1939"/>
    <x v="2479"/>
    <n v="2"/>
    <n v="0"/>
    <n v="18.211199999999998"/>
  </r>
  <r>
    <x v="9369"/>
    <x v="4681"/>
    <x v="3"/>
    <x v="659"/>
    <d v="2014-11-10T00:00:00"/>
    <s v="Second Class"/>
    <x v="471"/>
    <s v="Katherine Nockton"/>
    <x v="1"/>
    <s v="United States"/>
    <s v="Clinton"/>
    <x v="39"/>
    <n v="20735"/>
    <x v="3"/>
    <s v="FUR-CH-10000422"/>
    <x v="0"/>
    <x v="1"/>
    <s v="Global Highback Leather Tilter in Burgundy"/>
    <x v="5879"/>
    <n v="3"/>
    <n v="0"/>
    <n v="43.675200000000018"/>
  </r>
  <r>
    <x v="9370"/>
    <x v="4682"/>
    <x v="1"/>
    <x v="352"/>
    <d v="2012-05-31T00:00:00"/>
    <s v="First Class"/>
    <x v="778"/>
    <s v="Victoria Pisteka"/>
    <x v="1"/>
    <s v="United States"/>
    <s v="Columbus"/>
    <x v="24"/>
    <n v="43229"/>
    <x v="3"/>
    <s v="FUR-FU-10002506"/>
    <x v="0"/>
    <x v="5"/>
    <s v="Tensor &quot;Hersey Kiss&quot; Styled Floor Lamp"/>
    <x v="2185"/>
    <n v="4"/>
    <n v="0.2"/>
    <n v="-4.1568000000000023"/>
  </r>
  <r>
    <x v="9371"/>
    <x v="4682"/>
    <x v="1"/>
    <x v="352"/>
    <d v="2012-05-31T00:00:00"/>
    <s v="First Class"/>
    <x v="778"/>
    <s v="Victoria Pisteka"/>
    <x v="1"/>
    <s v="United States"/>
    <s v="Columbus"/>
    <x v="24"/>
    <n v="43229"/>
    <x v="3"/>
    <s v="FUR-CH-10000863"/>
    <x v="0"/>
    <x v="1"/>
    <s v="Novimex Swivel Fabric Task Chair"/>
    <x v="2613"/>
    <n v="3"/>
    <n v="0.3"/>
    <n v="-86.058600000000013"/>
  </r>
  <r>
    <x v="9372"/>
    <x v="4682"/>
    <x v="1"/>
    <x v="352"/>
    <d v="2012-05-31T00:00:00"/>
    <s v="First Class"/>
    <x v="778"/>
    <s v="Victoria Pisteka"/>
    <x v="1"/>
    <s v="United States"/>
    <s v="Columbus"/>
    <x v="24"/>
    <n v="43229"/>
    <x v="3"/>
    <s v="OFF-FA-10002988"/>
    <x v="1"/>
    <x v="13"/>
    <s v="Ideal Clamps"/>
    <x v="1400"/>
    <n v="5"/>
    <n v="0.2"/>
    <n v="2.9144999999999994"/>
  </r>
  <r>
    <x v="9373"/>
    <x v="4683"/>
    <x v="3"/>
    <x v="917"/>
    <d v="2014-05-12T00:00:00"/>
    <s v="Standard Class"/>
    <x v="229"/>
    <s v="Carlos Soltero"/>
    <x v="0"/>
    <s v="United States"/>
    <s v="Pasadena"/>
    <x v="1"/>
    <n v="91104"/>
    <x v="1"/>
    <s v="TEC-PH-10003437"/>
    <x v="2"/>
    <x v="7"/>
    <s v="Blue Parrot B250XT Professional Grade Wireless Bluetooth Headset with"/>
    <x v="1171"/>
    <n v="7"/>
    <n v="0.2"/>
    <n v="52.492999999999967"/>
  </r>
  <r>
    <x v="9374"/>
    <x v="4684"/>
    <x v="0"/>
    <x v="410"/>
    <d v="2013-06-10T00:00:00"/>
    <s v="Standard Class"/>
    <x v="33"/>
    <s v="Ken Brennan"/>
    <x v="1"/>
    <s v="United States"/>
    <s v="Seattle"/>
    <x v="4"/>
    <n v="98105"/>
    <x v="1"/>
    <s v="OFF-SU-10002537"/>
    <x v="1"/>
    <x v="14"/>
    <s v="Acme Box Cutter Scissors"/>
    <x v="5880"/>
    <n v="6"/>
    <n v="0"/>
    <n v="15.958800000000004"/>
  </r>
  <r>
    <x v="9375"/>
    <x v="4685"/>
    <x v="1"/>
    <x v="639"/>
    <d v="2012-12-19T00:00:00"/>
    <s v="Second Class"/>
    <x v="219"/>
    <s v="Ashley Jarboe"/>
    <x v="0"/>
    <s v="United States"/>
    <s v="Los Angeles"/>
    <x v="1"/>
    <n v="90045"/>
    <x v="1"/>
    <s v="TEC-AC-10003063"/>
    <x v="2"/>
    <x v="11"/>
    <s v="Micro Innovations USB RF Wireless Keyboard with Mouse"/>
    <x v="1424"/>
    <n v="2"/>
    <n v="0"/>
    <n v="10.5"/>
  </r>
  <r>
    <x v="9376"/>
    <x v="4686"/>
    <x v="3"/>
    <x v="53"/>
    <d v="2014-12-30T00:00:00"/>
    <s v="Standard Class"/>
    <x v="22"/>
    <s v="Patrick O'Donnell"/>
    <x v="0"/>
    <s v="United States"/>
    <s v="East Orange"/>
    <x v="30"/>
    <n v="7017"/>
    <x v="3"/>
    <s v="TEC-AC-10003237"/>
    <x v="2"/>
    <x v="11"/>
    <s v="Memorex Micro Travel Drive 4 GB"/>
    <x v="5881"/>
    <n v="3"/>
    <n v="0"/>
    <n v="13.674000000000003"/>
  </r>
  <r>
    <x v="9377"/>
    <x v="4687"/>
    <x v="3"/>
    <x v="94"/>
    <d v="2014-12-22T00:00:00"/>
    <s v="Standard Class"/>
    <x v="317"/>
    <s v="Dave Poirier"/>
    <x v="1"/>
    <s v="United States"/>
    <s v="Eau Claire"/>
    <x v="6"/>
    <n v="54703"/>
    <x v="2"/>
    <s v="OFF-ST-10001031"/>
    <x v="1"/>
    <x v="4"/>
    <s v="Adjustable Personal File Tote"/>
    <x v="5882"/>
    <n v="2"/>
    <n v="0"/>
    <n v="8.465600000000002"/>
  </r>
  <r>
    <x v="9378"/>
    <x v="4688"/>
    <x v="0"/>
    <x v="1120"/>
    <d v="2013-05-16T00:00:00"/>
    <s v="Standard Class"/>
    <x v="421"/>
    <s v="Gene McClure"/>
    <x v="0"/>
    <s v="United States"/>
    <s v="Chicago"/>
    <x v="10"/>
    <n v="60610"/>
    <x v="2"/>
    <s v="OFF-EN-10001535"/>
    <x v="1"/>
    <x v="12"/>
    <s v="Grip Seal Envelopes"/>
    <x v="5883"/>
    <n v="2"/>
    <n v="0.2"/>
    <n v="2.3868"/>
  </r>
  <r>
    <x v="9379"/>
    <x v="4689"/>
    <x v="2"/>
    <x v="851"/>
    <d v="2011-12-27T00:00:00"/>
    <s v="Second Class"/>
    <x v="113"/>
    <s v="Craig Carreira"/>
    <x v="0"/>
    <s v="United States"/>
    <s v="Tampa"/>
    <x v="2"/>
    <n v="33614"/>
    <x v="0"/>
    <s v="OFF-PA-10001295"/>
    <x v="1"/>
    <x v="10"/>
    <s v="Computer Printout Paper with Letter-Trim Perforations"/>
    <x v="2817"/>
    <n v="3"/>
    <n v="0.2"/>
    <n v="15.934799999999997"/>
  </r>
  <r>
    <x v="9380"/>
    <x v="4689"/>
    <x v="2"/>
    <x v="851"/>
    <d v="2011-12-27T00:00:00"/>
    <s v="Second Class"/>
    <x v="113"/>
    <s v="Craig Carreira"/>
    <x v="0"/>
    <s v="United States"/>
    <s v="Tampa"/>
    <x v="2"/>
    <n v="33614"/>
    <x v="0"/>
    <s v="FUR-CH-10004698"/>
    <x v="0"/>
    <x v="1"/>
    <s v="Padded Folding Chairs, Black, 4/Carton"/>
    <x v="1466"/>
    <n v="1"/>
    <n v="0.2"/>
    <n v="6.4784000000000042"/>
  </r>
  <r>
    <x v="9381"/>
    <x v="4689"/>
    <x v="2"/>
    <x v="851"/>
    <d v="2011-12-27T00:00:00"/>
    <s v="Second Class"/>
    <x v="113"/>
    <s v="Craig Carreira"/>
    <x v="0"/>
    <s v="United States"/>
    <s v="Tampa"/>
    <x v="2"/>
    <n v="33614"/>
    <x v="0"/>
    <s v="OFF-ST-10000078"/>
    <x v="1"/>
    <x v="4"/>
    <s v="Tennsco 6- and 18-Compartment Lockers"/>
    <x v="5884"/>
    <n v="2"/>
    <n v="0.2"/>
    <n v="-10.60680000000005"/>
  </r>
  <r>
    <x v="9382"/>
    <x v="4689"/>
    <x v="2"/>
    <x v="851"/>
    <d v="2011-12-27T00:00:00"/>
    <s v="Second Class"/>
    <x v="113"/>
    <s v="Craig Carreira"/>
    <x v="0"/>
    <s v="United States"/>
    <s v="Tampa"/>
    <x v="2"/>
    <n v="33614"/>
    <x v="0"/>
    <s v="OFF-AR-10001868"/>
    <x v="1"/>
    <x v="6"/>
    <s v="Prang Dustless Chalk Sticks"/>
    <x v="2956"/>
    <n v="1"/>
    <n v="0.2"/>
    <n v="0.504"/>
  </r>
  <r>
    <x v="9383"/>
    <x v="4689"/>
    <x v="2"/>
    <x v="851"/>
    <d v="2011-12-27T00:00:00"/>
    <s v="Second Class"/>
    <x v="113"/>
    <s v="Craig Carreira"/>
    <x v="0"/>
    <s v="United States"/>
    <s v="Tampa"/>
    <x v="2"/>
    <n v="33614"/>
    <x v="0"/>
    <s v="OFF-ST-10004950"/>
    <x v="1"/>
    <x v="4"/>
    <s v="Acco Perma 3000 Stacking Storage Drawers"/>
    <x v="2067"/>
    <n v="5"/>
    <n v="0.2"/>
    <n v="-1.049000000000003"/>
  </r>
  <r>
    <x v="9384"/>
    <x v="4690"/>
    <x v="3"/>
    <x v="938"/>
    <d v="2014-08-17T00:00:00"/>
    <s v="Standard Class"/>
    <x v="319"/>
    <s v="Sanjit Jacobs"/>
    <x v="2"/>
    <s v="United States"/>
    <s v="New York City"/>
    <x v="15"/>
    <n v="10009"/>
    <x v="3"/>
    <s v="OFF-PA-10003441"/>
    <x v="1"/>
    <x v="10"/>
    <s v="Xerox 226"/>
    <x v="243"/>
    <n v="4"/>
    <n v="0"/>
    <n v="12.441600000000001"/>
  </r>
  <r>
    <x v="9385"/>
    <x v="4691"/>
    <x v="3"/>
    <x v="151"/>
    <d v="2014-09-01T00:00:00"/>
    <s v="Standard Class"/>
    <x v="227"/>
    <s v="Sarah Foster"/>
    <x v="0"/>
    <s v="United States"/>
    <s v="Mesa"/>
    <x v="16"/>
    <n v="85204"/>
    <x v="1"/>
    <s v="FUR-FU-10004973"/>
    <x v="0"/>
    <x v="5"/>
    <s v="Flat Face Poster Frame"/>
    <x v="5885"/>
    <n v="8"/>
    <n v="0.2"/>
    <n v="33.1584"/>
  </r>
  <r>
    <x v="9386"/>
    <x v="4692"/>
    <x v="3"/>
    <x v="617"/>
    <d v="2014-01-24T00:00:00"/>
    <s v="Standard Class"/>
    <x v="528"/>
    <s v="Raymond Messe"/>
    <x v="0"/>
    <s v="United States"/>
    <s v="Burlington"/>
    <x v="42"/>
    <s v="05408"/>
    <x v="3"/>
    <s v="OFF-PA-10000157"/>
    <x v="1"/>
    <x v="10"/>
    <s v="Xerox 191"/>
    <x v="710"/>
    <n v="4"/>
    <n v="0"/>
    <n v="37.562399999999997"/>
  </r>
  <r>
    <x v="9387"/>
    <x v="4692"/>
    <x v="3"/>
    <x v="617"/>
    <d v="2014-01-24T00:00:00"/>
    <s v="Standard Class"/>
    <x v="528"/>
    <s v="Raymond Messe"/>
    <x v="0"/>
    <s v="United States"/>
    <s v="Burlington"/>
    <x v="42"/>
    <s v="05408"/>
    <x v="3"/>
    <s v="OFF-PA-10001970"/>
    <x v="1"/>
    <x v="10"/>
    <s v="Xerox 1881"/>
    <x v="5886"/>
    <n v="1"/>
    <n v="0"/>
    <n v="5.7715999999999994"/>
  </r>
  <r>
    <x v="9388"/>
    <x v="4692"/>
    <x v="3"/>
    <x v="617"/>
    <d v="2014-01-24T00:00:00"/>
    <s v="Standard Class"/>
    <x v="528"/>
    <s v="Raymond Messe"/>
    <x v="0"/>
    <s v="United States"/>
    <s v="Burlington"/>
    <x v="42"/>
    <s v="05408"/>
    <x v="3"/>
    <s v="OFF-AP-10000828"/>
    <x v="1"/>
    <x v="9"/>
    <s v="Avanti 4.4 Cu. Ft. Refrigerator"/>
    <x v="3116"/>
    <n v="3"/>
    <n v="0"/>
    <n v="152.02319999999997"/>
  </r>
  <r>
    <x v="9389"/>
    <x v="4692"/>
    <x v="3"/>
    <x v="617"/>
    <d v="2014-01-24T00:00:00"/>
    <s v="Standard Class"/>
    <x v="528"/>
    <s v="Raymond Messe"/>
    <x v="0"/>
    <s v="United States"/>
    <s v="Burlington"/>
    <x v="42"/>
    <s v="05408"/>
    <x v="3"/>
    <s v="OFF-EN-10001509"/>
    <x v="1"/>
    <x v="12"/>
    <s v="Poly String Tie Envelopes"/>
    <x v="5887"/>
    <n v="1"/>
    <n v="0"/>
    <n v="0.95879999999999987"/>
  </r>
  <r>
    <x v="9390"/>
    <x v="4693"/>
    <x v="1"/>
    <x v="974"/>
    <d v="2012-06-24T00:00:00"/>
    <s v="Standard Class"/>
    <x v="454"/>
    <s v="Katherine Murray"/>
    <x v="2"/>
    <s v="United States"/>
    <s v="Houston"/>
    <x v="5"/>
    <n v="77070"/>
    <x v="2"/>
    <s v="OFF-ST-10003692"/>
    <x v="1"/>
    <x v="4"/>
    <s v="Recycled Steel Personal File for Hanging File Folders"/>
    <x v="1894"/>
    <n v="5"/>
    <n v="0.2"/>
    <n v="14.307499999999997"/>
  </r>
  <r>
    <x v="9391"/>
    <x v="4694"/>
    <x v="3"/>
    <x v="677"/>
    <d v="2014-03-17T00:00:00"/>
    <s v="First Class"/>
    <x v="395"/>
    <s v="Frank Hawley"/>
    <x v="1"/>
    <s v="United States"/>
    <s v="Aurora"/>
    <x v="10"/>
    <n v="60505"/>
    <x v="2"/>
    <s v="TEC-PH-10004700"/>
    <x v="2"/>
    <x v="7"/>
    <s v="PowerGen Dual USB Car Charger"/>
    <x v="465"/>
    <n v="1"/>
    <n v="0.2"/>
    <n v="2.5973999999999995"/>
  </r>
  <r>
    <x v="9392"/>
    <x v="4695"/>
    <x v="1"/>
    <x v="969"/>
    <d v="2012-10-25T00:00:00"/>
    <s v="Same Day"/>
    <x v="375"/>
    <s v="Deirdre Greer"/>
    <x v="1"/>
    <s v="United States"/>
    <s v="Denver"/>
    <x v="22"/>
    <n v="80219"/>
    <x v="1"/>
    <s v="FUR-CH-10000422"/>
    <x v="0"/>
    <x v="1"/>
    <s v="Global Highback Leather Tilter in Burgundy"/>
    <x v="5888"/>
    <n v="8"/>
    <n v="0.2"/>
    <n v="-29.116799999999955"/>
  </r>
  <r>
    <x v="9393"/>
    <x v="4696"/>
    <x v="2"/>
    <x v="59"/>
    <d v="2011-09-23T00:00:00"/>
    <s v="First Class"/>
    <x v="596"/>
    <s v="Mitch Webber"/>
    <x v="0"/>
    <s v="United States"/>
    <s v="New York City"/>
    <x v="15"/>
    <n v="10011"/>
    <x v="3"/>
    <s v="TEC-PH-10003484"/>
    <x v="2"/>
    <x v="7"/>
    <s v="Ooma Telo VoIP Home Phone System"/>
    <x v="3211"/>
    <n v="5"/>
    <n v="0"/>
    <n v="157.48750000000001"/>
  </r>
  <r>
    <x v="9394"/>
    <x v="4696"/>
    <x v="2"/>
    <x v="59"/>
    <d v="2011-09-23T00:00:00"/>
    <s v="First Class"/>
    <x v="596"/>
    <s v="Mitch Webber"/>
    <x v="0"/>
    <s v="United States"/>
    <s v="New York City"/>
    <x v="15"/>
    <n v="10011"/>
    <x v="3"/>
    <s v="FUR-CH-10001394"/>
    <x v="0"/>
    <x v="1"/>
    <s v="Global Leather Executive Chair"/>
    <x v="3317"/>
    <n v="2"/>
    <n v="0.1"/>
    <n v="140.39599999999993"/>
  </r>
  <r>
    <x v="9395"/>
    <x v="4696"/>
    <x v="2"/>
    <x v="59"/>
    <d v="2011-09-23T00:00:00"/>
    <s v="First Class"/>
    <x v="596"/>
    <s v="Mitch Webber"/>
    <x v="0"/>
    <s v="United States"/>
    <s v="New York City"/>
    <x v="15"/>
    <n v="10011"/>
    <x v="3"/>
    <s v="FUR-BO-10002213"/>
    <x v="0"/>
    <x v="0"/>
    <s v="DMI Eclipse Executive Suite Bookcases"/>
    <x v="479"/>
    <n v="2"/>
    <n v="0.2"/>
    <n v="-10.019600000000054"/>
  </r>
  <r>
    <x v="9396"/>
    <x v="4696"/>
    <x v="2"/>
    <x v="59"/>
    <d v="2011-09-23T00:00:00"/>
    <s v="First Class"/>
    <x v="596"/>
    <s v="Mitch Webber"/>
    <x v="0"/>
    <s v="United States"/>
    <s v="New York City"/>
    <x v="15"/>
    <n v="10011"/>
    <x v="3"/>
    <s v="OFF-LA-10002762"/>
    <x v="1"/>
    <x v="2"/>
    <s v="Avery 485"/>
    <x v="50"/>
    <n v="6"/>
    <n v="0"/>
    <n v="35.334599999999995"/>
  </r>
  <r>
    <x v="9397"/>
    <x v="4696"/>
    <x v="2"/>
    <x v="59"/>
    <d v="2011-09-23T00:00:00"/>
    <s v="First Class"/>
    <x v="596"/>
    <s v="Mitch Webber"/>
    <x v="0"/>
    <s v="United States"/>
    <s v="New York City"/>
    <x v="15"/>
    <n v="10011"/>
    <x v="3"/>
    <s v="OFF-AP-10003842"/>
    <x v="1"/>
    <x v="9"/>
    <s v="Euro-Pro Shark Turbo Vacuum"/>
    <x v="4771"/>
    <n v="1"/>
    <n v="0"/>
    <n v="8.0548000000000002"/>
  </r>
  <r>
    <x v="9398"/>
    <x v="4696"/>
    <x v="2"/>
    <x v="59"/>
    <d v="2011-09-23T00:00:00"/>
    <s v="First Class"/>
    <x v="596"/>
    <s v="Mitch Webber"/>
    <x v="0"/>
    <s v="United States"/>
    <s v="New York City"/>
    <x v="15"/>
    <n v="10011"/>
    <x v="3"/>
    <s v="TEC-PH-10003072"/>
    <x v="2"/>
    <x v="7"/>
    <s v="Panasonic KX-TG9541B DECT 6.0 Digital 2-Line Expandable Cordless Phone With Digital Answering System"/>
    <x v="5889"/>
    <n v="9"/>
    <n v="0"/>
    <n v="661.45590000000004"/>
  </r>
  <r>
    <x v="9399"/>
    <x v="4697"/>
    <x v="0"/>
    <x v="583"/>
    <d v="2013-11-16T00:00:00"/>
    <s v="Standard Class"/>
    <x v="790"/>
    <s v="Sung Chung"/>
    <x v="0"/>
    <s v="United States"/>
    <s v="Arlington Heights"/>
    <x v="10"/>
    <n v="60004"/>
    <x v="2"/>
    <s v="OFF-AR-10003394"/>
    <x v="1"/>
    <x v="6"/>
    <s v="Newell 332"/>
    <x v="5890"/>
    <n v="6"/>
    <n v="0.2"/>
    <n v="1.2348000000000008"/>
  </r>
  <r>
    <x v="9400"/>
    <x v="4698"/>
    <x v="1"/>
    <x v="1218"/>
    <d v="2012-09-21T00:00:00"/>
    <s v="Standard Class"/>
    <x v="214"/>
    <s v="Bradley Drucker"/>
    <x v="0"/>
    <s v="United States"/>
    <s v="Newport News"/>
    <x v="17"/>
    <n v="23602"/>
    <x v="0"/>
    <s v="OFF-EN-10001539"/>
    <x v="1"/>
    <x v="12"/>
    <s v="Staples"/>
    <x v="4995"/>
    <n v="4"/>
    <n v="0"/>
    <n v="14.6264"/>
  </r>
  <r>
    <x v="9401"/>
    <x v="4699"/>
    <x v="2"/>
    <x v="1219"/>
    <d v="2011-06-28T00:00:00"/>
    <s v="Standard Class"/>
    <x v="221"/>
    <s v="Liz Pelletier"/>
    <x v="0"/>
    <s v="United States"/>
    <s v="Tucson"/>
    <x v="16"/>
    <n v="85705"/>
    <x v="1"/>
    <s v="FUR-FU-10001731"/>
    <x v="0"/>
    <x v="5"/>
    <s v="Acrylic Self-Standing Desk Frames"/>
    <x v="5891"/>
    <n v="2"/>
    <n v="0.2"/>
    <n v="0.96119999999999983"/>
  </r>
  <r>
    <x v="9402"/>
    <x v="4700"/>
    <x v="0"/>
    <x v="399"/>
    <d v="2013-08-18T00:00:00"/>
    <s v="Second Class"/>
    <x v="413"/>
    <s v="Nora Preis"/>
    <x v="0"/>
    <s v="United States"/>
    <s v="New York City"/>
    <x v="15"/>
    <n v="10024"/>
    <x v="3"/>
    <s v="FUR-TA-10001095"/>
    <x v="0"/>
    <x v="3"/>
    <s v="Chromcraft Round Conference Tables"/>
    <x v="5892"/>
    <n v="2"/>
    <n v="0.4"/>
    <n v="-66.230199999999996"/>
  </r>
  <r>
    <x v="9403"/>
    <x v="4700"/>
    <x v="0"/>
    <x v="399"/>
    <d v="2013-08-18T00:00:00"/>
    <s v="Second Class"/>
    <x v="413"/>
    <s v="Nora Preis"/>
    <x v="0"/>
    <s v="United States"/>
    <s v="New York City"/>
    <x v="15"/>
    <n v="10024"/>
    <x v="3"/>
    <s v="OFF-ST-10000078"/>
    <x v="1"/>
    <x v="4"/>
    <s v="Tennsco 6- and 18-Compartment Lockers"/>
    <x v="5893"/>
    <n v="6"/>
    <n v="0"/>
    <n v="286.38359999999989"/>
  </r>
  <r>
    <x v="9404"/>
    <x v="4701"/>
    <x v="3"/>
    <x v="669"/>
    <d v="2014-04-18T00:00:00"/>
    <s v="Standard Class"/>
    <x v="317"/>
    <s v="Dave Poirier"/>
    <x v="1"/>
    <s v="United States"/>
    <s v="Philadelphia"/>
    <x v="9"/>
    <n v="19134"/>
    <x v="3"/>
    <s v="OFF-FA-10004076"/>
    <x v="1"/>
    <x v="13"/>
    <s v="Translucent Push Pins by OIC"/>
    <x v="1063"/>
    <n v="5"/>
    <n v="0.2"/>
    <n v="1.6829999999999994"/>
  </r>
  <r>
    <x v="9405"/>
    <x v="4702"/>
    <x v="2"/>
    <x v="619"/>
    <d v="2011-03-17T00:00:00"/>
    <s v="First Class"/>
    <x v="46"/>
    <s v="Rick Bensley"/>
    <x v="2"/>
    <s v="United States"/>
    <s v="Chicago"/>
    <x v="10"/>
    <n v="60653"/>
    <x v="2"/>
    <s v="TEC-MA-10003626"/>
    <x v="2"/>
    <x v="15"/>
    <s v="Hewlett-Packard Deskjet 6540 Color Inkjet Printer"/>
    <x v="5894"/>
    <n v="2"/>
    <n v="0.3"/>
    <n v="156.04699999999997"/>
  </r>
  <r>
    <x v="9406"/>
    <x v="4702"/>
    <x v="2"/>
    <x v="619"/>
    <d v="2011-03-17T00:00:00"/>
    <s v="First Class"/>
    <x v="46"/>
    <s v="Rick Bensley"/>
    <x v="2"/>
    <s v="United States"/>
    <s v="Chicago"/>
    <x v="10"/>
    <n v="60653"/>
    <x v="2"/>
    <s v="OFF-PA-10001215"/>
    <x v="1"/>
    <x v="10"/>
    <s v="Xerox 1963"/>
    <x v="582"/>
    <n v="2"/>
    <n v="0.2"/>
    <n v="2.6399999999999997"/>
  </r>
  <r>
    <x v="9407"/>
    <x v="4703"/>
    <x v="3"/>
    <x v="585"/>
    <d v="2014-09-25T00:00:00"/>
    <s v="Second Class"/>
    <x v="95"/>
    <s v="Logan Currie"/>
    <x v="0"/>
    <s v="United States"/>
    <s v="New York City"/>
    <x v="15"/>
    <n v="10035"/>
    <x v="3"/>
    <s v="TEC-AC-10002842"/>
    <x v="2"/>
    <x v="11"/>
    <s v="WD My Passport Ultra 2TB Portable External Hard Drive"/>
    <x v="5895"/>
    <n v="9"/>
    <n v="0"/>
    <n v="171.36000000000007"/>
  </r>
  <r>
    <x v="9408"/>
    <x v="4703"/>
    <x v="3"/>
    <x v="585"/>
    <d v="2014-09-25T00:00:00"/>
    <s v="Second Class"/>
    <x v="95"/>
    <s v="Logan Currie"/>
    <x v="0"/>
    <s v="United States"/>
    <s v="New York City"/>
    <x v="15"/>
    <n v="10035"/>
    <x v="3"/>
    <s v="FUR-FU-10004864"/>
    <x v="0"/>
    <x v="5"/>
    <s v="Eldon 500 Class Desk Accessories"/>
    <x v="5896"/>
    <n v="1"/>
    <n v="0"/>
    <n v="3.9831000000000003"/>
  </r>
  <r>
    <x v="9409"/>
    <x v="4704"/>
    <x v="3"/>
    <x v="389"/>
    <d v="2014-12-14T00:00:00"/>
    <s v="First Class"/>
    <x v="576"/>
    <s v="William Brown"/>
    <x v="0"/>
    <s v="United States"/>
    <s v="Philadelphia"/>
    <x v="9"/>
    <n v="19143"/>
    <x v="3"/>
    <s v="OFF-BI-10000014"/>
    <x v="1"/>
    <x v="8"/>
    <s v="Heavy-Duty E-Z-D Binders"/>
    <x v="5897"/>
    <n v="1"/>
    <n v="0.7"/>
    <n v="-2.5092999999999996"/>
  </r>
  <r>
    <x v="9410"/>
    <x v="4704"/>
    <x v="3"/>
    <x v="389"/>
    <d v="2014-12-14T00:00:00"/>
    <s v="First Class"/>
    <x v="576"/>
    <s v="William Brown"/>
    <x v="0"/>
    <s v="United States"/>
    <s v="Philadelphia"/>
    <x v="9"/>
    <n v="19143"/>
    <x v="3"/>
    <s v="FUR-FU-10001475"/>
    <x v="0"/>
    <x v="5"/>
    <s v="Contract Clock, 14&quot;, Brown"/>
    <x v="1190"/>
    <n v="5"/>
    <n v="0.2"/>
    <n v="15.385999999999999"/>
  </r>
  <r>
    <x v="9411"/>
    <x v="4705"/>
    <x v="0"/>
    <x v="612"/>
    <d v="2013-03-15T00:00:00"/>
    <s v="Second Class"/>
    <x v="186"/>
    <s v="Maya Herman"/>
    <x v="1"/>
    <s v="United States"/>
    <s v="Glendale"/>
    <x v="16"/>
    <n v="85301"/>
    <x v="1"/>
    <s v="OFF-ST-10001272"/>
    <x v="1"/>
    <x v="4"/>
    <s v="Mini 13-1/2 Capacity Data Binder Rack, Pearl"/>
    <x v="5898"/>
    <n v="1"/>
    <n v="0.2"/>
    <n v="6.5434999999999981"/>
  </r>
  <r>
    <x v="9412"/>
    <x v="4706"/>
    <x v="1"/>
    <x v="746"/>
    <d v="2012-01-29T00:00:00"/>
    <s v="First Class"/>
    <x v="253"/>
    <s v="Sean Christensen"/>
    <x v="0"/>
    <s v="United States"/>
    <s v="Los Angeles"/>
    <x v="1"/>
    <n v="90036"/>
    <x v="1"/>
    <s v="FUR-CH-10002024"/>
    <x v="0"/>
    <x v="1"/>
    <s v="HON 5400 Series Task Chairs for Big and Tall"/>
    <x v="5355"/>
    <n v="5"/>
    <n v="0.2"/>
    <n v="0"/>
  </r>
  <r>
    <x v="9413"/>
    <x v="4707"/>
    <x v="0"/>
    <x v="182"/>
    <d v="2013-09-28T00:00:00"/>
    <s v="First Class"/>
    <x v="588"/>
    <s v="Matt Hagelstein"/>
    <x v="1"/>
    <s v="United States"/>
    <s v="Houston"/>
    <x v="5"/>
    <n v="77041"/>
    <x v="2"/>
    <s v="OFF-BI-10004001"/>
    <x v="1"/>
    <x v="8"/>
    <s v="GBC Recycled VeloBinder Covers"/>
    <x v="5899"/>
    <n v="2"/>
    <n v="0.8"/>
    <n v="-11.587200000000003"/>
  </r>
  <r>
    <x v="9414"/>
    <x v="4708"/>
    <x v="1"/>
    <x v="1090"/>
    <d v="2012-10-22T00:00:00"/>
    <s v="Standard Class"/>
    <x v="547"/>
    <s v="John Castell"/>
    <x v="0"/>
    <s v="United States"/>
    <s v="Seattle"/>
    <x v="4"/>
    <n v="98115"/>
    <x v="1"/>
    <s v="TEC-PH-10004094"/>
    <x v="2"/>
    <x v="7"/>
    <s v="Motorola L703CM"/>
    <x v="2528"/>
    <n v="2"/>
    <n v="0.2"/>
    <n v="15.598999999999997"/>
  </r>
  <r>
    <x v="9415"/>
    <x v="4708"/>
    <x v="1"/>
    <x v="1090"/>
    <d v="2012-10-22T00:00:00"/>
    <s v="Standard Class"/>
    <x v="547"/>
    <s v="John Castell"/>
    <x v="0"/>
    <s v="United States"/>
    <s v="Seattle"/>
    <x v="4"/>
    <n v="98115"/>
    <x v="1"/>
    <s v="OFF-PA-10001184"/>
    <x v="1"/>
    <x v="10"/>
    <s v="Xerox 1903"/>
    <x v="1465"/>
    <n v="3"/>
    <n v="0"/>
    <n v="8.7906000000000013"/>
  </r>
  <r>
    <x v="9416"/>
    <x v="4708"/>
    <x v="1"/>
    <x v="1090"/>
    <d v="2012-10-22T00:00:00"/>
    <s v="Standard Class"/>
    <x v="547"/>
    <s v="John Castell"/>
    <x v="0"/>
    <s v="United States"/>
    <s v="Seattle"/>
    <x v="4"/>
    <n v="98115"/>
    <x v="1"/>
    <s v="FUR-FU-10002505"/>
    <x v="0"/>
    <x v="5"/>
    <s v="Eldon 100 Class Desk Accessories"/>
    <x v="3716"/>
    <n v="3"/>
    <n v="0"/>
    <n v="3.2351999999999994"/>
  </r>
  <r>
    <x v="9417"/>
    <x v="4709"/>
    <x v="2"/>
    <x v="1220"/>
    <d v="2011-11-01T00:00:00"/>
    <s v="Standard Class"/>
    <x v="279"/>
    <s v="Ross DeVincentis"/>
    <x v="2"/>
    <s v="United States"/>
    <s v="Fayetteville"/>
    <x v="3"/>
    <n v="28314"/>
    <x v="0"/>
    <s v="OFF-PA-10001166"/>
    <x v="1"/>
    <x v="10"/>
    <s v="Xerox 2"/>
    <x v="563"/>
    <n v="2"/>
    <n v="0.2"/>
    <n v="3.6288"/>
  </r>
  <r>
    <x v="9418"/>
    <x v="4709"/>
    <x v="2"/>
    <x v="1220"/>
    <d v="2011-11-01T00:00:00"/>
    <s v="Standard Class"/>
    <x v="279"/>
    <s v="Ross DeVincentis"/>
    <x v="2"/>
    <s v="United States"/>
    <s v="Fayetteville"/>
    <x v="3"/>
    <n v="28314"/>
    <x v="0"/>
    <s v="OFF-PA-10000349"/>
    <x v="1"/>
    <x v="10"/>
    <s v="Staples"/>
    <x v="1655"/>
    <n v="3"/>
    <n v="0.2"/>
    <n v="4.0338000000000003"/>
  </r>
  <r>
    <x v="9419"/>
    <x v="4710"/>
    <x v="3"/>
    <x v="280"/>
    <d v="2014-10-05T00:00:00"/>
    <s v="Second Class"/>
    <x v="281"/>
    <s v="Steve Chapman"/>
    <x v="1"/>
    <s v="United States"/>
    <s v="Houston"/>
    <x v="5"/>
    <n v="77041"/>
    <x v="2"/>
    <s v="OFF-AP-10004708"/>
    <x v="1"/>
    <x v="9"/>
    <s v="Fellowes Superior 10 Outlet Split Surge Protector"/>
    <x v="5279"/>
    <n v="2"/>
    <n v="0.8"/>
    <n v="-38.821200000000012"/>
  </r>
  <r>
    <x v="9420"/>
    <x v="4710"/>
    <x v="3"/>
    <x v="280"/>
    <d v="2014-10-05T00:00:00"/>
    <s v="Second Class"/>
    <x v="281"/>
    <s v="Steve Chapman"/>
    <x v="1"/>
    <s v="United States"/>
    <s v="Houston"/>
    <x v="5"/>
    <n v="77041"/>
    <x v="2"/>
    <s v="OFF-AP-10001947"/>
    <x v="1"/>
    <x v="9"/>
    <s v="Acco 6 Outlet Guardian Premium Plus Surge Suppressor"/>
    <x v="5900"/>
    <n v="6"/>
    <n v="0.8"/>
    <n v="-56.059200000000011"/>
  </r>
  <r>
    <x v="9421"/>
    <x v="4711"/>
    <x v="2"/>
    <x v="149"/>
    <d v="2011-07-27T00:00:00"/>
    <s v="Standard Class"/>
    <x v="714"/>
    <s v="Nick Crebassa"/>
    <x v="1"/>
    <s v="United States"/>
    <s v="San Francisco"/>
    <x v="1"/>
    <n v="94122"/>
    <x v="1"/>
    <s v="TEC-PH-10000441"/>
    <x v="2"/>
    <x v="7"/>
    <s v="VTech DS6151"/>
    <x v="2821"/>
    <n v="6"/>
    <n v="0.2"/>
    <n v="60.475200000000058"/>
  </r>
  <r>
    <x v="9422"/>
    <x v="4711"/>
    <x v="2"/>
    <x v="149"/>
    <d v="2011-07-27T00:00:00"/>
    <s v="Standard Class"/>
    <x v="714"/>
    <s v="Nick Crebassa"/>
    <x v="1"/>
    <s v="United States"/>
    <s v="San Francisco"/>
    <x v="1"/>
    <n v="94122"/>
    <x v="1"/>
    <s v="OFF-SU-10004664"/>
    <x v="1"/>
    <x v="14"/>
    <s v="Acme Softgrip Scissors"/>
    <x v="5557"/>
    <n v="5"/>
    <n v="0"/>
    <n v="11.802999999999999"/>
  </r>
  <r>
    <x v="9423"/>
    <x v="4711"/>
    <x v="2"/>
    <x v="149"/>
    <d v="2011-07-27T00:00:00"/>
    <s v="Standard Class"/>
    <x v="714"/>
    <s v="Nick Crebassa"/>
    <x v="1"/>
    <s v="United States"/>
    <s v="San Francisco"/>
    <x v="1"/>
    <n v="94122"/>
    <x v="1"/>
    <s v="TEC-PH-10004531"/>
    <x v="2"/>
    <x v="7"/>
    <s v="AT&amp;T CL2909"/>
    <x v="214"/>
    <n v="3"/>
    <n v="0.2"/>
    <n v="37.796999999999997"/>
  </r>
  <r>
    <x v="9424"/>
    <x v="4711"/>
    <x v="2"/>
    <x v="149"/>
    <d v="2011-07-27T00:00:00"/>
    <s v="Standard Class"/>
    <x v="714"/>
    <s v="Nick Crebassa"/>
    <x v="1"/>
    <s v="United States"/>
    <s v="San Francisco"/>
    <x v="1"/>
    <n v="94122"/>
    <x v="1"/>
    <s v="TEC-AC-10002167"/>
    <x v="2"/>
    <x v="11"/>
    <s v="Imation 8gb Micro Traveldrive Usb 2.0 Flash Drive"/>
    <x v="47"/>
    <n v="3"/>
    <n v="0"/>
    <n v="4.9500000000000011"/>
  </r>
  <r>
    <x v="9425"/>
    <x v="4712"/>
    <x v="2"/>
    <x v="171"/>
    <d v="2011-09-17T00:00:00"/>
    <s v="Second Class"/>
    <x v="560"/>
    <s v="Luke Weiss"/>
    <x v="0"/>
    <s v="United States"/>
    <s v="New York City"/>
    <x v="15"/>
    <n v="10035"/>
    <x v="3"/>
    <s v="FUR-CH-10002024"/>
    <x v="0"/>
    <x v="1"/>
    <s v="HON 5400 Series Task Chairs for Big and Tall"/>
    <x v="5901"/>
    <n v="6"/>
    <n v="0.1"/>
    <n v="420.58800000000019"/>
  </r>
  <r>
    <x v="9426"/>
    <x v="4713"/>
    <x v="0"/>
    <x v="306"/>
    <d v="2013-09-21T00:00:00"/>
    <s v="Standard Class"/>
    <x v="738"/>
    <s v="Angele Hood"/>
    <x v="0"/>
    <s v="United States"/>
    <s v="Seattle"/>
    <x v="4"/>
    <n v="98105"/>
    <x v="1"/>
    <s v="OFF-AR-10002445"/>
    <x v="1"/>
    <x v="6"/>
    <s v="SANFORD Major Accent Highlighters"/>
    <x v="3826"/>
    <n v="5"/>
    <n v="0"/>
    <n v="13.452000000000002"/>
  </r>
  <r>
    <x v="9427"/>
    <x v="4714"/>
    <x v="2"/>
    <x v="501"/>
    <d v="2011-12-01T00:00:00"/>
    <s v="Standard Class"/>
    <x v="705"/>
    <s v="Jack O'Briant"/>
    <x v="1"/>
    <s v="United States"/>
    <s v="Buffalo"/>
    <x v="15"/>
    <n v="14215"/>
    <x v="3"/>
    <s v="FUR-FU-10003268"/>
    <x v="0"/>
    <x v="5"/>
    <s v="Eldon Radial Chair Mat for Low to Medium Pile Carpets"/>
    <x v="3351"/>
    <n v="5"/>
    <n v="0"/>
    <n v="39.97999999999999"/>
  </r>
  <r>
    <x v="9428"/>
    <x v="4715"/>
    <x v="2"/>
    <x v="218"/>
    <d v="2011-05-16T00:00:00"/>
    <s v="Standard Class"/>
    <x v="100"/>
    <s v="Victoria Wilson"/>
    <x v="1"/>
    <s v="United States"/>
    <s v="Huntsville"/>
    <x v="5"/>
    <n v="77340"/>
    <x v="2"/>
    <s v="FUR-CH-10000015"/>
    <x v="0"/>
    <x v="1"/>
    <s v="Hon Multipurpose Stacking Arm Chairs"/>
    <x v="5902"/>
    <n v="8"/>
    <n v="0.3"/>
    <n v="-69.311999999999898"/>
  </r>
  <r>
    <x v="9429"/>
    <x v="4716"/>
    <x v="1"/>
    <x v="834"/>
    <d v="2012-09-01T00:00:00"/>
    <s v="Standard Class"/>
    <x v="130"/>
    <s v="Ben Peterman"/>
    <x v="1"/>
    <s v="United States"/>
    <s v="Dallas"/>
    <x v="5"/>
    <n v="75081"/>
    <x v="2"/>
    <s v="TEC-PH-10004165"/>
    <x v="2"/>
    <x v="7"/>
    <s v="Mitel MiVoice 5330e IP Phone"/>
    <x v="1124"/>
    <n v="5"/>
    <n v="0.2"/>
    <n v="82.496999999999957"/>
  </r>
  <r>
    <x v="9430"/>
    <x v="4716"/>
    <x v="1"/>
    <x v="834"/>
    <d v="2012-09-01T00:00:00"/>
    <s v="Standard Class"/>
    <x v="130"/>
    <s v="Ben Peterman"/>
    <x v="1"/>
    <s v="United States"/>
    <s v="Dallas"/>
    <x v="5"/>
    <n v="75081"/>
    <x v="2"/>
    <s v="FUR-TA-10004607"/>
    <x v="0"/>
    <x v="3"/>
    <s v="Hon 2111 Invitation Series Straight Table"/>
    <x v="5903"/>
    <n v="1"/>
    <n v="0.3"/>
    <n v="-16.261300000000006"/>
  </r>
  <r>
    <x v="9431"/>
    <x v="4717"/>
    <x v="1"/>
    <x v="974"/>
    <d v="2012-06-19T00:00:00"/>
    <s v="Same Day"/>
    <x v="452"/>
    <s v="Paul Prost"/>
    <x v="2"/>
    <s v="United States"/>
    <s v="Philadelphia"/>
    <x v="9"/>
    <n v="19134"/>
    <x v="3"/>
    <s v="OFF-LA-10004677"/>
    <x v="1"/>
    <x v="2"/>
    <s v="Self-Adhesive Address Labels for Typewriters with Dispenser Box"/>
    <x v="2184"/>
    <n v="2"/>
    <n v="0.2"/>
    <n v="1.9925999999999999"/>
  </r>
  <r>
    <x v="9432"/>
    <x v="4718"/>
    <x v="1"/>
    <x v="493"/>
    <d v="2012-08-23T00:00:00"/>
    <s v="Standard Class"/>
    <x v="56"/>
    <s v="Steven Cartwright"/>
    <x v="0"/>
    <s v="United States"/>
    <s v="Peoria"/>
    <x v="16"/>
    <n v="85345"/>
    <x v="1"/>
    <s v="TEC-AC-10002217"/>
    <x v="2"/>
    <x v="11"/>
    <s v="Imation Clip USB flash drive - 8 GB"/>
    <x v="5520"/>
    <n v="2"/>
    <n v="0.2"/>
    <n v="-5.2640000000000002"/>
  </r>
  <r>
    <x v="9433"/>
    <x v="4718"/>
    <x v="1"/>
    <x v="493"/>
    <d v="2012-08-23T00:00:00"/>
    <s v="Standard Class"/>
    <x v="56"/>
    <s v="Steven Cartwright"/>
    <x v="0"/>
    <s v="United States"/>
    <s v="Peoria"/>
    <x v="16"/>
    <n v="85345"/>
    <x v="1"/>
    <s v="OFF-PA-10001937"/>
    <x v="1"/>
    <x v="10"/>
    <s v="Xerox 21"/>
    <x v="1590"/>
    <n v="7"/>
    <n v="0.2"/>
    <n v="12.700800000000001"/>
  </r>
  <r>
    <x v="9434"/>
    <x v="4718"/>
    <x v="1"/>
    <x v="493"/>
    <d v="2012-08-23T00:00:00"/>
    <s v="Standard Class"/>
    <x v="56"/>
    <s v="Steven Cartwright"/>
    <x v="0"/>
    <s v="United States"/>
    <s v="Peoria"/>
    <x v="16"/>
    <n v="85345"/>
    <x v="1"/>
    <s v="OFF-AR-10000203"/>
    <x v="1"/>
    <x v="6"/>
    <s v="Newell 336"/>
    <x v="1518"/>
    <n v="3"/>
    <n v="0.2"/>
    <n v="1.1555999999999984"/>
  </r>
  <r>
    <x v="9435"/>
    <x v="4718"/>
    <x v="1"/>
    <x v="493"/>
    <d v="2012-08-23T00:00:00"/>
    <s v="Standard Class"/>
    <x v="56"/>
    <s v="Steven Cartwright"/>
    <x v="0"/>
    <s v="United States"/>
    <s v="Peoria"/>
    <x v="16"/>
    <n v="85345"/>
    <x v="1"/>
    <s v="TEC-AC-10001142"/>
    <x v="2"/>
    <x v="11"/>
    <s v="First Data FD10 PIN Pad"/>
    <x v="5904"/>
    <n v="4"/>
    <n v="0.2"/>
    <n v="-31.600000000000037"/>
  </r>
  <r>
    <x v="9436"/>
    <x v="4719"/>
    <x v="1"/>
    <x v="12"/>
    <d v="2012-09-25T00:00:00"/>
    <s v="Same Day"/>
    <x v="298"/>
    <s v="Bryan Mills"/>
    <x v="0"/>
    <s v="United States"/>
    <s v="Philadelphia"/>
    <x v="9"/>
    <n v="19143"/>
    <x v="3"/>
    <s v="OFF-BI-10003712"/>
    <x v="1"/>
    <x v="8"/>
    <s v="Acco Pressboard Covers with Storage Hooks, 14 7/8&quot; x 11&quot;, Light Blue"/>
    <x v="194"/>
    <n v="2"/>
    <n v="0.7"/>
    <n v="-2.0621999999999998"/>
  </r>
  <r>
    <x v="9437"/>
    <x v="4720"/>
    <x v="3"/>
    <x v="1143"/>
    <d v="2014-06-01T00:00:00"/>
    <s v="Standard Class"/>
    <x v="303"/>
    <s v="Carlos Daly"/>
    <x v="0"/>
    <s v="United States"/>
    <s v="Oceanside"/>
    <x v="1"/>
    <n v="92054"/>
    <x v="1"/>
    <s v="OFF-PA-10000520"/>
    <x v="1"/>
    <x v="10"/>
    <s v="Xerox 201"/>
    <x v="91"/>
    <n v="2"/>
    <n v="0"/>
    <n v="6.2208000000000006"/>
  </r>
  <r>
    <x v="9438"/>
    <x v="4721"/>
    <x v="3"/>
    <x v="689"/>
    <d v="2014-08-06T00:00:00"/>
    <s v="Standard Class"/>
    <x v="411"/>
    <s v="Greg Matthias"/>
    <x v="0"/>
    <s v="United States"/>
    <s v="Philadelphia"/>
    <x v="9"/>
    <n v="19134"/>
    <x v="3"/>
    <s v="TEC-PH-10001079"/>
    <x v="2"/>
    <x v="7"/>
    <s v="Polycom SoundPoint Pro SE-225 Corded phone"/>
    <x v="5905"/>
    <n v="4"/>
    <n v="0.4"/>
    <n v="-57.115200000000016"/>
  </r>
  <r>
    <x v="9439"/>
    <x v="4722"/>
    <x v="2"/>
    <x v="36"/>
    <d v="2011-10-17T00:00:00"/>
    <s v="Standard Class"/>
    <x v="771"/>
    <s v="Barry Pond"/>
    <x v="1"/>
    <s v="United States"/>
    <s v="Chicago"/>
    <x v="10"/>
    <n v="60623"/>
    <x v="2"/>
    <s v="OFF-SU-10000898"/>
    <x v="1"/>
    <x v="14"/>
    <s v="Acme Hot Forged Carbon Steel Scissors with Nickel-Plated Handles, 3 7/8&quot; Cut, 8&quot;L"/>
    <x v="5906"/>
    <n v="2"/>
    <n v="0.2"/>
    <n v="2.5019999999999971"/>
  </r>
  <r>
    <x v="9440"/>
    <x v="4723"/>
    <x v="2"/>
    <x v="594"/>
    <d v="2011-05-29T00:00:00"/>
    <s v="Standard Class"/>
    <x v="768"/>
    <s v="Barry Weirich"/>
    <x v="0"/>
    <s v="United States"/>
    <s v="New York City"/>
    <x v="15"/>
    <n v="10035"/>
    <x v="3"/>
    <s v="OFF-PA-10001471"/>
    <x v="1"/>
    <x v="10"/>
    <s v="Strathmore Photo Frame Cards"/>
    <x v="2"/>
    <n v="2"/>
    <n v="0"/>
    <n v="6.7251999999999992"/>
  </r>
  <r>
    <x v="9441"/>
    <x v="4724"/>
    <x v="2"/>
    <x v="282"/>
    <d v="2011-12-31T00:00:00"/>
    <s v="Second Class"/>
    <x v="791"/>
    <s v="Ricardo Emerson"/>
    <x v="0"/>
    <s v="United States"/>
    <s v="Kent"/>
    <x v="24"/>
    <n v="44240"/>
    <x v="3"/>
    <s v="OFF-AP-10003281"/>
    <x v="1"/>
    <x v="9"/>
    <s v="Acco 6 Outlet Guardian Standard Surge Suppressor"/>
    <x v="5907"/>
    <n v="5"/>
    <n v="0.2"/>
    <n v="6.0449999999999946"/>
  </r>
  <r>
    <x v="9442"/>
    <x v="4725"/>
    <x v="3"/>
    <x v="104"/>
    <d v="2014-04-12T00:00:00"/>
    <s v="Standard Class"/>
    <x v="367"/>
    <s v="Hallie Redmond"/>
    <x v="2"/>
    <s v="United States"/>
    <s v="Jacksonville"/>
    <x v="2"/>
    <n v="32216"/>
    <x v="0"/>
    <s v="OFF-AR-10003156"/>
    <x v="1"/>
    <x v="6"/>
    <s v="50 Colored Long Pencils"/>
    <x v="5908"/>
    <n v="2"/>
    <n v="0.2"/>
    <n v="1.2192000000000007"/>
  </r>
  <r>
    <x v="9443"/>
    <x v="4725"/>
    <x v="3"/>
    <x v="104"/>
    <d v="2014-04-12T00:00:00"/>
    <s v="Standard Class"/>
    <x v="367"/>
    <s v="Hallie Redmond"/>
    <x v="2"/>
    <s v="United States"/>
    <s v="Jacksonville"/>
    <x v="2"/>
    <n v="32216"/>
    <x v="0"/>
    <s v="TEC-PH-10000576"/>
    <x v="2"/>
    <x v="7"/>
    <s v="AT&amp;T 1080 Corded phone"/>
    <x v="985"/>
    <n v="2"/>
    <n v="0.2"/>
    <n v="19.178600000000003"/>
  </r>
  <r>
    <x v="9444"/>
    <x v="4726"/>
    <x v="1"/>
    <x v="1201"/>
    <d v="2012-03-02T00:00:00"/>
    <s v="First Class"/>
    <x v="734"/>
    <s v="Tracy Poddar"/>
    <x v="1"/>
    <s v="United States"/>
    <s v="Coppell"/>
    <x v="5"/>
    <n v="75019"/>
    <x v="2"/>
    <s v="TEC-PH-10003215"/>
    <x v="2"/>
    <x v="7"/>
    <s v="Jackery Bar Premium Fast-charging Portable Charger"/>
    <x v="3124"/>
    <n v="4"/>
    <n v="0.2"/>
    <n v="34.741999999999997"/>
  </r>
  <r>
    <x v="9445"/>
    <x v="4727"/>
    <x v="1"/>
    <x v="352"/>
    <d v="2012-06-03T00:00:00"/>
    <s v="Standard Class"/>
    <x v="41"/>
    <s v="Karl Braun"/>
    <x v="0"/>
    <s v="United States"/>
    <s v="Indianapolis"/>
    <x v="14"/>
    <n v="46203"/>
    <x v="2"/>
    <s v="OFF-LA-10004484"/>
    <x v="1"/>
    <x v="2"/>
    <s v="Avery 476"/>
    <x v="714"/>
    <n v="3"/>
    <n v="0"/>
    <n v="5.6993999999999998"/>
  </r>
  <r>
    <x v="9446"/>
    <x v="4728"/>
    <x v="0"/>
    <x v="897"/>
    <d v="2013-09-29T00:00:00"/>
    <s v="Standard Class"/>
    <x v="663"/>
    <s v="Anna Chung"/>
    <x v="0"/>
    <s v="United States"/>
    <s v="Lawrence"/>
    <x v="14"/>
    <n v="46226"/>
    <x v="2"/>
    <s v="OFF-PA-10002245"/>
    <x v="1"/>
    <x v="10"/>
    <s v="Xerox 1895"/>
    <x v="1211"/>
    <n v="6"/>
    <n v="0"/>
    <n v="16.146000000000001"/>
  </r>
  <r>
    <x v="9447"/>
    <x v="4729"/>
    <x v="3"/>
    <x v="837"/>
    <d v="2014-06-04T00:00:00"/>
    <s v="Standard Class"/>
    <x v="35"/>
    <s v="Duane Noonan"/>
    <x v="0"/>
    <s v="United States"/>
    <s v="Tulsa"/>
    <x v="26"/>
    <n v="74133"/>
    <x v="2"/>
    <s v="FUR-FU-10003664"/>
    <x v="0"/>
    <x v="5"/>
    <s v="Electrix Architect's Clamp-On Swing Arm Lamp, Black"/>
    <x v="5909"/>
    <n v="5"/>
    <n v="0"/>
    <n v="138.41699999999997"/>
  </r>
  <r>
    <x v="9448"/>
    <x v="4730"/>
    <x v="0"/>
    <x v="42"/>
    <d v="2013-09-24T00:00:00"/>
    <s v="Standard Class"/>
    <x v="254"/>
    <s v="Chuck Clark"/>
    <x v="2"/>
    <s v="United States"/>
    <s v="Redmond"/>
    <x v="4"/>
    <n v="98052"/>
    <x v="1"/>
    <s v="OFF-LA-10002195"/>
    <x v="1"/>
    <x v="2"/>
    <s v="Avery 481"/>
    <x v="5910"/>
    <n v="4"/>
    <n v="0"/>
    <n v="5.9135999999999997"/>
  </r>
  <r>
    <x v="9449"/>
    <x v="4731"/>
    <x v="2"/>
    <x v="78"/>
    <d v="2011-09-13T00:00:00"/>
    <s v="Standard Class"/>
    <x v="358"/>
    <s v="Toby Swindell"/>
    <x v="0"/>
    <s v="United States"/>
    <s v="San Francisco"/>
    <x v="1"/>
    <n v="94109"/>
    <x v="1"/>
    <s v="OFF-BI-10000822"/>
    <x v="1"/>
    <x v="8"/>
    <s v="Acco PRESSTEX Data Binder with Storage Hooks, Light Blue, 9 1/2&quot; X 11&quot;"/>
    <x v="5911"/>
    <n v="2"/>
    <n v="0.2"/>
    <n v="3.0127999999999995"/>
  </r>
  <r>
    <x v="9450"/>
    <x v="4732"/>
    <x v="3"/>
    <x v="95"/>
    <d v="2014-06-08T00:00:00"/>
    <s v="Standard Class"/>
    <x v="246"/>
    <s v="Meg O'Connel"/>
    <x v="2"/>
    <s v="United States"/>
    <s v="Spokane"/>
    <x v="4"/>
    <n v="99207"/>
    <x v="1"/>
    <s v="OFF-ST-10004963"/>
    <x v="1"/>
    <x v="4"/>
    <s v="Eldon Gobal File Keepers"/>
    <x v="5912"/>
    <n v="9"/>
    <n v="0"/>
    <n v="5.4503999999999913"/>
  </r>
  <r>
    <x v="9451"/>
    <x v="4733"/>
    <x v="1"/>
    <x v="694"/>
    <d v="2012-10-05T00:00:00"/>
    <s v="Standard Class"/>
    <x v="532"/>
    <s v="Roy Phan"/>
    <x v="1"/>
    <s v="United States"/>
    <s v="Los Angeles"/>
    <x v="1"/>
    <n v="90032"/>
    <x v="1"/>
    <s v="OFF-AP-10002495"/>
    <x v="1"/>
    <x v="9"/>
    <s v="Acco Smartsocket Table Surge Protector, 6 Color-Coded Adapter Outlets"/>
    <x v="5913"/>
    <n v="3"/>
    <n v="0"/>
    <n v="55.844999999999985"/>
  </r>
  <r>
    <x v="9452"/>
    <x v="4733"/>
    <x v="1"/>
    <x v="694"/>
    <d v="2012-10-05T00:00:00"/>
    <s v="Standard Class"/>
    <x v="532"/>
    <s v="Roy Phan"/>
    <x v="1"/>
    <s v="United States"/>
    <s v="Los Angeles"/>
    <x v="1"/>
    <n v="90032"/>
    <x v="1"/>
    <s v="OFF-BI-10004001"/>
    <x v="1"/>
    <x v="8"/>
    <s v="GBC Recycled VeloBinder Covers"/>
    <x v="5914"/>
    <n v="6"/>
    <n v="0.2"/>
    <n v="26.582399999999986"/>
  </r>
  <r>
    <x v="9453"/>
    <x v="4733"/>
    <x v="1"/>
    <x v="694"/>
    <d v="2012-10-05T00:00:00"/>
    <s v="Standard Class"/>
    <x v="532"/>
    <s v="Roy Phan"/>
    <x v="1"/>
    <s v="United States"/>
    <s v="Los Angeles"/>
    <x v="1"/>
    <n v="90032"/>
    <x v="1"/>
    <s v="OFF-SU-10004884"/>
    <x v="1"/>
    <x v="14"/>
    <s v="Acme Galleria Hot Forged Steel Scissors with Colored Handles"/>
    <x v="5915"/>
    <n v="3"/>
    <n v="0"/>
    <n v="13.685099999999995"/>
  </r>
  <r>
    <x v="9454"/>
    <x v="4733"/>
    <x v="1"/>
    <x v="694"/>
    <d v="2012-10-05T00:00:00"/>
    <s v="Standard Class"/>
    <x v="532"/>
    <s v="Roy Phan"/>
    <x v="1"/>
    <s v="United States"/>
    <s v="Los Angeles"/>
    <x v="1"/>
    <n v="90032"/>
    <x v="1"/>
    <s v="TEC-PH-10003555"/>
    <x v="2"/>
    <x v="7"/>
    <s v="Motorola HK250 Universal Bluetooth Headset"/>
    <x v="2862"/>
    <n v="2"/>
    <n v="0.2"/>
    <n v="-8.2763999999999971"/>
  </r>
  <r>
    <x v="9455"/>
    <x v="4734"/>
    <x v="0"/>
    <x v="950"/>
    <d v="2013-06-20T00:00:00"/>
    <s v="Second Class"/>
    <x v="311"/>
    <s v="James Lanier"/>
    <x v="2"/>
    <s v="United States"/>
    <s v="Chattanooga"/>
    <x v="18"/>
    <n v="37421"/>
    <x v="0"/>
    <s v="TEC-MA-10003493"/>
    <x v="2"/>
    <x v="15"/>
    <s v="Penpower WorldCard Pro Card Scanner"/>
    <x v="5916"/>
    <n v="1"/>
    <n v="0.5"/>
    <n v="-1.8294999999999959"/>
  </r>
  <r>
    <x v="9456"/>
    <x v="4735"/>
    <x v="3"/>
    <x v="837"/>
    <d v="2014-06-04T00:00:00"/>
    <s v="Standard Class"/>
    <x v="308"/>
    <s v="Bart Watters"/>
    <x v="1"/>
    <s v="United States"/>
    <s v="Greensboro"/>
    <x v="3"/>
    <n v="27405"/>
    <x v="0"/>
    <s v="TEC-AC-10002380"/>
    <x v="2"/>
    <x v="11"/>
    <s v="Sony 8GB Class 10 Micro SDHC R40 Memory Card"/>
    <x v="5917"/>
    <n v="3"/>
    <n v="0.2"/>
    <n v="0.33989999999999654"/>
  </r>
  <r>
    <x v="9457"/>
    <x v="4735"/>
    <x v="3"/>
    <x v="837"/>
    <d v="2014-06-04T00:00:00"/>
    <s v="Standard Class"/>
    <x v="308"/>
    <s v="Bart Watters"/>
    <x v="1"/>
    <s v="United States"/>
    <s v="Greensboro"/>
    <x v="3"/>
    <n v="27405"/>
    <x v="0"/>
    <s v="OFF-BI-10004209"/>
    <x v="1"/>
    <x v="8"/>
    <s v="Fellowes Twister Kit, Gray/Clear, 3/pkg"/>
    <x v="5918"/>
    <n v="5"/>
    <n v="0.7"/>
    <n v="-10.050000000000001"/>
  </r>
  <r>
    <x v="9458"/>
    <x v="4736"/>
    <x v="2"/>
    <x v="1148"/>
    <d v="2011-10-14T00:00:00"/>
    <s v="Standard Class"/>
    <x v="81"/>
    <s v="Shirley Jackson"/>
    <x v="0"/>
    <s v="United States"/>
    <s v="San Francisco"/>
    <x v="1"/>
    <n v="94122"/>
    <x v="1"/>
    <s v="OFF-AR-10002135"/>
    <x v="1"/>
    <x v="6"/>
    <s v="Boston Heavy-Duty Trimline Electric Pencil Sharpeners"/>
    <x v="5919"/>
    <n v="3"/>
    <n v="0"/>
    <n v="41.933999999999983"/>
  </r>
  <r>
    <x v="9459"/>
    <x v="4736"/>
    <x v="2"/>
    <x v="1148"/>
    <d v="2011-10-14T00:00:00"/>
    <s v="Standard Class"/>
    <x v="81"/>
    <s v="Shirley Jackson"/>
    <x v="0"/>
    <s v="United States"/>
    <s v="San Francisco"/>
    <x v="1"/>
    <n v="94122"/>
    <x v="1"/>
    <s v="TEC-PH-10002583"/>
    <x v="2"/>
    <x v="7"/>
    <s v="iOttie HLCRIO102 Car Mount"/>
    <x v="314"/>
    <n v="1"/>
    <n v="0.2"/>
    <n v="-2.9985000000000022"/>
  </r>
  <r>
    <x v="9460"/>
    <x v="4737"/>
    <x v="2"/>
    <x v="664"/>
    <d v="2011-11-22T00:00:00"/>
    <s v="Second Class"/>
    <x v="435"/>
    <s v="Frank Gastineau"/>
    <x v="2"/>
    <s v="United States"/>
    <s v="New York City"/>
    <x v="15"/>
    <n v="10024"/>
    <x v="3"/>
    <s v="OFF-PA-10003591"/>
    <x v="1"/>
    <x v="10"/>
    <s v="Southworth 100% Cotton The Best Paper"/>
    <x v="805"/>
    <n v="3"/>
    <n v="0"/>
    <n v="17.22"/>
  </r>
  <r>
    <x v="9461"/>
    <x v="4738"/>
    <x v="2"/>
    <x v="538"/>
    <d v="2011-10-24T00:00:00"/>
    <s v="Standard Class"/>
    <x v="258"/>
    <s v="Eugene Hildebrand"/>
    <x v="2"/>
    <s v="United States"/>
    <s v="Lakewood"/>
    <x v="1"/>
    <n v="90712"/>
    <x v="1"/>
    <s v="TEC-PH-10004922"/>
    <x v="2"/>
    <x v="7"/>
    <s v="RCA Visys Integrated PBX 8-Line Router"/>
    <x v="5920"/>
    <n v="6"/>
    <n v="0.2"/>
    <n v="20.097000000000008"/>
  </r>
  <r>
    <x v="9462"/>
    <x v="4739"/>
    <x v="3"/>
    <x v="920"/>
    <d v="2014-12-01T00:00:00"/>
    <s v="Second Class"/>
    <x v="29"/>
    <s v="Brendan Sweed"/>
    <x v="1"/>
    <s v="United States"/>
    <s v="Louisville"/>
    <x v="0"/>
    <n v="40214"/>
    <x v="0"/>
    <s v="FUR-CH-10001854"/>
    <x v="0"/>
    <x v="1"/>
    <s v="Office Star - Professional Matrix Back Chair with 2-to-1 Synchro Tilt and Mesh Fabric Seat"/>
    <x v="4391"/>
    <n v="2"/>
    <n v="0"/>
    <n v="168.47040000000004"/>
  </r>
  <r>
    <x v="9463"/>
    <x v="4740"/>
    <x v="2"/>
    <x v="1221"/>
    <d v="2011-03-03T00:00:00"/>
    <s v="First Class"/>
    <x v="559"/>
    <s v="Joy Smith"/>
    <x v="0"/>
    <s v="United States"/>
    <s v="Columbus"/>
    <x v="24"/>
    <n v="43229"/>
    <x v="3"/>
    <s v="OFF-AR-10003560"/>
    <x v="1"/>
    <x v="6"/>
    <s v="Zebra Zazzle Fluorescent Highlighters"/>
    <x v="530"/>
    <n v="4"/>
    <n v="0.2"/>
    <n v="3.4047999999999981"/>
  </r>
  <r>
    <x v="9464"/>
    <x v="4741"/>
    <x v="2"/>
    <x v="1059"/>
    <d v="2011-12-25T00:00:00"/>
    <s v="Standard Class"/>
    <x v="547"/>
    <s v="John Castell"/>
    <x v="0"/>
    <s v="United States"/>
    <s v="Newark"/>
    <x v="13"/>
    <n v="19711"/>
    <x v="3"/>
    <s v="OFF-LA-10004409"/>
    <x v="1"/>
    <x v="2"/>
    <s v="Avery 492"/>
    <x v="1315"/>
    <n v="6"/>
    <n v="0"/>
    <n v="7.9487999999999985"/>
  </r>
  <r>
    <x v="9465"/>
    <x v="4742"/>
    <x v="0"/>
    <x v="258"/>
    <d v="2013-11-24T00:00:00"/>
    <s v="Standard Class"/>
    <x v="25"/>
    <s v="Janet Molinari"/>
    <x v="1"/>
    <s v="United States"/>
    <s v="Seattle"/>
    <x v="4"/>
    <n v="98115"/>
    <x v="1"/>
    <s v="FUR-FU-10000448"/>
    <x v="0"/>
    <x v="5"/>
    <s v="Tenex Chairmats For Use With Carpeted Floors"/>
    <x v="5795"/>
    <n v="2"/>
    <n v="0"/>
    <n v="1.597999999999999"/>
  </r>
  <r>
    <x v="9466"/>
    <x v="4743"/>
    <x v="3"/>
    <x v="60"/>
    <d v="2014-11-11T00:00:00"/>
    <s v="Second Class"/>
    <x v="512"/>
    <s v="Christina DeMoss"/>
    <x v="0"/>
    <s v="United States"/>
    <s v="New York City"/>
    <x v="15"/>
    <n v="10024"/>
    <x v="3"/>
    <s v="OFF-BI-10002735"/>
    <x v="1"/>
    <x v="8"/>
    <s v="GBC Prestige Therm-A-Bind Covers"/>
    <x v="5921"/>
    <n v="6"/>
    <n v="0.2"/>
    <n v="55.582200000000007"/>
  </r>
  <r>
    <x v="9467"/>
    <x v="4743"/>
    <x v="3"/>
    <x v="60"/>
    <d v="2014-11-11T00:00:00"/>
    <s v="Second Class"/>
    <x v="512"/>
    <s v="Christina DeMoss"/>
    <x v="0"/>
    <s v="United States"/>
    <s v="New York City"/>
    <x v="15"/>
    <n v="10024"/>
    <x v="3"/>
    <s v="FUR-TA-10003469"/>
    <x v="0"/>
    <x v="3"/>
    <s v="Balt Split Level Computer Training Table"/>
    <x v="4365"/>
    <n v="2"/>
    <n v="0.4"/>
    <n v="-66.599999999999994"/>
  </r>
  <r>
    <x v="9468"/>
    <x v="4743"/>
    <x v="3"/>
    <x v="60"/>
    <d v="2014-11-11T00:00:00"/>
    <s v="Second Class"/>
    <x v="512"/>
    <s v="Christina DeMoss"/>
    <x v="0"/>
    <s v="United States"/>
    <s v="New York City"/>
    <x v="15"/>
    <n v="10024"/>
    <x v="3"/>
    <s v="OFF-PA-10001870"/>
    <x v="1"/>
    <x v="10"/>
    <s v="Xerox 202"/>
    <x v="91"/>
    <n v="2"/>
    <n v="0"/>
    <n v="6.2208000000000006"/>
  </r>
  <r>
    <x v="9469"/>
    <x v="4743"/>
    <x v="3"/>
    <x v="60"/>
    <d v="2014-11-11T00:00:00"/>
    <s v="Second Class"/>
    <x v="512"/>
    <s v="Christina DeMoss"/>
    <x v="0"/>
    <s v="United States"/>
    <s v="New York City"/>
    <x v="15"/>
    <n v="10024"/>
    <x v="3"/>
    <s v="OFF-PA-10004071"/>
    <x v="1"/>
    <x v="10"/>
    <s v="Eaton Premium Continuous-Feed Paper, 25% Cotton, Letter Size, White, 1000 Shts/Box"/>
    <x v="168"/>
    <n v="2"/>
    <n v="0"/>
    <n v="53.260799999999996"/>
  </r>
  <r>
    <x v="9470"/>
    <x v="4743"/>
    <x v="3"/>
    <x v="60"/>
    <d v="2014-11-11T00:00:00"/>
    <s v="Second Class"/>
    <x v="512"/>
    <s v="Christina DeMoss"/>
    <x v="0"/>
    <s v="United States"/>
    <s v="New York City"/>
    <x v="15"/>
    <n v="10024"/>
    <x v="3"/>
    <s v="TEC-PH-10001448"/>
    <x v="2"/>
    <x v="7"/>
    <s v="Anker Astro 15000mAh USB Portable Charger"/>
    <x v="2622"/>
    <n v="2"/>
    <n v="0"/>
    <n v="3.9991999999999877"/>
  </r>
  <r>
    <x v="9471"/>
    <x v="4743"/>
    <x v="3"/>
    <x v="60"/>
    <d v="2014-11-11T00:00:00"/>
    <s v="Second Class"/>
    <x v="512"/>
    <s v="Christina DeMoss"/>
    <x v="0"/>
    <s v="United States"/>
    <s v="New York City"/>
    <x v="15"/>
    <n v="10024"/>
    <x v="3"/>
    <s v="OFF-BI-10002706"/>
    <x v="1"/>
    <x v="8"/>
    <s v="Avery Premier Heavy-Duty Binder with Round Locking Rings"/>
    <x v="5872"/>
    <n v="1"/>
    <n v="0.2"/>
    <n v="3.7127999999999997"/>
  </r>
  <r>
    <x v="9472"/>
    <x v="4743"/>
    <x v="3"/>
    <x v="60"/>
    <d v="2014-11-11T00:00:00"/>
    <s v="Second Class"/>
    <x v="512"/>
    <s v="Christina DeMoss"/>
    <x v="0"/>
    <s v="United States"/>
    <s v="New York City"/>
    <x v="15"/>
    <n v="10024"/>
    <x v="3"/>
    <s v="FUR-CH-10004875"/>
    <x v="0"/>
    <x v="1"/>
    <s v="Harbour Creations 67200 Series Stacking Chairs"/>
    <x v="5922"/>
    <n v="2"/>
    <n v="0.1"/>
    <n v="24.2012"/>
  </r>
  <r>
    <x v="9473"/>
    <x v="4743"/>
    <x v="3"/>
    <x v="60"/>
    <d v="2014-11-11T00:00:00"/>
    <s v="Second Class"/>
    <x v="512"/>
    <s v="Christina DeMoss"/>
    <x v="0"/>
    <s v="United States"/>
    <s v="New York City"/>
    <x v="15"/>
    <n v="10024"/>
    <x v="3"/>
    <s v="FUR-FU-10004245"/>
    <x v="0"/>
    <x v="5"/>
    <s v="Career Cubicle Clock, 8 1/4&quot;, Black"/>
    <x v="5923"/>
    <n v="5"/>
    <n v="0"/>
    <n v="38.532000000000004"/>
  </r>
  <r>
    <x v="9474"/>
    <x v="4744"/>
    <x v="1"/>
    <x v="70"/>
    <d v="2012-06-05T00:00:00"/>
    <s v="Second Class"/>
    <x v="25"/>
    <s v="Janet Molinari"/>
    <x v="1"/>
    <s v="United States"/>
    <s v="Chicago"/>
    <x v="10"/>
    <n v="60653"/>
    <x v="2"/>
    <s v="OFF-LA-10000443"/>
    <x v="1"/>
    <x v="2"/>
    <s v="Avery 501"/>
    <x v="2184"/>
    <n v="2"/>
    <n v="0.2"/>
    <n v="1.9925999999999999"/>
  </r>
  <r>
    <x v="9475"/>
    <x v="4744"/>
    <x v="1"/>
    <x v="70"/>
    <d v="2012-06-05T00:00:00"/>
    <s v="Second Class"/>
    <x v="25"/>
    <s v="Janet Molinari"/>
    <x v="1"/>
    <s v="United States"/>
    <s v="Chicago"/>
    <x v="10"/>
    <n v="60653"/>
    <x v="2"/>
    <s v="OFF-PA-10001125"/>
    <x v="1"/>
    <x v="10"/>
    <s v="Xerox 1988"/>
    <x v="4259"/>
    <n v="7"/>
    <n v="0.2"/>
    <n v="54.214999999999982"/>
  </r>
  <r>
    <x v="9476"/>
    <x v="4744"/>
    <x v="1"/>
    <x v="70"/>
    <d v="2012-06-05T00:00:00"/>
    <s v="Second Class"/>
    <x v="25"/>
    <s v="Janet Molinari"/>
    <x v="1"/>
    <s v="United States"/>
    <s v="Chicago"/>
    <x v="10"/>
    <n v="60653"/>
    <x v="2"/>
    <s v="FUR-FU-10002703"/>
    <x v="0"/>
    <x v="5"/>
    <s v="Tenex Traditional Chairmats for Hard Floors, Average Lip, 36&quot; x 48&quot;"/>
    <x v="5924"/>
    <n v="2"/>
    <n v="0.6"/>
    <n v="-61.872"/>
  </r>
  <r>
    <x v="9477"/>
    <x v="4744"/>
    <x v="1"/>
    <x v="70"/>
    <d v="2012-06-05T00:00:00"/>
    <s v="Second Class"/>
    <x v="25"/>
    <s v="Janet Molinari"/>
    <x v="1"/>
    <s v="United States"/>
    <s v="Chicago"/>
    <x v="10"/>
    <n v="60653"/>
    <x v="2"/>
    <s v="OFF-BI-10004364"/>
    <x v="1"/>
    <x v="8"/>
    <s v="Storex Dura Pro Binders"/>
    <x v="3019"/>
    <n v="3"/>
    <n v="0.8"/>
    <n v="-6.2370000000000019"/>
  </r>
  <r>
    <x v="9478"/>
    <x v="4745"/>
    <x v="2"/>
    <x v="557"/>
    <d v="2011-09-14T00:00:00"/>
    <s v="Standard Class"/>
    <x v="757"/>
    <s v="Shahid Shariari"/>
    <x v="0"/>
    <s v="United States"/>
    <s v="Oswego"/>
    <x v="10"/>
    <n v="60543"/>
    <x v="2"/>
    <s v="OFF-FA-10000936"/>
    <x v="1"/>
    <x v="13"/>
    <s v="Acco Hot Clips Clips to Go"/>
    <x v="5925"/>
    <n v="5"/>
    <n v="0.2"/>
    <n v="4.1124999999999998"/>
  </r>
  <r>
    <x v="9479"/>
    <x v="4745"/>
    <x v="2"/>
    <x v="557"/>
    <d v="2011-09-14T00:00:00"/>
    <s v="Standard Class"/>
    <x v="757"/>
    <s v="Shahid Shariari"/>
    <x v="0"/>
    <s v="United States"/>
    <s v="Oswego"/>
    <x v="10"/>
    <n v="60543"/>
    <x v="2"/>
    <s v="OFF-BI-10001249"/>
    <x v="1"/>
    <x v="8"/>
    <s v="Avery Heavy-Duty EZD View Binder with Locking Rings"/>
    <x v="5926"/>
    <n v="3"/>
    <n v="0.8"/>
    <n v="-6.5076000000000018"/>
  </r>
  <r>
    <x v="9480"/>
    <x v="4745"/>
    <x v="2"/>
    <x v="557"/>
    <d v="2011-09-14T00:00:00"/>
    <s v="Standard Class"/>
    <x v="757"/>
    <s v="Shahid Shariari"/>
    <x v="0"/>
    <s v="United States"/>
    <s v="Oswego"/>
    <x v="10"/>
    <n v="60543"/>
    <x v="2"/>
    <s v="OFF-BI-10004632"/>
    <x v="1"/>
    <x v="8"/>
    <s v="Ibico Hi-Tech Manual Binding System"/>
    <x v="5927"/>
    <n v="5"/>
    <n v="0.8"/>
    <n v="-533.73250000000007"/>
  </r>
  <r>
    <x v="9481"/>
    <x v="4746"/>
    <x v="3"/>
    <x v="44"/>
    <d v="2014-11-13T00:00:00"/>
    <s v="Standard Class"/>
    <x v="668"/>
    <s v="Harry Greene"/>
    <x v="0"/>
    <s v="United States"/>
    <s v="Dallas"/>
    <x v="5"/>
    <n v="75220"/>
    <x v="2"/>
    <s v="OFF-ST-10000615"/>
    <x v="1"/>
    <x v="4"/>
    <s v="SimpliFile Personal File, Black Granite, 15w x 6-15/16d x 11-1/4h"/>
    <x v="1333"/>
    <n v="2"/>
    <n v="0.2"/>
    <n v="1.8160000000000016"/>
  </r>
  <r>
    <x v="9482"/>
    <x v="4747"/>
    <x v="1"/>
    <x v="782"/>
    <d v="2012-06-24T00:00:00"/>
    <s v="Second Class"/>
    <x v="604"/>
    <s v="Becky Castell"/>
    <x v="2"/>
    <s v="United States"/>
    <s v="Philadelphia"/>
    <x v="9"/>
    <n v="19134"/>
    <x v="3"/>
    <s v="TEC-AC-10001838"/>
    <x v="2"/>
    <x v="11"/>
    <s v="Razer Tiamat Over Ear 7.1 Surround Sound PC Gaming Headset"/>
    <x v="4570"/>
    <n v="2"/>
    <n v="0.2"/>
    <n v="91.995400000000018"/>
  </r>
  <r>
    <x v="9483"/>
    <x v="4748"/>
    <x v="2"/>
    <x v="192"/>
    <d v="2011-07-28T00:00:00"/>
    <s v="Standard Class"/>
    <x v="437"/>
    <s v="Alejandro Ballentine"/>
    <x v="2"/>
    <s v="United States"/>
    <s v="Los Angeles"/>
    <x v="1"/>
    <n v="90008"/>
    <x v="1"/>
    <s v="OFF-AR-10004757"/>
    <x v="1"/>
    <x v="6"/>
    <s v="Crayola Colored Pencils"/>
    <x v="1209"/>
    <n v="6"/>
    <n v="0"/>
    <n v="6.4943999999999988"/>
  </r>
  <r>
    <x v="9484"/>
    <x v="4749"/>
    <x v="0"/>
    <x v="499"/>
    <d v="2013-12-05T00:00:00"/>
    <s v="Second Class"/>
    <x v="501"/>
    <s v="Muhammed Yedwab"/>
    <x v="1"/>
    <s v="United States"/>
    <s v="Houston"/>
    <x v="5"/>
    <n v="77036"/>
    <x v="2"/>
    <s v="FUR-BO-10003893"/>
    <x v="0"/>
    <x v="0"/>
    <s v="Sauder Camden County Collection Library"/>
    <x v="5928"/>
    <n v="10"/>
    <n v="0.32"/>
    <n v="-137.97600000000008"/>
  </r>
  <r>
    <x v="9485"/>
    <x v="4749"/>
    <x v="0"/>
    <x v="499"/>
    <d v="2013-12-05T00:00:00"/>
    <s v="Second Class"/>
    <x v="501"/>
    <s v="Muhammed Yedwab"/>
    <x v="1"/>
    <s v="United States"/>
    <s v="Houston"/>
    <x v="5"/>
    <n v="77036"/>
    <x v="2"/>
    <s v="OFF-PA-10003893"/>
    <x v="1"/>
    <x v="10"/>
    <s v="Xerox 1962"/>
    <x v="2791"/>
    <n v="9"/>
    <n v="0.2"/>
    <n v="9.6299999999999955"/>
  </r>
  <r>
    <x v="9486"/>
    <x v="4750"/>
    <x v="3"/>
    <x v="386"/>
    <d v="2014-10-13T00:00:00"/>
    <s v="Same Day"/>
    <x v="173"/>
    <s v="Natalie Fritzler"/>
    <x v="0"/>
    <s v="United States"/>
    <s v="Wheeling"/>
    <x v="48"/>
    <n v="26003"/>
    <x v="3"/>
    <s v="FUR-TA-10001932"/>
    <x v="0"/>
    <x v="3"/>
    <s v="Chromcraft 48&quot; x 96&quot; Racetrack Double Pedestal Table"/>
    <x v="5929"/>
    <n v="3"/>
    <n v="0.3"/>
    <n v="-76.953599999999994"/>
  </r>
  <r>
    <x v="9487"/>
    <x v="4751"/>
    <x v="3"/>
    <x v="157"/>
    <d v="2014-12-14T00:00:00"/>
    <s v="First Class"/>
    <x v="240"/>
    <s v="Nona Balk"/>
    <x v="1"/>
    <s v="United States"/>
    <s v="Paterson"/>
    <x v="30"/>
    <n v="7501"/>
    <x v="3"/>
    <s v="OFF-FA-10001561"/>
    <x v="1"/>
    <x v="13"/>
    <s v="Stockwell Push Pins"/>
    <x v="2630"/>
    <n v="3"/>
    <n v="0"/>
    <n v="2.1581999999999999"/>
  </r>
  <r>
    <x v="9488"/>
    <x v="4752"/>
    <x v="1"/>
    <x v="486"/>
    <d v="2012-10-04T00:00:00"/>
    <s v="First Class"/>
    <x v="75"/>
    <s v="Eric Murdock"/>
    <x v="0"/>
    <s v="United States"/>
    <s v="Portland"/>
    <x v="21"/>
    <n v="97206"/>
    <x v="1"/>
    <s v="TEC-PH-10001817"/>
    <x v="2"/>
    <x v="7"/>
    <s v="Wilson Electronics DB Pro Signal Booster"/>
    <x v="5930"/>
    <n v="2"/>
    <n v="0.2"/>
    <n v="50.120000000000033"/>
  </r>
  <r>
    <x v="9489"/>
    <x v="4753"/>
    <x v="0"/>
    <x v="1222"/>
    <d v="2013-08-12T00:00:00"/>
    <s v="Standard Class"/>
    <x v="716"/>
    <s v="Maureen Fritzler"/>
    <x v="1"/>
    <s v="United States"/>
    <s v="Huntsville"/>
    <x v="19"/>
    <n v="35810"/>
    <x v="0"/>
    <s v="OFF-AR-10000538"/>
    <x v="1"/>
    <x v="6"/>
    <s v="Boston Model 1800 Electric Pencil Sharpener, Gray"/>
    <x v="5931"/>
    <n v="7"/>
    <n v="0"/>
    <n v="59.114999999999981"/>
  </r>
  <r>
    <x v="9490"/>
    <x v="4754"/>
    <x v="3"/>
    <x v="1032"/>
    <d v="2014-01-08T00:00:00"/>
    <s v="Standard Class"/>
    <x v="200"/>
    <s v="Christopher Martinez"/>
    <x v="0"/>
    <s v="United States"/>
    <s v="San Francisco"/>
    <x v="1"/>
    <n v="94110"/>
    <x v="1"/>
    <s v="OFF-BI-10004584"/>
    <x v="1"/>
    <x v="8"/>
    <s v="GBC ProClick 150 Presentation Binding System"/>
    <x v="5932"/>
    <n v="8"/>
    <n v="0.2"/>
    <n v="682.5168000000001"/>
  </r>
  <r>
    <x v="9491"/>
    <x v="4754"/>
    <x v="3"/>
    <x v="1032"/>
    <d v="2014-01-08T00:00:00"/>
    <s v="Standard Class"/>
    <x v="200"/>
    <s v="Christopher Martinez"/>
    <x v="0"/>
    <s v="United States"/>
    <s v="San Francisco"/>
    <x v="1"/>
    <n v="94110"/>
    <x v="1"/>
    <s v="OFF-AR-10000817"/>
    <x v="1"/>
    <x v="6"/>
    <s v="Manco Dry-Lighter Erasable Highlighter"/>
    <x v="5933"/>
    <n v="3"/>
    <n v="0"/>
    <n v="3.1007999999999996"/>
  </r>
  <r>
    <x v="9492"/>
    <x v="4755"/>
    <x v="3"/>
    <x v="659"/>
    <d v="2014-11-08T00:00:00"/>
    <s v="Same Day"/>
    <x v="685"/>
    <s v="Erin Creighton"/>
    <x v="0"/>
    <s v="United States"/>
    <s v="Oklahoma City"/>
    <x v="26"/>
    <n v="73120"/>
    <x v="2"/>
    <s v="OFF-BI-10000756"/>
    <x v="1"/>
    <x v="8"/>
    <s v="Storex DuraTech Recycled Plastic Frosted Binders"/>
    <x v="5934"/>
    <n v="9"/>
    <n v="0"/>
    <n v="19.080000000000002"/>
  </r>
  <r>
    <x v="9493"/>
    <x v="4756"/>
    <x v="0"/>
    <x v="835"/>
    <d v="2013-01-08T00:00:00"/>
    <s v="Standard Class"/>
    <x v="635"/>
    <s v="Bill Overfelt"/>
    <x v="1"/>
    <s v="United States"/>
    <s v="Broken Arrow"/>
    <x v="26"/>
    <n v="74012"/>
    <x v="2"/>
    <s v="FUR-TA-10000617"/>
    <x v="0"/>
    <x v="3"/>
    <s v="Hon Practical Foundations 30 x 60 Training Table, Light Gray/Charcoal"/>
    <x v="5935"/>
    <n v="7"/>
    <n v="0"/>
    <n v="350.42700000000002"/>
  </r>
  <r>
    <x v="9494"/>
    <x v="4756"/>
    <x v="0"/>
    <x v="835"/>
    <d v="2013-01-08T00:00:00"/>
    <s v="Standard Class"/>
    <x v="635"/>
    <s v="Bill Overfelt"/>
    <x v="1"/>
    <s v="United States"/>
    <s v="Broken Arrow"/>
    <x v="26"/>
    <n v="74012"/>
    <x v="2"/>
    <s v="OFF-BI-10004364"/>
    <x v="1"/>
    <x v="8"/>
    <s v="Storex Dura Pro Binders"/>
    <x v="5516"/>
    <n v="2"/>
    <n v="0"/>
    <n v="5.3460000000000001"/>
  </r>
  <r>
    <x v="9495"/>
    <x v="4757"/>
    <x v="0"/>
    <x v="536"/>
    <d v="2013-05-17T00:00:00"/>
    <s v="Standard Class"/>
    <x v="718"/>
    <s v="Vivian Mathis"/>
    <x v="0"/>
    <s v="United States"/>
    <s v="Mission Viejo"/>
    <x v="1"/>
    <n v="92691"/>
    <x v="1"/>
    <s v="TEC-AC-10004518"/>
    <x v="2"/>
    <x v="11"/>
    <s v="Memorex Mini Travel Drive 32 GB USB 2.0 Flash Drive"/>
    <x v="5253"/>
    <n v="6"/>
    <n v="0"/>
    <n v="46.800000000000004"/>
  </r>
  <r>
    <x v="9496"/>
    <x v="4757"/>
    <x v="0"/>
    <x v="536"/>
    <d v="2013-05-17T00:00:00"/>
    <s v="Standard Class"/>
    <x v="718"/>
    <s v="Vivian Mathis"/>
    <x v="0"/>
    <s v="United States"/>
    <s v="Mission Viejo"/>
    <x v="1"/>
    <n v="92691"/>
    <x v="1"/>
    <s v="OFF-AP-10002222"/>
    <x v="1"/>
    <x v="9"/>
    <s v="Staples"/>
    <x v="1313"/>
    <n v="1"/>
    <n v="0"/>
    <n v="2.3409000000000004"/>
  </r>
  <r>
    <x v="9497"/>
    <x v="4758"/>
    <x v="3"/>
    <x v="60"/>
    <d v="2014-11-08T00:00:00"/>
    <s v="First Class"/>
    <x v="144"/>
    <s v="Adam Bellavance"/>
    <x v="2"/>
    <s v="United States"/>
    <s v="Greenwood"/>
    <x v="14"/>
    <n v="46142"/>
    <x v="2"/>
    <s v="OFF-PA-10002615"/>
    <x v="1"/>
    <x v="10"/>
    <s v="Ampad Gold Fibre Wirebound Steno Books, 6&quot; x 9&quot;, Gregg Ruled"/>
    <x v="5936"/>
    <n v="1"/>
    <n v="0"/>
    <n v="2.0286"/>
  </r>
  <r>
    <x v="9498"/>
    <x v="4758"/>
    <x v="3"/>
    <x v="60"/>
    <d v="2014-11-08T00:00:00"/>
    <s v="First Class"/>
    <x v="144"/>
    <s v="Adam Bellavance"/>
    <x v="2"/>
    <s v="United States"/>
    <s v="Greenwood"/>
    <x v="14"/>
    <n v="46142"/>
    <x v="2"/>
    <s v="OFF-PA-10000565"/>
    <x v="1"/>
    <x v="10"/>
    <s v="Staples"/>
    <x v="3856"/>
    <n v="3"/>
    <n v="0"/>
    <n v="82.290599999999998"/>
  </r>
  <r>
    <x v="9499"/>
    <x v="4758"/>
    <x v="3"/>
    <x v="60"/>
    <d v="2014-11-08T00:00:00"/>
    <s v="First Class"/>
    <x v="144"/>
    <s v="Adam Bellavance"/>
    <x v="2"/>
    <s v="United States"/>
    <s v="Greenwood"/>
    <x v="14"/>
    <n v="46142"/>
    <x v="2"/>
    <s v="OFF-PA-10003673"/>
    <x v="1"/>
    <x v="10"/>
    <s v="Strathmore Photo Mount Cards"/>
    <x v="766"/>
    <n v="10"/>
    <n v="0"/>
    <n v="31.187999999999999"/>
  </r>
  <r>
    <x v="9500"/>
    <x v="4759"/>
    <x v="0"/>
    <x v="439"/>
    <d v="2013-05-31T00:00:00"/>
    <s v="Standard Class"/>
    <x v="632"/>
    <s v="Chris McAfee"/>
    <x v="0"/>
    <s v="United States"/>
    <s v="Milwaukee"/>
    <x v="6"/>
    <n v="53209"/>
    <x v="2"/>
    <s v="FUR-FU-10002088"/>
    <x v="0"/>
    <x v="5"/>
    <s v="Nu-Dell Float Frame 11 x 14 1/2"/>
    <x v="5937"/>
    <n v="3"/>
    <n v="0"/>
    <n v="11.314800000000002"/>
  </r>
  <r>
    <x v="9501"/>
    <x v="4760"/>
    <x v="1"/>
    <x v="312"/>
    <d v="2012-11-24T00:00:00"/>
    <s v="Standard Class"/>
    <x v="608"/>
    <s v="Kelly Williams"/>
    <x v="0"/>
    <s v="United States"/>
    <s v="San Francisco"/>
    <x v="1"/>
    <n v="94109"/>
    <x v="1"/>
    <s v="FUR-FU-10001546"/>
    <x v="0"/>
    <x v="5"/>
    <s v="Dana Swing-Arm Lamps"/>
    <x v="4674"/>
    <n v="3"/>
    <n v="0"/>
    <n v="8.01"/>
  </r>
  <r>
    <x v="9502"/>
    <x v="4761"/>
    <x v="0"/>
    <x v="183"/>
    <d v="2013-04-30T00:00:00"/>
    <s v="Standard Class"/>
    <x v="462"/>
    <s v="Michael Moore"/>
    <x v="0"/>
    <s v="United States"/>
    <s v="Rome"/>
    <x v="15"/>
    <n v="13440"/>
    <x v="3"/>
    <s v="OFF-AR-10000614"/>
    <x v="1"/>
    <x v="6"/>
    <s v="Barrel Sharpener"/>
    <x v="5938"/>
    <n v="9"/>
    <n v="0"/>
    <n v="8.3537999999999997"/>
  </r>
  <r>
    <x v="9503"/>
    <x v="4761"/>
    <x v="0"/>
    <x v="183"/>
    <d v="2013-04-30T00:00:00"/>
    <s v="Standard Class"/>
    <x v="462"/>
    <s v="Michael Moore"/>
    <x v="0"/>
    <s v="United States"/>
    <s v="Rome"/>
    <x v="15"/>
    <n v="13440"/>
    <x v="3"/>
    <s v="OFF-AR-10003190"/>
    <x v="1"/>
    <x v="6"/>
    <s v="Newell 32"/>
    <x v="709"/>
    <n v="1"/>
    <n v="0"/>
    <n v="0.80640000000000001"/>
  </r>
  <r>
    <x v="9504"/>
    <x v="4762"/>
    <x v="0"/>
    <x v="500"/>
    <d v="2013-10-19T00:00:00"/>
    <s v="Standard Class"/>
    <x v="463"/>
    <s v="Pauline Webber"/>
    <x v="1"/>
    <s v="United States"/>
    <s v="New York City"/>
    <x v="15"/>
    <n v="10009"/>
    <x v="3"/>
    <s v="TEC-PH-10004094"/>
    <x v="2"/>
    <x v="7"/>
    <s v="Motorola L703CM"/>
    <x v="5939"/>
    <n v="7"/>
    <n v="0"/>
    <n v="272.98250000000002"/>
  </r>
  <r>
    <x v="9505"/>
    <x v="4762"/>
    <x v="0"/>
    <x v="500"/>
    <d v="2013-10-19T00:00:00"/>
    <s v="Standard Class"/>
    <x v="463"/>
    <s v="Pauline Webber"/>
    <x v="1"/>
    <s v="United States"/>
    <s v="New York City"/>
    <x v="15"/>
    <n v="10009"/>
    <x v="3"/>
    <s v="OFF-PA-10001970"/>
    <x v="1"/>
    <x v="10"/>
    <s v="Xerox 1908"/>
    <x v="1375"/>
    <n v="2"/>
    <n v="0"/>
    <n v="54.860399999999998"/>
  </r>
  <r>
    <x v="9506"/>
    <x v="4763"/>
    <x v="2"/>
    <x v="267"/>
    <d v="2011-04-07T00:00:00"/>
    <s v="Second Class"/>
    <x v="76"/>
    <s v="Ruben Dartt"/>
    <x v="0"/>
    <s v="United States"/>
    <s v="Dearborn Heights"/>
    <x v="12"/>
    <n v="48127"/>
    <x v="2"/>
    <s v="OFF-AR-10002952"/>
    <x v="1"/>
    <x v="6"/>
    <s v="Stanley Contemporary Battery Pencil Sharpeners"/>
    <x v="4327"/>
    <n v="2"/>
    <n v="0"/>
    <n v="7.4759999999999991"/>
  </r>
  <r>
    <x v="9507"/>
    <x v="4763"/>
    <x v="2"/>
    <x v="267"/>
    <d v="2011-04-07T00:00:00"/>
    <s v="Second Class"/>
    <x v="76"/>
    <s v="Ruben Dartt"/>
    <x v="0"/>
    <s v="United States"/>
    <s v="Dearborn Heights"/>
    <x v="12"/>
    <n v="48127"/>
    <x v="2"/>
    <s v="OFF-BI-10004209"/>
    <x v="1"/>
    <x v="8"/>
    <s v="Fellowes Twister Kit, Gray/Clear, 3/pkg"/>
    <x v="5940"/>
    <n v="5"/>
    <n v="0"/>
    <n v="18.089999999999996"/>
  </r>
  <r>
    <x v="9508"/>
    <x v="4763"/>
    <x v="2"/>
    <x v="267"/>
    <d v="2011-04-07T00:00:00"/>
    <s v="Second Class"/>
    <x v="76"/>
    <s v="Ruben Dartt"/>
    <x v="0"/>
    <s v="United States"/>
    <s v="Dearborn Heights"/>
    <x v="12"/>
    <n v="48127"/>
    <x v="2"/>
    <s v="OFF-AR-10004685"/>
    <x v="1"/>
    <x v="6"/>
    <s v="Binney &amp; Smith Crayola Metallic Colored Pencils, 8-Color Set"/>
    <x v="4808"/>
    <n v="3"/>
    <n v="0"/>
    <n v="4.5836999999999994"/>
  </r>
  <r>
    <x v="9509"/>
    <x v="4763"/>
    <x v="2"/>
    <x v="267"/>
    <d v="2011-04-07T00:00:00"/>
    <s v="Second Class"/>
    <x v="76"/>
    <s v="Ruben Dartt"/>
    <x v="0"/>
    <s v="United States"/>
    <s v="Dearborn Heights"/>
    <x v="12"/>
    <n v="48127"/>
    <x v="2"/>
    <s v="OFF-ST-10000991"/>
    <x v="1"/>
    <x v="4"/>
    <s v="Space Solutions HD Industrial Steel Shelving."/>
    <x v="5941"/>
    <n v="6"/>
    <n v="0"/>
    <n v="20.694600000000008"/>
  </r>
  <r>
    <x v="9510"/>
    <x v="4764"/>
    <x v="0"/>
    <x v="876"/>
    <d v="2013-08-12T00:00:00"/>
    <s v="Standard Class"/>
    <x v="215"/>
    <s v="Liz MacKendrick"/>
    <x v="0"/>
    <s v="United States"/>
    <s v="New York City"/>
    <x v="15"/>
    <n v="10024"/>
    <x v="3"/>
    <s v="OFF-AR-10002399"/>
    <x v="1"/>
    <x v="6"/>
    <s v="Dixon Prang Watercolor Pencils, 10-Color Set with Brush"/>
    <x v="3747"/>
    <n v="9"/>
    <n v="0"/>
    <n v="15.7194"/>
  </r>
  <r>
    <x v="9511"/>
    <x v="4765"/>
    <x v="2"/>
    <x v="637"/>
    <d v="2011-12-16T00:00:00"/>
    <s v="First Class"/>
    <x v="688"/>
    <s v="Cari Sayre"/>
    <x v="1"/>
    <s v="United States"/>
    <s v="Chicago"/>
    <x v="10"/>
    <n v="60623"/>
    <x v="2"/>
    <s v="OFF-BI-10002353"/>
    <x v="1"/>
    <x v="8"/>
    <s v="GBC VeloBind Cover Sets"/>
    <x v="1844"/>
    <n v="3"/>
    <n v="0.8"/>
    <n v="-13.895999999999997"/>
  </r>
  <r>
    <x v="9512"/>
    <x v="4766"/>
    <x v="3"/>
    <x v="1109"/>
    <d v="2014-06-04T00:00:00"/>
    <s v="Second Class"/>
    <x v="409"/>
    <s v="Kean Thornton"/>
    <x v="0"/>
    <s v="United States"/>
    <s v="Dallas"/>
    <x v="5"/>
    <n v="75217"/>
    <x v="2"/>
    <s v="FUR-BO-10001811"/>
    <x v="0"/>
    <x v="0"/>
    <s v="Atlantic Metals Mobile 5-Shelf Bookcases, Custom Colors"/>
    <x v="5942"/>
    <n v="1"/>
    <n v="0.32"/>
    <n v="-6.0196000000000254"/>
  </r>
  <r>
    <x v="9513"/>
    <x v="4767"/>
    <x v="0"/>
    <x v="500"/>
    <d v="2013-10-20T00:00:00"/>
    <s v="Standard Class"/>
    <x v="648"/>
    <s v="Bobby Elias"/>
    <x v="0"/>
    <s v="United States"/>
    <s v="Appleton"/>
    <x v="6"/>
    <n v="54915"/>
    <x v="2"/>
    <s v="TEC-AC-10003033"/>
    <x v="2"/>
    <x v="11"/>
    <s v="Plantronics CS510 - Over-the-Head monaural Wireless Headset System"/>
    <x v="5943"/>
    <n v="5"/>
    <n v="0"/>
    <n v="544.41749999999979"/>
  </r>
  <r>
    <x v="9514"/>
    <x v="4768"/>
    <x v="2"/>
    <x v="619"/>
    <d v="2011-03-18T00:00:00"/>
    <s v="Standard Class"/>
    <x v="739"/>
    <s v="Neil Französisch"/>
    <x v="2"/>
    <s v="United States"/>
    <s v="Jacksonville"/>
    <x v="2"/>
    <n v="32216"/>
    <x v="0"/>
    <s v="OFF-PA-10000176"/>
    <x v="1"/>
    <x v="10"/>
    <s v="Xerox 1887"/>
    <x v="5944"/>
    <n v="6"/>
    <n v="0.2"/>
    <n v="31.869599999999995"/>
  </r>
  <r>
    <x v="9515"/>
    <x v="4769"/>
    <x v="2"/>
    <x v="1223"/>
    <d v="2011-02-25T00:00:00"/>
    <s v="Standard Class"/>
    <x v="111"/>
    <s v="Delfina Latchford"/>
    <x v="0"/>
    <s v="United States"/>
    <s v="Chicago"/>
    <x v="10"/>
    <n v="60653"/>
    <x v="2"/>
    <s v="OFF-AR-10003631"/>
    <x v="1"/>
    <x v="6"/>
    <s v="Staples"/>
    <x v="5945"/>
    <n v="14"/>
    <n v="0.2"/>
    <n v="8.808799999999998"/>
  </r>
  <r>
    <x v="9516"/>
    <x v="4770"/>
    <x v="1"/>
    <x v="252"/>
    <d v="2012-08-26T00:00:00"/>
    <s v="Second Class"/>
    <x v="384"/>
    <s v="Maurice Satty"/>
    <x v="0"/>
    <s v="United States"/>
    <s v="Bowling Green"/>
    <x v="24"/>
    <n v="43402"/>
    <x v="3"/>
    <s v="TEC-PH-10000923"/>
    <x v="2"/>
    <x v="7"/>
    <s v="Belkin SportFit Armband For iPhone 5s/5c, Fuchsia"/>
    <x v="5946"/>
    <n v="3"/>
    <n v="0.4"/>
    <n v="4.0472999999999999"/>
  </r>
  <r>
    <x v="9517"/>
    <x v="4770"/>
    <x v="1"/>
    <x v="252"/>
    <d v="2012-08-26T00:00:00"/>
    <s v="Second Class"/>
    <x v="384"/>
    <s v="Maurice Satty"/>
    <x v="0"/>
    <s v="United States"/>
    <s v="Bowling Green"/>
    <x v="24"/>
    <n v="43402"/>
    <x v="3"/>
    <s v="OFF-LA-10003190"/>
    <x v="1"/>
    <x v="2"/>
    <s v="Avery 474"/>
    <x v="2789"/>
    <n v="3"/>
    <n v="0.2"/>
    <n v="2.5056000000000003"/>
  </r>
  <r>
    <x v="9518"/>
    <x v="4770"/>
    <x v="1"/>
    <x v="252"/>
    <d v="2012-08-26T00:00:00"/>
    <s v="Second Class"/>
    <x v="384"/>
    <s v="Maurice Satty"/>
    <x v="0"/>
    <s v="United States"/>
    <s v="Bowling Green"/>
    <x v="24"/>
    <n v="43402"/>
    <x v="3"/>
    <s v="OFF-ST-10003208"/>
    <x v="1"/>
    <x v="4"/>
    <s v="Adjustable Depth Letter/Legal Cart"/>
    <x v="2774"/>
    <n v="3"/>
    <n v="0.2"/>
    <n v="48.994199999999921"/>
  </r>
  <r>
    <x v="9519"/>
    <x v="4771"/>
    <x v="3"/>
    <x v="540"/>
    <d v="2014-05-13T00:00:00"/>
    <s v="Second Class"/>
    <x v="514"/>
    <s v="Michelle Moray"/>
    <x v="0"/>
    <s v="United States"/>
    <s v="San Francisco"/>
    <x v="1"/>
    <n v="94110"/>
    <x v="1"/>
    <s v="OFF-AP-10000692"/>
    <x v="1"/>
    <x v="9"/>
    <s v="Fellowes Mighty 8 Compact Surge Protector"/>
    <x v="5947"/>
    <n v="4"/>
    <n v="0"/>
    <n v="22.702400000000004"/>
  </r>
  <r>
    <x v="9520"/>
    <x v="4772"/>
    <x v="0"/>
    <x v="1084"/>
    <d v="2013-02-09T00:00:00"/>
    <s v="Standard Class"/>
    <x v="80"/>
    <s v="Jennifer Braxton"/>
    <x v="1"/>
    <s v="United States"/>
    <s v="Los Angeles"/>
    <x v="1"/>
    <n v="90049"/>
    <x v="1"/>
    <s v="OFF-ST-10004180"/>
    <x v="1"/>
    <x v="4"/>
    <s v="Safco Commercial Shelving"/>
    <x v="5948"/>
    <n v="2"/>
    <n v="0"/>
    <n v="3.720799999999997"/>
  </r>
  <r>
    <x v="9521"/>
    <x v="4773"/>
    <x v="2"/>
    <x v="174"/>
    <d v="2011-12-25T00:00:00"/>
    <s v="Standard Class"/>
    <x v="611"/>
    <s v="Speros Goranitis"/>
    <x v="0"/>
    <s v="United States"/>
    <s v="Chicago"/>
    <x v="10"/>
    <n v="60623"/>
    <x v="2"/>
    <s v="TEC-PH-10002817"/>
    <x v="2"/>
    <x v="7"/>
    <s v="RCA ViSYS 25425RE1 Corded phone"/>
    <x v="830"/>
    <n v="3"/>
    <n v="0.2"/>
    <n v="36.44729999999997"/>
  </r>
  <r>
    <x v="9522"/>
    <x v="4773"/>
    <x v="2"/>
    <x v="174"/>
    <d v="2011-12-25T00:00:00"/>
    <s v="Standard Class"/>
    <x v="611"/>
    <s v="Speros Goranitis"/>
    <x v="0"/>
    <s v="United States"/>
    <s v="Chicago"/>
    <x v="10"/>
    <n v="60623"/>
    <x v="2"/>
    <s v="OFF-PA-10000295"/>
    <x v="1"/>
    <x v="10"/>
    <s v="Xerox 229"/>
    <x v="12"/>
    <n v="3"/>
    <n v="0.2"/>
    <n v="5.4432"/>
  </r>
  <r>
    <x v="9523"/>
    <x v="4773"/>
    <x v="2"/>
    <x v="174"/>
    <d v="2011-12-25T00:00:00"/>
    <s v="Standard Class"/>
    <x v="611"/>
    <s v="Speros Goranitis"/>
    <x v="0"/>
    <s v="United States"/>
    <s v="Chicago"/>
    <x v="10"/>
    <n v="60623"/>
    <x v="2"/>
    <s v="OFF-ST-10000419"/>
    <x v="1"/>
    <x v="4"/>
    <s v="Rogers Jumbo File, Granite"/>
    <x v="5949"/>
    <n v="3"/>
    <n v="0.2"/>
    <n v="-7.7406000000000006"/>
  </r>
  <r>
    <x v="9524"/>
    <x v="4774"/>
    <x v="3"/>
    <x v="256"/>
    <d v="2014-12-07T00:00:00"/>
    <s v="First Class"/>
    <x v="583"/>
    <s v="Patrick Bzostek"/>
    <x v="2"/>
    <s v="United States"/>
    <s v="Seattle"/>
    <x v="4"/>
    <n v="98115"/>
    <x v="1"/>
    <s v="OFF-BI-10001524"/>
    <x v="1"/>
    <x v="8"/>
    <s v="GBC Premium Transparent Covers with Diagonal Lined Pattern"/>
    <x v="2067"/>
    <n v="5"/>
    <n v="0.2"/>
    <n v="29.371999999999993"/>
  </r>
  <r>
    <x v="9525"/>
    <x v="4774"/>
    <x v="3"/>
    <x v="256"/>
    <d v="2014-12-07T00:00:00"/>
    <s v="First Class"/>
    <x v="583"/>
    <s v="Patrick Bzostek"/>
    <x v="2"/>
    <s v="United States"/>
    <s v="Seattle"/>
    <x v="4"/>
    <n v="98115"/>
    <x v="1"/>
    <s v="FUR-FU-10003268"/>
    <x v="0"/>
    <x v="5"/>
    <s v="Eldon Radial Chair Mat for Low to Medium Pile Carpets"/>
    <x v="3351"/>
    <n v="5"/>
    <n v="0"/>
    <n v="39.97999999999999"/>
  </r>
  <r>
    <x v="9526"/>
    <x v="4774"/>
    <x v="3"/>
    <x v="256"/>
    <d v="2014-12-07T00:00:00"/>
    <s v="First Class"/>
    <x v="583"/>
    <s v="Patrick Bzostek"/>
    <x v="2"/>
    <s v="United States"/>
    <s v="Seattle"/>
    <x v="4"/>
    <n v="98115"/>
    <x v="1"/>
    <s v="TEC-PH-10000148"/>
    <x v="2"/>
    <x v="7"/>
    <s v="Cyber Acoustics AC-202b Speech Recognition Stereo Headset"/>
    <x v="5231"/>
    <n v="3"/>
    <n v="0.2"/>
    <n v="-7.0145999999999997"/>
  </r>
  <r>
    <x v="9527"/>
    <x v="4774"/>
    <x v="3"/>
    <x v="256"/>
    <d v="2014-12-07T00:00:00"/>
    <s v="First Class"/>
    <x v="583"/>
    <s v="Patrick Bzostek"/>
    <x v="2"/>
    <s v="United States"/>
    <s v="Seattle"/>
    <x v="4"/>
    <n v="98115"/>
    <x v="1"/>
    <s v="OFF-BI-10001543"/>
    <x v="1"/>
    <x v="8"/>
    <s v="GBC VeloBinder Manual Binding System"/>
    <x v="5950"/>
    <n v="6"/>
    <n v="0.2"/>
    <n v="60.463200000000015"/>
  </r>
  <r>
    <x v="9528"/>
    <x v="4774"/>
    <x v="3"/>
    <x v="256"/>
    <d v="2014-12-07T00:00:00"/>
    <s v="First Class"/>
    <x v="583"/>
    <s v="Patrick Bzostek"/>
    <x v="2"/>
    <s v="United States"/>
    <s v="Seattle"/>
    <x v="4"/>
    <n v="98115"/>
    <x v="1"/>
    <s v="OFF-BI-10002071"/>
    <x v="1"/>
    <x v="8"/>
    <s v="Fellowes Black Plastic Comb Bindings"/>
    <x v="3396"/>
    <n v="2"/>
    <n v="0.2"/>
    <n v="3.0211999999999994"/>
  </r>
  <r>
    <x v="9529"/>
    <x v="4775"/>
    <x v="3"/>
    <x v="668"/>
    <d v="2014-03-26T00:00:00"/>
    <s v="Same Day"/>
    <x v="556"/>
    <s v="Ann Chong"/>
    <x v="1"/>
    <s v="United States"/>
    <s v="Beaumont"/>
    <x v="5"/>
    <n v="77705"/>
    <x v="2"/>
    <s v="OFF-ST-10002352"/>
    <x v="1"/>
    <x v="4"/>
    <s v="Iris Project Case"/>
    <x v="2600"/>
    <n v="2"/>
    <n v="0.2"/>
    <n v="0.95759999999999934"/>
  </r>
  <r>
    <x v="9530"/>
    <x v="4776"/>
    <x v="3"/>
    <x v="141"/>
    <d v="2014-07-13T00:00:00"/>
    <s v="Standard Class"/>
    <x v="280"/>
    <s v="Mathew Reese"/>
    <x v="2"/>
    <s v="United States"/>
    <s v="Seattle"/>
    <x v="4"/>
    <n v="98103"/>
    <x v="1"/>
    <s v="OFF-PA-10003127"/>
    <x v="1"/>
    <x v="10"/>
    <s v="Staples"/>
    <x v="4984"/>
    <n v="2"/>
    <n v="0"/>
    <n v="24.269599999999997"/>
  </r>
  <r>
    <x v="9531"/>
    <x v="4777"/>
    <x v="3"/>
    <x v="40"/>
    <d v="2014-11-01T00:00:00"/>
    <s v="Standard Class"/>
    <x v="682"/>
    <s v="Benjamin Farhat"/>
    <x v="2"/>
    <s v="United States"/>
    <s v="Dallas"/>
    <x v="5"/>
    <n v="75217"/>
    <x v="2"/>
    <s v="OFF-ST-10000464"/>
    <x v="1"/>
    <x v="4"/>
    <s v="Multi-Use Personal File Cart and Caster Set, Three Stacking Bins"/>
    <x v="5951"/>
    <n v="2"/>
    <n v="0.2"/>
    <n v="5.5616000000000021"/>
  </r>
  <r>
    <x v="9532"/>
    <x v="4778"/>
    <x v="0"/>
    <x v="189"/>
    <d v="2013-11-01T00:00:00"/>
    <s v="Standard Class"/>
    <x v="572"/>
    <s v="Ben Wallace"/>
    <x v="0"/>
    <s v="United States"/>
    <s v="New York City"/>
    <x v="15"/>
    <n v="10011"/>
    <x v="3"/>
    <s v="FUR-CH-10000553"/>
    <x v="0"/>
    <x v="1"/>
    <s v="Metal Folding Chairs, Beige, 4/Carton"/>
    <x v="5952"/>
    <n v="14"/>
    <n v="0.1"/>
    <n v="80.777199999999979"/>
  </r>
  <r>
    <x v="9533"/>
    <x v="4778"/>
    <x v="0"/>
    <x v="189"/>
    <d v="2013-11-01T00:00:00"/>
    <s v="Standard Class"/>
    <x v="572"/>
    <s v="Ben Wallace"/>
    <x v="0"/>
    <s v="United States"/>
    <s v="New York City"/>
    <x v="15"/>
    <n v="10011"/>
    <x v="3"/>
    <s v="OFF-FA-10000134"/>
    <x v="1"/>
    <x v="13"/>
    <s v="Advantus Push Pins, Aluminum Head"/>
    <x v="5953"/>
    <n v="7"/>
    <n v="0"/>
    <n v="12.607699999999999"/>
  </r>
  <r>
    <x v="9534"/>
    <x v="4778"/>
    <x v="0"/>
    <x v="189"/>
    <d v="2013-11-01T00:00:00"/>
    <s v="Standard Class"/>
    <x v="572"/>
    <s v="Ben Wallace"/>
    <x v="0"/>
    <s v="United States"/>
    <s v="New York City"/>
    <x v="15"/>
    <n v="10011"/>
    <x v="3"/>
    <s v="OFF-ST-10000636"/>
    <x v="1"/>
    <x v="4"/>
    <s v="Rogers Profile Extra Capacity Storage Tub"/>
    <x v="3446"/>
    <n v="2"/>
    <n v="0"/>
    <n v="1.3391999999999982"/>
  </r>
  <r>
    <x v="9535"/>
    <x v="4778"/>
    <x v="0"/>
    <x v="189"/>
    <d v="2013-11-01T00:00:00"/>
    <s v="Standard Class"/>
    <x v="572"/>
    <s v="Ben Wallace"/>
    <x v="0"/>
    <s v="United States"/>
    <s v="New York City"/>
    <x v="15"/>
    <n v="10011"/>
    <x v="3"/>
    <s v="OFF-BI-10002949"/>
    <x v="1"/>
    <x v="8"/>
    <s v="Prestige Round Ring Binders"/>
    <x v="1276"/>
    <n v="2"/>
    <n v="0.2"/>
    <n v="3.283199999999999"/>
  </r>
  <r>
    <x v="9536"/>
    <x v="4779"/>
    <x v="3"/>
    <x v="492"/>
    <d v="2014-06-15T00:00:00"/>
    <s v="Second Class"/>
    <x v="59"/>
    <s v="Troy Staebel"/>
    <x v="0"/>
    <s v="United States"/>
    <s v="Chicago"/>
    <x v="10"/>
    <n v="60610"/>
    <x v="2"/>
    <s v="FUR-FU-10002364"/>
    <x v="0"/>
    <x v="5"/>
    <s v="Eldon Expressions Wood Desk Accessories, Oak"/>
    <x v="3179"/>
    <n v="3"/>
    <n v="0.6"/>
    <n v="-6.8634000000000013"/>
  </r>
  <r>
    <x v="9537"/>
    <x v="4780"/>
    <x v="0"/>
    <x v="477"/>
    <d v="2013-09-28T00:00:00"/>
    <s v="First Class"/>
    <x v="442"/>
    <s v="Aaron Smayling"/>
    <x v="1"/>
    <s v="United States"/>
    <s v="San Francisco"/>
    <x v="1"/>
    <n v="94110"/>
    <x v="1"/>
    <s v="FUR-BO-10002613"/>
    <x v="0"/>
    <x v="0"/>
    <s v="Atlantic Metals Mobile 4-Shelf Bookcases, Custom Colors"/>
    <x v="5954"/>
    <n v="2"/>
    <n v="0.15"/>
    <n v="84.293999999999969"/>
  </r>
  <r>
    <x v="9538"/>
    <x v="4781"/>
    <x v="3"/>
    <x v="210"/>
    <d v="2014-09-10T00:00:00"/>
    <s v="First Class"/>
    <x v="211"/>
    <s v="Allen Armold"/>
    <x v="0"/>
    <s v="United States"/>
    <s v="Providence"/>
    <x v="34"/>
    <n v="2908"/>
    <x v="3"/>
    <s v="OFF-PA-10002659"/>
    <x v="1"/>
    <x v="10"/>
    <s v="Avoid Verbal Orders Carbonless Minifold Book"/>
    <x v="2952"/>
    <n v="5"/>
    <n v="0"/>
    <n v="7.7739999999999991"/>
  </r>
  <r>
    <x v="9539"/>
    <x v="4781"/>
    <x v="3"/>
    <x v="210"/>
    <d v="2014-09-10T00:00:00"/>
    <s v="First Class"/>
    <x v="211"/>
    <s v="Allen Armold"/>
    <x v="0"/>
    <s v="United States"/>
    <s v="Providence"/>
    <x v="34"/>
    <n v="2908"/>
    <x v="3"/>
    <s v="OFF-PA-10000157"/>
    <x v="1"/>
    <x v="10"/>
    <s v="Xerox 191"/>
    <x v="792"/>
    <n v="2"/>
    <n v="0"/>
    <n v="18.781199999999998"/>
  </r>
  <r>
    <x v="9540"/>
    <x v="4782"/>
    <x v="1"/>
    <x v="1224"/>
    <d v="2012-05-16T00:00:00"/>
    <s v="Second Class"/>
    <x v="28"/>
    <s v="Paul Stevenson"/>
    <x v="2"/>
    <s v="United States"/>
    <s v="Phoenix"/>
    <x v="16"/>
    <n v="85023"/>
    <x v="1"/>
    <s v="FUR-CH-10004540"/>
    <x v="0"/>
    <x v="1"/>
    <s v="Global Chrome Stack Chair"/>
    <x v="3029"/>
    <n v="7"/>
    <n v="0.2"/>
    <n v="16.797200000000004"/>
  </r>
  <r>
    <x v="9541"/>
    <x v="4783"/>
    <x v="1"/>
    <x v="705"/>
    <d v="2012-08-10T00:00:00"/>
    <s v="Standard Class"/>
    <x v="345"/>
    <s v="Rachel Payne"/>
    <x v="1"/>
    <s v="United States"/>
    <s v="Houston"/>
    <x v="5"/>
    <n v="77095"/>
    <x v="2"/>
    <s v="OFF-LA-10004544"/>
    <x v="1"/>
    <x v="2"/>
    <s v="Avery 505"/>
    <x v="5955"/>
    <n v="3"/>
    <n v="0.2"/>
    <n v="13.320000000000002"/>
  </r>
  <r>
    <x v="9542"/>
    <x v="4783"/>
    <x v="1"/>
    <x v="705"/>
    <d v="2012-08-10T00:00:00"/>
    <s v="Standard Class"/>
    <x v="345"/>
    <s v="Rachel Payne"/>
    <x v="1"/>
    <s v="United States"/>
    <s v="Houston"/>
    <x v="5"/>
    <n v="77095"/>
    <x v="2"/>
    <s v="OFF-BI-10001097"/>
    <x v="1"/>
    <x v="8"/>
    <s v="Avery Hole Reinforcements"/>
    <x v="5956"/>
    <n v="5"/>
    <n v="0.8"/>
    <n v="-9.6565000000000047"/>
  </r>
  <r>
    <x v="9543"/>
    <x v="4783"/>
    <x v="1"/>
    <x v="705"/>
    <d v="2012-08-10T00:00:00"/>
    <s v="Standard Class"/>
    <x v="345"/>
    <s v="Rachel Payne"/>
    <x v="1"/>
    <s v="United States"/>
    <s v="Houston"/>
    <x v="5"/>
    <n v="77095"/>
    <x v="2"/>
    <s v="OFF-PA-10003302"/>
    <x v="1"/>
    <x v="10"/>
    <s v="Xerox 1906"/>
    <x v="3987"/>
    <n v="2"/>
    <n v="0.2"/>
    <n v="19.137599999999992"/>
  </r>
  <r>
    <x v="9544"/>
    <x v="4783"/>
    <x v="1"/>
    <x v="705"/>
    <d v="2012-08-10T00:00:00"/>
    <s v="Standard Class"/>
    <x v="345"/>
    <s v="Rachel Payne"/>
    <x v="1"/>
    <s v="United States"/>
    <s v="Houston"/>
    <x v="5"/>
    <n v="77095"/>
    <x v="2"/>
    <s v="FUR-BO-10003965"/>
    <x v="0"/>
    <x v="0"/>
    <s v="O'Sullivan Manor Hill 2-Door Library in Brianna Oak"/>
    <x v="5957"/>
    <n v="3"/>
    <n v="0.32"/>
    <n v="-114.01739999999995"/>
  </r>
  <r>
    <x v="9545"/>
    <x v="4784"/>
    <x v="2"/>
    <x v="194"/>
    <d v="2011-11-02T00:00:00"/>
    <s v="Standard Class"/>
    <x v="544"/>
    <s v="Noah Childs"/>
    <x v="1"/>
    <s v="United States"/>
    <s v="Columbus"/>
    <x v="14"/>
    <n v="47201"/>
    <x v="2"/>
    <s v="TEC-AC-10003433"/>
    <x v="2"/>
    <x v="11"/>
    <s v="Maxell 4.7GB DVD+R 5/Pack"/>
    <x v="5237"/>
    <n v="2"/>
    <n v="0"/>
    <n v="0.89100000000000001"/>
  </r>
  <r>
    <x v="9546"/>
    <x v="4784"/>
    <x v="2"/>
    <x v="194"/>
    <d v="2011-11-02T00:00:00"/>
    <s v="Standard Class"/>
    <x v="544"/>
    <s v="Noah Childs"/>
    <x v="1"/>
    <s v="United States"/>
    <s v="Columbus"/>
    <x v="14"/>
    <n v="47201"/>
    <x v="2"/>
    <s v="OFF-PA-10000482"/>
    <x v="1"/>
    <x v="10"/>
    <s v="Snap-A-Way Black Print Carbonless Ruled Speed Letter, Triplicate"/>
    <x v="69"/>
    <n v="2"/>
    <n v="0"/>
    <n v="35.663599999999995"/>
  </r>
  <r>
    <x v="9547"/>
    <x v="4785"/>
    <x v="0"/>
    <x v="1133"/>
    <d v="2013-06-21T00:00:00"/>
    <s v="Second Class"/>
    <x v="34"/>
    <s v="Stewart Carmichael"/>
    <x v="1"/>
    <s v="United States"/>
    <s v="Philadelphia"/>
    <x v="9"/>
    <n v="19134"/>
    <x v="3"/>
    <s v="OFF-PA-10004610"/>
    <x v="1"/>
    <x v="10"/>
    <s v="Xerox 1900"/>
    <x v="1312"/>
    <n v="2"/>
    <n v="0.2"/>
    <n v="2.1399999999999992"/>
  </r>
  <r>
    <x v="9548"/>
    <x v="4785"/>
    <x v="0"/>
    <x v="1133"/>
    <d v="2013-06-21T00:00:00"/>
    <s v="Second Class"/>
    <x v="34"/>
    <s v="Stewart Carmichael"/>
    <x v="1"/>
    <s v="United States"/>
    <s v="Philadelphia"/>
    <x v="9"/>
    <n v="19134"/>
    <x v="3"/>
    <s v="OFF-BI-10003910"/>
    <x v="1"/>
    <x v="8"/>
    <s v="DXL Angle-View Binders with Locking Rings by Samsill"/>
    <x v="5958"/>
    <n v="2"/>
    <n v="0.7"/>
    <n v="-3.8549999999999986"/>
  </r>
  <r>
    <x v="9549"/>
    <x v="4785"/>
    <x v="0"/>
    <x v="1133"/>
    <d v="2013-06-21T00:00:00"/>
    <s v="Second Class"/>
    <x v="34"/>
    <s v="Stewart Carmichael"/>
    <x v="1"/>
    <s v="United States"/>
    <s v="Philadelphia"/>
    <x v="9"/>
    <n v="19134"/>
    <x v="3"/>
    <s v="OFF-AP-10001394"/>
    <x v="1"/>
    <x v="9"/>
    <s v="Harmony Air Purifier"/>
    <x v="5959"/>
    <n v="3"/>
    <n v="0.2"/>
    <n v="90.71999999999997"/>
  </r>
  <r>
    <x v="9550"/>
    <x v="4786"/>
    <x v="1"/>
    <x v="910"/>
    <d v="2012-05-06T00:00:00"/>
    <s v="First Class"/>
    <x v="376"/>
    <s v="Nicole Fjeld"/>
    <x v="2"/>
    <s v="United States"/>
    <s v="San Jose"/>
    <x v="1"/>
    <n v="95123"/>
    <x v="1"/>
    <s v="OFF-BI-10004654"/>
    <x v="1"/>
    <x v="8"/>
    <s v="Avery Binding System Hidden Tab Executive Style Index Sets"/>
    <x v="5960"/>
    <n v="3"/>
    <n v="0.2"/>
    <n v="5.1929999999999996"/>
  </r>
  <r>
    <x v="9551"/>
    <x v="4787"/>
    <x v="1"/>
    <x v="113"/>
    <d v="2012-11-14T00:00:00"/>
    <s v="Standard Class"/>
    <x v="710"/>
    <s v="Sam Craven"/>
    <x v="0"/>
    <s v="United States"/>
    <s v="Philadelphia"/>
    <x v="9"/>
    <n v="19140"/>
    <x v="3"/>
    <s v="OFF-ST-10001526"/>
    <x v="1"/>
    <x v="4"/>
    <s v="Iceberg Mobile Mega Data/Printer Cart "/>
    <x v="5961"/>
    <n v="6"/>
    <n v="0.2"/>
    <n v="43.318799999999953"/>
  </r>
  <r>
    <x v="9552"/>
    <x v="4788"/>
    <x v="1"/>
    <x v="1051"/>
    <d v="2012-06-03T00:00:00"/>
    <s v="Standard Class"/>
    <x v="786"/>
    <s v="Brendan Dodson"/>
    <x v="2"/>
    <s v="United States"/>
    <s v="Springfield"/>
    <x v="17"/>
    <n v="22153"/>
    <x v="0"/>
    <s v="TEC-AC-10000358"/>
    <x v="2"/>
    <x v="11"/>
    <s v="Imation Secure Drive + Hardware Encrypted USB flash drive - 16 GB"/>
    <x v="3025"/>
    <n v="4"/>
    <n v="0"/>
    <n v="36.470399999999998"/>
  </r>
  <r>
    <x v="9553"/>
    <x v="4789"/>
    <x v="0"/>
    <x v="897"/>
    <d v="2013-09-28T00:00:00"/>
    <s v="Standard Class"/>
    <x v="416"/>
    <s v="Suzanne McNair"/>
    <x v="1"/>
    <s v="United States"/>
    <s v="Broomfield"/>
    <x v="22"/>
    <n v="80020"/>
    <x v="1"/>
    <s v="FUR-FU-10000246"/>
    <x v="0"/>
    <x v="5"/>
    <s v="Aluminum Document Frame"/>
    <x v="5962"/>
    <n v="7"/>
    <n v="0.2"/>
    <n v="8.5539999999999878"/>
  </r>
  <r>
    <x v="9554"/>
    <x v="4790"/>
    <x v="1"/>
    <x v="109"/>
    <d v="2012-12-02T00:00:00"/>
    <s v="Standard Class"/>
    <x v="686"/>
    <s v="Eugene Barchas"/>
    <x v="0"/>
    <s v="United States"/>
    <s v="Columbus"/>
    <x v="24"/>
    <n v="43229"/>
    <x v="3"/>
    <s v="FUR-FU-10003799"/>
    <x v="0"/>
    <x v="5"/>
    <s v="Seth Thomas 13 1/2&quot; Wall Clock"/>
    <x v="4192"/>
    <n v="5"/>
    <n v="0.2"/>
    <n v="9.7789999999999964"/>
  </r>
  <r>
    <x v="9555"/>
    <x v="4790"/>
    <x v="1"/>
    <x v="109"/>
    <d v="2012-12-02T00:00:00"/>
    <s v="Standard Class"/>
    <x v="686"/>
    <s v="Eugene Barchas"/>
    <x v="0"/>
    <s v="United States"/>
    <s v="Columbus"/>
    <x v="24"/>
    <n v="43229"/>
    <x v="3"/>
    <s v="OFF-FA-10003021"/>
    <x v="1"/>
    <x v="13"/>
    <s v="Staples"/>
    <x v="5133"/>
    <n v="2"/>
    <n v="0.2"/>
    <n v="0.56399999999999983"/>
  </r>
  <r>
    <x v="9556"/>
    <x v="4791"/>
    <x v="1"/>
    <x v="155"/>
    <d v="2012-12-05T00:00:00"/>
    <s v="Second Class"/>
    <x v="6"/>
    <s v="Harold Pawlan"/>
    <x v="2"/>
    <s v="United States"/>
    <s v="Concord"/>
    <x v="38"/>
    <n v="3301"/>
    <x v="3"/>
    <s v="OFF-PA-10003656"/>
    <x v="1"/>
    <x v="10"/>
    <s v="Xerox 1935"/>
    <x v="2381"/>
    <n v="7"/>
    <n v="0"/>
    <n v="84.943599999999989"/>
  </r>
  <r>
    <x v="9557"/>
    <x v="4792"/>
    <x v="2"/>
    <x v="1136"/>
    <d v="2011-10-19T00:00:00"/>
    <s v="Second Class"/>
    <x v="432"/>
    <s v="Evan Bailliet"/>
    <x v="0"/>
    <s v="United States"/>
    <s v="Houston"/>
    <x v="5"/>
    <n v="77095"/>
    <x v="2"/>
    <s v="FUR-FU-10004586"/>
    <x v="0"/>
    <x v="5"/>
    <s v="G.E. Longer-Life Indoor Recessed Floodlight Bulbs"/>
    <x v="5963"/>
    <n v="2"/>
    <n v="0.6"/>
    <n v="-1.5935999999999995"/>
  </r>
  <r>
    <x v="9558"/>
    <x v="4793"/>
    <x v="0"/>
    <x v="973"/>
    <d v="2013-05-06T00:00:00"/>
    <s v="First Class"/>
    <x v="792"/>
    <s v="Susan MacKendrick"/>
    <x v="0"/>
    <s v="United States"/>
    <s v="Newark"/>
    <x v="24"/>
    <n v="43055"/>
    <x v="3"/>
    <s v="TEC-AC-10003832"/>
    <x v="2"/>
    <x v="11"/>
    <s v="Imation 16GB Mini TravelDrive USB 2.0 Flash Drive"/>
    <x v="5964"/>
    <n v="5"/>
    <n v="0.2"/>
    <n v="34.786500000000004"/>
  </r>
  <r>
    <x v="9559"/>
    <x v="4793"/>
    <x v="0"/>
    <x v="973"/>
    <d v="2013-05-06T00:00:00"/>
    <s v="First Class"/>
    <x v="792"/>
    <s v="Susan MacKendrick"/>
    <x v="0"/>
    <s v="United States"/>
    <s v="Newark"/>
    <x v="24"/>
    <n v="43055"/>
    <x v="3"/>
    <s v="OFF-ST-10002554"/>
    <x v="1"/>
    <x v="4"/>
    <s v="Tennsco Industrial Shelving"/>
    <x v="3589"/>
    <n v="5"/>
    <n v="0.2"/>
    <n v="-44.018999999999991"/>
  </r>
  <r>
    <x v="9560"/>
    <x v="4793"/>
    <x v="0"/>
    <x v="973"/>
    <d v="2013-05-06T00:00:00"/>
    <s v="First Class"/>
    <x v="792"/>
    <s v="Susan MacKendrick"/>
    <x v="0"/>
    <s v="United States"/>
    <s v="Newark"/>
    <x v="24"/>
    <n v="43055"/>
    <x v="3"/>
    <s v="FUR-FU-10001876"/>
    <x v="0"/>
    <x v="5"/>
    <s v="Computer Room Manger, 14&quot;"/>
    <x v="3518"/>
    <n v="2"/>
    <n v="0.2"/>
    <n v="10.393599999999998"/>
  </r>
  <r>
    <x v="9561"/>
    <x v="4793"/>
    <x v="0"/>
    <x v="973"/>
    <d v="2013-05-06T00:00:00"/>
    <s v="First Class"/>
    <x v="792"/>
    <s v="Susan MacKendrick"/>
    <x v="0"/>
    <s v="United States"/>
    <s v="Newark"/>
    <x v="24"/>
    <n v="43055"/>
    <x v="3"/>
    <s v="TEC-AC-10002637"/>
    <x v="2"/>
    <x v="11"/>
    <s v="Logitech VX Revolution Cordless Laser Mouse for Notebooks (Black)"/>
    <x v="2404"/>
    <n v="3"/>
    <n v="0.2"/>
    <n v="-75.59580000000004"/>
  </r>
  <r>
    <x v="9562"/>
    <x v="4793"/>
    <x v="0"/>
    <x v="973"/>
    <d v="2013-05-06T00:00:00"/>
    <s v="First Class"/>
    <x v="792"/>
    <s v="Susan MacKendrick"/>
    <x v="0"/>
    <s v="United States"/>
    <s v="Newark"/>
    <x v="24"/>
    <n v="43055"/>
    <x v="3"/>
    <s v="TEC-MA-10003589"/>
    <x v="2"/>
    <x v="15"/>
    <s v="Cisco 8961 IP Phone Charcoal"/>
    <x v="5965"/>
    <n v="3"/>
    <n v="0.7"/>
    <n v="-164.9538"/>
  </r>
  <r>
    <x v="9563"/>
    <x v="4793"/>
    <x v="0"/>
    <x v="973"/>
    <d v="2013-05-06T00:00:00"/>
    <s v="First Class"/>
    <x v="792"/>
    <s v="Susan MacKendrick"/>
    <x v="0"/>
    <s v="United States"/>
    <s v="Newark"/>
    <x v="24"/>
    <n v="43055"/>
    <x v="3"/>
    <s v="OFF-LA-10000081"/>
    <x v="1"/>
    <x v="2"/>
    <s v="Avery 496"/>
    <x v="1628"/>
    <n v="2"/>
    <n v="0.2"/>
    <n v="2.0999999999999996"/>
  </r>
  <r>
    <x v="9564"/>
    <x v="4794"/>
    <x v="1"/>
    <x v="932"/>
    <d v="2012-06-08T00:00:00"/>
    <s v="Standard Class"/>
    <x v="344"/>
    <s v="Catherine Glotzbach"/>
    <x v="2"/>
    <s v="United States"/>
    <s v="Los Angeles"/>
    <x v="1"/>
    <n v="90045"/>
    <x v="1"/>
    <s v="OFF-PA-10001838"/>
    <x v="1"/>
    <x v="10"/>
    <s v="Adams Telephone Message Book W/Dividers/Space For Phone Numbers, 5 1/4&quot;X8 1/2&quot;, 300/Messages"/>
    <x v="2722"/>
    <n v="2"/>
    <n v="0"/>
    <n v="5.7623999999999995"/>
  </r>
  <r>
    <x v="9565"/>
    <x v="4795"/>
    <x v="2"/>
    <x v="691"/>
    <d v="2011-03-31T00:00:00"/>
    <s v="Same Day"/>
    <x v="228"/>
    <s v="Trudy Glocke"/>
    <x v="0"/>
    <s v="United States"/>
    <s v="Tampa"/>
    <x v="2"/>
    <n v="33614"/>
    <x v="0"/>
    <s v="FUR-CH-10002965"/>
    <x v="0"/>
    <x v="1"/>
    <s v="Global Leather Highback Executive Chair with Pneumatic Height Adjustment, Black"/>
    <x v="5966"/>
    <n v="7"/>
    <n v="0.2"/>
    <n v="98.480200000000082"/>
  </r>
  <r>
    <x v="9566"/>
    <x v="4795"/>
    <x v="2"/>
    <x v="691"/>
    <d v="2011-03-31T00:00:00"/>
    <s v="Same Day"/>
    <x v="228"/>
    <s v="Trudy Glocke"/>
    <x v="0"/>
    <s v="United States"/>
    <s v="Tampa"/>
    <x v="2"/>
    <n v="33614"/>
    <x v="0"/>
    <s v="OFF-BI-10001636"/>
    <x v="1"/>
    <x v="8"/>
    <s v="Ibico Plastic and Wire Spiral Binding Combs"/>
    <x v="5967"/>
    <n v="5"/>
    <n v="0.7"/>
    <n v="-10.116"/>
  </r>
  <r>
    <x v="9567"/>
    <x v="4795"/>
    <x v="2"/>
    <x v="691"/>
    <d v="2011-03-31T00:00:00"/>
    <s v="Same Day"/>
    <x v="228"/>
    <s v="Trudy Glocke"/>
    <x v="0"/>
    <s v="United States"/>
    <s v="Tampa"/>
    <x v="2"/>
    <n v="33614"/>
    <x v="0"/>
    <s v="OFF-AR-10004027"/>
    <x v="1"/>
    <x v="6"/>
    <s v="Binney &amp; Smith inkTank Erasable Desk Highlighter, Chisel Tip, Yellow, 12/Box"/>
    <x v="5968"/>
    <n v="2"/>
    <n v="0.2"/>
    <n v="1.0584000000000002"/>
  </r>
  <r>
    <x v="9568"/>
    <x v="4796"/>
    <x v="3"/>
    <x v="957"/>
    <d v="2014-07-08T00:00:00"/>
    <s v="First Class"/>
    <x v="460"/>
    <s v="Damala Kotsonis"/>
    <x v="1"/>
    <s v="United States"/>
    <s v="Fremont"/>
    <x v="8"/>
    <n v="68025"/>
    <x v="2"/>
    <s v="TEC-PH-10002293"/>
    <x v="2"/>
    <x v="7"/>
    <s v="Anker 36W 4-Port USB Wall Charger Travel Power Adapter for iPhone 5s 5c 5"/>
    <x v="1105"/>
    <n v="4"/>
    <n v="0"/>
    <n v="22.388800000000003"/>
  </r>
  <r>
    <x v="9569"/>
    <x v="4797"/>
    <x v="1"/>
    <x v="496"/>
    <d v="2012-09-24T00:00:00"/>
    <s v="Same Day"/>
    <x v="93"/>
    <s v="Maria Bertelson"/>
    <x v="0"/>
    <s v="United States"/>
    <s v="Columbus"/>
    <x v="24"/>
    <n v="43229"/>
    <x v="3"/>
    <s v="OFF-BI-10003196"/>
    <x v="1"/>
    <x v="8"/>
    <s v="Accohide Poly Flexible Ring Binders"/>
    <x v="5969"/>
    <n v="6"/>
    <n v="0.7"/>
    <n v="-4.4879999999999978"/>
  </r>
  <r>
    <x v="9570"/>
    <x v="4797"/>
    <x v="1"/>
    <x v="496"/>
    <d v="2012-09-24T00:00:00"/>
    <s v="Same Day"/>
    <x v="93"/>
    <s v="Maria Bertelson"/>
    <x v="0"/>
    <s v="United States"/>
    <s v="Columbus"/>
    <x v="24"/>
    <n v="43229"/>
    <x v="3"/>
    <s v="OFF-ST-10001172"/>
    <x v="1"/>
    <x v="4"/>
    <s v="Tennsco Lockers, Sand"/>
    <x v="3295"/>
    <n v="2"/>
    <n v="0.2"/>
    <n v="1.6783999999999981"/>
  </r>
  <r>
    <x v="9571"/>
    <x v="4797"/>
    <x v="1"/>
    <x v="496"/>
    <d v="2012-09-24T00:00:00"/>
    <s v="Same Day"/>
    <x v="93"/>
    <s v="Maria Bertelson"/>
    <x v="0"/>
    <s v="United States"/>
    <s v="Columbus"/>
    <x v="24"/>
    <n v="43229"/>
    <x v="3"/>
    <s v="OFF-EN-10003068"/>
    <x v="1"/>
    <x v="12"/>
    <s v="#6 3/4 Gummed Flap White Envelopes"/>
    <x v="4073"/>
    <n v="2"/>
    <n v="0.2"/>
    <n v="5.5439999999999987"/>
  </r>
  <r>
    <x v="9572"/>
    <x v="4797"/>
    <x v="1"/>
    <x v="496"/>
    <d v="2012-09-24T00:00:00"/>
    <s v="Same Day"/>
    <x v="93"/>
    <s v="Maria Bertelson"/>
    <x v="0"/>
    <s v="United States"/>
    <s v="Columbus"/>
    <x v="24"/>
    <n v="43229"/>
    <x v="3"/>
    <s v="OFF-LA-10003510"/>
    <x v="1"/>
    <x v="2"/>
    <s v="Avery 4027 File Folder Labels for Dot Matrix Printers, 5000 Labels per Box, White"/>
    <x v="4529"/>
    <n v="1"/>
    <n v="0.2"/>
    <n v="7.9378000000000002"/>
  </r>
  <r>
    <x v="9573"/>
    <x v="4797"/>
    <x v="1"/>
    <x v="496"/>
    <d v="2012-09-24T00:00:00"/>
    <s v="Same Day"/>
    <x v="93"/>
    <s v="Maria Bertelson"/>
    <x v="0"/>
    <s v="United States"/>
    <s v="Columbus"/>
    <x v="24"/>
    <n v="43229"/>
    <x v="3"/>
    <s v="OFF-AR-10003504"/>
    <x v="1"/>
    <x v="6"/>
    <s v="Newell 347"/>
    <x v="860"/>
    <n v="5"/>
    <n v="0.2"/>
    <n v="1.9259999999999975"/>
  </r>
  <r>
    <x v="9574"/>
    <x v="4798"/>
    <x v="1"/>
    <x v="863"/>
    <d v="2012-08-13T00:00:00"/>
    <s v="Same Day"/>
    <x v="11"/>
    <s v="Sandra Flanagan"/>
    <x v="0"/>
    <s v="United States"/>
    <s v="Pomona"/>
    <x v="1"/>
    <n v="91767"/>
    <x v="1"/>
    <s v="FUR-FU-10001889"/>
    <x v="0"/>
    <x v="5"/>
    <s v="Ultra Door Pull Handle"/>
    <x v="1629"/>
    <n v="3"/>
    <n v="0"/>
    <n v="10.4148"/>
  </r>
  <r>
    <x v="9575"/>
    <x v="4799"/>
    <x v="1"/>
    <x v="989"/>
    <d v="2012-05-28T00:00:00"/>
    <s v="Second Class"/>
    <x v="519"/>
    <s v="Pamela Stobb"/>
    <x v="0"/>
    <s v="United States"/>
    <s v="San Antonio"/>
    <x v="5"/>
    <n v="78207"/>
    <x v="2"/>
    <s v="FUR-CH-10000863"/>
    <x v="0"/>
    <x v="1"/>
    <s v="Novimex Swivel Fabric Task Chair"/>
    <x v="5970"/>
    <n v="1"/>
    <n v="0.3"/>
    <n v="-28.686199999999999"/>
  </r>
  <r>
    <x v="9576"/>
    <x v="4799"/>
    <x v="1"/>
    <x v="989"/>
    <d v="2012-05-28T00:00:00"/>
    <s v="Second Class"/>
    <x v="519"/>
    <s v="Pamela Stobb"/>
    <x v="0"/>
    <s v="United States"/>
    <s v="San Antonio"/>
    <x v="5"/>
    <n v="78207"/>
    <x v="2"/>
    <s v="TEC-MA-10004679"/>
    <x v="2"/>
    <x v="15"/>
    <s v="StarTech.com 10/100 VDSL2 Ethernet Extender Kit"/>
    <x v="5971"/>
    <n v="2"/>
    <n v="0.4"/>
    <n v="-79.908000000000015"/>
  </r>
  <r>
    <x v="9577"/>
    <x v="4799"/>
    <x v="1"/>
    <x v="989"/>
    <d v="2012-05-28T00:00:00"/>
    <s v="Second Class"/>
    <x v="519"/>
    <s v="Pamela Stobb"/>
    <x v="0"/>
    <s v="United States"/>
    <s v="San Antonio"/>
    <x v="5"/>
    <n v="78207"/>
    <x v="2"/>
    <s v="FUR-CH-10004754"/>
    <x v="0"/>
    <x v="1"/>
    <s v="Global Stack Chair with Arms, Black"/>
    <x v="5972"/>
    <n v="5"/>
    <n v="0.3"/>
    <n v="-4.4969999999999999"/>
  </r>
  <r>
    <x v="9578"/>
    <x v="4800"/>
    <x v="3"/>
    <x v="32"/>
    <d v="2014-09-17T00:00:00"/>
    <s v="First Class"/>
    <x v="42"/>
    <s v="Roger Barcio"/>
    <x v="2"/>
    <s v="United States"/>
    <s v="New York City"/>
    <x v="15"/>
    <n v="10035"/>
    <x v="3"/>
    <s v="TEC-PH-10004586"/>
    <x v="2"/>
    <x v="7"/>
    <s v="Wilson SignalBoost 841262 DB PRO Amplifier Kit"/>
    <x v="5973"/>
    <n v="3"/>
    <n v="0"/>
    <n v="323.95499999999993"/>
  </r>
  <r>
    <x v="9579"/>
    <x v="4800"/>
    <x v="3"/>
    <x v="32"/>
    <d v="2014-09-17T00:00:00"/>
    <s v="First Class"/>
    <x v="42"/>
    <s v="Roger Barcio"/>
    <x v="2"/>
    <s v="United States"/>
    <s v="New York City"/>
    <x v="15"/>
    <n v="10035"/>
    <x v="3"/>
    <s v="OFF-ST-10001370"/>
    <x v="1"/>
    <x v="4"/>
    <s v="Sensible Storage WireTech Storage Systems"/>
    <x v="558"/>
    <n v="1"/>
    <n v="0"/>
    <n v="3.5489999999999924"/>
  </r>
  <r>
    <x v="9580"/>
    <x v="4800"/>
    <x v="3"/>
    <x v="32"/>
    <d v="2014-09-17T00:00:00"/>
    <s v="First Class"/>
    <x v="42"/>
    <s v="Roger Barcio"/>
    <x v="2"/>
    <s v="United States"/>
    <s v="New York City"/>
    <x v="15"/>
    <n v="10035"/>
    <x v="3"/>
    <s v="OFF-AR-10001988"/>
    <x v="1"/>
    <x v="6"/>
    <s v="Bulldog Table or Wall-Mount Pencil Sharpener"/>
    <x v="5734"/>
    <n v="5"/>
    <n v="0"/>
    <n v="8.6854999999999993"/>
  </r>
  <r>
    <x v="9581"/>
    <x v="4800"/>
    <x v="3"/>
    <x v="32"/>
    <d v="2014-09-17T00:00:00"/>
    <s v="First Class"/>
    <x v="42"/>
    <s v="Roger Barcio"/>
    <x v="2"/>
    <s v="United States"/>
    <s v="New York City"/>
    <x v="15"/>
    <n v="10035"/>
    <x v="3"/>
    <s v="FUR-CH-10003298"/>
    <x v="0"/>
    <x v="1"/>
    <s v="Office Star - Contemporary Task Swivel chair with Loop Arms, Charcoal"/>
    <x v="4464"/>
    <n v="5"/>
    <n v="0.1"/>
    <n v="-6.5490000000000492"/>
  </r>
  <r>
    <x v="9582"/>
    <x v="4801"/>
    <x v="0"/>
    <x v="843"/>
    <d v="2013-06-12T00:00:00"/>
    <s v="Standard Class"/>
    <x v="789"/>
    <s v="Roy Skaria"/>
    <x v="2"/>
    <s v="United States"/>
    <s v="Philadelphia"/>
    <x v="9"/>
    <n v="19120"/>
    <x v="3"/>
    <s v="OFF-FA-10002988"/>
    <x v="1"/>
    <x v="13"/>
    <s v="Ideal Clamps"/>
    <x v="5974"/>
    <n v="6"/>
    <n v="0.2"/>
    <n v="3.4973999999999998"/>
  </r>
  <r>
    <x v="9583"/>
    <x v="4802"/>
    <x v="3"/>
    <x v="643"/>
    <d v="2014-06-28T00:00:00"/>
    <s v="Second Class"/>
    <x v="766"/>
    <s v="Sarah Brown"/>
    <x v="0"/>
    <s v="United States"/>
    <s v="New York City"/>
    <x v="15"/>
    <n v="10024"/>
    <x v="3"/>
    <s v="FUR-BO-10002213"/>
    <x v="0"/>
    <x v="0"/>
    <s v="DMI Eclipse Executive Suite Bookcases"/>
    <x v="5975"/>
    <n v="1"/>
    <n v="0.2"/>
    <n v="-5.0098000000000269"/>
  </r>
  <r>
    <x v="9584"/>
    <x v="4803"/>
    <x v="3"/>
    <x v="775"/>
    <d v="2014-08-28T00:00:00"/>
    <s v="First Class"/>
    <x v="707"/>
    <s v="Heather Jas"/>
    <x v="2"/>
    <s v="United States"/>
    <s v="Detroit"/>
    <x v="12"/>
    <n v="48234"/>
    <x v="2"/>
    <s v="OFF-ST-10000344"/>
    <x v="1"/>
    <x v="4"/>
    <s v="Neat Ideas Personal Hanging Folder Files, Black"/>
    <x v="2099"/>
    <n v="4"/>
    <n v="0"/>
    <n v="13.967199999999998"/>
  </r>
  <r>
    <x v="9585"/>
    <x v="4804"/>
    <x v="0"/>
    <x v="370"/>
    <d v="2013-08-29T00:00:00"/>
    <s v="First Class"/>
    <x v="458"/>
    <s v="Stuart Van"/>
    <x v="1"/>
    <s v="United States"/>
    <s v="Miami"/>
    <x v="2"/>
    <n v="33142"/>
    <x v="0"/>
    <s v="OFF-PA-10002319"/>
    <x v="1"/>
    <x v="10"/>
    <s v="Xerox 1944"/>
    <x v="5976"/>
    <n v="1"/>
    <n v="0.2"/>
    <n v="11.240400000000001"/>
  </r>
  <r>
    <x v="9586"/>
    <x v="4805"/>
    <x v="0"/>
    <x v="741"/>
    <d v="2013-11-19T00:00:00"/>
    <s v="Same Day"/>
    <x v="648"/>
    <s v="Bobby Elias"/>
    <x v="0"/>
    <s v="United States"/>
    <s v="Concord"/>
    <x v="1"/>
    <n v="94521"/>
    <x v="1"/>
    <s v="OFF-BI-10002437"/>
    <x v="1"/>
    <x v="8"/>
    <s v="Recycled Premium Regency Composition Covers"/>
    <x v="5977"/>
    <n v="5"/>
    <n v="0.2"/>
    <n v="22.155999999999999"/>
  </r>
  <r>
    <x v="9587"/>
    <x v="4806"/>
    <x v="3"/>
    <x v="827"/>
    <d v="2014-04-23T00:00:00"/>
    <s v="Standard Class"/>
    <x v="606"/>
    <s v="Brendan Murry"/>
    <x v="1"/>
    <s v="United States"/>
    <s v="Chicago"/>
    <x v="10"/>
    <n v="60653"/>
    <x v="2"/>
    <s v="OFF-ST-10001418"/>
    <x v="1"/>
    <x v="4"/>
    <s v="Carina Media Storage Towers in Natural &amp; Black"/>
    <x v="2468"/>
    <n v="4"/>
    <n v="0.2"/>
    <n v="-43.9056"/>
  </r>
  <r>
    <x v="9588"/>
    <x v="4807"/>
    <x v="3"/>
    <x v="283"/>
    <d v="2014-07-29T00:00:00"/>
    <s v="Standard Class"/>
    <x v="616"/>
    <s v="Annie Zypern"/>
    <x v="0"/>
    <s v="United States"/>
    <s v="Wheeling"/>
    <x v="10"/>
    <n v="60090"/>
    <x v="2"/>
    <s v="OFF-AR-10000380"/>
    <x v="1"/>
    <x v="6"/>
    <s v="Hunt PowerHouse Electric Pencil Sharpener, Blue"/>
    <x v="5978"/>
    <n v="4"/>
    <n v="0.2"/>
    <n v="15.191999999999979"/>
  </r>
  <r>
    <x v="9589"/>
    <x v="4808"/>
    <x v="2"/>
    <x v="218"/>
    <d v="2011-05-15T00:00:00"/>
    <s v="Standard Class"/>
    <x v="787"/>
    <s v="Harold Dahlen"/>
    <x v="2"/>
    <s v="United States"/>
    <s v="Chicago"/>
    <x v="10"/>
    <n v="60610"/>
    <x v="2"/>
    <s v="OFF-PA-10003036"/>
    <x v="1"/>
    <x v="10"/>
    <s v="Black Print Carbonless 8 1/2&quot; x 8 1/4&quot; Rapid Memo Book"/>
    <x v="1133"/>
    <n v="3"/>
    <n v="0.2"/>
    <n v="5.6783999999999981"/>
  </r>
  <r>
    <x v="9590"/>
    <x v="4808"/>
    <x v="2"/>
    <x v="218"/>
    <d v="2011-05-15T00:00:00"/>
    <s v="Standard Class"/>
    <x v="787"/>
    <s v="Harold Dahlen"/>
    <x v="2"/>
    <s v="United States"/>
    <s v="Chicago"/>
    <x v="10"/>
    <n v="60610"/>
    <x v="2"/>
    <s v="OFF-BI-10002026"/>
    <x v="1"/>
    <x v="8"/>
    <s v="Avery Arch Ring Binders"/>
    <x v="5979"/>
    <n v="9"/>
    <n v="0.8"/>
    <n v="-172.55700000000007"/>
  </r>
  <r>
    <x v="9591"/>
    <x v="4809"/>
    <x v="0"/>
    <x v="1062"/>
    <d v="2013-08-02T00:00:00"/>
    <s v="Standard Class"/>
    <x v="593"/>
    <s v="Barry Franz"/>
    <x v="2"/>
    <s v="United States"/>
    <s v="Pasadena"/>
    <x v="5"/>
    <n v="77506"/>
    <x v="2"/>
    <s v="FUR-FU-10003691"/>
    <x v="0"/>
    <x v="5"/>
    <s v="Eldon Image Series Desk Accessories, Ebony"/>
    <x v="3224"/>
    <n v="5"/>
    <n v="0.6"/>
    <n v="-9.8799999999999955"/>
  </r>
  <r>
    <x v="9592"/>
    <x v="4809"/>
    <x v="0"/>
    <x v="1062"/>
    <d v="2013-08-02T00:00:00"/>
    <s v="Standard Class"/>
    <x v="593"/>
    <s v="Barry Franz"/>
    <x v="2"/>
    <s v="United States"/>
    <s v="Pasadena"/>
    <x v="5"/>
    <n v="77506"/>
    <x v="2"/>
    <s v="FUR-FU-10003806"/>
    <x v="0"/>
    <x v="5"/>
    <s v="Tenex Chairmat w/ Average Lip, 45&quot; x 53&quot;"/>
    <x v="5980"/>
    <n v="5"/>
    <n v="0.6"/>
    <n v="-378.40000000000009"/>
  </r>
  <r>
    <x v="9593"/>
    <x v="4810"/>
    <x v="3"/>
    <x v="32"/>
    <d v="2014-09-20T00:00:00"/>
    <s v="Standard Class"/>
    <x v="521"/>
    <s v="Henia Zydlo"/>
    <x v="0"/>
    <s v="United States"/>
    <s v="New York City"/>
    <x v="15"/>
    <n v="10024"/>
    <x v="3"/>
    <s v="OFF-PA-10002741"/>
    <x v="1"/>
    <x v="10"/>
    <s v="Xerox 1980"/>
    <x v="18"/>
    <n v="2"/>
    <n v="0"/>
    <n v="3.8519999999999994"/>
  </r>
  <r>
    <x v="9594"/>
    <x v="4810"/>
    <x v="3"/>
    <x v="32"/>
    <d v="2014-09-20T00:00:00"/>
    <s v="Standard Class"/>
    <x v="521"/>
    <s v="Henia Zydlo"/>
    <x v="0"/>
    <s v="United States"/>
    <s v="New York City"/>
    <x v="15"/>
    <n v="10024"/>
    <x v="3"/>
    <s v="OFF-PA-10003845"/>
    <x v="1"/>
    <x v="10"/>
    <s v="Xerox 1987"/>
    <x v="1057"/>
    <n v="2"/>
    <n v="0"/>
    <n v="5.6644000000000005"/>
  </r>
  <r>
    <x v="9595"/>
    <x v="4811"/>
    <x v="3"/>
    <x v="714"/>
    <d v="2014-01-30T00:00:00"/>
    <s v="Standard Class"/>
    <x v="470"/>
    <s v="Keith Dawkins"/>
    <x v="1"/>
    <s v="United States"/>
    <s v="San Jose"/>
    <x v="1"/>
    <n v="95123"/>
    <x v="1"/>
    <s v="OFF-AP-10001492"/>
    <x v="1"/>
    <x v="9"/>
    <s v="Acco Six-Outlet Power Strip, 4' Cord Length"/>
    <x v="3119"/>
    <n v="3"/>
    <n v="0"/>
    <n v="6.7236000000000002"/>
  </r>
  <r>
    <x v="9596"/>
    <x v="4811"/>
    <x v="3"/>
    <x v="714"/>
    <d v="2014-01-30T00:00:00"/>
    <s v="Standard Class"/>
    <x v="470"/>
    <s v="Keith Dawkins"/>
    <x v="1"/>
    <s v="United States"/>
    <s v="San Jose"/>
    <x v="1"/>
    <n v="95123"/>
    <x v="1"/>
    <s v="OFF-BI-10004318"/>
    <x v="1"/>
    <x v="8"/>
    <s v="Ibico EB-19 Dual Function Manual Binding System"/>
    <x v="4795"/>
    <n v="2"/>
    <n v="0.2"/>
    <n v="89.954799999999992"/>
  </r>
  <r>
    <x v="9597"/>
    <x v="4811"/>
    <x v="3"/>
    <x v="714"/>
    <d v="2014-01-30T00:00:00"/>
    <s v="Standard Class"/>
    <x v="470"/>
    <s v="Keith Dawkins"/>
    <x v="1"/>
    <s v="United States"/>
    <s v="San Jose"/>
    <x v="1"/>
    <n v="95123"/>
    <x v="1"/>
    <s v="TEC-PH-10000193"/>
    <x v="2"/>
    <x v="7"/>
    <s v="Jensen SMPS-640 - speaker phone"/>
    <x v="3440"/>
    <n v="3"/>
    <n v="0.2"/>
    <n v="8.2763999999999953"/>
  </r>
  <r>
    <x v="9598"/>
    <x v="4812"/>
    <x v="1"/>
    <x v="444"/>
    <d v="2012-09-23T00:00:00"/>
    <s v="Standard Class"/>
    <x v="763"/>
    <s v="Frank Carlisle"/>
    <x v="2"/>
    <s v="United States"/>
    <s v="Sacramento"/>
    <x v="1"/>
    <n v="95823"/>
    <x v="1"/>
    <s v="FUR-FU-10003464"/>
    <x v="0"/>
    <x v="5"/>
    <s v="Seth Thomas 8 1/2&quot; Cubicle Clock"/>
    <x v="4053"/>
    <n v="3"/>
    <n v="0"/>
    <n v="19.468799999999998"/>
  </r>
  <r>
    <x v="9599"/>
    <x v="4813"/>
    <x v="1"/>
    <x v="1225"/>
    <d v="2012-04-18T00:00:00"/>
    <s v="Standard Class"/>
    <x v="236"/>
    <s v="Theone Pippenger"/>
    <x v="0"/>
    <s v="United States"/>
    <s v="Springfield"/>
    <x v="21"/>
    <n v="97477"/>
    <x v="1"/>
    <s v="OFF-AP-10002403"/>
    <x v="1"/>
    <x v="9"/>
    <s v="Acco Smartsocket Color-Coded Six-Outlet AC Adapter Model Surge Protectors"/>
    <x v="5981"/>
    <n v="1"/>
    <n v="0.2"/>
    <n v="2.6405999999999992"/>
  </r>
  <r>
    <x v="9600"/>
    <x v="4814"/>
    <x v="3"/>
    <x v="540"/>
    <d v="2014-05-12T00:00:00"/>
    <s v="Second Class"/>
    <x v="182"/>
    <s v="Ed Braxton"/>
    <x v="1"/>
    <s v="United States"/>
    <s v="Mansfield"/>
    <x v="5"/>
    <n v="76063"/>
    <x v="2"/>
    <s v="OFF-PA-10003848"/>
    <x v="1"/>
    <x v="10"/>
    <s v="Xerox 1997"/>
    <x v="759"/>
    <n v="8"/>
    <n v="0.2"/>
    <n v="14.5152"/>
  </r>
  <r>
    <x v="9601"/>
    <x v="4815"/>
    <x v="0"/>
    <x v="913"/>
    <d v="2013-09-10T00:00:00"/>
    <s v="Standard Class"/>
    <x v="187"/>
    <s v="Jeremy Pistek"/>
    <x v="0"/>
    <s v="United States"/>
    <s v="Jonesboro"/>
    <x v="36"/>
    <n v="72401"/>
    <x v="0"/>
    <s v="OFF-PA-10001357"/>
    <x v="1"/>
    <x v="10"/>
    <s v="Xerox 1886"/>
    <x v="5982"/>
    <n v="5"/>
    <n v="0"/>
    <n v="114.95999999999998"/>
  </r>
  <r>
    <x v="9602"/>
    <x v="4816"/>
    <x v="2"/>
    <x v="946"/>
    <d v="2011-05-22T00:00:00"/>
    <s v="First Class"/>
    <x v="143"/>
    <s v="Tamara Dahlen"/>
    <x v="0"/>
    <s v="United States"/>
    <s v="Virginia Beach"/>
    <x v="17"/>
    <n v="23464"/>
    <x v="0"/>
    <s v="OFF-SU-10004737"/>
    <x v="1"/>
    <x v="14"/>
    <s v="Acme Design Stainless Steel Bent Scissors"/>
    <x v="5983"/>
    <n v="5"/>
    <n v="0"/>
    <n v="9.234"/>
  </r>
  <r>
    <x v="9603"/>
    <x v="4817"/>
    <x v="0"/>
    <x v="26"/>
    <d v="2013-06-24T00:00:00"/>
    <s v="Standard Class"/>
    <x v="664"/>
    <s v="Denise Monton"/>
    <x v="1"/>
    <s v="United States"/>
    <s v="Rochester"/>
    <x v="15"/>
    <n v="14609"/>
    <x v="3"/>
    <s v="FUR-TA-10003715"/>
    <x v="0"/>
    <x v="3"/>
    <s v="Hon 2111 Invitation Series Corner Table"/>
    <x v="5984"/>
    <n v="3"/>
    <n v="0.4"/>
    <n v="-213.55740000000006"/>
  </r>
  <r>
    <x v="9604"/>
    <x v="4818"/>
    <x v="1"/>
    <x v="121"/>
    <d v="2012-11-05T00:00:00"/>
    <s v="First Class"/>
    <x v="283"/>
    <s v="Emily Grady"/>
    <x v="0"/>
    <s v="United States"/>
    <s v="Chesapeake"/>
    <x v="17"/>
    <n v="23320"/>
    <x v="0"/>
    <s v="OFF-AP-10003099"/>
    <x v="1"/>
    <x v="9"/>
    <s v="Eureka Hand Vacuum, Bagless"/>
    <x v="5985"/>
    <n v="4"/>
    <n v="0"/>
    <n v="55.36160000000001"/>
  </r>
  <r>
    <x v="9605"/>
    <x v="4819"/>
    <x v="3"/>
    <x v="259"/>
    <d v="2014-11-10T00:00:00"/>
    <s v="Standard Class"/>
    <x v="428"/>
    <s v="Henry Goldwyn"/>
    <x v="1"/>
    <s v="United States"/>
    <s v="Lancaster"/>
    <x v="24"/>
    <n v="43130"/>
    <x v="3"/>
    <s v="TEC-AC-10002323"/>
    <x v="2"/>
    <x v="11"/>
    <s v="SanDisk Ultra 32 GB MicroSDHC Class 10 Memory Card"/>
    <x v="5986"/>
    <n v="4"/>
    <n v="0.2"/>
    <n v="-6.1879999999999988"/>
  </r>
  <r>
    <x v="9606"/>
    <x v="4819"/>
    <x v="3"/>
    <x v="259"/>
    <d v="2014-11-10T00:00:00"/>
    <s v="Standard Class"/>
    <x v="428"/>
    <s v="Henry Goldwyn"/>
    <x v="1"/>
    <s v="United States"/>
    <s v="Lancaster"/>
    <x v="24"/>
    <n v="43130"/>
    <x v="3"/>
    <s v="OFF-ST-10002344"/>
    <x v="1"/>
    <x v="4"/>
    <s v="Carina 42&quot;Hx23 3/4&quot;W Media Storage Unit"/>
    <x v="4934"/>
    <n v="3"/>
    <n v="0.2"/>
    <n v="-43.729199999999992"/>
  </r>
  <r>
    <x v="9607"/>
    <x v="4820"/>
    <x v="3"/>
    <x v="256"/>
    <d v="2014-12-09T00:00:00"/>
    <s v="Second Class"/>
    <x v="569"/>
    <s v="Bart Folk"/>
    <x v="0"/>
    <s v="United States"/>
    <s v="New York City"/>
    <x v="15"/>
    <n v="10024"/>
    <x v="3"/>
    <s v="OFF-PA-10000007"/>
    <x v="1"/>
    <x v="10"/>
    <s v="Telephone Message Books with Fax/Mobile Section, 4 1/4&quot; x 6&quot;"/>
    <x v="5987"/>
    <n v="6"/>
    <n v="0"/>
    <n v="9.9359999999999999"/>
  </r>
  <r>
    <x v="9608"/>
    <x v="4820"/>
    <x v="3"/>
    <x v="256"/>
    <d v="2014-12-09T00:00:00"/>
    <s v="Second Class"/>
    <x v="569"/>
    <s v="Bart Folk"/>
    <x v="0"/>
    <s v="United States"/>
    <s v="New York City"/>
    <x v="15"/>
    <n v="10024"/>
    <x v="3"/>
    <s v="OFF-LA-10000248"/>
    <x v="1"/>
    <x v="2"/>
    <s v="Avery 52"/>
    <x v="469"/>
    <n v="3"/>
    <n v="0"/>
    <n v="5.2028999999999996"/>
  </r>
  <r>
    <x v="9609"/>
    <x v="4821"/>
    <x v="0"/>
    <x v="458"/>
    <d v="2013-05-20T00:00:00"/>
    <s v="Second Class"/>
    <x v="183"/>
    <s v="Sanjit Chand"/>
    <x v="0"/>
    <s v="United States"/>
    <s v="Los Angeles"/>
    <x v="1"/>
    <n v="90045"/>
    <x v="1"/>
    <s v="FUR-FU-10002116"/>
    <x v="0"/>
    <x v="5"/>
    <s v="Tenex Carpeted, Granite-Look or Clear Contemporary Contour Shape Chair Mats"/>
    <x v="5988"/>
    <n v="4"/>
    <n v="0"/>
    <n v="19.798799999999972"/>
  </r>
  <r>
    <x v="9610"/>
    <x v="4821"/>
    <x v="0"/>
    <x v="458"/>
    <d v="2013-05-20T00:00:00"/>
    <s v="Second Class"/>
    <x v="183"/>
    <s v="Sanjit Chand"/>
    <x v="0"/>
    <s v="United States"/>
    <s v="Los Angeles"/>
    <x v="1"/>
    <n v="90045"/>
    <x v="1"/>
    <s v="OFF-LA-10002195"/>
    <x v="1"/>
    <x v="2"/>
    <s v="Avery 481"/>
    <x v="1806"/>
    <n v="9"/>
    <n v="0"/>
    <n v="13.3056"/>
  </r>
  <r>
    <x v="9611"/>
    <x v="4822"/>
    <x v="3"/>
    <x v="1200"/>
    <d v="2014-10-31T00:00:00"/>
    <s v="Standard Class"/>
    <x v="229"/>
    <s v="Carlos Soltero"/>
    <x v="0"/>
    <s v="United States"/>
    <s v="Jackson"/>
    <x v="35"/>
    <n v="39212"/>
    <x v="0"/>
    <s v="OFF-FA-10000735"/>
    <x v="1"/>
    <x v="13"/>
    <s v="Staples"/>
    <x v="2643"/>
    <n v="4"/>
    <n v="0"/>
    <n v="5.2559999999999993"/>
  </r>
  <r>
    <x v="9612"/>
    <x v="4823"/>
    <x v="0"/>
    <x v="31"/>
    <d v="2013-09-23T00:00:00"/>
    <s v="Standard Class"/>
    <x v="217"/>
    <s v="Bill Donatelli"/>
    <x v="0"/>
    <s v="United States"/>
    <s v="Woodland"/>
    <x v="1"/>
    <n v="95695"/>
    <x v="1"/>
    <s v="TEC-PH-10001299"/>
    <x v="2"/>
    <x v="7"/>
    <s v="Polycom CX300 Desktop Phone USB VoIP phone"/>
    <x v="2562"/>
    <n v="2"/>
    <n v="0.2"/>
    <n v="23.998400000000004"/>
  </r>
  <r>
    <x v="9613"/>
    <x v="4824"/>
    <x v="2"/>
    <x v="7"/>
    <d v="2011-11-13T00:00:00"/>
    <s v="First Class"/>
    <x v="89"/>
    <s v="Mary Zewe"/>
    <x v="1"/>
    <s v="United States"/>
    <s v="Seattle"/>
    <x v="4"/>
    <n v="98115"/>
    <x v="1"/>
    <s v="OFF-AP-10002892"/>
    <x v="1"/>
    <x v="9"/>
    <s v="Belkin F5C206VTEL 6 Outlet Surge"/>
    <x v="5989"/>
    <n v="1"/>
    <n v="0"/>
    <n v="6.8939999999999984"/>
  </r>
  <r>
    <x v="9614"/>
    <x v="4824"/>
    <x v="2"/>
    <x v="7"/>
    <d v="2011-11-13T00:00:00"/>
    <s v="First Class"/>
    <x v="89"/>
    <s v="Mary Zewe"/>
    <x v="1"/>
    <s v="United States"/>
    <s v="Seattle"/>
    <x v="4"/>
    <n v="98115"/>
    <x v="1"/>
    <s v="TEC-AC-10002718"/>
    <x v="2"/>
    <x v="11"/>
    <s v="Belkin Standard 104 key USB Keyboard"/>
    <x v="5990"/>
    <n v="7"/>
    <n v="0"/>
    <n v="15.319499999999996"/>
  </r>
  <r>
    <x v="9615"/>
    <x v="4824"/>
    <x v="2"/>
    <x v="7"/>
    <d v="2011-11-13T00:00:00"/>
    <s v="First Class"/>
    <x v="89"/>
    <s v="Mary Zewe"/>
    <x v="1"/>
    <s v="United States"/>
    <s v="Seattle"/>
    <x v="4"/>
    <n v="98115"/>
    <x v="1"/>
    <s v="OFF-BI-10003527"/>
    <x v="1"/>
    <x v="8"/>
    <s v="Fellowes PB500 Electric Punch Plastic Comb Binding Machine with Manual Bind"/>
    <x v="5991"/>
    <n v="2"/>
    <n v="0.2"/>
    <n v="762.59400000000005"/>
  </r>
  <r>
    <x v="9616"/>
    <x v="4825"/>
    <x v="0"/>
    <x v="250"/>
    <d v="2013-08-30T00:00:00"/>
    <s v="Standard Class"/>
    <x v="463"/>
    <s v="Pauline Webber"/>
    <x v="1"/>
    <s v="United States"/>
    <s v="Los Angeles"/>
    <x v="1"/>
    <n v="90049"/>
    <x v="1"/>
    <s v="OFF-AR-10002255"/>
    <x v="1"/>
    <x v="6"/>
    <s v="Newell 346"/>
    <x v="1784"/>
    <n v="2"/>
    <n v="0"/>
    <n v="1.6703999999999999"/>
  </r>
  <r>
    <x v="9617"/>
    <x v="4826"/>
    <x v="3"/>
    <x v="673"/>
    <d v="2014-11-22T00:00:00"/>
    <s v="Standard Class"/>
    <x v="510"/>
    <s v="Bill Stewart"/>
    <x v="1"/>
    <s v="United States"/>
    <s v="Bowling Green"/>
    <x v="24"/>
    <n v="43402"/>
    <x v="3"/>
    <s v="TEC-CO-10002095"/>
    <x v="2"/>
    <x v="16"/>
    <s v="Hewlett Packard 610 Color Digital Copier / Printer"/>
    <x v="5992"/>
    <n v="3"/>
    <n v="0.4"/>
    <n v="74.998499999999922"/>
  </r>
  <r>
    <x v="9618"/>
    <x v="4826"/>
    <x v="3"/>
    <x v="673"/>
    <d v="2014-11-22T00:00:00"/>
    <s v="Standard Class"/>
    <x v="510"/>
    <s v="Bill Stewart"/>
    <x v="1"/>
    <s v="United States"/>
    <s v="Bowling Green"/>
    <x v="24"/>
    <n v="43402"/>
    <x v="3"/>
    <s v="OFF-AR-10004022"/>
    <x v="1"/>
    <x v="6"/>
    <s v="Panasonic KP-380BK Classic Electric Pencil Sharpener"/>
    <x v="1146"/>
    <n v="3"/>
    <n v="0.2"/>
    <n v="5.3969999999999914"/>
  </r>
  <r>
    <x v="9619"/>
    <x v="4826"/>
    <x v="3"/>
    <x v="673"/>
    <d v="2014-11-22T00:00:00"/>
    <s v="Standard Class"/>
    <x v="510"/>
    <s v="Bill Stewart"/>
    <x v="1"/>
    <s v="United States"/>
    <s v="Bowling Green"/>
    <x v="24"/>
    <n v="43402"/>
    <x v="3"/>
    <s v="TEC-AC-10002335"/>
    <x v="2"/>
    <x v="11"/>
    <s v="Logitech Media Keyboard K200"/>
    <x v="4089"/>
    <n v="5"/>
    <n v="0.2"/>
    <n v="-1.7495000000000118"/>
  </r>
  <r>
    <x v="9620"/>
    <x v="4827"/>
    <x v="2"/>
    <x v="467"/>
    <d v="2011-09-30T00:00:00"/>
    <s v="Standard Class"/>
    <x v="526"/>
    <s v="Dianna Arnett"/>
    <x v="2"/>
    <s v="United States"/>
    <s v="Lancaster"/>
    <x v="24"/>
    <n v="43130"/>
    <x v="3"/>
    <s v="OFF-AP-10001634"/>
    <x v="1"/>
    <x v="9"/>
    <s v="Hoover Commercial Lightweight Upright Vacuum"/>
    <x v="5993"/>
    <n v="6"/>
    <n v="0.2"/>
    <n v="1.2527999999999988"/>
  </r>
  <r>
    <x v="9621"/>
    <x v="4827"/>
    <x v="2"/>
    <x v="467"/>
    <d v="2011-09-30T00:00:00"/>
    <s v="Standard Class"/>
    <x v="526"/>
    <s v="Dianna Arnett"/>
    <x v="2"/>
    <s v="United States"/>
    <s v="Lancaster"/>
    <x v="24"/>
    <n v="43130"/>
    <x v="3"/>
    <s v="TEC-AC-10002370"/>
    <x v="2"/>
    <x v="11"/>
    <s v="Maxell CD-R Discs"/>
    <x v="5994"/>
    <n v="2"/>
    <n v="0.2"/>
    <n v="0.47279999999999966"/>
  </r>
  <r>
    <x v="9622"/>
    <x v="4827"/>
    <x v="2"/>
    <x v="467"/>
    <d v="2011-09-30T00:00:00"/>
    <s v="Standard Class"/>
    <x v="526"/>
    <s v="Dianna Arnett"/>
    <x v="2"/>
    <s v="United States"/>
    <s v="Lancaster"/>
    <x v="24"/>
    <n v="43130"/>
    <x v="3"/>
    <s v="OFF-PA-10000174"/>
    <x v="1"/>
    <x v="10"/>
    <s v="Message Book, Wirebound, Four 5 1/2&quot; X 4&quot; Forms/Pg., 200 Dupl. Sets/Book"/>
    <x v="2731"/>
    <n v="4"/>
    <n v="0.2"/>
    <n v="11.102399999999996"/>
  </r>
  <r>
    <x v="9623"/>
    <x v="4828"/>
    <x v="3"/>
    <x v="222"/>
    <d v="2014-07-01T00:00:00"/>
    <s v="First Class"/>
    <x v="250"/>
    <s v="Max Engle"/>
    <x v="0"/>
    <s v="United States"/>
    <s v="Dallas"/>
    <x v="5"/>
    <n v="75220"/>
    <x v="2"/>
    <s v="OFF-AP-10000240"/>
    <x v="1"/>
    <x v="9"/>
    <s v="Belkin F9G930V10-GRY 9 Outlet Surge"/>
    <x v="5995"/>
    <n v="2"/>
    <n v="0.8"/>
    <n v="-54.549600000000012"/>
  </r>
  <r>
    <x v="9624"/>
    <x v="4828"/>
    <x v="3"/>
    <x v="222"/>
    <d v="2014-07-01T00:00:00"/>
    <s v="First Class"/>
    <x v="250"/>
    <s v="Max Engle"/>
    <x v="0"/>
    <s v="United States"/>
    <s v="Dallas"/>
    <x v="5"/>
    <n v="75220"/>
    <x v="2"/>
    <s v="FUR-TA-10002855"/>
    <x v="0"/>
    <x v="3"/>
    <s v="Bevis Round Conference Table Top &amp; Single Column Base"/>
    <x v="5996"/>
    <n v="3"/>
    <n v="0.3"/>
    <n v="-39.511800000000036"/>
  </r>
  <r>
    <x v="9625"/>
    <x v="4828"/>
    <x v="3"/>
    <x v="222"/>
    <d v="2014-07-01T00:00:00"/>
    <s v="First Class"/>
    <x v="250"/>
    <s v="Max Engle"/>
    <x v="0"/>
    <s v="United States"/>
    <s v="Dallas"/>
    <x v="5"/>
    <n v="75220"/>
    <x v="2"/>
    <s v="FUR-BO-10000780"/>
    <x v="0"/>
    <x v="0"/>
    <s v="O'Sullivan Plantations 2-Door Library in Landvery Oak"/>
    <x v="5997"/>
    <n v="3"/>
    <n v="0.32"/>
    <n v="-96.470399999999955"/>
  </r>
  <r>
    <x v="9626"/>
    <x v="4829"/>
    <x v="3"/>
    <x v="397"/>
    <d v="2014-09-26T00:00:00"/>
    <s v="First Class"/>
    <x v="186"/>
    <s v="Maya Herman"/>
    <x v="1"/>
    <s v="United States"/>
    <s v="Lubbock"/>
    <x v="5"/>
    <n v="79424"/>
    <x v="2"/>
    <s v="OFF-PA-10001846"/>
    <x v="1"/>
    <x v="10"/>
    <s v="Xerox 1899"/>
    <x v="4766"/>
    <n v="2"/>
    <n v="0.2"/>
    <n v="3.3524000000000003"/>
  </r>
  <r>
    <x v="9627"/>
    <x v="4830"/>
    <x v="2"/>
    <x v="533"/>
    <d v="2011-11-27T00:00:00"/>
    <s v="Standard Class"/>
    <x v="590"/>
    <s v="Bobby Trafton"/>
    <x v="0"/>
    <s v="United States"/>
    <s v="Detroit"/>
    <x v="12"/>
    <n v="48227"/>
    <x v="2"/>
    <s v="OFF-BI-10002049"/>
    <x v="1"/>
    <x v="8"/>
    <s v="UniKeep View Case Binders"/>
    <x v="1865"/>
    <n v="3"/>
    <n v="0"/>
    <n v="6.7481999999999989"/>
  </r>
  <r>
    <x v="9628"/>
    <x v="4831"/>
    <x v="2"/>
    <x v="286"/>
    <d v="2011-01-19T00:00:00"/>
    <s v="Standard Class"/>
    <x v="462"/>
    <s v="Michael Moore"/>
    <x v="0"/>
    <s v="United States"/>
    <s v="Newark"/>
    <x v="24"/>
    <n v="43055"/>
    <x v="3"/>
    <s v="OFF-PA-10002947"/>
    <x v="1"/>
    <x v="10"/>
    <s v="Xerox 1923"/>
    <x v="5577"/>
    <n v="7"/>
    <n v="0.2"/>
    <n v="13.0928"/>
  </r>
  <r>
    <x v="9629"/>
    <x v="4831"/>
    <x v="2"/>
    <x v="286"/>
    <d v="2011-01-19T00:00:00"/>
    <s v="Standard Class"/>
    <x v="462"/>
    <s v="Michael Moore"/>
    <x v="0"/>
    <s v="United States"/>
    <s v="Newark"/>
    <x v="24"/>
    <n v="43055"/>
    <x v="3"/>
    <s v="OFF-BI-10003476"/>
    <x v="1"/>
    <x v="8"/>
    <s v="Avery Metallic Poly Binders"/>
    <x v="5998"/>
    <n v="2"/>
    <n v="0.7"/>
    <n v="-2.5212000000000003"/>
  </r>
  <r>
    <x v="9630"/>
    <x v="4832"/>
    <x v="0"/>
    <x v="1207"/>
    <d v="2013-06-07T00:00:00"/>
    <s v="Standard Class"/>
    <x v="392"/>
    <s v="Neoma Murray"/>
    <x v="0"/>
    <s v="United States"/>
    <s v="New York City"/>
    <x v="15"/>
    <n v="10011"/>
    <x v="3"/>
    <s v="OFF-BI-10002609"/>
    <x v="1"/>
    <x v="8"/>
    <s v="Avery Hidden Tab Dividers for Binding Systems"/>
    <x v="489"/>
    <n v="3"/>
    <n v="0.2"/>
    <n v="2.3243999999999994"/>
  </r>
  <r>
    <x v="9631"/>
    <x v="4832"/>
    <x v="0"/>
    <x v="1207"/>
    <d v="2013-06-07T00:00:00"/>
    <s v="Standard Class"/>
    <x v="392"/>
    <s v="Neoma Murray"/>
    <x v="0"/>
    <s v="United States"/>
    <s v="New York City"/>
    <x v="15"/>
    <n v="10011"/>
    <x v="3"/>
    <s v="TEC-PH-10003215"/>
    <x v="2"/>
    <x v="7"/>
    <s v="Jackery Bar Premium Fast-charging Portable Charger"/>
    <x v="5999"/>
    <n v="6"/>
    <n v="0"/>
    <n v="88.052999999999997"/>
  </r>
  <r>
    <x v="9632"/>
    <x v="4833"/>
    <x v="3"/>
    <x v="778"/>
    <d v="2014-02-18T00:00:00"/>
    <s v="Standard Class"/>
    <x v="708"/>
    <s v="Mark Hamilton"/>
    <x v="0"/>
    <s v="United States"/>
    <s v="Minneapolis"/>
    <x v="11"/>
    <n v="55407"/>
    <x v="2"/>
    <s v="OFF-AP-10004785"/>
    <x v="1"/>
    <x v="9"/>
    <s v="Holmes Replacement Filter for HEPA Air Cleaner, Medium Room"/>
    <x v="6000"/>
    <n v="8"/>
    <n v="0"/>
    <n v="38.975200000000008"/>
  </r>
  <r>
    <x v="9633"/>
    <x v="4834"/>
    <x v="2"/>
    <x v="1005"/>
    <d v="2011-10-17T00:00:00"/>
    <s v="First Class"/>
    <x v="646"/>
    <s v="Toby Carlisle"/>
    <x v="0"/>
    <s v="United States"/>
    <s v="Everett"/>
    <x v="31"/>
    <n v="2149"/>
    <x v="3"/>
    <s v="TEC-AC-10000865"/>
    <x v="2"/>
    <x v="11"/>
    <s v="WD My Passport Ultra 500GB Portable External Hard Drive"/>
    <x v="1322"/>
    <n v="3"/>
    <n v="0"/>
    <n v="30.089999999999982"/>
  </r>
  <r>
    <x v="9634"/>
    <x v="4834"/>
    <x v="2"/>
    <x v="1005"/>
    <d v="2011-10-17T00:00:00"/>
    <s v="First Class"/>
    <x v="646"/>
    <s v="Toby Carlisle"/>
    <x v="0"/>
    <s v="United States"/>
    <s v="Everett"/>
    <x v="31"/>
    <n v="2149"/>
    <x v="3"/>
    <s v="OFF-ST-10000615"/>
    <x v="1"/>
    <x v="4"/>
    <s v="SimpliFile Personal File, Black Granite, 15w x 6-15/16d x 11-1/4h"/>
    <x v="6001"/>
    <n v="7"/>
    <n v="0"/>
    <n v="22.246000000000006"/>
  </r>
  <r>
    <x v="9635"/>
    <x v="4834"/>
    <x v="2"/>
    <x v="1005"/>
    <d v="2011-10-17T00:00:00"/>
    <s v="First Class"/>
    <x v="646"/>
    <s v="Toby Carlisle"/>
    <x v="0"/>
    <s v="United States"/>
    <s v="Everett"/>
    <x v="31"/>
    <n v="2149"/>
    <x v="3"/>
    <s v="FUR-CH-10000749"/>
    <x v="0"/>
    <x v="1"/>
    <s v="Office Star - Ergonomic Mid Back Chair with 2-Way Adjustable Arms"/>
    <x v="2356"/>
    <n v="9"/>
    <n v="0"/>
    <n v="260.61120000000017"/>
  </r>
  <r>
    <x v="9636"/>
    <x v="4835"/>
    <x v="2"/>
    <x v="728"/>
    <d v="2011-11-25T00:00:00"/>
    <s v="Standard Class"/>
    <x v="186"/>
    <s v="Maya Herman"/>
    <x v="1"/>
    <s v="United States"/>
    <s v="Seattle"/>
    <x v="4"/>
    <n v="98105"/>
    <x v="1"/>
    <s v="FUR-FU-10003553"/>
    <x v="0"/>
    <x v="5"/>
    <s v="Howard Miller 13-1/2&quot; Diameter Rosebrook Wall Clock"/>
    <x v="6002"/>
    <n v="2"/>
    <n v="0"/>
    <n v="55.016000000000005"/>
  </r>
  <r>
    <x v="9637"/>
    <x v="4835"/>
    <x v="2"/>
    <x v="728"/>
    <d v="2011-11-25T00:00:00"/>
    <s v="Standard Class"/>
    <x v="186"/>
    <s v="Maya Herman"/>
    <x v="1"/>
    <s v="United States"/>
    <s v="Seattle"/>
    <x v="4"/>
    <n v="98105"/>
    <x v="1"/>
    <s v="FUR-TA-10003008"/>
    <x v="0"/>
    <x v="3"/>
    <s v="Lesro Round Back Collection Coffee Table, End Table"/>
    <x v="6003"/>
    <n v="4"/>
    <n v="0"/>
    <n v="94.926000000000045"/>
  </r>
  <r>
    <x v="9638"/>
    <x v="4836"/>
    <x v="3"/>
    <x v="105"/>
    <d v="2014-11-16T00:00:00"/>
    <s v="Second Class"/>
    <x v="212"/>
    <s v="Emily Phan"/>
    <x v="0"/>
    <s v="United States"/>
    <s v="Los Angeles"/>
    <x v="1"/>
    <n v="90032"/>
    <x v="1"/>
    <s v="OFF-PA-10001846"/>
    <x v="1"/>
    <x v="10"/>
    <s v="Xerox 1899"/>
    <x v="1057"/>
    <n v="2"/>
    <n v="0"/>
    <n v="5.6644000000000005"/>
  </r>
  <r>
    <x v="9639"/>
    <x v="4837"/>
    <x v="1"/>
    <x v="1226"/>
    <d v="2012-01-31T00:00:00"/>
    <s v="Second Class"/>
    <x v="98"/>
    <s v="Joseph Holt"/>
    <x v="0"/>
    <s v="United States"/>
    <s v="Concord"/>
    <x v="3"/>
    <n v="28027"/>
    <x v="0"/>
    <s v="FUR-TA-10000198"/>
    <x v="0"/>
    <x v="3"/>
    <s v="Chromcraft Bull-Nose Wood Oval Conference Tables &amp; Bases"/>
    <x v="6004"/>
    <n v="13"/>
    <n v="0.4"/>
    <n v="-1862.3124000000003"/>
  </r>
  <r>
    <x v="9640"/>
    <x v="4838"/>
    <x v="2"/>
    <x v="1009"/>
    <d v="2011-03-12T00:00:00"/>
    <s v="Standard Class"/>
    <x v="782"/>
    <s v="Craig Molinari"/>
    <x v="1"/>
    <s v="United States"/>
    <s v="Seattle"/>
    <x v="4"/>
    <n v="98103"/>
    <x v="1"/>
    <s v="OFF-AR-10000390"/>
    <x v="1"/>
    <x v="6"/>
    <s v="Newell Chalk Holder"/>
    <x v="2809"/>
    <n v="5"/>
    <n v="0"/>
    <n v="9.4989999999999988"/>
  </r>
  <r>
    <x v="9641"/>
    <x v="4838"/>
    <x v="2"/>
    <x v="1009"/>
    <d v="2011-03-12T00:00:00"/>
    <s v="Standard Class"/>
    <x v="782"/>
    <s v="Craig Molinari"/>
    <x v="1"/>
    <s v="United States"/>
    <s v="Seattle"/>
    <x v="4"/>
    <n v="98103"/>
    <x v="1"/>
    <s v="OFF-ST-10000934"/>
    <x v="1"/>
    <x v="4"/>
    <s v="Contico 72&quot;H Heavy-Duty Storage System"/>
    <x v="6005"/>
    <n v="5"/>
    <n v="0"/>
    <n v="0"/>
  </r>
  <r>
    <x v="9642"/>
    <x v="4838"/>
    <x v="2"/>
    <x v="1009"/>
    <d v="2011-03-12T00:00:00"/>
    <s v="Standard Class"/>
    <x v="782"/>
    <s v="Craig Molinari"/>
    <x v="1"/>
    <s v="United States"/>
    <s v="Seattle"/>
    <x v="4"/>
    <n v="98103"/>
    <x v="1"/>
    <s v="FUR-CH-10002780"/>
    <x v="0"/>
    <x v="1"/>
    <s v="Office Star - Task Chair with Contemporary Loop Arms"/>
    <x v="5404"/>
    <n v="6"/>
    <n v="0.2"/>
    <n v="21.835199999999986"/>
  </r>
  <r>
    <x v="9643"/>
    <x v="4838"/>
    <x v="2"/>
    <x v="1009"/>
    <d v="2011-03-12T00:00:00"/>
    <s v="Standard Class"/>
    <x v="782"/>
    <s v="Craig Molinari"/>
    <x v="1"/>
    <s v="United States"/>
    <s v="Seattle"/>
    <x v="4"/>
    <n v="98103"/>
    <x v="1"/>
    <s v="FUR-CH-10004495"/>
    <x v="0"/>
    <x v="1"/>
    <s v="Global Leather and Oak Executive Chair, Black"/>
    <x v="6006"/>
    <n v="2"/>
    <n v="0.2"/>
    <n v="54.17639999999993"/>
  </r>
  <r>
    <x v="9644"/>
    <x v="4839"/>
    <x v="3"/>
    <x v="110"/>
    <d v="2014-06-14T00:00:00"/>
    <s v="Standard Class"/>
    <x v="383"/>
    <s v="Frank Olsen"/>
    <x v="0"/>
    <s v="United States"/>
    <s v="Glendale"/>
    <x v="16"/>
    <n v="85301"/>
    <x v="1"/>
    <s v="TEC-AC-10002006"/>
    <x v="2"/>
    <x v="11"/>
    <s v="Memorex Micro Travel Drive 16 GB"/>
    <x v="6007"/>
    <n v="7"/>
    <n v="0.2"/>
    <n v="12.312299999999993"/>
  </r>
  <r>
    <x v="9645"/>
    <x v="4839"/>
    <x v="3"/>
    <x v="110"/>
    <d v="2014-06-14T00:00:00"/>
    <s v="Standard Class"/>
    <x v="383"/>
    <s v="Frank Olsen"/>
    <x v="0"/>
    <s v="United States"/>
    <s v="Glendale"/>
    <x v="16"/>
    <n v="85301"/>
    <x v="1"/>
    <s v="OFF-ST-10002485"/>
    <x v="1"/>
    <x v="4"/>
    <s v="Rogers Deluxe File Chest"/>
    <x v="2083"/>
    <n v="2"/>
    <n v="0.2"/>
    <n v="-8.3524000000000012"/>
  </r>
  <r>
    <x v="9646"/>
    <x v="4839"/>
    <x v="3"/>
    <x v="110"/>
    <d v="2014-06-14T00:00:00"/>
    <s v="Standard Class"/>
    <x v="383"/>
    <s v="Frank Olsen"/>
    <x v="0"/>
    <s v="United States"/>
    <s v="Glendale"/>
    <x v="16"/>
    <n v="85301"/>
    <x v="1"/>
    <s v="OFF-BI-10000778"/>
    <x v="1"/>
    <x v="8"/>
    <s v="GBC VeloBinder Electric Binding Machine"/>
    <x v="1270"/>
    <n v="2"/>
    <n v="0.7"/>
    <n v="-48.391999999999982"/>
  </r>
  <r>
    <x v="9647"/>
    <x v="4840"/>
    <x v="2"/>
    <x v="84"/>
    <d v="2011-11-24T00:00:00"/>
    <s v="Standard Class"/>
    <x v="596"/>
    <s v="Mitch Webber"/>
    <x v="0"/>
    <s v="United States"/>
    <s v="Coon Rapids"/>
    <x v="11"/>
    <n v="55433"/>
    <x v="2"/>
    <s v="OFF-ST-10000877"/>
    <x v="1"/>
    <x v="4"/>
    <s v="Recycled Steel Personal File for Standard File Folders"/>
    <x v="3552"/>
    <n v="4"/>
    <n v="0"/>
    <n v="57.501599999999996"/>
  </r>
  <r>
    <x v="9648"/>
    <x v="4840"/>
    <x v="2"/>
    <x v="84"/>
    <d v="2011-11-24T00:00:00"/>
    <s v="Standard Class"/>
    <x v="596"/>
    <s v="Mitch Webber"/>
    <x v="0"/>
    <s v="United States"/>
    <s v="Coon Rapids"/>
    <x v="11"/>
    <n v="55433"/>
    <x v="2"/>
    <s v="TEC-PH-10002103"/>
    <x v="2"/>
    <x v="7"/>
    <s v="Jabra SPEAK 410"/>
    <x v="1694"/>
    <n v="3"/>
    <n v="0"/>
    <n v="78.951599999999999"/>
  </r>
  <r>
    <x v="9649"/>
    <x v="4841"/>
    <x v="0"/>
    <x v="491"/>
    <d v="2013-12-01T00:00:00"/>
    <s v="Standard Class"/>
    <x v="333"/>
    <s v="Maribeth Schnelling"/>
    <x v="0"/>
    <s v="United States"/>
    <s v="Los Angeles"/>
    <x v="1"/>
    <n v="90045"/>
    <x v="1"/>
    <s v="FUR-BO-10002213"/>
    <x v="0"/>
    <x v="0"/>
    <s v="DMI Eclipse Executive Suite Bookcases"/>
    <x v="6008"/>
    <n v="8"/>
    <n v="0.15"/>
    <n v="160.31359999999984"/>
  </r>
  <r>
    <x v="9650"/>
    <x v="4841"/>
    <x v="0"/>
    <x v="491"/>
    <d v="2013-12-01T00:00:00"/>
    <s v="Standard Class"/>
    <x v="333"/>
    <s v="Maribeth Schnelling"/>
    <x v="0"/>
    <s v="United States"/>
    <s v="Los Angeles"/>
    <x v="1"/>
    <n v="90045"/>
    <x v="1"/>
    <s v="OFF-AR-10004269"/>
    <x v="1"/>
    <x v="6"/>
    <s v="Newell 31"/>
    <x v="5389"/>
    <n v="9"/>
    <n v="0"/>
    <n v="10.4076"/>
  </r>
  <r>
    <x v="9651"/>
    <x v="4841"/>
    <x v="0"/>
    <x v="491"/>
    <d v="2013-12-01T00:00:00"/>
    <s v="Standard Class"/>
    <x v="333"/>
    <s v="Maribeth Schnelling"/>
    <x v="0"/>
    <s v="United States"/>
    <s v="Los Angeles"/>
    <x v="1"/>
    <n v="90045"/>
    <x v="1"/>
    <s v="OFF-AP-10000055"/>
    <x v="1"/>
    <x v="9"/>
    <s v="Belkin F9S820V06 8 Outlet Surge"/>
    <x v="647"/>
    <n v="2"/>
    <n v="0"/>
    <n v="19.487999999999992"/>
  </r>
  <r>
    <x v="9652"/>
    <x v="4841"/>
    <x v="0"/>
    <x v="491"/>
    <d v="2013-12-01T00:00:00"/>
    <s v="Standard Class"/>
    <x v="333"/>
    <s v="Maribeth Schnelling"/>
    <x v="0"/>
    <s v="United States"/>
    <s v="Los Angeles"/>
    <x v="1"/>
    <n v="90045"/>
    <x v="1"/>
    <s v="FUR-FU-10002937"/>
    <x v="0"/>
    <x v="5"/>
    <s v="GE 48&quot; Fluorescent Tube, Cool White Energy Saver, 34 Watts, 30/Box"/>
    <x v="1930"/>
    <n v="6"/>
    <n v="0"/>
    <n v="297.69"/>
  </r>
  <r>
    <x v="9653"/>
    <x v="4842"/>
    <x v="3"/>
    <x v="205"/>
    <d v="2014-01-28T00:00:00"/>
    <s v="Standard Class"/>
    <x v="6"/>
    <s v="Harold Pawlan"/>
    <x v="2"/>
    <s v="United States"/>
    <s v="Tucson"/>
    <x v="16"/>
    <n v="85705"/>
    <x v="1"/>
    <s v="TEC-AC-10001874"/>
    <x v="2"/>
    <x v="11"/>
    <s v="Logitech Wireless Anywhere Mouse MX for PC and Mac"/>
    <x v="916"/>
    <n v="2"/>
    <n v="0.2"/>
    <n v="11.997999999999998"/>
  </r>
  <r>
    <x v="9654"/>
    <x v="4842"/>
    <x v="3"/>
    <x v="205"/>
    <d v="2014-01-28T00:00:00"/>
    <s v="Standard Class"/>
    <x v="6"/>
    <s v="Harold Pawlan"/>
    <x v="2"/>
    <s v="United States"/>
    <s v="Tucson"/>
    <x v="16"/>
    <n v="85705"/>
    <x v="1"/>
    <s v="OFF-BI-10004506"/>
    <x v="1"/>
    <x v="8"/>
    <s v="Wilson Jones data.warehouse D-Ring Binders with DublLock"/>
    <x v="6009"/>
    <n v="2"/>
    <n v="0.7"/>
    <n v="-3.6212"/>
  </r>
  <r>
    <x v="9655"/>
    <x v="4843"/>
    <x v="2"/>
    <x v="358"/>
    <d v="2011-09-29T00:00:00"/>
    <s v="Standard Class"/>
    <x v="548"/>
    <s v="Adam Shillingsburg"/>
    <x v="0"/>
    <s v="United States"/>
    <s v="New York City"/>
    <x v="15"/>
    <n v="10035"/>
    <x v="3"/>
    <s v="FUR-FU-10001876"/>
    <x v="0"/>
    <x v="5"/>
    <s v="Computer Room Manger, 14&quot;"/>
    <x v="6010"/>
    <n v="3"/>
    <n v="0"/>
    <n v="35.078399999999995"/>
  </r>
  <r>
    <x v="9656"/>
    <x v="4843"/>
    <x v="2"/>
    <x v="358"/>
    <d v="2011-09-29T00:00:00"/>
    <s v="Standard Class"/>
    <x v="548"/>
    <s v="Adam Shillingsburg"/>
    <x v="0"/>
    <s v="United States"/>
    <s v="New York City"/>
    <x v="15"/>
    <n v="10035"/>
    <x v="3"/>
    <s v="OFF-BI-10003355"/>
    <x v="1"/>
    <x v="8"/>
    <s v="Cardinal Holdit Business Card Pockets"/>
    <x v="2217"/>
    <n v="1"/>
    <n v="0.2"/>
    <n v="1.3944000000000001"/>
  </r>
  <r>
    <x v="9657"/>
    <x v="4843"/>
    <x v="2"/>
    <x v="358"/>
    <d v="2011-09-29T00:00:00"/>
    <s v="Standard Class"/>
    <x v="548"/>
    <s v="Adam Shillingsburg"/>
    <x v="0"/>
    <s v="United States"/>
    <s v="New York City"/>
    <x v="15"/>
    <n v="10035"/>
    <x v="3"/>
    <s v="OFF-AR-10003876"/>
    <x v="1"/>
    <x v="6"/>
    <s v="Avery Hi-Liter GlideStik Fluorescent Highlighter, Yellow Ink"/>
    <x v="6011"/>
    <n v="4"/>
    <n v="0"/>
    <n v="5.7376000000000005"/>
  </r>
  <r>
    <x v="9658"/>
    <x v="4843"/>
    <x v="2"/>
    <x v="358"/>
    <d v="2011-09-29T00:00:00"/>
    <s v="Standard Class"/>
    <x v="548"/>
    <s v="Adam Shillingsburg"/>
    <x v="0"/>
    <s v="United States"/>
    <s v="New York City"/>
    <x v="15"/>
    <n v="10035"/>
    <x v="3"/>
    <s v="FUR-CH-10004983"/>
    <x v="0"/>
    <x v="1"/>
    <s v="Office Star - Mid Back Dual function Ergonomic High Back Chair with 2-Way Adjustable Arms"/>
    <x v="6012"/>
    <n v="4"/>
    <n v="0.1"/>
    <n v="83.709599999999966"/>
  </r>
  <r>
    <x v="9659"/>
    <x v="4844"/>
    <x v="2"/>
    <x v="959"/>
    <d v="2011-03-30T00:00:00"/>
    <s v="Second Class"/>
    <x v="473"/>
    <s v="Cindy Stewart"/>
    <x v="0"/>
    <s v="United States"/>
    <s v="Pomona"/>
    <x v="1"/>
    <n v="91767"/>
    <x v="1"/>
    <s v="OFF-LA-10001982"/>
    <x v="1"/>
    <x v="2"/>
    <s v="Smead Alpha-Z Color-Coded Name Labels First Letter Starter Set"/>
    <x v="2057"/>
    <n v="5"/>
    <n v="0"/>
    <n v="9"/>
  </r>
  <r>
    <x v="9660"/>
    <x v="4845"/>
    <x v="0"/>
    <x v="112"/>
    <d v="2013-06-12T00:00:00"/>
    <s v="Standard Class"/>
    <x v="467"/>
    <s v="Maria Etezadi"/>
    <x v="2"/>
    <s v="United States"/>
    <s v="Santa Barbara"/>
    <x v="1"/>
    <n v="93101"/>
    <x v="1"/>
    <s v="TEC-PH-10001459"/>
    <x v="2"/>
    <x v="7"/>
    <s v="Samsung Galaxy Mega 6.3"/>
    <x v="6013"/>
    <n v="9"/>
    <n v="0.2"/>
    <n v="226.79460000000006"/>
  </r>
  <r>
    <x v="9661"/>
    <x v="4845"/>
    <x v="0"/>
    <x v="112"/>
    <d v="2013-06-12T00:00:00"/>
    <s v="Standard Class"/>
    <x v="467"/>
    <s v="Maria Etezadi"/>
    <x v="2"/>
    <s v="United States"/>
    <s v="Santa Barbara"/>
    <x v="1"/>
    <n v="93101"/>
    <x v="1"/>
    <s v="TEC-AC-10002134"/>
    <x v="2"/>
    <x v="11"/>
    <s v="Rosewill 107 Normal Keys USB Wired Standard Keyboard"/>
    <x v="1165"/>
    <n v="2"/>
    <n v="0"/>
    <n v="3.7744"/>
  </r>
  <r>
    <x v="9662"/>
    <x v="4845"/>
    <x v="0"/>
    <x v="112"/>
    <d v="2013-06-12T00:00:00"/>
    <s v="Standard Class"/>
    <x v="467"/>
    <s v="Maria Etezadi"/>
    <x v="2"/>
    <s v="United States"/>
    <s v="Santa Barbara"/>
    <x v="1"/>
    <n v="93101"/>
    <x v="1"/>
    <s v="TEC-PH-10001760"/>
    <x v="2"/>
    <x v="7"/>
    <s v="Bose SoundLink Bluetooth Speaker"/>
    <x v="6014"/>
    <n v="3"/>
    <n v="0.2"/>
    <n v="161.19000000000003"/>
  </r>
  <r>
    <x v="9663"/>
    <x v="4846"/>
    <x v="3"/>
    <x v="515"/>
    <d v="2014-09-06T00:00:00"/>
    <s v="Standard Class"/>
    <x v="474"/>
    <s v="Maxwell Schwartz"/>
    <x v="0"/>
    <s v="United States"/>
    <s v="San Francisco"/>
    <x v="1"/>
    <n v="94109"/>
    <x v="1"/>
    <s v="OFF-ST-10001511"/>
    <x v="1"/>
    <x v="4"/>
    <s v="Space Solutions Commercial Steel Shelving"/>
    <x v="2714"/>
    <n v="3"/>
    <n v="0"/>
    <n v="9.6974999999999838"/>
  </r>
  <r>
    <x v="9664"/>
    <x v="4847"/>
    <x v="1"/>
    <x v="214"/>
    <d v="2012-12-07T00:00:00"/>
    <s v="Same Day"/>
    <x v="120"/>
    <s v="Kristen Hastings"/>
    <x v="1"/>
    <s v="United States"/>
    <s v="Riverside"/>
    <x v="1"/>
    <n v="92503"/>
    <x v="1"/>
    <s v="OFF-PA-10003953"/>
    <x v="1"/>
    <x v="10"/>
    <s v="Xerox 218"/>
    <x v="91"/>
    <n v="2"/>
    <n v="0"/>
    <n v="6.2208000000000006"/>
  </r>
  <r>
    <x v="9665"/>
    <x v="4848"/>
    <x v="3"/>
    <x v="673"/>
    <d v="2014-11-21T00:00:00"/>
    <s v="Standard Class"/>
    <x v="62"/>
    <s v="Lena Creighton"/>
    <x v="0"/>
    <s v="United States"/>
    <s v="Los Angeles"/>
    <x v="1"/>
    <n v="90049"/>
    <x v="1"/>
    <s v="FUR-FU-10003268"/>
    <x v="0"/>
    <x v="5"/>
    <s v="Eldon Radial Chair Mat for Low to Medium Pile Carpets"/>
    <x v="5001"/>
    <n v="3"/>
    <n v="0"/>
    <n v="23.987999999999996"/>
  </r>
  <r>
    <x v="9666"/>
    <x v="4848"/>
    <x v="3"/>
    <x v="673"/>
    <d v="2014-11-21T00:00:00"/>
    <s v="Standard Class"/>
    <x v="62"/>
    <s v="Lena Creighton"/>
    <x v="0"/>
    <s v="United States"/>
    <s v="Los Angeles"/>
    <x v="1"/>
    <n v="90049"/>
    <x v="1"/>
    <s v="FUR-FU-10001847"/>
    <x v="0"/>
    <x v="5"/>
    <s v="Eldon Image Series Black Desk Accessories"/>
    <x v="2162"/>
    <n v="3"/>
    <n v="0"/>
    <n v="4.4711999999999996"/>
  </r>
  <r>
    <x v="9667"/>
    <x v="4849"/>
    <x v="0"/>
    <x v="131"/>
    <d v="2013-04-28T00:00:00"/>
    <s v="Standard Class"/>
    <x v="578"/>
    <s v="Art Ferguson"/>
    <x v="0"/>
    <s v="United States"/>
    <s v="San Clemente"/>
    <x v="1"/>
    <n v="92672"/>
    <x v="1"/>
    <s v="OFF-BI-10002764"/>
    <x v="1"/>
    <x v="8"/>
    <s v="Recycled Pressboard Report Cover with Reinforced Top Hinge"/>
    <x v="2314"/>
    <n v="7"/>
    <n v="0.2"/>
    <n v="6.5569000000000006"/>
  </r>
  <r>
    <x v="9668"/>
    <x v="4849"/>
    <x v="0"/>
    <x v="131"/>
    <d v="2013-04-28T00:00:00"/>
    <s v="Standard Class"/>
    <x v="578"/>
    <s v="Art Ferguson"/>
    <x v="0"/>
    <s v="United States"/>
    <s v="San Clemente"/>
    <x v="1"/>
    <n v="92672"/>
    <x v="1"/>
    <s v="OFF-EN-10004386"/>
    <x v="1"/>
    <x v="12"/>
    <s v="Recycled Interoffice Envelopes with String and Button Closure, 10 x 13"/>
    <x v="2941"/>
    <n v="3"/>
    <n v="0"/>
    <n v="35.984999999999999"/>
  </r>
  <r>
    <x v="9669"/>
    <x v="4850"/>
    <x v="3"/>
    <x v="459"/>
    <d v="2014-04-07T00:00:00"/>
    <s v="Standard Class"/>
    <x v="733"/>
    <s v="Amy Hunt"/>
    <x v="0"/>
    <s v="United States"/>
    <s v="Decatur"/>
    <x v="19"/>
    <n v="35601"/>
    <x v="0"/>
    <s v="OFF-LA-10001569"/>
    <x v="1"/>
    <x v="2"/>
    <s v="Avery 499"/>
    <x v="1830"/>
    <n v="3"/>
    <n v="0"/>
    <n v="6.8723999999999998"/>
  </r>
  <r>
    <x v="9670"/>
    <x v="4851"/>
    <x v="1"/>
    <x v="863"/>
    <d v="2012-08-15T00:00:00"/>
    <s v="First Class"/>
    <x v="136"/>
    <s v="Grace Kelly"/>
    <x v="1"/>
    <s v="United States"/>
    <s v="Greensboro"/>
    <x v="3"/>
    <n v="27405"/>
    <x v="0"/>
    <s v="OFF-AR-10001446"/>
    <x v="1"/>
    <x v="6"/>
    <s v="Newell 309"/>
    <x v="6015"/>
    <n v="7"/>
    <n v="0.2"/>
    <n v="8.0849999999999973"/>
  </r>
  <r>
    <x v="9671"/>
    <x v="4852"/>
    <x v="3"/>
    <x v="38"/>
    <d v="2014-11-20T00:00:00"/>
    <s v="Standard Class"/>
    <x v="107"/>
    <s v="Ken Lonsdale"/>
    <x v="0"/>
    <s v="United States"/>
    <s v="Dublin"/>
    <x v="1"/>
    <n v="94568"/>
    <x v="1"/>
    <s v="TEC-PH-10003442"/>
    <x v="2"/>
    <x v="7"/>
    <s v="Samsung Replacement EH64AVFWE Premium Headset"/>
    <x v="1114"/>
    <n v="5"/>
    <n v="0.2"/>
    <n v="1.375"/>
  </r>
  <r>
    <x v="9672"/>
    <x v="4853"/>
    <x v="0"/>
    <x v="443"/>
    <d v="2013-12-29T00:00:00"/>
    <s v="Standard Class"/>
    <x v="86"/>
    <s v="Frank Merwin"/>
    <x v="2"/>
    <s v="United States"/>
    <s v="Philadelphia"/>
    <x v="9"/>
    <n v="19143"/>
    <x v="3"/>
    <s v="OFF-PA-10000477"/>
    <x v="1"/>
    <x v="10"/>
    <s v="Xerox 1952"/>
    <x v="892"/>
    <n v="2"/>
    <n v="0.2"/>
    <n v="2.6892000000000005"/>
  </r>
  <r>
    <x v="9673"/>
    <x v="4853"/>
    <x v="0"/>
    <x v="443"/>
    <d v="2013-12-29T00:00:00"/>
    <s v="Standard Class"/>
    <x v="86"/>
    <s v="Frank Merwin"/>
    <x v="2"/>
    <s v="United States"/>
    <s v="Philadelphia"/>
    <x v="9"/>
    <n v="19143"/>
    <x v="3"/>
    <s v="TEC-PH-10002645"/>
    <x v="2"/>
    <x v="7"/>
    <s v="LG G2"/>
    <x v="6016"/>
    <n v="5"/>
    <n v="0.4"/>
    <n v="-374.99250000000006"/>
  </r>
  <r>
    <x v="9674"/>
    <x v="4854"/>
    <x v="2"/>
    <x v="192"/>
    <d v="2011-07-24T00:00:00"/>
    <s v="Second Class"/>
    <x v="139"/>
    <s v="John Lucas"/>
    <x v="0"/>
    <s v="United States"/>
    <s v="Houston"/>
    <x v="5"/>
    <n v="77095"/>
    <x v="2"/>
    <s v="OFF-ST-10003123"/>
    <x v="1"/>
    <x v="4"/>
    <s v="Fellowes Bases and Tops For Staxonsteel/High-Stak Systems"/>
    <x v="6017"/>
    <n v="1"/>
    <n v="0.2"/>
    <n v="1.331599999999999"/>
  </r>
  <r>
    <x v="9675"/>
    <x v="4855"/>
    <x v="0"/>
    <x v="715"/>
    <d v="2013-05-11T00:00:00"/>
    <s v="Standard Class"/>
    <x v="421"/>
    <s v="Gene McClure"/>
    <x v="0"/>
    <s v="United States"/>
    <s v="Bakersfield"/>
    <x v="1"/>
    <n v="93309"/>
    <x v="1"/>
    <s v="FUR-FU-10001617"/>
    <x v="0"/>
    <x v="5"/>
    <s v="Executive Impressions 8-1/2&quot; Career Panel/Partition Cubicle Clock"/>
    <x v="2416"/>
    <n v="4"/>
    <n v="0"/>
    <n v="14.143999999999998"/>
  </r>
  <r>
    <x v="9676"/>
    <x v="4856"/>
    <x v="2"/>
    <x v="683"/>
    <d v="2011-12-03T00:00:00"/>
    <s v="Standard Class"/>
    <x v="637"/>
    <s v="Matthew Clasen"/>
    <x v="1"/>
    <s v="United States"/>
    <s v="Richmond"/>
    <x v="14"/>
    <n v="47374"/>
    <x v="2"/>
    <s v="OFF-EN-10003862"/>
    <x v="1"/>
    <x v="12"/>
    <s v="Laser &amp; Ink Jet Business Envelopes"/>
    <x v="6018"/>
    <n v="6"/>
    <n v="0"/>
    <n v="29.449199999999998"/>
  </r>
  <r>
    <x v="9677"/>
    <x v="4857"/>
    <x v="0"/>
    <x v="724"/>
    <d v="2013-04-24T00:00:00"/>
    <s v="Standard Class"/>
    <x v="703"/>
    <s v="Cindy Schnelling"/>
    <x v="1"/>
    <s v="United States"/>
    <s v="New York City"/>
    <x v="15"/>
    <n v="10009"/>
    <x v="3"/>
    <s v="OFF-AR-10001573"/>
    <x v="1"/>
    <x v="6"/>
    <s v="American Pencil"/>
    <x v="4562"/>
    <n v="3"/>
    <n v="0"/>
    <n v="2.027099999999999"/>
  </r>
  <r>
    <x v="9678"/>
    <x v="4857"/>
    <x v="0"/>
    <x v="724"/>
    <d v="2013-04-24T00:00:00"/>
    <s v="Standard Class"/>
    <x v="703"/>
    <s v="Cindy Schnelling"/>
    <x v="1"/>
    <s v="United States"/>
    <s v="New York City"/>
    <x v="15"/>
    <n v="10009"/>
    <x v="3"/>
    <s v="OFF-SU-10004290"/>
    <x v="1"/>
    <x v="14"/>
    <s v="Acme Design Line 8&quot; Stainless Steel Bent Scissors w/Champagne Handles, 3-1/8&quot; Cut"/>
    <x v="6019"/>
    <n v="1"/>
    <n v="0"/>
    <n v="1.8468"/>
  </r>
  <r>
    <x v="9679"/>
    <x v="4858"/>
    <x v="1"/>
    <x v="17"/>
    <d v="2012-12-31T00:00:00"/>
    <s v="Standard Class"/>
    <x v="692"/>
    <s v="Aaron Hawkins"/>
    <x v="1"/>
    <s v="United States"/>
    <s v="San Francisco"/>
    <x v="1"/>
    <n v="94122"/>
    <x v="1"/>
    <s v="OFF-ST-10000046"/>
    <x v="1"/>
    <x v="4"/>
    <s v="Fellowes Super Stor/Drawer Files"/>
    <x v="2144"/>
    <n v="2"/>
    <n v="0"/>
    <n v="61.38900000000001"/>
  </r>
  <r>
    <x v="9680"/>
    <x v="4858"/>
    <x v="1"/>
    <x v="17"/>
    <d v="2012-12-31T00:00:00"/>
    <s v="Standard Class"/>
    <x v="692"/>
    <s v="Aaron Hawkins"/>
    <x v="1"/>
    <s v="United States"/>
    <s v="San Francisco"/>
    <x v="1"/>
    <n v="94122"/>
    <x v="1"/>
    <s v="TEC-PH-10003505"/>
    <x v="2"/>
    <x v="7"/>
    <s v="Geemarc AmpliPOWER60"/>
    <x v="6020"/>
    <n v="9"/>
    <n v="0.2"/>
    <n v="75.167999999999921"/>
  </r>
  <r>
    <x v="9681"/>
    <x v="4859"/>
    <x v="3"/>
    <x v="1096"/>
    <d v="2014-12-19T00:00:00"/>
    <s v="Standard Class"/>
    <x v="212"/>
    <s v="Emily Phan"/>
    <x v="0"/>
    <s v="United States"/>
    <s v="San Francisco"/>
    <x v="1"/>
    <n v="94122"/>
    <x v="1"/>
    <s v="OFF-LA-10004559"/>
    <x v="1"/>
    <x v="2"/>
    <s v="Avery 49"/>
    <x v="880"/>
    <n v="3"/>
    <n v="0"/>
    <n v="4.2336"/>
  </r>
  <r>
    <x v="9682"/>
    <x v="4859"/>
    <x v="3"/>
    <x v="1096"/>
    <d v="2014-12-19T00:00:00"/>
    <s v="Standard Class"/>
    <x v="212"/>
    <s v="Emily Phan"/>
    <x v="0"/>
    <s v="United States"/>
    <s v="San Francisco"/>
    <x v="1"/>
    <n v="94122"/>
    <x v="1"/>
    <s v="OFF-PA-10003172"/>
    <x v="1"/>
    <x v="10"/>
    <s v="Xerox 1996"/>
    <x v="789"/>
    <n v="6"/>
    <n v="0"/>
    <n v="18.662400000000002"/>
  </r>
  <r>
    <x v="9683"/>
    <x v="4859"/>
    <x v="3"/>
    <x v="1096"/>
    <d v="2014-12-19T00:00:00"/>
    <s v="Standard Class"/>
    <x v="212"/>
    <s v="Emily Phan"/>
    <x v="0"/>
    <s v="United States"/>
    <s v="San Francisco"/>
    <x v="1"/>
    <n v="94122"/>
    <x v="1"/>
    <s v="FUR-FU-10001473"/>
    <x v="0"/>
    <x v="5"/>
    <s v="Eldon Executive Woodline II Desk Accessories, Mahogany"/>
    <x v="6021"/>
    <n v="8"/>
    <n v="0"/>
    <n v="54.280799999999999"/>
  </r>
  <r>
    <x v="9684"/>
    <x v="4859"/>
    <x v="3"/>
    <x v="1096"/>
    <d v="2014-12-19T00:00:00"/>
    <s v="Standard Class"/>
    <x v="212"/>
    <s v="Emily Phan"/>
    <x v="0"/>
    <s v="United States"/>
    <s v="San Francisco"/>
    <x v="1"/>
    <n v="94122"/>
    <x v="1"/>
    <s v="OFF-PA-10000232"/>
    <x v="1"/>
    <x v="10"/>
    <s v="Xerox 1975"/>
    <x v="91"/>
    <n v="2"/>
    <n v="0"/>
    <n v="6.3504000000000005"/>
  </r>
  <r>
    <x v="9685"/>
    <x v="4860"/>
    <x v="3"/>
    <x v="460"/>
    <d v="2014-01-05T00:00:00"/>
    <s v="Second Class"/>
    <x v="783"/>
    <s v="Fred Wasserman"/>
    <x v="1"/>
    <s v="United States"/>
    <s v="Los Angeles"/>
    <x v="1"/>
    <n v="90032"/>
    <x v="1"/>
    <s v="TEC-AC-10000682"/>
    <x v="2"/>
    <x v="11"/>
    <s v="Kensington K72356US Mouse-in-a-Box USB Desktop Mouse"/>
    <x v="6022"/>
    <n v="1"/>
    <n v="0"/>
    <n v="5.8064999999999998"/>
  </r>
  <r>
    <x v="9686"/>
    <x v="4861"/>
    <x v="3"/>
    <x v="1109"/>
    <d v="2014-06-04T00:00:00"/>
    <s v="Standard Class"/>
    <x v="567"/>
    <s v="Kelly Andreada"/>
    <x v="0"/>
    <s v="United States"/>
    <s v="San Diego"/>
    <x v="1"/>
    <n v="92037"/>
    <x v="1"/>
    <s v="OFF-AR-10003405"/>
    <x v="1"/>
    <x v="6"/>
    <s v="Dixon My First Ticonderoga Pencil, #2"/>
    <x v="1863"/>
    <n v="6"/>
    <n v="0"/>
    <n v="10.178999999999997"/>
  </r>
  <r>
    <x v="9687"/>
    <x v="4862"/>
    <x v="3"/>
    <x v="1033"/>
    <d v="2014-10-07T00:00:00"/>
    <s v="Standard Class"/>
    <x v="337"/>
    <s v="Sample Company A"/>
    <x v="2"/>
    <s v="United States"/>
    <s v="Arlington"/>
    <x v="5"/>
    <n v="76017"/>
    <x v="2"/>
    <s v="OFF-BI-10000301"/>
    <x v="1"/>
    <x v="8"/>
    <s v="GBC Instant Report Kit"/>
    <x v="6023"/>
    <n v="9"/>
    <n v="0.8"/>
    <n v="-17.469000000000005"/>
  </r>
  <r>
    <x v="9688"/>
    <x v="4863"/>
    <x v="3"/>
    <x v="308"/>
    <d v="2014-06-28T00:00:00"/>
    <s v="Standard Class"/>
    <x v="38"/>
    <s v="Paul Gonzalez"/>
    <x v="0"/>
    <s v="United States"/>
    <s v="Richmond"/>
    <x v="17"/>
    <n v="23223"/>
    <x v="0"/>
    <s v="OFF-PA-10001534"/>
    <x v="1"/>
    <x v="10"/>
    <s v="Xerox 230"/>
    <x v="56"/>
    <n v="5"/>
    <n v="0"/>
    <n v="15.552000000000001"/>
  </r>
  <r>
    <x v="9689"/>
    <x v="4863"/>
    <x v="3"/>
    <x v="308"/>
    <d v="2014-06-28T00:00:00"/>
    <s v="Standard Class"/>
    <x v="38"/>
    <s v="Paul Gonzalez"/>
    <x v="0"/>
    <s v="United States"/>
    <s v="Richmond"/>
    <x v="17"/>
    <n v="23223"/>
    <x v="0"/>
    <s v="TEC-PH-10003691"/>
    <x v="2"/>
    <x v="7"/>
    <s v="BlackBerry Q10"/>
    <x v="178"/>
    <n v="4"/>
    <n v="0"/>
    <n v="125.99000000000001"/>
  </r>
  <r>
    <x v="9690"/>
    <x v="4864"/>
    <x v="3"/>
    <x v="1095"/>
    <d v="2014-04-06T00:00:00"/>
    <s v="First Class"/>
    <x v="638"/>
    <s v="Tom Ashbrook"/>
    <x v="2"/>
    <s v="United States"/>
    <s v="New York City"/>
    <x v="15"/>
    <n v="10035"/>
    <x v="3"/>
    <s v="OFF-AR-10001545"/>
    <x v="1"/>
    <x v="6"/>
    <s v="Newell 326"/>
    <x v="991"/>
    <n v="4"/>
    <n v="0"/>
    <n v="2.0415999999999999"/>
  </r>
  <r>
    <x v="9691"/>
    <x v="4865"/>
    <x v="1"/>
    <x v="50"/>
    <d v="2012-11-17T00:00:00"/>
    <s v="Standard Class"/>
    <x v="138"/>
    <s v="Patrick O'Brill"/>
    <x v="0"/>
    <s v="United States"/>
    <s v="Houston"/>
    <x v="5"/>
    <n v="77041"/>
    <x v="2"/>
    <s v="FUR-BO-10001811"/>
    <x v="0"/>
    <x v="0"/>
    <s v="Atlantic Metals Mobile 5-Shelf Bookcases, Custom Colors"/>
    <x v="6024"/>
    <n v="3"/>
    <n v="0.32"/>
    <n v="-18.058800000000076"/>
  </r>
  <r>
    <x v="9692"/>
    <x v="4866"/>
    <x v="1"/>
    <x v="834"/>
    <d v="2012-09-02T00:00:00"/>
    <s v="Standard Class"/>
    <x v="416"/>
    <s v="Suzanne McNair"/>
    <x v="1"/>
    <s v="United States"/>
    <s v="Fairfield"/>
    <x v="29"/>
    <n v="6824"/>
    <x v="3"/>
    <s v="OFF-ST-10001837"/>
    <x v="1"/>
    <x v="4"/>
    <s v="SAFCO Mobile Desk Side File, Wire Frame"/>
    <x v="6025"/>
    <n v="11"/>
    <n v="0"/>
    <n v="122.2936"/>
  </r>
  <r>
    <x v="9693"/>
    <x v="4867"/>
    <x v="3"/>
    <x v="241"/>
    <d v="2014-09-29T00:00:00"/>
    <s v="Second Class"/>
    <x v="71"/>
    <s v="Neil Knudson"/>
    <x v="2"/>
    <s v="United States"/>
    <s v="San Francisco"/>
    <x v="1"/>
    <n v="94110"/>
    <x v="1"/>
    <s v="OFF-PA-10000551"/>
    <x v="1"/>
    <x v="10"/>
    <s v="Array Memo Cubes"/>
    <x v="4747"/>
    <n v="6"/>
    <n v="0"/>
    <n v="15.229199999999999"/>
  </r>
  <r>
    <x v="9694"/>
    <x v="4867"/>
    <x v="3"/>
    <x v="241"/>
    <d v="2014-09-29T00:00:00"/>
    <s v="Second Class"/>
    <x v="71"/>
    <s v="Neil Knudson"/>
    <x v="2"/>
    <s v="United States"/>
    <s v="San Francisco"/>
    <x v="1"/>
    <n v="94110"/>
    <x v="1"/>
    <s v="OFF-SU-10001574"/>
    <x v="1"/>
    <x v="14"/>
    <s v="Acme Value Line Scissors"/>
    <x v="549"/>
    <n v="2"/>
    <n v="0"/>
    <n v="2.1899999999999995"/>
  </r>
  <r>
    <x v="9695"/>
    <x v="4868"/>
    <x v="0"/>
    <x v="25"/>
    <d v="2013-12-15T00:00:00"/>
    <s v="First Class"/>
    <x v="281"/>
    <s v="Steve Chapman"/>
    <x v="1"/>
    <s v="United States"/>
    <s v="Springfield"/>
    <x v="24"/>
    <n v="45503"/>
    <x v="3"/>
    <s v="OFF-AP-10002892"/>
    <x v="1"/>
    <x v="9"/>
    <s v="Belkin F5C206VTEL 6 Outlet Surge"/>
    <x v="6026"/>
    <n v="4"/>
    <n v="0.2"/>
    <n v="9.1919999999999931"/>
  </r>
  <r>
    <x v="9696"/>
    <x v="4869"/>
    <x v="2"/>
    <x v="1227"/>
    <d v="2011-06-15T00:00:00"/>
    <s v="Second Class"/>
    <x v="96"/>
    <s v="Heather Kirkland"/>
    <x v="1"/>
    <s v="United States"/>
    <s v="Detroit"/>
    <x v="12"/>
    <n v="48234"/>
    <x v="2"/>
    <s v="OFF-LA-10003930"/>
    <x v="1"/>
    <x v="2"/>
    <s v="Dot Matrix Printer Tape Reel Labels, White, 5000/Box"/>
    <x v="4712"/>
    <n v="5"/>
    <n v="0"/>
    <n v="240.8595"/>
  </r>
  <r>
    <x v="9697"/>
    <x v="4870"/>
    <x v="0"/>
    <x v="21"/>
    <d v="2013-03-12T00:00:00"/>
    <s v="Same Day"/>
    <x v="389"/>
    <s v="Brad Thomas"/>
    <x v="2"/>
    <s v="United States"/>
    <s v="Philadelphia"/>
    <x v="9"/>
    <n v="19140"/>
    <x v="3"/>
    <s v="FUR-FU-10001037"/>
    <x v="0"/>
    <x v="5"/>
    <s v="DAX Charcoal/Nickel-Tone Document Frame, 5 x 7"/>
    <x v="6027"/>
    <n v="4"/>
    <n v="0.2"/>
    <n v="9.48"/>
  </r>
  <r>
    <x v="9698"/>
    <x v="4871"/>
    <x v="3"/>
    <x v="934"/>
    <d v="2014-12-20T00:00:00"/>
    <s v="Standard Class"/>
    <x v="730"/>
    <s v="Khloe Miller"/>
    <x v="0"/>
    <s v="United States"/>
    <s v="Inglewood"/>
    <x v="1"/>
    <n v="90301"/>
    <x v="1"/>
    <s v="OFF-PA-10004569"/>
    <x v="1"/>
    <x v="10"/>
    <s v="Wirebound Message Books, Two 4 1/4&quot; x 5&quot; Forms per Page"/>
    <x v="4861"/>
    <n v="3"/>
    <n v="0"/>
    <n v="10.7301"/>
  </r>
  <r>
    <x v="9699"/>
    <x v="4871"/>
    <x v="3"/>
    <x v="934"/>
    <d v="2014-12-20T00:00:00"/>
    <s v="Standard Class"/>
    <x v="730"/>
    <s v="Khloe Miller"/>
    <x v="0"/>
    <s v="United States"/>
    <s v="Inglewood"/>
    <x v="1"/>
    <n v="90301"/>
    <x v="1"/>
    <s v="OFF-AP-10000027"/>
    <x v="1"/>
    <x v="9"/>
    <s v="Hoover Commercial SteamVac"/>
    <x v="3287"/>
    <n v="4"/>
    <n v="0"/>
    <n v="16.295999999999999"/>
  </r>
  <r>
    <x v="9700"/>
    <x v="4871"/>
    <x v="3"/>
    <x v="934"/>
    <d v="2014-12-20T00:00:00"/>
    <s v="Standard Class"/>
    <x v="730"/>
    <s v="Khloe Miller"/>
    <x v="0"/>
    <s v="United States"/>
    <s v="Inglewood"/>
    <x v="1"/>
    <n v="90301"/>
    <x v="1"/>
    <s v="TEC-PH-10000675"/>
    <x v="2"/>
    <x v="7"/>
    <s v="Panasonic KX TS3282B Corded phone"/>
    <x v="2103"/>
    <n v="3"/>
    <n v="0.2"/>
    <n v="14.758199999999995"/>
  </r>
  <r>
    <x v="9701"/>
    <x v="4872"/>
    <x v="0"/>
    <x v="859"/>
    <d v="2013-11-05T00:00:00"/>
    <s v="Standard Class"/>
    <x v="727"/>
    <s v="Susan Pistek"/>
    <x v="0"/>
    <s v="United States"/>
    <s v="San Luis Obispo"/>
    <x v="1"/>
    <n v="93405"/>
    <x v="1"/>
    <s v="OFF-FA-10003059"/>
    <x v="1"/>
    <x v="13"/>
    <s v="Assorted Color Push Pins"/>
    <x v="3657"/>
    <n v="2"/>
    <n v="0"/>
    <n v="1.1945999999999999"/>
  </r>
  <r>
    <x v="9702"/>
    <x v="4873"/>
    <x v="3"/>
    <x v="689"/>
    <d v="2014-08-05T00:00:00"/>
    <s v="Standard Class"/>
    <x v="697"/>
    <s v="Laurel Beltran"/>
    <x v="2"/>
    <s v="United States"/>
    <s v="Wilmington"/>
    <x v="13"/>
    <n v="19805"/>
    <x v="3"/>
    <s v="OFF-PA-10003256"/>
    <x v="1"/>
    <x v="10"/>
    <s v="Avery Personal Creations Heavyweight Cards"/>
    <x v="1042"/>
    <n v="1"/>
    <n v="0"/>
    <n v="5.5391999999999992"/>
  </r>
  <r>
    <x v="9703"/>
    <x v="4873"/>
    <x v="3"/>
    <x v="689"/>
    <d v="2014-08-05T00:00:00"/>
    <s v="Standard Class"/>
    <x v="697"/>
    <s v="Laurel Beltran"/>
    <x v="2"/>
    <s v="United States"/>
    <s v="Wilmington"/>
    <x v="13"/>
    <n v="19805"/>
    <x v="3"/>
    <s v="OFF-BI-10003656"/>
    <x v="1"/>
    <x v="8"/>
    <s v="Fellowes PB200 Plastic Comb Binding Machine"/>
    <x v="6028"/>
    <n v="5"/>
    <n v="0"/>
    <n v="390.97699999999998"/>
  </r>
  <r>
    <x v="9704"/>
    <x v="4873"/>
    <x v="3"/>
    <x v="689"/>
    <d v="2014-08-05T00:00:00"/>
    <s v="Standard Class"/>
    <x v="697"/>
    <s v="Laurel Beltran"/>
    <x v="2"/>
    <s v="United States"/>
    <s v="Wilmington"/>
    <x v="13"/>
    <n v="19805"/>
    <x v="3"/>
    <s v="OFF-BI-10002897"/>
    <x v="1"/>
    <x v="8"/>
    <s v="Black Avery Memo-Size 3-Ring Binder, 5 1/2&quot; x 8 1/2&quot;"/>
    <x v="6029"/>
    <n v="3"/>
    <n v="0"/>
    <n v="5.3948999999999998"/>
  </r>
  <r>
    <x v="9705"/>
    <x v="4874"/>
    <x v="3"/>
    <x v="15"/>
    <d v="2014-10-24T00:00:00"/>
    <s v="Standard Class"/>
    <x v="559"/>
    <s v="Joy Smith"/>
    <x v="0"/>
    <s v="United States"/>
    <s v="San Francisco"/>
    <x v="1"/>
    <n v="94122"/>
    <x v="1"/>
    <s v="OFF-BI-10004826"/>
    <x v="1"/>
    <x v="8"/>
    <s v="JM Magazine Binder"/>
    <x v="5524"/>
    <n v="3"/>
    <n v="0.2"/>
    <n v="13.868400000000001"/>
  </r>
  <r>
    <x v="9706"/>
    <x v="4875"/>
    <x v="0"/>
    <x v="147"/>
    <d v="2013-10-28T00:00:00"/>
    <s v="Standard Class"/>
    <x v="229"/>
    <s v="Carlos Soltero"/>
    <x v="0"/>
    <s v="United States"/>
    <s v="Los Angeles"/>
    <x v="1"/>
    <n v="90045"/>
    <x v="1"/>
    <s v="FUR-CH-10004626"/>
    <x v="0"/>
    <x v="1"/>
    <s v="Office Star Flex Back Scooter Chair with Aluminum Finish Frame"/>
    <x v="6030"/>
    <n v="3"/>
    <n v="0.2"/>
    <n v="12.106799999999993"/>
  </r>
  <r>
    <x v="9707"/>
    <x v="4875"/>
    <x v="0"/>
    <x v="147"/>
    <d v="2013-10-28T00:00:00"/>
    <s v="Standard Class"/>
    <x v="229"/>
    <s v="Carlos Soltero"/>
    <x v="0"/>
    <s v="United States"/>
    <s v="Los Angeles"/>
    <x v="1"/>
    <n v="90045"/>
    <x v="1"/>
    <s v="OFF-AR-10000390"/>
    <x v="1"/>
    <x v="6"/>
    <s v="Newell Chalk Holder"/>
    <x v="714"/>
    <n v="3"/>
    <n v="0"/>
    <n v="5.6993999999999998"/>
  </r>
  <r>
    <x v="9708"/>
    <x v="4875"/>
    <x v="0"/>
    <x v="147"/>
    <d v="2013-10-28T00:00:00"/>
    <s v="Standard Class"/>
    <x v="229"/>
    <s v="Carlos Soltero"/>
    <x v="0"/>
    <s v="United States"/>
    <s v="Los Angeles"/>
    <x v="1"/>
    <n v="90045"/>
    <x v="1"/>
    <s v="FUR-FU-10003731"/>
    <x v="0"/>
    <x v="5"/>
    <s v="Eldon Expressions Wood and Plastic Desk Accessories, Oak"/>
    <x v="3002"/>
    <n v="2"/>
    <n v="0"/>
    <n v="5.5888000000000009"/>
  </r>
  <r>
    <x v="9709"/>
    <x v="4875"/>
    <x v="0"/>
    <x v="147"/>
    <d v="2013-10-28T00:00:00"/>
    <s v="Standard Class"/>
    <x v="229"/>
    <s v="Carlos Soltero"/>
    <x v="0"/>
    <s v="United States"/>
    <s v="Los Angeles"/>
    <x v="1"/>
    <n v="90045"/>
    <x v="1"/>
    <s v="OFF-ST-10002743"/>
    <x v="1"/>
    <x v="4"/>
    <s v="SAFCO Boltless Steel Shelving"/>
    <x v="448"/>
    <n v="3"/>
    <n v="0"/>
    <n v="3.4091999999999842"/>
  </r>
  <r>
    <x v="9710"/>
    <x v="4876"/>
    <x v="2"/>
    <x v="1127"/>
    <d v="2011-11-10T00:00:00"/>
    <s v="Standard Class"/>
    <x v="198"/>
    <s v="Maribeth Dona"/>
    <x v="0"/>
    <s v="United States"/>
    <s v="Philadelphia"/>
    <x v="9"/>
    <n v="19143"/>
    <x v="3"/>
    <s v="FUR-FU-10001468"/>
    <x v="0"/>
    <x v="5"/>
    <s v="Tenex Antistatic Computer Chair Mats"/>
    <x v="6031"/>
    <n v="2"/>
    <n v="0.2"/>
    <n v="-34.196000000000026"/>
  </r>
  <r>
    <x v="9711"/>
    <x v="4876"/>
    <x v="2"/>
    <x v="1127"/>
    <d v="2011-11-10T00:00:00"/>
    <s v="Standard Class"/>
    <x v="198"/>
    <s v="Maribeth Dona"/>
    <x v="0"/>
    <s v="United States"/>
    <s v="Philadelphia"/>
    <x v="9"/>
    <n v="19143"/>
    <x v="3"/>
    <s v="OFF-BI-10003684"/>
    <x v="1"/>
    <x v="8"/>
    <s v="Wilson Jones Legal Size Ring Binders"/>
    <x v="6032"/>
    <n v="2"/>
    <n v="0.7"/>
    <n v="-8.7959999999999958"/>
  </r>
  <r>
    <x v="9712"/>
    <x v="4876"/>
    <x v="2"/>
    <x v="1127"/>
    <d v="2011-11-10T00:00:00"/>
    <s v="Standard Class"/>
    <x v="198"/>
    <s v="Maribeth Dona"/>
    <x v="0"/>
    <s v="United States"/>
    <s v="Philadelphia"/>
    <x v="9"/>
    <n v="19143"/>
    <x v="3"/>
    <s v="OFF-ST-10003716"/>
    <x v="1"/>
    <x v="4"/>
    <s v="Tennsco Double-Tier Lockers"/>
    <x v="6033"/>
    <n v="6"/>
    <n v="0.2"/>
    <n v="-94.508399999999995"/>
  </r>
  <r>
    <x v="9713"/>
    <x v="4876"/>
    <x v="2"/>
    <x v="1127"/>
    <d v="2011-11-10T00:00:00"/>
    <s v="Standard Class"/>
    <x v="198"/>
    <s v="Maribeth Dona"/>
    <x v="0"/>
    <s v="United States"/>
    <s v="Philadelphia"/>
    <x v="9"/>
    <n v="19143"/>
    <x v="3"/>
    <s v="TEC-AC-10001101"/>
    <x v="2"/>
    <x v="11"/>
    <s v="Sony 16GB Class 10 Micro SDHC R40 Memory Card"/>
    <x v="5924"/>
    <n v="5"/>
    <n v="0.2"/>
    <n v="-6.4450000000000021"/>
  </r>
  <r>
    <x v="9714"/>
    <x v="4876"/>
    <x v="2"/>
    <x v="1127"/>
    <d v="2011-11-10T00:00:00"/>
    <s v="Standard Class"/>
    <x v="198"/>
    <s v="Maribeth Dona"/>
    <x v="0"/>
    <s v="United States"/>
    <s v="Philadelphia"/>
    <x v="9"/>
    <n v="19143"/>
    <x v="3"/>
    <s v="TEC-AC-10004864"/>
    <x v="2"/>
    <x v="11"/>
    <s v="Memorex Micro Travel Drive 32 GB"/>
    <x v="2860"/>
    <n v="2"/>
    <n v="0.2"/>
    <n v="16.794600000000003"/>
  </r>
  <r>
    <x v="9715"/>
    <x v="4877"/>
    <x v="0"/>
    <x v="77"/>
    <d v="2013-11-13T00:00:00"/>
    <s v="Standard Class"/>
    <x v="436"/>
    <s v="Lisa DeCherney"/>
    <x v="0"/>
    <s v="United States"/>
    <s v="San Francisco"/>
    <x v="1"/>
    <n v="94122"/>
    <x v="1"/>
    <s v="OFF-BI-10001543"/>
    <x v="1"/>
    <x v="8"/>
    <s v="GBC VeloBinder Manual Binding System"/>
    <x v="382"/>
    <n v="2"/>
    <n v="0.2"/>
    <n v="20.154400000000003"/>
  </r>
  <r>
    <x v="9716"/>
    <x v="4878"/>
    <x v="0"/>
    <x v="399"/>
    <d v="2013-08-15T00:00:00"/>
    <s v="Second Class"/>
    <x v="489"/>
    <s v="Deborah Brumfield"/>
    <x v="2"/>
    <s v="United States"/>
    <s v="Philadelphia"/>
    <x v="9"/>
    <n v="19134"/>
    <x v="3"/>
    <s v="OFF-AR-10000914"/>
    <x v="1"/>
    <x v="6"/>
    <s v="Boston 16765 Mini Stand Up Battery Pencil Sharpener"/>
    <x v="6034"/>
    <n v="4"/>
    <n v="0.2"/>
    <n v="2.7984000000000027"/>
  </r>
  <r>
    <x v="9717"/>
    <x v="4879"/>
    <x v="0"/>
    <x v="198"/>
    <d v="2013-06-01T00:00:00"/>
    <s v="Same Day"/>
    <x v="247"/>
    <s v="Annie Thurman"/>
    <x v="0"/>
    <s v="United States"/>
    <s v="Houston"/>
    <x v="5"/>
    <n v="77041"/>
    <x v="2"/>
    <s v="TEC-PH-10002293"/>
    <x v="2"/>
    <x v="7"/>
    <s v="Anker 36W 4-Port USB Wall Charger Travel Power Adapter for iPhone 5s 5c 5"/>
    <x v="1105"/>
    <n v="5"/>
    <n v="0.2"/>
    <n v="7.9960000000000058"/>
  </r>
  <r>
    <x v="9718"/>
    <x v="4879"/>
    <x v="0"/>
    <x v="198"/>
    <d v="2013-06-01T00:00:00"/>
    <s v="Same Day"/>
    <x v="247"/>
    <s v="Annie Thurman"/>
    <x v="0"/>
    <s v="United States"/>
    <s v="Houston"/>
    <x v="5"/>
    <n v="77041"/>
    <x v="2"/>
    <s v="TEC-AC-10000109"/>
    <x v="2"/>
    <x v="11"/>
    <s v="Sony Micro Vault Click 16 GB USB 2.0 Flash Drive"/>
    <x v="1922"/>
    <n v="5"/>
    <n v="0.2"/>
    <n v="11.198000000000015"/>
  </r>
  <r>
    <x v="9719"/>
    <x v="4880"/>
    <x v="3"/>
    <x v="105"/>
    <d v="2014-11-15T00:00:00"/>
    <s v="Second Class"/>
    <x v="589"/>
    <s v="Dennis Kane"/>
    <x v="0"/>
    <s v="United States"/>
    <s v="Lancaster"/>
    <x v="9"/>
    <n v="17602"/>
    <x v="3"/>
    <s v="OFF-ST-10002574"/>
    <x v="1"/>
    <x v="4"/>
    <s v="SAFCO Commercial Wire Shelving, Black"/>
    <x v="3167"/>
    <n v="2"/>
    <n v="0.2"/>
    <n v="-55.256"/>
  </r>
  <r>
    <x v="9720"/>
    <x v="4881"/>
    <x v="0"/>
    <x v="897"/>
    <d v="2013-09-27T00:00:00"/>
    <s v="Standard Class"/>
    <x v="294"/>
    <s v="Chris Selesnick"/>
    <x v="1"/>
    <s v="United States"/>
    <s v="Green Bay"/>
    <x v="6"/>
    <n v="54302"/>
    <x v="2"/>
    <s v="FUR-FU-10002445"/>
    <x v="0"/>
    <x v="5"/>
    <s v="DAX Two-Tone Rosewood/Black Document Frame, Desktop, 5 x 7"/>
    <x v="1651"/>
    <n v="2"/>
    <n v="0"/>
    <n v="7.5840000000000014"/>
  </r>
  <r>
    <x v="9721"/>
    <x v="4882"/>
    <x v="0"/>
    <x v="595"/>
    <d v="2013-02-20T00:00:00"/>
    <s v="Standard Class"/>
    <x v="535"/>
    <s v="Jill Fjeld"/>
    <x v="0"/>
    <s v="United States"/>
    <s v="New York City"/>
    <x v="15"/>
    <n v="10024"/>
    <x v="3"/>
    <s v="FUR-CH-10001802"/>
    <x v="0"/>
    <x v="1"/>
    <s v="Hon Every-Day Chair Series Swivel Task Chairs"/>
    <x v="6035"/>
    <n v="3"/>
    <n v="0.1"/>
    <n v="39.923399999999994"/>
  </r>
  <r>
    <x v="9722"/>
    <x v="4882"/>
    <x v="0"/>
    <x v="595"/>
    <d v="2013-02-20T00:00:00"/>
    <s v="Standard Class"/>
    <x v="535"/>
    <s v="Jill Fjeld"/>
    <x v="0"/>
    <s v="United States"/>
    <s v="New York City"/>
    <x v="15"/>
    <n v="10024"/>
    <x v="3"/>
    <s v="TEC-AC-10003628"/>
    <x v="2"/>
    <x v="11"/>
    <s v="Logitech 910-002974 M325 Wireless Mouse for Web Scrolling"/>
    <x v="1324"/>
    <n v="3"/>
    <n v="0"/>
    <n v="39.586800000000011"/>
  </r>
  <r>
    <x v="9723"/>
    <x v="4883"/>
    <x v="2"/>
    <x v="1091"/>
    <d v="2011-12-26T00:00:00"/>
    <s v="Standard Class"/>
    <x v="69"/>
    <s v="Tamara Willingham"/>
    <x v="2"/>
    <s v="United States"/>
    <s v="New York City"/>
    <x v="15"/>
    <n v="10011"/>
    <x v="3"/>
    <s v="OFF-BI-10003984"/>
    <x v="1"/>
    <x v="8"/>
    <s v="Lock-Up Easel 'Spel-Binder'"/>
    <x v="6036"/>
    <n v="13"/>
    <n v="0.2"/>
    <n v="100.14029999999998"/>
  </r>
  <r>
    <x v="9724"/>
    <x v="4884"/>
    <x v="1"/>
    <x v="901"/>
    <d v="2012-12-11T00:00:00"/>
    <s v="Standard Class"/>
    <x v="621"/>
    <s v="Tim Brockman"/>
    <x v="0"/>
    <s v="United States"/>
    <s v="Bloomington"/>
    <x v="10"/>
    <n v="61701"/>
    <x v="2"/>
    <s v="OFF-EN-10004459"/>
    <x v="1"/>
    <x v="12"/>
    <s v="Security-Tint Envelopes"/>
    <x v="2096"/>
    <n v="2"/>
    <n v="0.2"/>
    <n v="4.4311999999999996"/>
  </r>
  <r>
    <x v="9725"/>
    <x v="4885"/>
    <x v="3"/>
    <x v="697"/>
    <d v="2014-09-21T00:00:00"/>
    <s v="First Class"/>
    <x v="618"/>
    <s v="Shahid Collister"/>
    <x v="0"/>
    <s v="United States"/>
    <s v="Boise"/>
    <x v="45"/>
    <n v="83704"/>
    <x v="1"/>
    <s v="TEC-AC-10001109"/>
    <x v="2"/>
    <x v="11"/>
    <s v="Logitech Trackman Marble Mouse"/>
    <x v="1324"/>
    <n v="3"/>
    <n v="0"/>
    <n v="37.787400000000005"/>
  </r>
  <r>
    <x v="9726"/>
    <x v="4886"/>
    <x v="3"/>
    <x v="574"/>
    <d v="2014-12-05T00:00:00"/>
    <s v="First Class"/>
    <x v="27"/>
    <s v="Kunst Miller"/>
    <x v="0"/>
    <s v="United States"/>
    <s v="Lowell"/>
    <x v="31"/>
    <n v="1852"/>
    <x v="3"/>
    <s v="OFF-AP-10001293"/>
    <x v="1"/>
    <x v="9"/>
    <s v="Belkin 8 Outlet Surge Protector"/>
    <x v="6037"/>
    <n v="7"/>
    <n v="0"/>
    <n v="80.320799999999991"/>
  </r>
  <r>
    <x v="9727"/>
    <x v="4886"/>
    <x v="3"/>
    <x v="574"/>
    <d v="2014-12-05T00:00:00"/>
    <s v="First Class"/>
    <x v="27"/>
    <s v="Kunst Miller"/>
    <x v="0"/>
    <s v="United States"/>
    <s v="Lowell"/>
    <x v="31"/>
    <n v="1852"/>
    <x v="3"/>
    <s v="TEC-PH-10004977"/>
    <x v="2"/>
    <x v="7"/>
    <s v="GE 30524EE4"/>
    <x v="508"/>
    <n v="5"/>
    <n v="0"/>
    <n v="284.18549999999993"/>
  </r>
  <r>
    <x v="9728"/>
    <x v="4886"/>
    <x v="3"/>
    <x v="574"/>
    <d v="2014-12-05T00:00:00"/>
    <s v="First Class"/>
    <x v="27"/>
    <s v="Kunst Miller"/>
    <x v="0"/>
    <s v="United States"/>
    <s v="Lowell"/>
    <x v="31"/>
    <n v="1852"/>
    <x v="3"/>
    <s v="OFF-SU-10001935"/>
    <x v="1"/>
    <x v="14"/>
    <s v="Staples"/>
    <x v="1009"/>
    <n v="2"/>
    <n v="0"/>
    <n v="0.17439999999999944"/>
  </r>
  <r>
    <x v="9729"/>
    <x v="4887"/>
    <x v="2"/>
    <x v="411"/>
    <d v="2011-10-04T00:00:00"/>
    <s v="Standard Class"/>
    <x v="432"/>
    <s v="Evan Bailliet"/>
    <x v="0"/>
    <s v="United States"/>
    <s v="Seattle"/>
    <x v="4"/>
    <n v="98115"/>
    <x v="1"/>
    <s v="OFF-BI-10001308"/>
    <x v="1"/>
    <x v="8"/>
    <s v="GBC Standard Plastic Binding Systems' Combs"/>
    <x v="3769"/>
    <n v="2"/>
    <n v="0.2"/>
    <n v="3.1399999999999988"/>
  </r>
  <r>
    <x v="9730"/>
    <x v="4887"/>
    <x v="2"/>
    <x v="411"/>
    <d v="2011-10-04T00:00:00"/>
    <s v="Standard Class"/>
    <x v="432"/>
    <s v="Evan Bailliet"/>
    <x v="0"/>
    <s v="United States"/>
    <s v="Seattle"/>
    <x v="4"/>
    <n v="98115"/>
    <x v="1"/>
    <s v="OFF-ST-10000046"/>
    <x v="1"/>
    <x v="4"/>
    <s v="Fellowes Super Stor/Drawer Files"/>
    <x v="6038"/>
    <n v="5"/>
    <n v="0"/>
    <n v="153.47250000000003"/>
  </r>
  <r>
    <x v="9731"/>
    <x v="4888"/>
    <x v="3"/>
    <x v="237"/>
    <d v="2014-11-20T00:00:00"/>
    <s v="Standard Class"/>
    <x v="555"/>
    <s v="Joe Elijah"/>
    <x v="0"/>
    <s v="United States"/>
    <s v="Los Angeles"/>
    <x v="1"/>
    <n v="90049"/>
    <x v="1"/>
    <s v="OFF-AR-10003504"/>
    <x v="1"/>
    <x v="6"/>
    <s v="Newell 347"/>
    <x v="1369"/>
    <n v="8"/>
    <n v="0"/>
    <n v="9.9295999999999971"/>
  </r>
  <r>
    <x v="9732"/>
    <x v="4889"/>
    <x v="2"/>
    <x v="1071"/>
    <d v="2011-08-25T00:00:00"/>
    <s v="Standard Class"/>
    <x v="714"/>
    <s v="Nick Crebassa"/>
    <x v="1"/>
    <s v="United States"/>
    <s v="Hampton"/>
    <x v="17"/>
    <n v="23666"/>
    <x v="0"/>
    <s v="FUR-CH-10001797"/>
    <x v="0"/>
    <x v="1"/>
    <s v="Safco Chair Connectors, 6/Carton"/>
    <x v="6039"/>
    <n v="13"/>
    <n v="0"/>
    <n v="145.06959999999992"/>
  </r>
  <r>
    <x v="9733"/>
    <x v="4889"/>
    <x v="2"/>
    <x v="1071"/>
    <d v="2011-08-25T00:00:00"/>
    <s v="Standard Class"/>
    <x v="714"/>
    <s v="Nick Crebassa"/>
    <x v="1"/>
    <s v="United States"/>
    <s v="Hampton"/>
    <x v="17"/>
    <n v="23666"/>
    <x v="0"/>
    <s v="OFF-PA-10000246"/>
    <x v="1"/>
    <x v="10"/>
    <s v="Riverleaf Stik-Withit Designer Note Cubes"/>
    <x v="6040"/>
    <n v="2"/>
    <n v="0"/>
    <n v="9.2552000000000003"/>
  </r>
  <r>
    <x v="9734"/>
    <x v="4889"/>
    <x v="2"/>
    <x v="1071"/>
    <d v="2011-08-25T00:00:00"/>
    <s v="Standard Class"/>
    <x v="714"/>
    <s v="Nick Crebassa"/>
    <x v="1"/>
    <s v="United States"/>
    <s v="Hampton"/>
    <x v="17"/>
    <n v="23666"/>
    <x v="0"/>
    <s v="OFF-BI-10001359"/>
    <x v="1"/>
    <x v="8"/>
    <s v="GBC DocuBind TL300 Electric Binding System"/>
    <x v="6041"/>
    <n v="1"/>
    <n v="0"/>
    <n v="421.58529999999996"/>
  </r>
  <r>
    <x v="9735"/>
    <x v="4890"/>
    <x v="2"/>
    <x v="84"/>
    <d v="2011-11-22T00:00:00"/>
    <s v="Second Class"/>
    <x v="57"/>
    <s v="Alan Dominguez"/>
    <x v="2"/>
    <s v="United States"/>
    <s v="Philadelphia"/>
    <x v="9"/>
    <n v="19134"/>
    <x v="3"/>
    <s v="OFF-PA-10001583"/>
    <x v="1"/>
    <x v="10"/>
    <s v="1/4 Fold Party Design Invitations &amp; White Envelopes, 24 8-1/2&quot; X 11&quot; Cards, 25 Env./Pack"/>
    <x v="490"/>
    <n v="1"/>
    <n v="0.2"/>
    <n v="1.9844999999999995"/>
  </r>
  <r>
    <x v="9736"/>
    <x v="4891"/>
    <x v="1"/>
    <x v="685"/>
    <d v="2012-07-03T00:00:00"/>
    <s v="Standard Class"/>
    <x v="739"/>
    <s v="Neil Französisch"/>
    <x v="2"/>
    <s v="United States"/>
    <s v="Omaha"/>
    <x v="8"/>
    <n v="68104"/>
    <x v="2"/>
    <s v="TEC-PH-10004667"/>
    <x v="2"/>
    <x v="7"/>
    <s v="Cisco 8x8 Inc. 6753i IP Business Phone System"/>
    <x v="3420"/>
    <n v="2"/>
    <n v="0"/>
    <n v="72.894599999999997"/>
  </r>
  <r>
    <x v="9737"/>
    <x v="4892"/>
    <x v="3"/>
    <x v="633"/>
    <d v="2014-03-22T00:00:00"/>
    <s v="Standard Class"/>
    <x v="629"/>
    <s v="Ken Dana"/>
    <x v="1"/>
    <s v="United States"/>
    <s v="Los Angeles"/>
    <x v="1"/>
    <n v="90032"/>
    <x v="1"/>
    <s v="OFF-ST-10002615"/>
    <x v="1"/>
    <x v="4"/>
    <s v="Dual Level, Single-Width Filing Carts"/>
    <x v="2385"/>
    <n v="2"/>
    <n v="0"/>
    <n v="80.631200000000007"/>
  </r>
  <r>
    <x v="9738"/>
    <x v="4892"/>
    <x v="3"/>
    <x v="633"/>
    <d v="2014-03-22T00:00:00"/>
    <s v="Standard Class"/>
    <x v="629"/>
    <s v="Ken Dana"/>
    <x v="1"/>
    <s v="United States"/>
    <s v="Los Angeles"/>
    <x v="1"/>
    <n v="90032"/>
    <x v="1"/>
    <s v="OFF-BI-10004236"/>
    <x v="1"/>
    <x v="8"/>
    <s v="XtraLife ClearVue Slant-D Ring Binder, White, 3&quot;"/>
    <x v="6042"/>
    <n v="6"/>
    <n v="0.2"/>
    <n v="22.900799999999997"/>
  </r>
  <r>
    <x v="9739"/>
    <x v="4892"/>
    <x v="3"/>
    <x v="633"/>
    <d v="2014-03-22T00:00:00"/>
    <s v="Standard Class"/>
    <x v="629"/>
    <s v="Ken Dana"/>
    <x v="1"/>
    <s v="United States"/>
    <s v="Los Angeles"/>
    <x v="1"/>
    <n v="90032"/>
    <x v="1"/>
    <s v="OFF-BI-10001757"/>
    <x v="1"/>
    <x v="8"/>
    <s v="Pressboard Hanging Data Binders for Unburst Sheets"/>
    <x v="1209"/>
    <n v="5"/>
    <n v="0.2"/>
    <n v="6.8879999999999981"/>
  </r>
  <r>
    <x v="9740"/>
    <x v="4892"/>
    <x v="3"/>
    <x v="633"/>
    <d v="2014-03-22T00:00:00"/>
    <s v="Standard Class"/>
    <x v="629"/>
    <s v="Ken Dana"/>
    <x v="1"/>
    <s v="United States"/>
    <s v="Los Angeles"/>
    <x v="1"/>
    <n v="90032"/>
    <x v="1"/>
    <s v="OFF-AP-10001154"/>
    <x v="1"/>
    <x v="9"/>
    <s v="Bionaire Personal Warm Mist Humidifier/Vaporizer"/>
    <x v="6043"/>
    <n v="3"/>
    <n v="0"/>
    <n v="54.861300000000007"/>
  </r>
  <r>
    <x v="9741"/>
    <x v="4893"/>
    <x v="1"/>
    <x v="627"/>
    <d v="2012-11-12T00:00:00"/>
    <s v="Standard Class"/>
    <x v="425"/>
    <s v="Quincy Jones"/>
    <x v="1"/>
    <s v="United States"/>
    <s v="Burlington"/>
    <x v="42"/>
    <s v="05408"/>
    <x v="3"/>
    <s v="FUR-BO-10004834"/>
    <x v="0"/>
    <x v="0"/>
    <s v="Riverside Palais Royal Lawyers Bookcase, Royale Cherry Finish"/>
    <x v="6044"/>
    <n v="5"/>
    <n v="0"/>
    <n v="1013.1270000000001"/>
  </r>
  <r>
    <x v="9742"/>
    <x v="4894"/>
    <x v="3"/>
    <x v="354"/>
    <d v="2014-12-03T00:00:00"/>
    <s v="Standard Class"/>
    <x v="212"/>
    <s v="Emily Phan"/>
    <x v="0"/>
    <s v="United States"/>
    <s v="San Diego"/>
    <x v="1"/>
    <n v="92037"/>
    <x v="1"/>
    <s v="OFF-LA-10001074"/>
    <x v="1"/>
    <x v="2"/>
    <s v="Round Specialty Laser Printer Labels"/>
    <x v="6045"/>
    <n v="5"/>
    <n v="0"/>
    <n v="29.445499999999996"/>
  </r>
  <r>
    <x v="9743"/>
    <x v="4895"/>
    <x v="0"/>
    <x v="950"/>
    <d v="2013-06-23T00:00:00"/>
    <s v="Standard Class"/>
    <x v="370"/>
    <s v="Jennifer Jackson"/>
    <x v="0"/>
    <s v="United States"/>
    <s v="Newark"/>
    <x v="13"/>
    <n v="19711"/>
    <x v="3"/>
    <s v="OFF-LA-10001641"/>
    <x v="1"/>
    <x v="2"/>
    <s v="Avery 518"/>
    <x v="1242"/>
    <n v="3"/>
    <n v="0"/>
    <n v="4.5359999999999996"/>
  </r>
  <r>
    <x v="9744"/>
    <x v="4896"/>
    <x v="3"/>
    <x v="276"/>
    <d v="2014-01-26T00:00:00"/>
    <s v="Standard Class"/>
    <x v="648"/>
    <s v="Bobby Elias"/>
    <x v="0"/>
    <s v="United States"/>
    <s v="Aurora"/>
    <x v="10"/>
    <n v="60505"/>
    <x v="2"/>
    <s v="OFF-EN-10002230"/>
    <x v="1"/>
    <x v="12"/>
    <s v="Airmail Envelopes"/>
    <x v="6046"/>
    <n v="4"/>
    <n v="0.2"/>
    <n v="90.64439999999999"/>
  </r>
  <r>
    <x v="9745"/>
    <x v="4897"/>
    <x v="3"/>
    <x v="221"/>
    <d v="2014-11-25T00:00:00"/>
    <s v="Same Day"/>
    <x v="443"/>
    <s v="Beth Paige"/>
    <x v="0"/>
    <s v="United States"/>
    <s v="Los Angeles"/>
    <x v="1"/>
    <n v="90008"/>
    <x v="1"/>
    <s v="FUR-TA-10000617"/>
    <x v="0"/>
    <x v="3"/>
    <s v="Hon Practical Foundations 30 x 60 Training Table, Light Gray/Charcoal"/>
    <x v="6047"/>
    <n v="2"/>
    <n v="0.2"/>
    <n v="9.1020000000000039"/>
  </r>
  <r>
    <x v="9746"/>
    <x v="4897"/>
    <x v="3"/>
    <x v="221"/>
    <d v="2014-11-25T00:00:00"/>
    <s v="Same Day"/>
    <x v="443"/>
    <s v="Beth Paige"/>
    <x v="0"/>
    <s v="United States"/>
    <s v="Los Angeles"/>
    <x v="1"/>
    <n v="90008"/>
    <x v="1"/>
    <s v="FUR-TA-10001676"/>
    <x v="0"/>
    <x v="3"/>
    <s v="Hon 61000 Series Interactive Training Tables"/>
    <x v="4085"/>
    <n v="2"/>
    <n v="0.2"/>
    <n v="-1.7772000000000041"/>
  </r>
  <r>
    <x v="9747"/>
    <x v="4898"/>
    <x v="2"/>
    <x v="7"/>
    <d v="2011-11-15T00:00:00"/>
    <s v="Standard Class"/>
    <x v="3"/>
    <s v="Brosina Hoffman"/>
    <x v="0"/>
    <s v="United States"/>
    <s v="Chicago"/>
    <x v="10"/>
    <n v="60653"/>
    <x v="2"/>
    <s v="FUR-FU-10000175"/>
    <x v="0"/>
    <x v="5"/>
    <s v="DAX Wood Document Frame."/>
    <x v="6048"/>
    <n v="2"/>
    <n v="0.6"/>
    <n v="-7.9634"/>
  </r>
  <r>
    <x v="9748"/>
    <x v="4898"/>
    <x v="2"/>
    <x v="7"/>
    <d v="2011-11-15T00:00:00"/>
    <s v="Standard Class"/>
    <x v="3"/>
    <s v="Brosina Hoffman"/>
    <x v="0"/>
    <s v="United States"/>
    <s v="Chicago"/>
    <x v="10"/>
    <n v="60653"/>
    <x v="2"/>
    <s v="FUR-CH-10003379"/>
    <x v="0"/>
    <x v="1"/>
    <s v="Global Commerce Series High-Back Swivel/Tilt Chairs"/>
    <x v="840"/>
    <n v="4"/>
    <n v="0.3"/>
    <n v="-56.995999999999981"/>
  </r>
  <r>
    <x v="9749"/>
    <x v="4899"/>
    <x v="0"/>
    <x v="758"/>
    <d v="2013-03-09T00:00:00"/>
    <s v="Standard Class"/>
    <x v="613"/>
    <s v="Eleni McCrary"/>
    <x v="1"/>
    <s v="United States"/>
    <s v="Dover"/>
    <x v="38"/>
    <n v="3820"/>
    <x v="3"/>
    <s v="TEC-AC-10002567"/>
    <x v="2"/>
    <x v="11"/>
    <s v="Logitech G602 Wireless Gaming Mouse"/>
    <x v="460"/>
    <n v="2"/>
    <n v="0"/>
    <n v="57.592799999999997"/>
  </r>
  <r>
    <x v="9750"/>
    <x v="4900"/>
    <x v="0"/>
    <x v="1228"/>
    <d v="2013-10-16T00:00:00"/>
    <s v="Standard Class"/>
    <x v="212"/>
    <s v="Emily Phan"/>
    <x v="0"/>
    <s v="United States"/>
    <s v="Chicago"/>
    <x v="10"/>
    <n v="60610"/>
    <x v="2"/>
    <s v="OFF-AR-10003183"/>
    <x v="1"/>
    <x v="6"/>
    <s v="Avery Fluorescent Highlighter Four-Color Set"/>
    <x v="758"/>
    <n v="2"/>
    <n v="0.2"/>
    <n v="0.66799999999999948"/>
  </r>
  <r>
    <x v="9751"/>
    <x v="4900"/>
    <x v="0"/>
    <x v="1228"/>
    <d v="2013-10-16T00:00:00"/>
    <s v="Standard Class"/>
    <x v="212"/>
    <s v="Emily Phan"/>
    <x v="0"/>
    <s v="United States"/>
    <s v="Chicago"/>
    <x v="10"/>
    <n v="60610"/>
    <x v="2"/>
    <s v="OFF-AR-10001446"/>
    <x v="1"/>
    <x v="6"/>
    <s v="Newell 309"/>
    <x v="1806"/>
    <n v="3"/>
    <n v="0.2"/>
    <n v="3.4649999999999999"/>
  </r>
  <r>
    <x v="9752"/>
    <x v="4901"/>
    <x v="0"/>
    <x v="949"/>
    <d v="2013-07-03T00:00:00"/>
    <s v="First Class"/>
    <x v="125"/>
    <s v="Nick Zandusky"/>
    <x v="2"/>
    <s v="United States"/>
    <s v="Seattle"/>
    <x v="4"/>
    <n v="98115"/>
    <x v="1"/>
    <s v="OFF-BI-10000145"/>
    <x v="1"/>
    <x v="8"/>
    <s v="Zipper Ring Binder Pockets"/>
    <x v="6049"/>
    <n v="1"/>
    <n v="0.2"/>
    <n v="0.90479999999999983"/>
  </r>
  <r>
    <x v="9753"/>
    <x v="4902"/>
    <x v="3"/>
    <x v="996"/>
    <d v="2014-03-30T00:00:00"/>
    <s v="Second Class"/>
    <x v="48"/>
    <s v="Lena Cacioppo"/>
    <x v="0"/>
    <s v="United States"/>
    <s v="Richmond"/>
    <x v="17"/>
    <n v="23223"/>
    <x v="0"/>
    <s v="OFF-LA-10000476"/>
    <x v="1"/>
    <x v="2"/>
    <s v="Avery 05222 Permanent Self-Adhesive File Folder Labels for Typewriters, on Rolls, White, 250/Roll"/>
    <x v="341"/>
    <n v="2"/>
    <n v="0"/>
    <n v="3.7995999999999999"/>
  </r>
  <r>
    <x v="9754"/>
    <x v="4902"/>
    <x v="3"/>
    <x v="996"/>
    <d v="2014-03-30T00:00:00"/>
    <s v="Second Class"/>
    <x v="48"/>
    <s v="Lena Cacioppo"/>
    <x v="0"/>
    <s v="United States"/>
    <s v="Richmond"/>
    <x v="17"/>
    <n v="23223"/>
    <x v="0"/>
    <s v="OFF-BI-10001679"/>
    <x v="1"/>
    <x v="8"/>
    <s v="GBC Instant Index System for Binding Systems"/>
    <x v="2788"/>
    <n v="2"/>
    <n v="0"/>
    <n v="8.8800000000000008"/>
  </r>
  <r>
    <x v="9755"/>
    <x v="4902"/>
    <x v="3"/>
    <x v="996"/>
    <d v="2014-03-30T00:00:00"/>
    <s v="Second Class"/>
    <x v="48"/>
    <s v="Lena Cacioppo"/>
    <x v="0"/>
    <s v="United States"/>
    <s v="Richmond"/>
    <x v="17"/>
    <n v="23223"/>
    <x v="0"/>
    <s v="OFF-ST-10001128"/>
    <x v="1"/>
    <x v="4"/>
    <s v="Carina Mini System Audio Rack, Model AR050B"/>
    <x v="743"/>
    <n v="3"/>
    <n v="0"/>
    <n v="9.9882000000000204"/>
  </r>
  <r>
    <x v="9756"/>
    <x v="4902"/>
    <x v="3"/>
    <x v="996"/>
    <d v="2014-03-30T00:00:00"/>
    <s v="Second Class"/>
    <x v="48"/>
    <s v="Lena Cacioppo"/>
    <x v="0"/>
    <s v="United States"/>
    <s v="Richmond"/>
    <x v="17"/>
    <n v="23223"/>
    <x v="0"/>
    <s v="FUR-TA-10002533"/>
    <x v="0"/>
    <x v="3"/>
    <s v="BPI Conference Tables"/>
    <x v="4898"/>
    <n v="2"/>
    <n v="0"/>
    <n v="58.419999999999987"/>
  </r>
  <r>
    <x v="9757"/>
    <x v="4902"/>
    <x v="3"/>
    <x v="996"/>
    <d v="2014-03-30T00:00:00"/>
    <s v="Second Class"/>
    <x v="48"/>
    <s v="Lena Cacioppo"/>
    <x v="0"/>
    <s v="United States"/>
    <s v="Richmond"/>
    <x v="17"/>
    <n v="23223"/>
    <x v="0"/>
    <s v="TEC-PH-10004006"/>
    <x v="2"/>
    <x v="7"/>
    <s v="Panasonic KX - TS880B Telephone"/>
    <x v="6050"/>
    <n v="5"/>
    <n v="0"/>
    <n v="55.647000000000006"/>
  </r>
  <r>
    <x v="9758"/>
    <x v="4902"/>
    <x v="3"/>
    <x v="996"/>
    <d v="2014-03-30T00:00:00"/>
    <s v="Second Class"/>
    <x v="48"/>
    <s v="Lena Cacioppo"/>
    <x v="0"/>
    <s v="United States"/>
    <s v="Richmond"/>
    <x v="17"/>
    <n v="23223"/>
    <x v="0"/>
    <s v="OFF-PA-10002615"/>
    <x v="1"/>
    <x v="10"/>
    <s v="Ampad Gold Fibre Wirebound Steno Books, 6&quot; x 9&quot;, Gregg Ruled"/>
    <x v="4634"/>
    <n v="4"/>
    <n v="0"/>
    <n v="8.1143999999999998"/>
  </r>
  <r>
    <x v="9759"/>
    <x v="4903"/>
    <x v="0"/>
    <x v="731"/>
    <d v="2013-11-06T00:00:00"/>
    <s v="Standard Class"/>
    <x v="245"/>
    <s v="Sylvia Foulston"/>
    <x v="1"/>
    <s v="United States"/>
    <s v="San Francisco"/>
    <x v="1"/>
    <n v="94109"/>
    <x v="1"/>
    <s v="FUR-CH-10001854"/>
    <x v="0"/>
    <x v="1"/>
    <s v="Office Star - Professional Matrix Back Chair with 2-to-1 Synchro Tilt and Mesh Fabric Seat"/>
    <x v="4707"/>
    <n v="5"/>
    <n v="0.2"/>
    <n v="70.196000000000026"/>
  </r>
  <r>
    <x v="9760"/>
    <x v="4904"/>
    <x v="3"/>
    <x v="259"/>
    <d v="2014-11-09T00:00:00"/>
    <s v="Standard Class"/>
    <x v="454"/>
    <s v="Katherine Murray"/>
    <x v="2"/>
    <s v="United States"/>
    <s v="Springdale"/>
    <x v="36"/>
    <n v="72762"/>
    <x v="0"/>
    <s v="OFF-AR-10000657"/>
    <x v="1"/>
    <x v="6"/>
    <s v="Binney &amp; Smith inkTank Desk Highlighter, Chisel Tip, Yellow, 12/Box"/>
    <x v="6051"/>
    <n v="2"/>
    <n v="0"/>
    <n v="1.4189999999999996"/>
  </r>
  <r>
    <x v="9761"/>
    <x v="4905"/>
    <x v="2"/>
    <x v="1047"/>
    <d v="2011-02-19T00:00:00"/>
    <s v="Standard Class"/>
    <x v="504"/>
    <s v="Marina Lichtenstein"/>
    <x v="1"/>
    <s v="United States"/>
    <s v="Seattle"/>
    <x v="4"/>
    <n v="98103"/>
    <x v="1"/>
    <s v="TEC-AC-10000736"/>
    <x v="2"/>
    <x v="11"/>
    <s v="Logitech G600 MMO Gaming Mouse"/>
    <x v="764"/>
    <n v="3"/>
    <n v="0"/>
    <n v="86.389199999999988"/>
  </r>
  <r>
    <x v="9762"/>
    <x v="4905"/>
    <x v="2"/>
    <x v="1047"/>
    <d v="2011-02-19T00:00:00"/>
    <s v="Standard Class"/>
    <x v="504"/>
    <s v="Marina Lichtenstein"/>
    <x v="1"/>
    <s v="United States"/>
    <s v="Seattle"/>
    <x v="4"/>
    <n v="98103"/>
    <x v="1"/>
    <s v="OFF-AP-10001293"/>
    <x v="1"/>
    <x v="9"/>
    <s v="Belkin 8 Outlet Surge Protector"/>
    <x v="3411"/>
    <n v="2"/>
    <n v="0"/>
    <n v="22.948799999999999"/>
  </r>
  <r>
    <x v="9763"/>
    <x v="4905"/>
    <x v="2"/>
    <x v="1047"/>
    <d v="2011-02-19T00:00:00"/>
    <s v="Standard Class"/>
    <x v="504"/>
    <s v="Marina Lichtenstein"/>
    <x v="1"/>
    <s v="United States"/>
    <s v="Seattle"/>
    <x v="4"/>
    <n v="98103"/>
    <x v="1"/>
    <s v="OFF-SU-10000157"/>
    <x v="1"/>
    <x v="14"/>
    <s v="Compact Automatic Electric Letter Opener"/>
    <x v="4148"/>
    <n v="2"/>
    <n v="0"/>
    <n v="4.7724000000000046"/>
  </r>
  <r>
    <x v="9764"/>
    <x v="4906"/>
    <x v="2"/>
    <x v="1229"/>
    <d v="2011-06-23T00:00:00"/>
    <s v="Standard Class"/>
    <x v="498"/>
    <s v="Mick Crebagga"/>
    <x v="0"/>
    <s v="United States"/>
    <s v="Los Angeles"/>
    <x v="1"/>
    <n v="90036"/>
    <x v="1"/>
    <s v="TEC-PH-10000215"/>
    <x v="2"/>
    <x v="7"/>
    <s v="Plantronics Cordless Phone Headset with In-line Volume - M214C"/>
    <x v="6052"/>
    <n v="5"/>
    <n v="0.2"/>
    <n v="12.232500000000009"/>
  </r>
  <r>
    <x v="9765"/>
    <x v="4907"/>
    <x v="3"/>
    <x v="1230"/>
    <d v="2014-03-07T00:00:00"/>
    <s v="Standard Class"/>
    <x v="551"/>
    <s v="Duane Benoit"/>
    <x v="0"/>
    <s v="United States"/>
    <s v="Middletown"/>
    <x v="29"/>
    <n v="6457"/>
    <x v="3"/>
    <s v="OFF-BI-10001757"/>
    <x v="1"/>
    <x v="8"/>
    <s v="Pressboard Hanging Data Binders for Unburst Sheets"/>
    <x v="296"/>
    <n v="2"/>
    <n v="0"/>
    <n v="4.7231999999999994"/>
  </r>
  <r>
    <x v="9766"/>
    <x v="4907"/>
    <x v="3"/>
    <x v="1230"/>
    <d v="2014-03-07T00:00:00"/>
    <s v="Standard Class"/>
    <x v="551"/>
    <s v="Duane Benoit"/>
    <x v="0"/>
    <s v="United States"/>
    <s v="Middletown"/>
    <x v="29"/>
    <n v="6457"/>
    <x v="3"/>
    <s v="OFF-PA-10002137"/>
    <x v="1"/>
    <x v="10"/>
    <s v="Southworth 100% Résumé Paper, 24lb."/>
    <x v="4034"/>
    <n v="1"/>
    <n v="0"/>
    <n v="3.5009999999999994"/>
  </r>
  <r>
    <x v="9767"/>
    <x v="4908"/>
    <x v="3"/>
    <x v="34"/>
    <d v="2014-12-16T00:00:00"/>
    <s v="Standard Class"/>
    <x v="560"/>
    <s v="Luke Weiss"/>
    <x v="0"/>
    <s v="United States"/>
    <s v="Grand Rapids"/>
    <x v="12"/>
    <n v="49505"/>
    <x v="2"/>
    <s v="OFF-BI-10000088"/>
    <x v="1"/>
    <x v="8"/>
    <s v="GBC Imprintable Covers"/>
    <x v="2803"/>
    <n v="5"/>
    <n v="0"/>
    <n v="26.901000000000003"/>
  </r>
  <r>
    <x v="9768"/>
    <x v="4909"/>
    <x v="3"/>
    <x v="226"/>
    <d v="2014-12-15T00:00:00"/>
    <s v="Standard Class"/>
    <x v="426"/>
    <s v="Tracy Collins"/>
    <x v="2"/>
    <s v="United States"/>
    <s v="San Francisco"/>
    <x v="1"/>
    <n v="94122"/>
    <x v="1"/>
    <s v="OFF-PA-10000380"/>
    <x v="1"/>
    <x v="10"/>
    <s v="REDIFORM Incoming/Outgoing Call Register, 11&quot; X 8 1/2&quot;, 100 Messages"/>
    <x v="6053"/>
    <n v="6"/>
    <n v="0"/>
    <n v="25.02"/>
  </r>
  <r>
    <x v="9769"/>
    <x v="4910"/>
    <x v="0"/>
    <x v="390"/>
    <d v="2013-12-01T00:00:00"/>
    <s v="Standard Class"/>
    <x v="337"/>
    <s v="Sample Company A"/>
    <x v="2"/>
    <s v="United States"/>
    <s v="Hialeah"/>
    <x v="2"/>
    <n v="33012"/>
    <x v="0"/>
    <s v="FUR-BO-10001619"/>
    <x v="0"/>
    <x v="0"/>
    <s v="O'Sullivan Cherrywood Estates Traditional Bookcase"/>
    <x v="6054"/>
    <n v="5"/>
    <n v="0.2"/>
    <n v="8.4979999999999762"/>
  </r>
  <r>
    <x v="9770"/>
    <x v="4910"/>
    <x v="0"/>
    <x v="390"/>
    <d v="2013-12-01T00:00:00"/>
    <s v="Standard Class"/>
    <x v="337"/>
    <s v="Sample Company A"/>
    <x v="2"/>
    <s v="United States"/>
    <s v="Hialeah"/>
    <x v="2"/>
    <n v="33012"/>
    <x v="0"/>
    <s v="OFF-PA-10001609"/>
    <x v="1"/>
    <x v="10"/>
    <s v="Tops Wirebound Message Log Books"/>
    <x v="3330"/>
    <n v="4"/>
    <n v="0.2"/>
    <n v="3.4215999999999993"/>
  </r>
  <r>
    <x v="9771"/>
    <x v="4910"/>
    <x v="0"/>
    <x v="390"/>
    <d v="2013-12-01T00:00:00"/>
    <s v="Standard Class"/>
    <x v="337"/>
    <s v="Sample Company A"/>
    <x v="2"/>
    <s v="United States"/>
    <s v="Hialeah"/>
    <x v="2"/>
    <n v="33012"/>
    <x v="0"/>
    <s v="OFF-AP-10002765"/>
    <x v="1"/>
    <x v="9"/>
    <s v="Fellowes Advanced Computer Series Surge Protectors"/>
    <x v="6055"/>
    <n v="2"/>
    <n v="0.2"/>
    <n v="4.2384000000000022"/>
  </r>
  <r>
    <x v="9772"/>
    <x v="4911"/>
    <x v="0"/>
    <x v="894"/>
    <d v="2013-07-04T00:00:00"/>
    <s v="Same Day"/>
    <x v="524"/>
    <s v="Filia McAdams"/>
    <x v="1"/>
    <s v="United States"/>
    <s v="Philadelphia"/>
    <x v="9"/>
    <n v="19143"/>
    <x v="3"/>
    <s v="OFF-PA-10000167"/>
    <x v="1"/>
    <x v="10"/>
    <s v="Xerox 1925"/>
    <x v="3971"/>
    <n v="5"/>
    <n v="0.2"/>
    <n v="38.724999999999994"/>
  </r>
  <r>
    <x v="9773"/>
    <x v="4912"/>
    <x v="0"/>
    <x v="190"/>
    <d v="2013-07-04T00:00:00"/>
    <s v="Standard Class"/>
    <x v="418"/>
    <s v="Phillip Flathmann"/>
    <x v="0"/>
    <s v="United States"/>
    <s v="Atlanta"/>
    <x v="32"/>
    <n v="30318"/>
    <x v="0"/>
    <s v="TEC-PH-10004434"/>
    <x v="2"/>
    <x v="7"/>
    <s v="Cisco IP Phone 7961G VoIP phone - Dark gray"/>
    <x v="6056"/>
    <n v="1"/>
    <n v="0"/>
    <n v="39.425499999999985"/>
  </r>
  <r>
    <x v="9774"/>
    <x v="4913"/>
    <x v="2"/>
    <x v="711"/>
    <d v="2011-07-30T00:00:00"/>
    <s v="Standard Class"/>
    <x v="166"/>
    <s v="Luke Foster"/>
    <x v="0"/>
    <s v="United States"/>
    <s v="San Antonio"/>
    <x v="5"/>
    <n v="78207"/>
    <x v="2"/>
    <s v="OFF-BI-10004995"/>
    <x v="1"/>
    <x v="8"/>
    <s v="GBC DocuBind P400 Electric Binding System"/>
    <x v="6057"/>
    <n v="8"/>
    <n v="0.8"/>
    <n v="-3701.8928000000014"/>
  </r>
  <r>
    <x v="9775"/>
    <x v="4913"/>
    <x v="2"/>
    <x v="711"/>
    <d v="2011-07-30T00:00:00"/>
    <s v="Standard Class"/>
    <x v="166"/>
    <s v="Luke Foster"/>
    <x v="0"/>
    <s v="United States"/>
    <s v="San Antonio"/>
    <x v="5"/>
    <n v="78207"/>
    <x v="2"/>
    <s v="FUR-FU-10004666"/>
    <x v="0"/>
    <x v="5"/>
    <s v="DAX Clear Channel Poster Frame"/>
    <x v="3770"/>
    <n v="3"/>
    <n v="0.6"/>
    <n v="-10.060199999999998"/>
  </r>
  <r>
    <x v="9776"/>
    <x v="4913"/>
    <x v="2"/>
    <x v="711"/>
    <d v="2011-07-30T00:00:00"/>
    <s v="Standard Class"/>
    <x v="166"/>
    <s v="Luke Foster"/>
    <x v="0"/>
    <s v="United States"/>
    <s v="San Antonio"/>
    <x v="5"/>
    <n v="78207"/>
    <x v="2"/>
    <s v="OFF-BI-10001524"/>
    <x v="1"/>
    <x v="8"/>
    <s v="GBC Premium Transparent Covers with Diagonal Lined Pattern"/>
    <x v="6058"/>
    <n v="4"/>
    <n v="0.8"/>
    <n v="-26.854400000000012"/>
  </r>
  <r>
    <x v="9777"/>
    <x v="4913"/>
    <x v="2"/>
    <x v="711"/>
    <d v="2011-07-30T00:00:00"/>
    <s v="Standard Class"/>
    <x v="166"/>
    <s v="Luke Foster"/>
    <x v="0"/>
    <s v="United States"/>
    <s v="San Antonio"/>
    <x v="5"/>
    <n v="78207"/>
    <x v="2"/>
    <s v="TEC-AC-10002076"/>
    <x v="2"/>
    <x v="11"/>
    <s v="Microsoft Natural Keyboard Elite"/>
    <x v="6059"/>
    <n v="9"/>
    <n v="0.2"/>
    <n v="-26.946000000000012"/>
  </r>
  <r>
    <x v="9778"/>
    <x v="4913"/>
    <x v="2"/>
    <x v="711"/>
    <d v="2011-07-30T00:00:00"/>
    <s v="Standard Class"/>
    <x v="166"/>
    <s v="Luke Foster"/>
    <x v="0"/>
    <s v="United States"/>
    <s v="San Antonio"/>
    <x v="5"/>
    <n v="78207"/>
    <x v="2"/>
    <s v="OFF-BI-10001679"/>
    <x v="1"/>
    <x v="8"/>
    <s v="GBC Instant Index System for Binding Systems"/>
    <x v="6060"/>
    <n v="5"/>
    <n v="0.8"/>
    <n v="-13.32"/>
  </r>
  <r>
    <x v="9779"/>
    <x v="4913"/>
    <x v="2"/>
    <x v="711"/>
    <d v="2011-07-30T00:00:00"/>
    <s v="Standard Class"/>
    <x v="166"/>
    <s v="Luke Foster"/>
    <x v="0"/>
    <s v="United States"/>
    <s v="San Antonio"/>
    <x v="5"/>
    <n v="78207"/>
    <x v="2"/>
    <s v="OFF-AP-10003281"/>
    <x v="1"/>
    <x v="9"/>
    <s v="Acco 6 Outlet Guardian Standard Surge Suppressor"/>
    <x v="6061"/>
    <n v="2"/>
    <n v="0.8"/>
    <n v="-12.090000000000003"/>
  </r>
  <r>
    <x v="9780"/>
    <x v="4914"/>
    <x v="0"/>
    <x v="749"/>
    <d v="2013-09-19T00:00:00"/>
    <s v="Standard Class"/>
    <x v="52"/>
    <s v="Clay Ludtke"/>
    <x v="0"/>
    <s v="United States"/>
    <s v="Long Beach"/>
    <x v="15"/>
    <n v="11561"/>
    <x v="3"/>
    <s v="TEC-PH-10001944"/>
    <x v="2"/>
    <x v="7"/>
    <s v="Wi-Ex zBoost YX540 Cellular Phone Signal Booster"/>
    <x v="1907"/>
    <n v="3"/>
    <n v="0"/>
    <n v="131.35499999999996"/>
  </r>
  <r>
    <x v="9781"/>
    <x v="4914"/>
    <x v="0"/>
    <x v="749"/>
    <d v="2013-09-19T00:00:00"/>
    <s v="Standard Class"/>
    <x v="52"/>
    <s v="Clay Ludtke"/>
    <x v="0"/>
    <s v="United States"/>
    <s v="Long Beach"/>
    <x v="15"/>
    <n v="11561"/>
    <x v="3"/>
    <s v="OFF-BI-10004390"/>
    <x v="1"/>
    <x v="8"/>
    <s v="GBC DocuBind 200 Manual Binding Machine"/>
    <x v="1891"/>
    <n v="2"/>
    <n v="0.2"/>
    <n v="252.58799999999999"/>
  </r>
  <r>
    <x v="9782"/>
    <x v="4915"/>
    <x v="1"/>
    <x v="70"/>
    <d v="2012-06-02T00:00:00"/>
    <s v="Second Class"/>
    <x v="605"/>
    <s v="Elizabeth Moffitt"/>
    <x v="1"/>
    <s v="United States"/>
    <s v="Paterson"/>
    <x v="30"/>
    <n v="7501"/>
    <x v="3"/>
    <s v="OFF-PA-10002120"/>
    <x v="1"/>
    <x v="10"/>
    <s v="Xerox 1889"/>
    <x v="4310"/>
    <n v="5"/>
    <n v="0"/>
    <n v="134.65199999999999"/>
  </r>
  <r>
    <x v="9783"/>
    <x v="4915"/>
    <x v="1"/>
    <x v="70"/>
    <d v="2012-06-02T00:00:00"/>
    <s v="Second Class"/>
    <x v="605"/>
    <s v="Elizabeth Moffitt"/>
    <x v="1"/>
    <s v="United States"/>
    <s v="Paterson"/>
    <x v="30"/>
    <n v="7501"/>
    <x v="3"/>
    <s v="OFF-ST-10004340"/>
    <x v="1"/>
    <x v="4"/>
    <s v="Fellowes Mobile File Cart, Black"/>
    <x v="1028"/>
    <n v="1"/>
    <n v="0"/>
    <n v="16.788600000000002"/>
  </r>
  <r>
    <x v="9784"/>
    <x v="4915"/>
    <x v="1"/>
    <x v="70"/>
    <d v="2012-06-02T00:00:00"/>
    <s v="Second Class"/>
    <x v="605"/>
    <s v="Elizabeth Moffitt"/>
    <x v="1"/>
    <s v="United States"/>
    <s v="Paterson"/>
    <x v="30"/>
    <n v="7501"/>
    <x v="3"/>
    <s v="FUR-FU-10001847"/>
    <x v="0"/>
    <x v="5"/>
    <s v="Eldon Image Series Black Desk Accessories"/>
    <x v="5768"/>
    <n v="2"/>
    <n v="0"/>
    <n v="2.9807999999999995"/>
  </r>
  <r>
    <x v="9785"/>
    <x v="4916"/>
    <x v="1"/>
    <x v="1231"/>
    <d v="2012-05-13T00:00:00"/>
    <s v="Standard Class"/>
    <x v="250"/>
    <s v="Max Engle"/>
    <x v="0"/>
    <s v="United States"/>
    <s v="Louisville"/>
    <x v="0"/>
    <n v="40214"/>
    <x v="0"/>
    <s v="OFF-BI-10000962"/>
    <x v="1"/>
    <x v="8"/>
    <s v="Acco Flexible ACCOHIDE Square Ring Data Binder, Dark Blue, 11 1/2&quot; X 14&quot; 7/8&quot;"/>
    <x v="6062"/>
    <n v="3"/>
    <n v="0"/>
    <n v="23.916899999999998"/>
  </r>
  <r>
    <x v="9786"/>
    <x v="4917"/>
    <x v="2"/>
    <x v="1127"/>
    <d v="2011-11-05T00:00:00"/>
    <s v="Same Day"/>
    <x v="767"/>
    <s v="Barry Gonzalez"/>
    <x v="0"/>
    <s v="United States"/>
    <s v="Hampton"/>
    <x v="17"/>
    <n v="23666"/>
    <x v="0"/>
    <s v="FUR-CH-10004754"/>
    <x v="0"/>
    <x v="1"/>
    <s v="Global Stack Chair with Arms, Black"/>
    <x v="6063"/>
    <n v="5"/>
    <n v="0"/>
    <n v="40.472999999999999"/>
  </r>
  <r>
    <x v="9787"/>
    <x v="4918"/>
    <x v="3"/>
    <x v="996"/>
    <d v="2014-04-02T00:00:00"/>
    <s v="Standard Class"/>
    <x v="170"/>
    <s v="Caroline Jumper"/>
    <x v="0"/>
    <s v="United States"/>
    <s v="Houston"/>
    <x v="5"/>
    <n v="77070"/>
    <x v="2"/>
    <s v="FUR-BO-10001811"/>
    <x v="0"/>
    <x v="0"/>
    <s v="Atlantic Metals Mobile 5-Shelf Bookcases, Custom Colors"/>
    <x v="6064"/>
    <n v="5"/>
    <n v="0.32"/>
    <n v="-30.098000000000127"/>
  </r>
  <r>
    <x v="9788"/>
    <x v="4918"/>
    <x v="3"/>
    <x v="996"/>
    <d v="2014-04-02T00:00:00"/>
    <s v="Standard Class"/>
    <x v="170"/>
    <s v="Caroline Jumper"/>
    <x v="0"/>
    <s v="United States"/>
    <s v="Houston"/>
    <x v="5"/>
    <n v="77070"/>
    <x v="2"/>
    <s v="FUR-CH-10004063"/>
    <x v="0"/>
    <x v="1"/>
    <s v="Global Deluxe High-Back Manager's Chair"/>
    <x v="121"/>
    <n v="3"/>
    <n v="0.3"/>
    <n v="-8.5794000000000779"/>
  </r>
  <r>
    <x v="9789"/>
    <x v="4918"/>
    <x v="3"/>
    <x v="996"/>
    <d v="2014-04-02T00:00:00"/>
    <s v="Standard Class"/>
    <x v="170"/>
    <s v="Caroline Jumper"/>
    <x v="0"/>
    <s v="United States"/>
    <s v="Houston"/>
    <x v="5"/>
    <n v="77070"/>
    <x v="2"/>
    <s v="TEC-AC-10004901"/>
    <x v="2"/>
    <x v="11"/>
    <s v="Kensington SlimBlade Notebook Wireless Mouse with Nano Receiver "/>
    <x v="3149"/>
    <n v="1"/>
    <n v="0.2"/>
    <n v="6.9985999999999997"/>
  </r>
  <r>
    <x v="9790"/>
    <x v="4918"/>
    <x v="3"/>
    <x v="996"/>
    <d v="2014-04-02T00:00:00"/>
    <s v="Standard Class"/>
    <x v="170"/>
    <s v="Caroline Jumper"/>
    <x v="0"/>
    <s v="United States"/>
    <s v="Houston"/>
    <x v="5"/>
    <n v="77070"/>
    <x v="2"/>
    <s v="FUR-CH-10001714"/>
    <x v="0"/>
    <x v="1"/>
    <s v="Global Leather &amp; Oak Executive Chair, Burgundy"/>
    <x v="6065"/>
    <n v="2"/>
    <n v="0.3"/>
    <n v="-66.391599999999983"/>
  </r>
  <r>
    <x v="9791"/>
    <x v="4919"/>
    <x v="2"/>
    <x v="371"/>
    <d v="2011-05-23T00:00:00"/>
    <s v="Second Class"/>
    <x v="347"/>
    <s v="Katherine Hughes"/>
    <x v="0"/>
    <s v="United States"/>
    <s v="Houston"/>
    <x v="5"/>
    <n v="77070"/>
    <x v="2"/>
    <s v="OFF-EN-10003134"/>
    <x v="1"/>
    <x v="12"/>
    <s v="Staples"/>
    <x v="6066"/>
    <n v="6"/>
    <n v="0.2"/>
    <n v="21.024000000000001"/>
  </r>
  <r>
    <x v="9792"/>
    <x v="4919"/>
    <x v="2"/>
    <x v="371"/>
    <d v="2011-05-23T00:00:00"/>
    <s v="Second Class"/>
    <x v="347"/>
    <s v="Katherine Hughes"/>
    <x v="0"/>
    <s v="United States"/>
    <s v="Houston"/>
    <x v="5"/>
    <n v="77070"/>
    <x v="2"/>
    <s v="FUR-CH-10003396"/>
    <x v="0"/>
    <x v="1"/>
    <s v="Global Deluxe Steno Chair"/>
    <x v="961"/>
    <n v="2"/>
    <n v="0.3"/>
    <n v="-29.252400000000009"/>
  </r>
  <r>
    <x v="9793"/>
    <x v="4919"/>
    <x v="2"/>
    <x v="371"/>
    <d v="2011-05-23T00:00:00"/>
    <s v="Second Class"/>
    <x v="347"/>
    <s v="Katherine Hughes"/>
    <x v="0"/>
    <s v="United States"/>
    <s v="Houston"/>
    <x v="5"/>
    <n v="77070"/>
    <x v="2"/>
    <s v="OFF-PA-10001560"/>
    <x v="1"/>
    <x v="10"/>
    <s v="Adams Telephone Message Books, 5 1/4” x 11”"/>
    <x v="6067"/>
    <n v="1"/>
    <n v="0.2"/>
    <n v="1.6307999999999998"/>
  </r>
  <r>
    <x v="9794"/>
    <x v="4919"/>
    <x v="2"/>
    <x v="371"/>
    <d v="2011-05-23T00:00:00"/>
    <s v="Second Class"/>
    <x v="347"/>
    <s v="Katherine Hughes"/>
    <x v="0"/>
    <s v="United States"/>
    <s v="Houston"/>
    <x v="5"/>
    <n v="77070"/>
    <x v="2"/>
    <s v="OFF-BI-10000977"/>
    <x v="1"/>
    <x v="8"/>
    <s v="Ibico Plastic Spiral Binding Combs"/>
    <x v="6068"/>
    <n v="3"/>
    <n v="0.8"/>
    <n v="-31.00800000000001"/>
  </r>
  <r>
    <x v="9795"/>
    <x v="4920"/>
    <x v="0"/>
    <x v="206"/>
    <d v="2013-05-29T00:00:00"/>
    <s v="Standard Class"/>
    <x v="64"/>
    <s v="Sally Hughsby"/>
    <x v="1"/>
    <s v="United States"/>
    <s v="Chicago"/>
    <x v="10"/>
    <n v="60610"/>
    <x v="2"/>
    <s v="OFF-BI-10003429"/>
    <x v="1"/>
    <x v="8"/>
    <s v="Cardinal HOLDit! Binder Insert Strips,Extra Strips"/>
    <x v="6069"/>
    <n v="3"/>
    <n v="0.8"/>
    <n v="-5.8869000000000007"/>
  </r>
  <r>
    <x v="9796"/>
    <x v="4921"/>
    <x v="1"/>
    <x v="1026"/>
    <d v="2012-01-17T00:00:00"/>
    <s v="Standard Class"/>
    <x v="703"/>
    <s v="Cindy Schnelling"/>
    <x v="1"/>
    <s v="United States"/>
    <s v="Toledo"/>
    <x v="24"/>
    <n v="43615"/>
    <x v="3"/>
    <s v="OFF-AR-10001374"/>
    <x v="1"/>
    <x v="6"/>
    <s v="BIC Brite Liner Highlighters, Chisel Tip"/>
    <x v="563"/>
    <n v="2"/>
    <n v="0.2"/>
    <n v="1.5551999999999992"/>
  </r>
  <r>
    <x v="9797"/>
    <x v="4921"/>
    <x v="1"/>
    <x v="1026"/>
    <d v="2012-01-17T00:00:00"/>
    <s v="Standard Class"/>
    <x v="703"/>
    <s v="Cindy Schnelling"/>
    <x v="1"/>
    <s v="United States"/>
    <s v="Toledo"/>
    <x v="24"/>
    <n v="43615"/>
    <x v="3"/>
    <s v="TEC-PH-10004977"/>
    <x v="2"/>
    <x v="7"/>
    <s v="GE 30524EE4"/>
    <x v="6070"/>
    <n v="2"/>
    <n v="0.4"/>
    <n v="-43.117800000000045"/>
  </r>
  <r>
    <x v="9798"/>
    <x v="4921"/>
    <x v="1"/>
    <x v="1026"/>
    <d v="2012-01-17T00:00:00"/>
    <s v="Standard Class"/>
    <x v="703"/>
    <s v="Cindy Schnelling"/>
    <x v="1"/>
    <s v="United States"/>
    <s v="Toledo"/>
    <x v="24"/>
    <n v="43615"/>
    <x v="3"/>
    <s v="TEC-PH-10000912"/>
    <x v="2"/>
    <x v="7"/>
    <s v="Anker 24W Portable Micro USB Car Charger"/>
    <x v="6071"/>
    <n v="4"/>
    <n v="0.4"/>
    <n v="2.6375999999999991"/>
  </r>
  <r>
    <x v="9799"/>
    <x v="4921"/>
    <x v="1"/>
    <x v="1026"/>
    <d v="2012-01-17T00:00:00"/>
    <s v="Standard Class"/>
    <x v="703"/>
    <s v="Cindy Schnelling"/>
    <x v="1"/>
    <s v="United States"/>
    <s v="Toledo"/>
    <x v="24"/>
    <n v="43615"/>
    <x v="3"/>
    <s v="TEC-AC-10000487"/>
    <x v="2"/>
    <x v="11"/>
    <s v="SanDisk Cruzer 4 GB USB Flash Drive"/>
    <x v="6072"/>
    <n v="2"/>
    <n v="0.2"/>
    <n v="2.2065999999999999"/>
  </r>
  <r>
    <x v="9800"/>
    <x v="4921"/>
    <x v="1"/>
    <x v="1026"/>
    <d v="2012-01-17T00:00:00"/>
    <s v="Standard Class"/>
    <x v="703"/>
    <s v="Cindy Schnelling"/>
    <x v="1"/>
    <s v="United States"/>
    <s v="Toledo"/>
    <x v="24"/>
    <n v="43615"/>
    <x v="3"/>
    <s v="TEC-PH-10002262"/>
    <x v="2"/>
    <x v="7"/>
    <s v="LG Electronics Tone+ HBS-730 Bluetooth Headset"/>
    <x v="6073"/>
    <n v="3"/>
    <n v="0.4"/>
    <n v="-21.423599999999993"/>
  </r>
  <r>
    <x v="9801"/>
    <x v="4922"/>
    <x v="3"/>
    <x v="365"/>
    <d v="2014-10-07T00:00:00"/>
    <s v="Standard Class"/>
    <x v="300"/>
    <s v="Joe Kamberova"/>
    <x v="0"/>
    <s v="United States"/>
    <s v="Lodi"/>
    <x v="1"/>
    <n v="95240"/>
    <x v="1"/>
    <s v="OFF-SU-10000898"/>
    <x v="1"/>
    <x v="14"/>
    <s v="Acme Hot Forged Carbon Steel Scissors with Nickel-Plated Handles, 3 7/8&quot; Cut, 8&quot;L"/>
    <x v="6074"/>
    <n v="7"/>
    <n v="0"/>
    <n v="28.216999999999992"/>
  </r>
  <r>
    <x v="9802"/>
    <x v="4923"/>
    <x v="1"/>
    <x v="1074"/>
    <d v="2012-07-20T00:00:00"/>
    <s v="Second Class"/>
    <x v="307"/>
    <s v="Pauline Johnson"/>
    <x v="0"/>
    <s v="United States"/>
    <s v="New York City"/>
    <x v="15"/>
    <n v="10024"/>
    <x v="3"/>
    <s v="OFF-BI-10004182"/>
    <x v="1"/>
    <x v="8"/>
    <s v="Economy Binders"/>
    <x v="5353"/>
    <n v="2"/>
    <n v="0.2"/>
    <n v="1.2064000000000001"/>
  </r>
  <r>
    <x v="9803"/>
    <x v="4923"/>
    <x v="1"/>
    <x v="1074"/>
    <d v="2012-07-20T00:00:00"/>
    <s v="Second Class"/>
    <x v="307"/>
    <s v="Pauline Johnson"/>
    <x v="0"/>
    <s v="United States"/>
    <s v="New York City"/>
    <x v="15"/>
    <n v="10024"/>
    <x v="3"/>
    <s v="TEC-PH-10002468"/>
    <x v="2"/>
    <x v="7"/>
    <s v="Plantronics CS 50-USB - headset - Convertible, Monaural"/>
    <x v="4472"/>
    <n v="1"/>
    <n v="0"/>
    <n v="36.717300000000009"/>
  </r>
  <r>
    <x v="9804"/>
    <x v="4923"/>
    <x v="1"/>
    <x v="1074"/>
    <d v="2012-07-20T00:00:00"/>
    <s v="Second Class"/>
    <x v="307"/>
    <s v="Pauline Johnson"/>
    <x v="0"/>
    <s v="United States"/>
    <s v="New York City"/>
    <x v="15"/>
    <n v="10024"/>
    <x v="3"/>
    <s v="FUR-FU-10002364"/>
    <x v="0"/>
    <x v="5"/>
    <s v="Eldon Expressions Wood Desk Accessories, Oak"/>
    <x v="1576"/>
    <n v="1"/>
    <n v="0"/>
    <n v="2.1401999999999992"/>
  </r>
  <r>
    <x v="9805"/>
    <x v="4924"/>
    <x v="0"/>
    <x v="147"/>
    <d v="2013-10-27T00:00:00"/>
    <s v="Standard Class"/>
    <x v="399"/>
    <s v="Anne Pryor"/>
    <x v="2"/>
    <s v="United States"/>
    <s v="Fort Lauderdale"/>
    <x v="2"/>
    <n v="33311"/>
    <x v="0"/>
    <s v="FUR-FU-10002878"/>
    <x v="0"/>
    <x v="5"/>
    <s v="Seth Thomas 14&quot; Day/Date Wall Clock"/>
    <x v="6075"/>
    <n v="2"/>
    <n v="0.2"/>
    <n v="9.6832000000000011"/>
  </r>
  <r>
    <x v="9806"/>
    <x v="4924"/>
    <x v="0"/>
    <x v="147"/>
    <d v="2013-10-27T00:00:00"/>
    <s v="Standard Class"/>
    <x v="399"/>
    <s v="Anne Pryor"/>
    <x v="2"/>
    <s v="United States"/>
    <s v="Fort Lauderdale"/>
    <x v="2"/>
    <n v="33311"/>
    <x v="0"/>
    <s v="OFF-BI-10004817"/>
    <x v="1"/>
    <x v="8"/>
    <s v="GBC Personal VeloBind Strips"/>
    <x v="6076"/>
    <n v="8"/>
    <n v="0.7"/>
    <n v="-21.084799999999994"/>
  </r>
  <r>
    <x v="9807"/>
    <x v="4925"/>
    <x v="3"/>
    <x v="944"/>
    <d v="2014-08-02T00:00:00"/>
    <s v="Second Class"/>
    <x v="527"/>
    <s v="Joni Wasserman"/>
    <x v="0"/>
    <s v="United States"/>
    <s v="Raleigh"/>
    <x v="3"/>
    <n v="27604"/>
    <x v="0"/>
    <s v="FUR-CH-10001146"/>
    <x v="0"/>
    <x v="1"/>
    <s v="Global Value Mid-Back Manager's Chair, Gray"/>
    <x v="968"/>
    <n v="4"/>
    <n v="0.2"/>
    <n v="12.177999999999983"/>
  </r>
  <r>
    <x v="9808"/>
    <x v="4926"/>
    <x v="3"/>
    <x v="246"/>
    <d v="2014-07-27T00:00:00"/>
    <s v="Standard Class"/>
    <x v="690"/>
    <s v="Pete Takahito"/>
    <x v="0"/>
    <s v="United States"/>
    <s v="Chicago"/>
    <x v="10"/>
    <n v="60623"/>
    <x v="2"/>
    <s v="OFF-BI-10001116"/>
    <x v="1"/>
    <x v="8"/>
    <s v="Wilson Jones 1&quot; Hanging DublLock Ring Binders"/>
    <x v="6077"/>
    <n v="2"/>
    <n v="0.8"/>
    <n v="-3.3792"/>
  </r>
  <r>
    <x v="9809"/>
    <x v="4927"/>
    <x v="2"/>
    <x v="845"/>
    <d v="2011-11-11T00:00:00"/>
    <s v="Second Class"/>
    <x v="180"/>
    <s v="Troy Blackwell"/>
    <x v="0"/>
    <s v="United States"/>
    <s v="Portland"/>
    <x v="21"/>
    <n v="97206"/>
    <x v="1"/>
    <s v="OFF-PA-10000304"/>
    <x v="1"/>
    <x v="10"/>
    <s v="Xerox 1995"/>
    <x v="233"/>
    <n v="5"/>
    <n v="0.2"/>
    <n v="9.0719999999999992"/>
  </r>
  <r>
    <x v="9810"/>
    <x v="4927"/>
    <x v="2"/>
    <x v="845"/>
    <d v="2011-11-11T00:00:00"/>
    <s v="Second Class"/>
    <x v="180"/>
    <s v="Troy Blackwell"/>
    <x v="0"/>
    <s v="United States"/>
    <s v="Portland"/>
    <x v="21"/>
    <n v="97206"/>
    <x v="1"/>
    <s v="OFF-AR-10002240"/>
    <x v="1"/>
    <x v="6"/>
    <s v="Panasonic KP-150 Electric Pencil Sharpener"/>
    <x v="6078"/>
    <n v="4"/>
    <n v="0.2"/>
    <n v="9.0575999999999972"/>
  </r>
  <r>
    <x v="9811"/>
    <x v="4928"/>
    <x v="0"/>
    <x v="581"/>
    <d v="2013-12-01T00:00:00"/>
    <s v="First Class"/>
    <x v="90"/>
    <s v="Cassandra Brandow"/>
    <x v="0"/>
    <s v="United States"/>
    <s v="East Orange"/>
    <x v="30"/>
    <n v="7017"/>
    <x v="3"/>
    <s v="OFF-PA-10001246"/>
    <x v="1"/>
    <x v="10"/>
    <s v="Xerox 215"/>
    <x v="243"/>
    <n v="4"/>
    <n v="0"/>
    <n v="12.441600000000001"/>
  </r>
  <r>
    <x v="9812"/>
    <x v="4928"/>
    <x v="0"/>
    <x v="581"/>
    <d v="2013-12-01T00:00:00"/>
    <s v="First Class"/>
    <x v="90"/>
    <s v="Cassandra Brandow"/>
    <x v="0"/>
    <s v="United States"/>
    <s v="East Orange"/>
    <x v="30"/>
    <n v="7017"/>
    <x v="3"/>
    <s v="OFF-AR-10000658"/>
    <x v="1"/>
    <x v="6"/>
    <s v="Newell 324"/>
    <x v="1637"/>
    <n v="3"/>
    <n v="0"/>
    <n v="9.702"/>
  </r>
  <r>
    <x v="9813"/>
    <x v="4928"/>
    <x v="0"/>
    <x v="581"/>
    <d v="2013-12-01T00:00:00"/>
    <s v="First Class"/>
    <x v="90"/>
    <s v="Cassandra Brandow"/>
    <x v="0"/>
    <s v="United States"/>
    <s v="East Orange"/>
    <x v="30"/>
    <n v="7017"/>
    <x v="3"/>
    <s v="OFF-PA-10000100"/>
    <x v="1"/>
    <x v="10"/>
    <s v="Xerox 1945"/>
    <x v="2929"/>
    <n v="5"/>
    <n v="0"/>
    <n v="100.4255"/>
  </r>
  <r>
    <x v="9814"/>
    <x v="4928"/>
    <x v="0"/>
    <x v="581"/>
    <d v="2013-12-01T00:00:00"/>
    <s v="First Class"/>
    <x v="90"/>
    <s v="Cassandra Brandow"/>
    <x v="0"/>
    <s v="United States"/>
    <s v="East Orange"/>
    <x v="30"/>
    <n v="7017"/>
    <x v="3"/>
    <s v="OFF-BI-10004233"/>
    <x v="1"/>
    <x v="8"/>
    <s v="GBC Pre-Punched Binding Paper, Plastic, White, 8-1/2&quot; x 11&quot;"/>
    <x v="6079"/>
    <n v="5"/>
    <n v="0"/>
    <n v="38.376000000000005"/>
  </r>
  <r>
    <x v="9815"/>
    <x v="4929"/>
    <x v="1"/>
    <x v="1214"/>
    <d v="2012-06-12T00:00:00"/>
    <s v="Standard Class"/>
    <x v="122"/>
    <s v="Andrew Gjertsen"/>
    <x v="1"/>
    <s v="United States"/>
    <s v="Saint Petersburg"/>
    <x v="2"/>
    <n v="33710"/>
    <x v="0"/>
    <s v="OFF-PA-10002581"/>
    <x v="1"/>
    <x v="10"/>
    <s v="Xerox 1951"/>
    <x v="4259"/>
    <n v="7"/>
    <n v="0.2"/>
    <n v="54.214999999999982"/>
  </r>
  <r>
    <x v="9816"/>
    <x v="4929"/>
    <x v="1"/>
    <x v="1214"/>
    <d v="2012-06-12T00:00:00"/>
    <s v="Standard Class"/>
    <x v="122"/>
    <s v="Andrew Gjertsen"/>
    <x v="1"/>
    <s v="United States"/>
    <s v="Saint Petersburg"/>
    <x v="2"/>
    <n v="33710"/>
    <x v="0"/>
    <s v="OFF-ST-10000046"/>
    <x v="1"/>
    <x v="4"/>
    <s v="Fellowes Super Stor/Drawer Files"/>
    <x v="6080"/>
    <n v="4"/>
    <n v="0.2"/>
    <n v="-6.4619999999999891"/>
  </r>
  <r>
    <x v="9817"/>
    <x v="4929"/>
    <x v="1"/>
    <x v="1214"/>
    <d v="2012-06-12T00:00:00"/>
    <s v="Standard Class"/>
    <x v="122"/>
    <s v="Andrew Gjertsen"/>
    <x v="1"/>
    <s v="United States"/>
    <s v="Saint Petersburg"/>
    <x v="2"/>
    <n v="33710"/>
    <x v="0"/>
    <s v="FUR-FU-10001185"/>
    <x v="0"/>
    <x v="5"/>
    <s v="Advantus Employee of the Month Certificate Frame, 11 x 13-1/2"/>
    <x v="6081"/>
    <n v="7"/>
    <n v="0.2"/>
    <n v="45.467100000000009"/>
  </r>
  <r>
    <x v="9818"/>
    <x v="4929"/>
    <x v="1"/>
    <x v="1214"/>
    <d v="2012-06-12T00:00:00"/>
    <s v="Standard Class"/>
    <x v="122"/>
    <s v="Andrew Gjertsen"/>
    <x v="1"/>
    <s v="United States"/>
    <s v="Saint Petersburg"/>
    <x v="2"/>
    <n v="33710"/>
    <x v="0"/>
    <s v="OFF-AR-10003856"/>
    <x v="1"/>
    <x v="6"/>
    <s v="Newell 344"/>
    <x v="3079"/>
    <n v="2"/>
    <n v="0.2"/>
    <n v="0.3335999999999999"/>
  </r>
  <r>
    <x v="9819"/>
    <x v="4929"/>
    <x v="1"/>
    <x v="1214"/>
    <d v="2012-06-12T00:00:00"/>
    <s v="Standard Class"/>
    <x v="122"/>
    <s v="Andrew Gjertsen"/>
    <x v="1"/>
    <s v="United States"/>
    <s v="Saint Petersburg"/>
    <x v="2"/>
    <n v="33710"/>
    <x v="0"/>
    <s v="OFF-LA-10001982"/>
    <x v="1"/>
    <x v="2"/>
    <s v="Smead Alpha-Z Color-Coded Name Labels First Letter Starter Set"/>
    <x v="6082"/>
    <n v="3"/>
    <n v="0.2"/>
    <n v="3.1499999999999995"/>
  </r>
  <r>
    <x v="9820"/>
    <x v="4929"/>
    <x v="1"/>
    <x v="1214"/>
    <d v="2012-06-12T00:00:00"/>
    <s v="Standard Class"/>
    <x v="122"/>
    <s v="Andrew Gjertsen"/>
    <x v="1"/>
    <s v="United States"/>
    <s v="Saint Petersburg"/>
    <x v="2"/>
    <n v="33710"/>
    <x v="0"/>
    <s v="OFF-PA-10001215"/>
    <x v="1"/>
    <x v="10"/>
    <s v="Xerox 1963"/>
    <x v="3085"/>
    <n v="10"/>
    <n v="0.2"/>
    <n v="13.199999999999998"/>
  </r>
  <r>
    <x v="9821"/>
    <x v="4929"/>
    <x v="1"/>
    <x v="1214"/>
    <d v="2012-06-12T00:00:00"/>
    <s v="Standard Class"/>
    <x v="122"/>
    <s v="Andrew Gjertsen"/>
    <x v="1"/>
    <s v="United States"/>
    <s v="Saint Petersburg"/>
    <x v="2"/>
    <n v="33710"/>
    <x v="0"/>
    <s v="OFF-BI-10002429"/>
    <x v="1"/>
    <x v="8"/>
    <s v="Premier Elliptical Ring Binder, Black"/>
    <x v="3594"/>
    <n v="2"/>
    <n v="0.7"/>
    <n v="-13.393599999999999"/>
  </r>
  <r>
    <x v="9822"/>
    <x v="4930"/>
    <x v="2"/>
    <x v="860"/>
    <d v="2011-08-19T00:00:00"/>
    <s v="Standard Class"/>
    <x v="205"/>
    <s v="Brian Dahlen"/>
    <x v="0"/>
    <s v="United States"/>
    <s v="San Francisco"/>
    <x v="1"/>
    <n v="94122"/>
    <x v="1"/>
    <s v="OFF-AP-10003287"/>
    <x v="1"/>
    <x v="9"/>
    <s v="Tripp Lite TLP810NET Broadband Surge for Modem/Fax"/>
    <x v="6083"/>
    <n v="3"/>
    <n v="0"/>
    <n v="42.814799999999998"/>
  </r>
  <r>
    <x v="9823"/>
    <x v="4930"/>
    <x v="2"/>
    <x v="860"/>
    <d v="2011-08-19T00:00:00"/>
    <s v="Standard Class"/>
    <x v="205"/>
    <s v="Brian Dahlen"/>
    <x v="0"/>
    <s v="United States"/>
    <s v="San Francisco"/>
    <x v="1"/>
    <n v="94122"/>
    <x v="1"/>
    <s v="OFF-PA-10000167"/>
    <x v="1"/>
    <x v="10"/>
    <s v="Xerox 1925"/>
    <x v="1663"/>
    <n v="3"/>
    <n v="0"/>
    <n v="41.822999999999993"/>
  </r>
  <r>
    <x v="9824"/>
    <x v="4930"/>
    <x v="2"/>
    <x v="860"/>
    <d v="2011-08-19T00:00:00"/>
    <s v="Standard Class"/>
    <x v="205"/>
    <s v="Brian Dahlen"/>
    <x v="0"/>
    <s v="United States"/>
    <s v="San Francisco"/>
    <x v="1"/>
    <n v="94122"/>
    <x v="1"/>
    <s v="OFF-BI-10002309"/>
    <x v="1"/>
    <x v="8"/>
    <s v="Avery Heavy-Duty EZD  Binder With Locking Rings"/>
    <x v="329"/>
    <n v="4"/>
    <n v="0.2"/>
    <n v="6.2495999999999992"/>
  </r>
  <r>
    <x v="9825"/>
    <x v="4930"/>
    <x v="2"/>
    <x v="860"/>
    <d v="2011-08-19T00:00:00"/>
    <s v="Standard Class"/>
    <x v="205"/>
    <s v="Brian Dahlen"/>
    <x v="0"/>
    <s v="United States"/>
    <s v="San Francisco"/>
    <x v="1"/>
    <n v="94122"/>
    <x v="1"/>
    <s v="OFF-BI-10003638"/>
    <x v="1"/>
    <x v="8"/>
    <s v="GBC Durable Plastic Covers"/>
    <x v="6084"/>
    <n v="3"/>
    <n v="0.2"/>
    <n v="15.092999999999998"/>
  </r>
  <r>
    <x v="9826"/>
    <x v="4930"/>
    <x v="2"/>
    <x v="860"/>
    <d v="2011-08-19T00:00:00"/>
    <s v="Standard Class"/>
    <x v="205"/>
    <s v="Brian Dahlen"/>
    <x v="0"/>
    <s v="United States"/>
    <s v="San Francisco"/>
    <x v="1"/>
    <n v="94122"/>
    <x v="1"/>
    <s v="FUR-CH-10003833"/>
    <x v="0"/>
    <x v="1"/>
    <s v="Novimex Fabric Task Chair"/>
    <x v="2468"/>
    <n v="4"/>
    <n v="0.2"/>
    <n v="-12.196000000000005"/>
  </r>
  <r>
    <x v="9827"/>
    <x v="4931"/>
    <x v="3"/>
    <x v="249"/>
    <d v="2014-06-27T00:00:00"/>
    <s v="Standard Class"/>
    <x v="40"/>
    <s v="Jim Sink"/>
    <x v="1"/>
    <s v="United States"/>
    <s v="New York City"/>
    <x v="15"/>
    <n v="10035"/>
    <x v="3"/>
    <s v="OFF-ST-10001511"/>
    <x v="1"/>
    <x v="4"/>
    <s v="Space Solutions Commercial Steel Shelving"/>
    <x v="2396"/>
    <n v="2"/>
    <n v="0"/>
    <n v="6.4649999999999892"/>
  </r>
  <r>
    <x v="9828"/>
    <x v="4931"/>
    <x v="3"/>
    <x v="249"/>
    <d v="2014-06-27T00:00:00"/>
    <s v="Standard Class"/>
    <x v="40"/>
    <s v="Jim Sink"/>
    <x v="1"/>
    <s v="United States"/>
    <s v="New York City"/>
    <x v="15"/>
    <n v="10035"/>
    <x v="3"/>
    <s v="OFF-BI-10004728"/>
    <x v="1"/>
    <x v="8"/>
    <s v="Wilson Jones Turn Tabs Binder Tool for Ring Binders"/>
    <x v="5668"/>
    <n v="3"/>
    <n v="0.2"/>
    <n v="3.7595999999999998"/>
  </r>
  <r>
    <x v="9829"/>
    <x v="4932"/>
    <x v="3"/>
    <x v="11"/>
    <d v="2014-07-24T00:00:00"/>
    <s v="Standard Class"/>
    <x v="173"/>
    <s v="Natalie Fritzler"/>
    <x v="0"/>
    <s v="United States"/>
    <s v="Charlotte"/>
    <x v="3"/>
    <n v="28205"/>
    <x v="0"/>
    <s v="FUR-CH-10004218"/>
    <x v="0"/>
    <x v="1"/>
    <s v="Global Fabric Manager's Chair, Dark Gray"/>
    <x v="2516"/>
    <n v="3"/>
    <n v="0.2"/>
    <n v="15.147000000000006"/>
  </r>
  <r>
    <x v="9830"/>
    <x v="4933"/>
    <x v="2"/>
    <x v="757"/>
    <d v="2011-12-18T00:00:00"/>
    <s v="Second Class"/>
    <x v="253"/>
    <s v="Sean Christensen"/>
    <x v="0"/>
    <s v="United States"/>
    <s v="Beaumont"/>
    <x v="5"/>
    <n v="77705"/>
    <x v="2"/>
    <s v="TEC-AC-10004171"/>
    <x v="2"/>
    <x v="11"/>
    <s v="Razer Kraken 7.1 Surround Sound Over Ear USB Gaming Headset"/>
    <x v="1895"/>
    <n v="4"/>
    <n v="0.2"/>
    <n v="95.990400000000008"/>
  </r>
  <r>
    <x v="9831"/>
    <x v="4933"/>
    <x v="2"/>
    <x v="757"/>
    <d v="2011-12-18T00:00:00"/>
    <s v="Second Class"/>
    <x v="253"/>
    <s v="Sean Christensen"/>
    <x v="0"/>
    <s v="United States"/>
    <s v="Beaumont"/>
    <x v="5"/>
    <n v="77705"/>
    <x v="2"/>
    <s v="FUR-FU-10001706"/>
    <x v="0"/>
    <x v="5"/>
    <s v="Longer-Life Soft White Bulbs"/>
    <x v="6085"/>
    <n v="7"/>
    <n v="0.6"/>
    <n v="-2.5872000000000011"/>
  </r>
  <r>
    <x v="9832"/>
    <x v="4934"/>
    <x v="2"/>
    <x v="598"/>
    <d v="2011-05-22T00:00:00"/>
    <s v="Second Class"/>
    <x v="654"/>
    <s v="George Ashbrook"/>
    <x v="0"/>
    <s v="United States"/>
    <s v="Dallas"/>
    <x v="5"/>
    <n v="75220"/>
    <x v="2"/>
    <s v="OFF-PA-10001526"/>
    <x v="1"/>
    <x v="10"/>
    <s v="Xerox 1949"/>
    <x v="2217"/>
    <n v="1"/>
    <n v="0.2"/>
    <n v="1.4442000000000004"/>
  </r>
  <r>
    <x v="9833"/>
    <x v="4935"/>
    <x v="3"/>
    <x v="32"/>
    <d v="2014-09-20T00:00:00"/>
    <s v="Standard Class"/>
    <x v="388"/>
    <s v="Craig Yedwab"/>
    <x v="1"/>
    <s v="United States"/>
    <s v="Springfield"/>
    <x v="24"/>
    <n v="45503"/>
    <x v="3"/>
    <s v="TEC-AC-10002001"/>
    <x v="2"/>
    <x v="11"/>
    <s v="Logitech Wireless Gaming Headset G930"/>
    <x v="6086"/>
    <n v="7"/>
    <n v="0.2"/>
    <n v="190.38810000000001"/>
  </r>
  <r>
    <x v="9834"/>
    <x v="4936"/>
    <x v="0"/>
    <x v="1155"/>
    <d v="2013-10-13T00:00:00"/>
    <s v="First Class"/>
    <x v="576"/>
    <s v="William Brown"/>
    <x v="0"/>
    <s v="United States"/>
    <s v="La Porte"/>
    <x v="5"/>
    <n v="77571"/>
    <x v="2"/>
    <s v="FUR-FU-10004963"/>
    <x v="0"/>
    <x v="5"/>
    <s v="Eldon 400 Class Desk Accessories, Black Carbon"/>
    <x v="6087"/>
    <n v="4"/>
    <n v="0.6"/>
    <n v="-6.2999999999999972"/>
  </r>
  <r>
    <x v="9835"/>
    <x v="4936"/>
    <x v="0"/>
    <x v="1155"/>
    <d v="2013-10-13T00:00:00"/>
    <s v="First Class"/>
    <x v="576"/>
    <s v="William Brown"/>
    <x v="0"/>
    <s v="United States"/>
    <s v="La Porte"/>
    <x v="5"/>
    <n v="77571"/>
    <x v="2"/>
    <s v="OFF-BI-10001597"/>
    <x v="1"/>
    <x v="8"/>
    <s v="Wilson Jones Ledger-Size, Piano-Hinge Binder, 2&quot;, Blue"/>
    <x v="6088"/>
    <n v="2"/>
    <n v="0.8"/>
    <n v="-26.227200000000003"/>
  </r>
  <r>
    <x v="9836"/>
    <x v="4937"/>
    <x v="0"/>
    <x v="477"/>
    <d v="2013-10-02T00:00:00"/>
    <s v="Standard Class"/>
    <x v="297"/>
    <s v="Dan Lawera"/>
    <x v="0"/>
    <s v="United States"/>
    <s v="Long Beach"/>
    <x v="1"/>
    <n v="90805"/>
    <x v="1"/>
    <s v="OFF-PA-10000141"/>
    <x v="1"/>
    <x v="10"/>
    <s v="Ampad Evidence Wirebond Steno Books, 6&quot; x 9&quot;"/>
    <x v="2943"/>
    <n v="5"/>
    <n v="0"/>
    <n v="5.1229999999999993"/>
  </r>
  <r>
    <x v="9837"/>
    <x v="4937"/>
    <x v="0"/>
    <x v="477"/>
    <d v="2013-10-02T00:00:00"/>
    <s v="Standard Class"/>
    <x v="297"/>
    <s v="Dan Lawera"/>
    <x v="0"/>
    <s v="United States"/>
    <s v="Long Beach"/>
    <x v="1"/>
    <n v="90805"/>
    <x v="1"/>
    <s v="OFF-LA-10003923"/>
    <x v="1"/>
    <x v="2"/>
    <s v="Alphabetical Labels for Top Tab Filing"/>
    <x v="461"/>
    <n v="2"/>
    <n v="0"/>
    <n v="14.8"/>
  </r>
  <r>
    <x v="9838"/>
    <x v="4937"/>
    <x v="0"/>
    <x v="477"/>
    <d v="2013-10-02T00:00:00"/>
    <s v="Standard Class"/>
    <x v="297"/>
    <s v="Dan Lawera"/>
    <x v="0"/>
    <s v="United States"/>
    <s v="Long Beach"/>
    <x v="1"/>
    <n v="90805"/>
    <x v="1"/>
    <s v="OFF-LA-10001771"/>
    <x v="1"/>
    <x v="2"/>
    <s v="Avery 513"/>
    <x v="1393"/>
    <n v="1"/>
    <n v="0"/>
    <n v="2.2907999999999999"/>
  </r>
  <r>
    <x v="9839"/>
    <x v="4937"/>
    <x v="0"/>
    <x v="477"/>
    <d v="2013-10-02T00:00:00"/>
    <s v="Standard Class"/>
    <x v="297"/>
    <s v="Dan Lawera"/>
    <x v="0"/>
    <s v="United States"/>
    <s v="Long Beach"/>
    <x v="1"/>
    <n v="90805"/>
    <x v="1"/>
    <s v="TEC-CO-10001943"/>
    <x v="2"/>
    <x v="16"/>
    <s v="Canon PC-428 Personal Copier"/>
    <x v="5478"/>
    <n v="3"/>
    <n v="0.2"/>
    <n v="161.99189999999999"/>
  </r>
  <r>
    <x v="9840"/>
    <x v="4937"/>
    <x v="0"/>
    <x v="477"/>
    <d v="2013-10-02T00:00:00"/>
    <s v="Standard Class"/>
    <x v="297"/>
    <s v="Dan Lawera"/>
    <x v="0"/>
    <s v="United States"/>
    <s v="Long Beach"/>
    <x v="1"/>
    <n v="90805"/>
    <x v="1"/>
    <s v="TEC-PH-10003356"/>
    <x v="2"/>
    <x v="7"/>
    <s v="SmartStand Mobile Device Holder, Assorted Colors"/>
    <x v="6089"/>
    <n v="8"/>
    <n v="0.2"/>
    <n v="4.4736000000000011"/>
  </r>
  <r>
    <x v="9841"/>
    <x v="4937"/>
    <x v="0"/>
    <x v="477"/>
    <d v="2013-10-02T00:00:00"/>
    <s v="Standard Class"/>
    <x v="297"/>
    <s v="Dan Lawera"/>
    <x v="0"/>
    <s v="United States"/>
    <s v="Long Beach"/>
    <x v="1"/>
    <n v="90805"/>
    <x v="1"/>
    <s v="OFF-AR-10002255"/>
    <x v="1"/>
    <x v="6"/>
    <s v="Newell 346"/>
    <x v="1784"/>
    <n v="2"/>
    <n v="0"/>
    <n v="1.6703999999999999"/>
  </r>
  <r>
    <x v="9842"/>
    <x v="4937"/>
    <x v="0"/>
    <x v="477"/>
    <d v="2013-10-02T00:00:00"/>
    <s v="Standard Class"/>
    <x v="297"/>
    <s v="Dan Lawera"/>
    <x v="0"/>
    <s v="United States"/>
    <s v="Long Beach"/>
    <x v="1"/>
    <n v="90805"/>
    <x v="1"/>
    <s v="FUR-CH-10000665"/>
    <x v="0"/>
    <x v="1"/>
    <s v="Global Airflow Leather Mesh Back Chair, Black"/>
    <x v="5019"/>
    <n v="4"/>
    <n v="0.2"/>
    <n v="60.391999999999939"/>
  </r>
  <r>
    <x v="9843"/>
    <x v="4938"/>
    <x v="2"/>
    <x v="561"/>
    <d v="2011-06-06T00:00:00"/>
    <s v="First Class"/>
    <x v="681"/>
    <s v="Richard Eichhorn"/>
    <x v="0"/>
    <s v="United States"/>
    <s v="Decatur"/>
    <x v="10"/>
    <n v="62521"/>
    <x v="2"/>
    <s v="OFF-LA-10001771"/>
    <x v="1"/>
    <x v="2"/>
    <s v="Avery 513"/>
    <x v="801"/>
    <n v="4"/>
    <n v="0.2"/>
    <n v="5.1791999999999998"/>
  </r>
  <r>
    <x v="9844"/>
    <x v="4938"/>
    <x v="2"/>
    <x v="561"/>
    <d v="2011-06-06T00:00:00"/>
    <s v="First Class"/>
    <x v="681"/>
    <s v="Richard Eichhorn"/>
    <x v="0"/>
    <s v="United States"/>
    <s v="Decatur"/>
    <x v="10"/>
    <n v="62521"/>
    <x v="2"/>
    <s v="FUR-FU-10001475"/>
    <x v="0"/>
    <x v="5"/>
    <s v="Contract Clock, 14&quot;, Brown"/>
    <x v="6090"/>
    <n v="7"/>
    <n v="0.6"/>
    <n v="-40.003599999999999"/>
  </r>
  <r>
    <x v="9845"/>
    <x v="4938"/>
    <x v="2"/>
    <x v="561"/>
    <d v="2011-06-06T00:00:00"/>
    <s v="First Class"/>
    <x v="681"/>
    <s v="Richard Eichhorn"/>
    <x v="0"/>
    <s v="United States"/>
    <s v="Decatur"/>
    <x v="10"/>
    <n v="62521"/>
    <x v="2"/>
    <s v="OFF-ST-10000877"/>
    <x v="1"/>
    <x v="4"/>
    <s v="Recycled Steel Personal File for Standard File Folders"/>
    <x v="6091"/>
    <n v="3"/>
    <n v="0.2"/>
    <n v="9.9521999999999977"/>
  </r>
  <r>
    <x v="9846"/>
    <x v="4939"/>
    <x v="3"/>
    <x v="264"/>
    <d v="2014-09-05T00:00:00"/>
    <s v="Second Class"/>
    <x v="762"/>
    <s v="Marc Harrigan"/>
    <x v="2"/>
    <s v="United States"/>
    <s v="Los Angeles"/>
    <x v="1"/>
    <n v="90008"/>
    <x v="1"/>
    <s v="OFF-AP-10001492"/>
    <x v="1"/>
    <x v="9"/>
    <s v="Acco Six-Outlet Power Strip, 4' Cord Length"/>
    <x v="2526"/>
    <n v="5"/>
    <n v="0"/>
    <n v="11.206"/>
  </r>
  <r>
    <x v="9847"/>
    <x v="4939"/>
    <x v="3"/>
    <x v="264"/>
    <d v="2014-09-05T00:00:00"/>
    <s v="Second Class"/>
    <x v="762"/>
    <s v="Marc Harrigan"/>
    <x v="2"/>
    <s v="United States"/>
    <s v="Los Angeles"/>
    <x v="1"/>
    <n v="90008"/>
    <x v="1"/>
    <s v="FUR-FU-10004188"/>
    <x v="0"/>
    <x v="5"/>
    <s v="Luxo Professional Combination Clamp-On Lamps"/>
    <x v="6092"/>
    <n v="5"/>
    <n v="0"/>
    <n v="132.99"/>
  </r>
  <r>
    <x v="9848"/>
    <x v="4939"/>
    <x v="3"/>
    <x v="264"/>
    <d v="2014-09-05T00:00:00"/>
    <s v="Second Class"/>
    <x v="762"/>
    <s v="Marc Harrigan"/>
    <x v="2"/>
    <s v="United States"/>
    <s v="Los Angeles"/>
    <x v="1"/>
    <n v="90008"/>
    <x v="1"/>
    <s v="OFF-BI-10004330"/>
    <x v="1"/>
    <x v="8"/>
    <s v="GBC Velobind Prepunched Cover Sets, Regency Series"/>
    <x v="5442"/>
    <n v="5"/>
    <n v="0.2"/>
    <n v="46.224999999999987"/>
  </r>
  <r>
    <x v="9849"/>
    <x v="4940"/>
    <x v="2"/>
    <x v="791"/>
    <d v="2011-04-18T00:00:00"/>
    <s v="Standard Class"/>
    <x v="553"/>
    <s v="Edward Hooks"/>
    <x v="1"/>
    <s v="United States"/>
    <s v="Lodi"/>
    <x v="1"/>
    <n v="95240"/>
    <x v="1"/>
    <s v="OFF-AR-10002987"/>
    <x v="1"/>
    <x v="6"/>
    <s v="Prismacolor Color Pencil Set"/>
    <x v="2010"/>
    <n v="2"/>
    <n v="0"/>
    <n v="16.268800000000002"/>
  </r>
  <r>
    <x v="9850"/>
    <x v="4941"/>
    <x v="0"/>
    <x v="440"/>
    <d v="2013-05-07T00:00:00"/>
    <s v="Standard Class"/>
    <x v="553"/>
    <s v="Edward Hooks"/>
    <x v="1"/>
    <s v="United States"/>
    <s v="New York City"/>
    <x v="15"/>
    <n v="10009"/>
    <x v="3"/>
    <s v="FUR-FU-10000732"/>
    <x v="0"/>
    <x v="5"/>
    <s v="Eldon 200 Class Desk Accessories"/>
    <x v="2391"/>
    <n v="2"/>
    <n v="0"/>
    <n v="4.0191999999999997"/>
  </r>
  <r>
    <x v="9851"/>
    <x v="4941"/>
    <x v="0"/>
    <x v="440"/>
    <d v="2013-05-07T00:00:00"/>
    <s v="Standard Class"/>
    <x v="553"/>
    <s v="Edward Hooks"/>
    <x v="1"/>
    <s v="United States"/>
    <s v="New York City"/>
    <x v="15"/>
    <n v="10009"/>
    <x v="3"/>
    <s v="OFF-BI-10001670"/>
    <x v="1"/>
    <x v="8"/>
    <s v="Vinyl Sectional Post Binders"/>
    <x v="3476"/>
    <n v="3"/>
    <n v="0.2"/>
    <n v="33.93"/>
  </r>
  <r>
    <x v="9852"/>
    <x v="4941"/>
    <x v="0"/>
    <x v="440"/>
    <d v="2013-05-07T00:00:00"/>
    <s v="Standard Class"/>
    <x v="553"/>
    <s v="Edward Hooks"/>
    <x v="1"/>
    <s v="United States"/>
    <s v="New York City"/>
    <x v="15"/>
    <n v="10009"/>
    <x v="3"/>
    <s v="OFF-PA-10000533"/>
    <x v="1"/>
    <x v="10"/>
    <s v="Southworth Parchment Paper &amp; Envelopes"/>
    <x v="1733"/>
    <n v="2"/>
    <n v="0"/>
    <n v="6.0167999999999999"/>
  </r>
  <r>
    <x v="9853"/>
    <x v="4941"/>
    <x v="0"/>
    <x v="440"/>
    <d v="2013-05-07T00:00:00"/>
    <s v="Standard Class"/>
    <x v="553"/>
    <s v="Edward Hooks"/>
    <x v="1"/>
    <s v="United States"/>
    <s v="New York City"/>
    <x v="15"/>
    <n v="10009"/>
    <x v="3"/>
    <s v="FUR-FU-10002253"/>
    <x v="0"/>
    <x v="5"/>
    <s v="Howard Miller 13&quot; Diameter Pewter Finish Round Wall Clock"/>
    <x v="6093"/>
    <n v="5"/>
    <n v="0"/>
    <n v="83.733000000000004"/>
  </r>
  <r>
    <x v="9854"/>
    <x v="4942"/>
    <x v="3"/>
    <x v="249"/>
    <d v="2014-06-24T00:00:00"/>
    <s v="Standard Class"/>
    <x v="654"/>
    <s v="George Ashbrook"/>
    <x v="0"/>
    <s v="United States"/>
    <s v="San Francisco"/>
    <x v="1"/>
    <n v="94109"/>
    <x v="1"/>
    <s v="FUR-FU-10002396"/>
    <x v="0"/>
    <x v="5"/>
    <s v="DAX Copper Panel Document Frame, 5 x 7 Size"/>
    <x v="6094"/>
    <n v="4"/>
    <n v="0"/>
    <n v="21.134400000000003"/>
  </r>
  <r>
    <x v="9855"/>
    <x v="4942"/>
    <x v="3"/>
    <x v="249"/>
    <d v="2014-06-24T00:00:00"/>
    <s v="Standard Class"/>
    <x v="654"/>
    <s v="George Ashbrook"/>
    <x v="0"/>
    <s v="United States"/>
    <s v="San Francisco"/>
    <x v="1"/>
    <n v="94109"/>
    <x v="1"/>
    <s v="OFF-PA-10004438"/>
    <x v="1"/>
    <x v="10"/>
    <s v="Xerox 1907"/>
    <x v="335"/>
    <n v="2"/>
    <n v="0"/>
    <n v="11.543199999999999"/>
  </r>
  <r>
    <x v="9856"/>
    <x v="4943"/>
    <x v="2"/>
    <x v="1232"/>
    <d v="2011-11-11T00:00:00"/>
    <s v="Standard Class"/>
    <x v="654"/>
    <s v="George Ashbrook"/>
    <x v="0"/>
    <s v="United States"/>
    <s v="Columbus"/>
    <x v="32"/>
    <n v="31907"/>
    <x v="0"/>
    <s v="OFF-PA-10000587"/>
    <x v="1"/>
    <x v="10"/>
    <s v="Array Parchment Paper, Assorted Colors"/>
    <x v="2908"/>
    <n v="6"/>
    <n v="0"/>
    <n v="20.9664"/>
  </r>
  <r>
    <x v="9857"/>
    <x v="4944"/>
    <x v="1"/>
    <x v="514"/>
    <d v="2012-03-30T00:00:00"/>
    <s v="Standard Class"/>
    <x v="225"/>
    <s v="Ellis Ballard"/>
    <x v="1"/>
    <s v="United States"/>
    <s v="Seattle"/>
    <x v="4"/>
    <n v="98103"/>
    <x v="1"/>
    <s v="FUR-TA-10001889"/>
    <x v="0"/>
    <x v="3"/>
    <s v="Bush Advantage Collection Racetrack Conference Table"/>
    <x v="6095"/>
    <n v="8"/>
    <n v="0"/>
    <n v="610.86239999999998"/>
  </r>
  <r>
    <x v="9858"/>
    <x v="4945"/>
    <x v="3"/>
    <x v="424"/>
    <d v="2014-01-21T00:00:00"/>
    <s v="Standard Class"/>
    <x v="367"/>
    <s v="Hallie Redmond"/>
    <x v="2"/>
    <s v="United States"/>
    <s v="Richmond"/>
    <x v="14"/>
    <n v="47374"/>
    <x v="2"/>
    <s v="OFF-ST-10001590"/>
    <x v="1"/>
    <x v="4"/>
    <s v="Tenex Personal Project File with Scoop Front Design, Black"/>
    <x v="4005"/>
    <n v="5"/>
    <n v="0"/>
    <n v="17.523999999999997"/>
  </r>
  <r>
    <x v="9859"/>
    <x v="4945"/>
    <x v="3"/>
    <x v="424"/>
    <d v="2014-01-21T00:00:00"/>
    <s v="Standard Class"/>
    <x v="367"/>
    <s v="Hallie Redmond"/>
    <x v="2"/>
    <s v="United States"/>
    <s v="Richmond"/>
    <x v="14"/>
    <n v="47374"/>
    <x v="2"/>
    <s v="OFF-FA-10003472"/>
    <x v="1"/>
    <x v="13"/>
    <s v="Bagged Rubber Bands"/>
    <x v="2182"/>
    <n v="2"/>
    <n v="0"/>
    <n v="0.1008"/>
  </r>
  <r>
    <x v="9860"/>
    <x v="4945"/>
    <x v="3"/>
    <x v="424"/>
    <d v="2014-01-21T00:00:00"/>
    <s v="Standard Class"/>
    <x v="367"/>
    <s v="Hallie Redmond"/>
    <x v="2"/>
    <s v="United States"/>
    <s v="Richmond"/>
    <x v="14"/>
    <n v="47374"/>
    <x v="2"/>
    <s v="TEC-PH-10000169"/>
    <x v="2"/>
    <x v="7"/>
    <s v="ARKON Windshield Dashboard Air Vent Car Mount Holder"/>
    <x v="766"/>
    <n v="4"/>
    <n v="0"/>
    <n v="1.3559999999999945"/>
  </r>
  <r>
    <x v="9861"/>
    <x v="4945"/>
    <x v="3"/>
    <x v="424"/>
    <d v="2014-01-21T00:00:00"/>
    <s v="Standard Class"/>
    <x v="367"/>
    <s v="Hallie Redmond"/>
    <x v="2"/>
    <s v="United States"/>
    <s v="Richmond"/>
    <x v="14"/>
    <n v="47374"/>
    <x v="2"/>
    <s v="OFF-ST-10002562"/>
    <x v="1"/>
    <x v="4"/>
    <s v="Staples"/>
    <x v="2572"/>
    <n v="2"/>
    <n v="0"/>
    <n v="5.2528000000000006"/>
  </r>
  <r>
    <x v="9862"/>
    <x v="4945"/>
    <x v="3"/>
    <x v="424"/>
    <d v="2014-01-21T00:00:00"/>
    <s v="Standard Class"/>
    <x v="367"/>
    <s v="Hallie Redmond"/>
    <x v="2"/>
    <s v="United States"/>
    <s v="Richmond"/>
    <x v="14"/>
    <n v="47374"/>
    <x v="2"/>
    <s v="TEC-AC-10001445"/>
    <x v="2"/>
    <x v="11"/>
    <s v="Imation USB 2.0 Swivel Flash Drive USB flash drive - 4 GB - Pink"/>
    <x v="6096"/>
    <n v="4"/>
    <n v="0"/>
    <n v="2.5451999999999995"/>
  </r>
  <r>
    <x v="9863"/>
    <x v="4945"/>
    <x v="3"/>
    <x v="424"/>
    <d v="2014-01-21T00:00:00"/>
    <s v="Standard Class"/>
    <x v="367"/>
    <s v="Hallie Redmond"/>
    <x v="2"/>
    <s v="United States"/>
    <s v="Richmond"/>
    <x v="14"/>
    <n v="47374"/>
    <x v="2"/>
    <s v="OFF-PA-10004156"/>
    <x v="1"/>
    <x v="10"/>
    <s v="Xerox 188"/>
    <x v="1189"/>
    <n v="1"/>
    <n v="0"/>
    <n v="5.5565999999999995"/>
  </r>
  <r>
    <x v="9864"/>
    <x v="4945"/>
    <x v="3"/>
    <x v="424"/>
    <d v="2014-01-21T00:00:00"/>
    <s v="Standard Class"/>
    <x v="367"/>
    <s v="Hallie Redmond"/>
    <x v="2"/>
    <s v="United States"/>
    <s v="Richmond"/>
    <x v="14"/>
    <n v="47374"/>
    <x v="2"/>
    <s v="TEC-AC-10004469"/>
    <x v="2"/>
    <x v="11"/>
    <s v="Microsoft Sculpt Comfort Mouse"/>
    <x v="3863"/>
    <n v="4"/>
    <n v="0"/>
    <n v="70.312000000000012"/>
  </r>
  <r>
    <x v="9865"/>
    <x v="4945"/>
    <x v="3"/>
    <x v="424"/>
    <d v="2014-01-21T00:00:00"/>
    <s v="Standard Class"/>
    <x v="367"/>
    <s v="Hallie Redmond"/>
    <x v="2"/>
    <s v="United States"/>
    <s v="Richmond"/>
    <x v="14"/>
    <n v="47374"/>
    <x v="2"/>
    <s v="FUR-FU-10001037"/>
    <x v="0"/>
    <x v="5"/>
    <s v="DAX Charcoal/Nickel-Tone Document Frame, 5 x 7"/>
    <x v="1651"/>
    <n v="2"/>
    <n v="0"/>
    <n v="8.532"/>
  </r>
  <r>
    <x v="9866"/>
    <x v="4946"/>
    <x v="1"/>
    <x v="514"/>
    <d v="2012-03-28T00:00:00"/>
    <s v="Second Class"/>
    <x v="416"/>
    <s v="Suzanne McNair"/>
    <x v="1"/>
    <s v="United States"/>
    <s v="New York City"/>
    <x v="15"/>
    <n v="10009"/>
    <x v="3"/>
    <s v="OFF-ST-10002615"/>
    <x v="1"/>
    <x v="4"/>
    <s v="Dual Level, Single-Width Filing Carts"/>
    <x v="2969"/>
    <n v="7"/>
    <n v="0"/>
    <n v="282.20920000000001"/>
  </r>
  <r>
    <x v="9867"/>
    <x v="4946"/>
    <x v="1"/>
    <x v="514"/>
    <d v="2012-03-28T00:00:00"/>
    <s v="Second Class"/>
    <x v="416"/>
    <s v="Suzanne McNair"/>
    <x v="1"/>
    <s v="United States"/>
    <s v="New York City"/>
    <x v="15"/>
    <n v="10009"/>
    <x v="3"/>
    <s v="OFF-AP-10000595"/>
    <x v="1"/>
    <x v="9"/>
    <s v="Disposable Triple-Filter Dust Bags"/>
    <x v="2638"/>
    <n v="3"/>
    <n v="0"/>
    <n v="3.4086000000000003"/>
  </r>
  <r>
    <x v="9868"/>
    <x v="4947"/>
    <x v="2"/>
    <x v="301"/>
    <d v="2011-11-03T00:00:00"/>
    <s v="First Class"/>
    <x v="105"/>
    <s v="Erin Ashbrook"/>
    <x v="1"/>
    <s v="United States"/>
    <s v="Mason"/>
    <x v="24"/>
    <n v="45040"/>
    <x v="3"/>
    <s v="FUR-FU-10002253"/>
    <x v="0"/>
    <x v="5"/>
    <s v="Howard Miller 13&quot; Diameter Pewter Finish Round Wall Clock"/>
    <x v="4574"/>
    <n v="2"/>
    <n v="0.2"/>
    <n v="16.317200000000003"/>
  </r>
  <r>
    <x v="9869"/>
    <x v="4947"/>
    <x v="2"/>
    <x v="301"/>
    <d v="2011-11-03T00:00:00"/>
    <s v="First Class"/>
    <x v="105"/>
    <s v="Erin Ashbrook"/>
    <x v="1"/>
    <s v="United States"/>
    <s v="Mason"/>
    <x v="24"/>
    <n v="45040"/>
    <x v="3"/>
    <s v="OFF-BI-10000494"/>
    <x v="1"/>
    <x v="8"/>
    <s v="Acco Economy Flexible Poly Round Ring Binder"/>
    <x v="2968"/>
    <n v="2"/>
    <n v="0.7"/>
    <n v="-2.6099999999999994"/>
  </r>
  <r>
    <x v="9870"/>
    <x v="4947"/>
    <x v="2"/>
    <x v="301"/>
    <d v="2011-11-03T00:00:00"/>
    <s v="First Class"/>
    <x v="105"/>
    <s v="Erin Ashbrook"/>
    <x v="1"/>
    <s v="United States"/>
    <s v="Mason"/>
    <x v="24"/>
    <n v="45040"/>
    <x v="3"/>
    <s v="OFF-BI-10001658"/>
    <x v="1"/>
    <x v="8"/>
    <s v="GBC Standard Therm-A-Bind Covers"/>
    <x v="2849"/>
    <n v="3"/>
    <n v="0.7"/>
    <n v="-17.942399999999992"/>
  </r>
  <r>
    <x v="9871"/>
    <x v="4948"/>
    <x v="3"/>
    <x v="833"/>
    <d v="2014-10-07T00:00:00"/>
    <s v="Same Day"/>
    <x v="708"/>
    <s v="Mark Hamilton"/>
    <x v="0"/>
    <s v="United States"/>
    <s v="Chicago"/>
    <x v="10"/>
    <n v="60623"/>
    <x v="2"/>
    <s v="OFF-ST-10003208"/>
    <x v="1"/>
    <x v="4"/>
    <s v="Adjustable Depth Letter/Legal Cart"/>
    <x v="6097"/>
    <n v="2"/>
    <n v="0.2"/>
    <n v="32.662799999999947"/>
  </r>
  <r>
    <x v="9872"/>
    <x v="4948"/>
    <x v="3"/>
    <x v="833"/>
    <d v="2014-10-07T00:00:00"/>
    <s v="Same Day"/>
    <x v="708"/>
    <s v="Mark Hamilton"/>
    <x v="0"/>
    <s v="United States"/>
    <s v="Chicago"/>
    <x v="10"/>
    <n v="60623"/>
    <x v="2"/>
    <s v="OFF-AR-10004790"/>
    <x v="1"/>
    <x v="6"/>
    <s v="Staples"/>
    <x v="3764"/>
    <n v="2"/>
    <n v="0.2"/>
    <n v="1.1969999999999992"/>
  </r>
  <r>
    <x v="9873"/>
    <x v="4949"/>
    <x v="0"/>
    <x v="107"/>
    <d v="2013-12-15T00:00:00"/>
    <s v="Standard Class"/>
    <x v="359"/>
    <s v="Sara Luxemburg"/>
    <x v="2"/>
    <s v="United States"/>
    <s v="New York City"/>
    <x v="15"/>
    <n v="10024"/>
    <x v="3"/>
    <s v="OFF-PA-10004609"/>
    <x v="1"/>
    <x v="10"/>
    <s v="Xerox 221"/>
    <x v="90"/>
    <n v="1"/>
    <n v="0"/>
    <n v="3.1104000000000003"/>
  </r>
  <r>
    <x v="9874"/>
    <x v="4950"/>
    <x v="0"/>
    <x v="897"/>
    <d v="2013-09-25T00:00:00"/>
    <s v="Second Class"/>
    <x v="472"/>
    <s v="Nora Pelletier"/>
    <x v="2"/>
    <s v="United States"/>
    <s v="Parma"/>
    <x v="24"/>
    <n v="44134"/>
    <x v="3"/>
    <s v="OFF-EN-10003055"/>
    <x v="1"/>
    <x v="12"/>
    <s v="Blue String-Tie &amp; Button Interoffice Envelopes, 10 x 13"/>
    <x v="1109"/>
    <n v="2"/>
    <n v="0.2"/>
    <n v="19.989999999999995"/>
  </r>
  <r>
    <x v="9875"/>
    <x v="4951"/>
    <x v="1"/>
    <x v="1233"/>
    <d v="2013-01-05T00:00:00"/>
    <s v="Standard Class"/>
    <x v="167"/>
    <s v="Roy Französisch"/>
    <x v="0"/>
    <s v="United States"/>
    <s v="New York City"/>
    <x v="15"/>
    <n v="10035"/>
    <x v="3"/>
    <s v="OFF-SU-10003936"/>
    <x v="1"/>
    <x v="14"/>
    <s v="Acme Serrated Blade Letter Opener"/>
    <x v="6098"/>
    <n v="2"/>
    <n v="0"/>
    <n v="6.3600000000000101E-2"/>
  </r>
  <r>
    <x v="9876"/>
    <x v="4952"/>
    <x v="3"/>
    <x v="693"/>
    <d v="2014-04-22T00:00:00"/>
    <s v="First Class"/>
    <x v="534"/>
    <s v="Brad Eason"/>
    <x v="2"/>
    <s v="United States"/>
    <s v="Cleveland"/>
    <x v="24"/>
    <n v="44105"/>
    <x v="3"/>
    <s v="OFF-ST-10000078"/>
    <x v="1"/>
    <x v="4"/>
    <s v="Tennsco 6- and 18-Compartment Lockers"/>
    <x v="6099"/>
    <n v="4"/>
    <n v="0.2"/>
    <n v="-21.213600000000099"/>
  </r>
  <r>
    <x v="9877"/>
    <x v="4952"/>
    <x v="3"/>
    <x v="693"/>
    <d v="2014-04-22T00:00:00"/>
    <s v="First Class"/>
    <x v="534"/>
    <s v="Brad Eason"/>
    <x v="2"/>
    <s v="United States"/>
    <s v="Cleveland"/>
    <x v="24"/>
    <n v="44105"/>
    <x v="3"/>
    <s v="OFF-BI-10000174"/>
    <x v="1"/>
    <x v="8"/>
    <s v="Wilson Jones Clip &amp; Carry Folder Binder Tool for Ring Binders, Clear"/>
    <x v="6100"/>
    <n v="5"/>
    <n v="0.7"/>
    <n v="-6.379999999999999"/>
  </r>
  <r>
    <x v="9878"/>
    <x v="4952"/>
    <x v="3"/>
    <x v="693"/>
    <d v="2014-04-22T00:00:00"/>
    <s v="First Class"/>
    <x v="534"/>
    <s v="Brad Eason"/>
    <x v="2"/>
    <s v="United States"/>
    <s v="Cleveland"/>
    <x v="24"/>
    <n v="44105"/>
    <x v="3"/>
    <s v="TEC-PH-10004080"/>
    <x v="2"/>
    <x v="7"/>
    <s v="Avaya 5410 Digital phone"/>
    <x v="4457"/>
    <n v="3"/>
    <n v="0.4"/>
    <n v="-24.476399999999998"/>
  </r>
  <r>
    <x v="9879"/>
    <x v="4953"/>
    <x v="0"/>
    <x v="1036"/>
    <d v="2013-08-26T00:00:00"/>
    <s v="Standard Class"/>
    <x v="271"/>
    <s v="Jay Kimmel"/>
    <x v="0"/>
    <s v="United States"/>
    <s v="New York City"/>
    <x v="15"/>
    <n v="10035"/>
    <x v="3"/>
    <s v="FUR-CH-10002961"/>
    <x v="0"/>
    <x v="1"/>
    <s v="Leather Task Chair, Black"/>
    <x v="6101"/>
    <n v="7"/>
    <n v="0.1"/>
    <n v="63.685999999999979"/>
  </r>
  <r>
    <x v="9880"/>
    <x v="4954"/>
    <x v="1"/>
    <x v="352"/>
    <d v="2012-05-31T00:00:00"/>
    <s v="First Class"/>
    <x v="385"/>
    <s v="Chad Cunningham"/>
    <x v="2"/>
    <s v="United States"/>
    <s v="Cleveland"/>
    <x v="24"/>
    <n v="44105"/>
    <x v="3"/>
    <s v="OFF-PA-10000474"/>
    <x v="1"/>
    <x v="10"/>
    <s v="Staples"/>
    <x v="633"/>
    <n v="3"/>
    <n v="0.2"/>
    <n v="28.706399999999991"/>
  </r>
  <r>
    <x v="9881"/>
    <x v="4955"/>
    <x v="2"/>
    <x v="1132"/>
    <d v="2011-08-13T00:00:00"/>
    <s v="First Class"/>
    <x v="328"/>
    <s v="Lauren Leatherbury"/>
    <x v="0"/>
    <s v="United States"/>
    <s v="Woodstock"/>
    <x v="32"/>
    <n v="30188"/>
    <x v="0"/>
    <s v="OFF-BI-10000138"/>
    <x v="1"/>
    <x v="8"/>
    <s v="Acco Translucent Poly Ring Binders"/>
    <x v="1230"/>
    <n v="3"/>
    <n v="0"/>
    <n v="6.7392000000000003"/>
  </r>
  <r>
    <x v="9882"/>
    <x v="4955"/>
    <x v="2"/>
    <x v="1132"/>
    <d v="2011-08-13T00:00:00"/>
    <s v="First Class"/>
    <x v="328"/>
    <s v="Lauren Leatherbury"/>
    <x v="0"/>
    <s v="United States"/>
    <s v="Woodstock"/>
    <x v="32"/>
    <n v="30188"/>
    <x v="0"/>
    <s v="TEC-AC-10000023"/>
    <x v="2"/>
    <x v="11"/>
    <s v="Maxell 74 Minute CD-R Spindle, 50/Pack"/>
    <x v="6102"/>
    <n v="13"/>
    <n v="0"/>
    <n v="98.139599999999987"/>
  </r>
  <r>
    <x v="9883"/>
    <x v="4956"/>
    <x v="2"/>
    <x v="1234"/>
    <d v="2011-04-08T00:00:00"/>
    <s v="Standard Class"/>
    <x v="722"/>
    <s v="Katrina Edelman"/>
    <x v="1"/>
    <s v="United States"/>
    <s v="Los Angeles"/>
    <x v="1"/>
    <n v="90008"/>
    <x v="1"/>
    <s v="OFF-EN-10001415"/>
    <x v="1"/>
    <x v="12"/>
    <s v="Staples"/>
    <x v="954"/>
    <n v="2"/>
    <n v="0"/>
    <n v="5.58"/>
  </r>
  <r>
    <x v="9884"/>
    <x v="4956"/>
    <x v="2"/>
    <x v="1234"/>
    <d v="2011-04-08T00:00:00"/>
    <s v="Standard Class"/>
    <x v="722"/>
    <s v="Katrina Edelman"/>
    <x v="1"/>
    <s v="United States"/>
    <s v="Los Angeles"/>
    <x v="1"/>
    <n v="90008"/>
    <x v="1"/>
    <s v="TEC-AC-10001284"/>
    <x v="2"/>
    <x v="11"/>
    <s v="Enermax Briskie RF Wireless Keyboard and Mouse Combo"/>
    <x v="1038"/>
    <n v="3"/>
    <n v="0"/>
    <n v="22.4316"/>
  </r>
  <r>
    <x v="9885"/>
    <x v="4956"/>
    <x v="2"/>
    <x v="1234"/>
    <d v="2011-04-08T00:00:00"/>
    <s v="Standard Class"/>
    <x v="722"/>
    <s v="Katrina Edelman"/>
    <x v="1"/>
    <s v="United States"/>
    <s v="Los Angeles"/>
    <x v="1"/>
    <n v="90008"/>
    <x v="1"/>
    <s v="TEC-AC-10000736"/>
    <x v="2"/>
    <x v="11"/>
    <s v="Logitech G600 MMO Gaming Mouse"/>
    <x v="460"/>
    <n v="2"/>
    <n v="0"/>
    <n v="57.592799999999997"/>
  </r>
  <r>
    <x v="9886"/>
    <x v="4957"/>
    <x v="2"/>
    <x v="1213"/>
    <d v="2011-01-28T00:00:00"/>
    <s v="Standard Class"/>
    <x v="611"/>
    <s v="Speros Goranitis"/>
    <x v="0"/>
    <s v="United States"/>
    <s v="Lafayette"/>
    <x v="14"/>
    <n v="47905"/>
    <x v="2"/>
    <s v="OFF-FA-10003467"/>
    <x v="1"/>
    <x v="13"/>
    <s v="Alliance Big Bands Rubber Bands, 12/Pack"/>
    <x v="4095"/>
    <n v="3"/>
    <n v="0"/>
    <n v="0"/>
  </r>
  <r>
    <x v="9887"/>
    <x v="4958"/>
    <x v="3"/>
    <x v="386"/>
    <d v="2014-10-16T00:00:00"/>
    <s v="First Class"/>
    <x v="244"/>
    <s v="Christina Anderson"/>
    <x v="0"/>
    <s v="United States"/>
    <s v="New York City"/>
    <x v="15"/>
    <n v="10024"/>
    <x v="3"/>
    <s v="OFF-PA-10000477"/>
    <x v="1"/>
    <x v="10"/>
    <s v="Xerox 1952"/>
    <x v="745"/>
    <n v="2"/>
    <n v="0"/>
    <n v="4.6812000000000005"/>
  </r>
  <r>
    <x v="9888"/>
    <x v="4959"/>
    <x v="1"/>
    <x v="816"/>
    <d v="2012-08-12T00:00:00"/>
    <s v="Standard Class"/>
    <x v="361"/>
    <s v="Rob Dowd"/>
    <x v="0"/>
    <s v="United States"/>
    <s v="Utica"/>
    <x v="15"/>
    <n v="13501"/>
    <x v="3"/>
    <s v="TEC-AC-10000736"/>
    <x v="2"/>
    <x v="11"/>
    <s v="Logitech G600 MMO Gaming Mouse"/>
    <x v="3705"/>
    <n v="1"/>
    <n v="0"/>
    <n v="28.796399999999998"/>
  </r>
  <r>
    <x v="9889"/>
    <x v="4960"/>
    <x v="3"/>
    <x v="498"/>
    <d v="2014-03-21T00:00:00"/>
    <s v="First Class"/>
    <x v="500"/>
    <s v="Vivek Grady"/>
    <x v="1"/>
    <s v="United States"/>
    <s v="Lakewood"/>
    <x v="30"/>
    <n v="8701"/>
    <x v="3"/>
    <s v="OFF-AR-10002467"/>
    <x v="1"/>
    <x v="6"/>
    <s v="Dixon Ticonderoga Pencils"/>
    <x v="3090"/>
    <n v="3"/>
    <n v="0"/>
    <n v="2.4138000000000006"/>
  </r>
  <r>
    <x v="9890"/>
    <x v="4961"/>
    <x v="0"/>
    <x v="197"/>
    <d v="2013-07-29T00:00:00"/>
    <s v="Second Class"/>
    <x v="64"/>
    <s v="Sally Hughsby"/>
    <x v="1"/>
    <s v="United States"/>
    <s v="Milwaukee"/>
    <x v="6"/>
    <n v="53209"/>
    <x v="2"/>
    <s v="OFF-PA-10004996"/>
    <x v="1"/>
    <x v="10"/>
    <s v="Speediset Carbonless Redi-Letter 7&quot; x 8 1/2&quot;"/>
    <x v="6103"/>
    <n v="2"/>
    <n v="0"/>
    <n v="9.6913999999999998"/>
  </r>
  <r>
    <x v="9891"/>
    <x v="4961"/>
    <x v="0"/>
    <x v="197"/>
    <d v="2013-07-29T00:00:00"/>
    <s v="Second Class"/>
    <x v="64"/>
    <s v="Sally Hughsby"/>
    <x v="1"/>
    <s v="United States"/>
    <s v="Milwaukee"/>
    <x v="6"/>
    <n v="53209"/>
    <x v="2"/>
    <s v="TEC-AC-10003116"/>
    <x v="2"/>
    <x v="11"/>
    <s v="Memorex Froggy Flash Drive 8 GB"/>
    <x v="6104"/>
    <n v="7"/>
    <n v="0"/>
    <n v="48.457499999999996"/>
  </r>
  <r>
    <x v="9892"/>
    <x v="4961"/>
    <x v="0"/>
    <x v="197"/>
    <d v="2013-07-29T00:00:00"/>
    <s v="Second Class"/>
    <x v="64"/>
    <s v="Sally Hughsby"/>
    <x v="1"/>
    <s v="United States"/>
    <s v="Milwaukee"/>
    <x v="6"/>
    <n v="53209"/>
    <x v="2"/>
    <s v="TEC-PH-10002262"/>
    <x v="2"/>
    <x v="7"/>
    <s v="LG Electronics Tone+ HBS-730 Bluetooth Headset"/>
    <x v="6105"/>
    <n v="5"/>
    <n v="0"/>
    <n v="83.314000000000021"/>
  </r>
  <r>
    <x v="9893"/>
    <x v="4961"/>
    <x v="0"/>
    <x v="197"/>
    <d v="2013-07-29T00:00:00"/>
    <s v="Second Class"/>
    <x v="64"/>
    <s v="Sally Hughsby"/>
    <x v="1"/>
    <s v="United States"/>
    <s v="Milwaukee"/>
    <x v="6"/>
    <n v="53209"/>
    <x v="2"/>
    <s v="FUR-CH-10004626"/>
    <x v="0"/>
    <x v="1"/>
    <s v="Office Star Flex Back Scooter Chair with Aluminum Finish Frame"/>
    <x v="6106"/>
    <n v="4"/>
    <n v="0"/>
    <n v="96.854399999999998"/>
  </r>
  <r>
    <x v="9894"/>
    <x v="4961"/>
    <x v="0"/>
    <x v="197"/>
    <d v="2013-07-29T00:00:00"/>
    <s v="Second Class"/>
    <x v="64"/>
    <s v="Sally Hughsby"/>
    <x v="1"/>
    <s v="United States"/>
    <s v="Milwaukee"/>
    <x v="6"/>
    <n v="53209"/>
    <x v="2"/>
    <s v="FUR-FU-10001756"/>
    <x v="0"/>
    <x v="5"/>
    <s v="Eldon Expressions Desk Accessory, Wood Photo Frame, Mahogany"/>
    <x v="6107"/>
    <n v="5"/>
    <n v="0"/>
    <n v="27.60799999999999"/>
  </r>
  <r>
    <x v="9895"/>
    <x v="4962"/>
    <x v="2"/>
    <x v="467"/>
    <d v="2011-10-01T00:00:00"/>
    <s v="Standard Class"/>
    <x v="462"/>
    <s v="Michael Moore"/>
    <x v="0"/>
    <s v="United States"/>
    <s v="Chicago"/>
    <x v="10"/>
    <n v="60623"/>
    <x v="2"/>
    <s v="TEC-AC-10004859"/>
    <x v="2"/>
    <x v="11"/>
    <s v="Maxell Pro 80 Minute CD-R, 10/Pack"/>
    <x v="6108"/>
    <n v="11"/>
    <n v="0.2"/>
    <n v="38.456000000000003"/>
  </r>
  <r>
    <x v="9896"/>
    <x v="4963"/>
    <x v="2"/>
    <x v="1103"/>
    <d v="2011-06-20T00:00:00"/>
    <s v="Second Class"/>
    <x v="226"/>
    <s v="Jennifer Ferguson"/>
    <x v="0"/>
    <s v="United States"/>
    <s v="Chicago"/>
    <x v="10"/>
    <n v="60653"/>
    <x v="2"/>
    <s v="OFF-PA-10001725"/>
    <x v="1"/>
    <x v="10"/>
    <s v="Xerox 1892"/>
    <x v="4546"/>
    <n v="2"/>
    <n v="0.2"/>
    <n v="22.480800000000002"/>
  </r>
  <r>
    <x v="9897"/>
    <x v="4964"/>
    <x v="0"/>
    <x v="112"/>
    <d v="2013-06-11T00:00:00"/>
    <s v="Standard Class"/>
    <x v="431"/>
    <s v="Liz Preis"/>
    <x v="0"/>
    <s v="United States"/>
    <s v="Fairfield"/>
    <x v="24"/>
    <n v="45014"/>
    <x v="3"/>
    <s v="FUR-FU-10004306"/>
    <x v="0"/>
    <x v="5"/>
    <s v="Electrix Halogen Magnifier Lamp"/>
    <x v="6109"/>
    <n v="3"/>
    <n v="0.2"/>
    <n v="34.97399999999999"/>
  </r>
  <r>
    <x v="9898"/>
    <x v="4964"/>
    <x v="0"/>
    <x v="112"/>
    <d v="2013-06-11T00:00:00"/>
    <s v="Standard Class"/>
    <x v="431"/>
    <s v="Liz Preis"/>
    <x v="0"/>
    <s v="United States"/>
    <s v="Fairfield"/>
    <x v="24"/>
    <n v="45014"/>
    <x v="3"/>
    <s v="FUR-FU-10004845"/>
    <x v="0"/>
    <x v="5"/>
    <s v="Deflect-o EconoMat Nonstudded, No Bevel Mat"/>
    <x v="5350"/>
    <n v="2"/>
    <n v="0.2"/>
    <n v="0"/>
  </r>
  <r>
    <x v="9899"/>
    <x v="4965"/>
    <x v="2"/>
    <x v="1176"/>
    <d v="2011-04-03T00:00:00"/>
    <s v="Standard Class"/>
    <x v="486"/>
    <s v="Mike Pelletier"/>
    <x v="2"/>
    <s v="United States"/>
    <s v="Springfield"/>
    <x v="24"/>
    <n v="45503"/>
    <x v="3"/>
    <s v="FUR-TA-10000198"/>
    <x v="0"/>
    <x v="3"/>
    <s v="Chromcraft Bull-Nose Wood Oval Conference Tables &amp; Bases"/>
    <x v="1890"/>
    <n v="1"/>
    <n v="0.4"/>
    <n v="-143.25480000000002"/>
  </r>
  <r>
    <x v="9900"/>
    <x v="4966"/>
    <x v="3"/>
    <x v="170"/>
    <d v="2014-08-26T00:00:00"/>
    <s v="Standard Class"/>
    <x v="790"/>
    <s v="Sung Chung"/>
    <x v="0"/>
    <s v="United States"/>
    <s v="Louisville"/>
    <x v="22"/>
    <n v="80027"/>
    <x v="1"/>
    <s v="OFF-ST-10000036"/>
    <x v="1"/>
    <x v="4"/>
    <s v="Recycled Data-Pak for Archival Bound Computer Printouts, 12-1/2 x 12-1/2 x 16"/>
    <x v="4974"/>
    <n v="3"/>
    <n v="0.2"/>
    <n v="20.745899999999985"/>
  </r>
  <r>
    <x v="9901"/>
    <x v="4966"/>
    <x v="3"/>
    <x v="170"/>
    <d v="2014-08-26T00:00:00"/>
    <s v="Standard Class"/>
    <x v="790"/>
    <s v="Sung Chung"/>
    <x v="0"/>
    <s v="United States"/>
    <s v="Louisville"/>
    <x v="22"/>
    <n v="80027"/>
    <x v="1"/>
    <s v="FUR-FU-10001037"/>
    <x v="0"/>
    <x v="5"/>
    <s v="DAX Charcoal/Nickel-Tone Document Frame, 5 x 7"/>
    <x v="4915"/>
    <n v="3"/>
    <n v="0.2"/>
    <n v="7.1099999999999994"/>
  </r>
  <r>
    <x v="9902"/>
    <x v="4966"/>
    <x v="3"/>
    <x v="170"/>
    <d v="2014-08-26T00:00:00"/>
    <s v="Standard Class"/>
    <x v="790"/>
    <s v="Sung Chung"/>
    <x v="0"/>
    <s v="United States"/>
    <s v="Louisville"/>
    <x v="22"/>
    <n v="80027"/>
    <x v="1"/>
    <s v="OFF-PA-10001950"/>
    <x v="1"/>
    <x v="10"/>
    <s v="Southworth 25% Cotton Antique Laid Paper &amp; Envelopes"/>
    <x v="1407"/>
    <n v="1"/>
    <n v="0.2"/>
    <n v="2.0849999999999991"/>
  </r>
  <r>
    <x v="9903"/>
    <x v="4967"/>
    <x v="2"/>
    <x v="607"/>
    <d v="2011-11-18T00:00:00"/>
    <s v="Standard Class"/>
    <x v="24"/>
    <s v="Darren Powers"/>
    <x v="0"/>
    <s v="United States"/>
    <s v="Carrollton"/>
    <x v="5"/>
    <n v="75007"/>
    <x v="2"/>
    <s v="FUR-FU-10004587"/>
    <x v="0"/>
    <x v="5"/>
    <s v="GE General Use Halogen Bulbs, 100 Watts, 1 Bulb per Pack"/>
    <x v="6110"/>
    <n v="3"/>
    <n v="0.6"/>
    <n v="-6.9101999999999997"/>
  </r>
  <r>
    <x v="9904"/>
    <x v="4967"/>
    <x v="2"/>
    <x v="607"/>
    <d v="2011-11-18T00:00:00"/>
    <s v="Standard Class"/>
    <x v="24"/>
    <s v="Darren Powers"/>
    <x v="0"/>
    <s v="United States"/>
    <s v="Carrollton"/>
    <x v="5"/>
    <n v="75007"/>
    <x v="2"/>
    <s v="TEC-AC-10002567"/>
    <x v="2"/>
    <x v="11"/>
    <s v="Logitech G602 Wireless Gaming Mouse"/>
    <x v="2506"/>
    <n v="2"/>
    <n v="0.2"/>
    <n v="25.596799999999998"/>
  </r>
  <r>
    <x v="9905"/>
    <x v="4968"/>
    <x v="1"/>
    <x v="1023"/>
    <d v="2012-09-15T00:00:00"/>
    <s v="First Class"/>
    <x v="629"/>
    <s v="Ken Dana"/>
    <x v="1"/>
    <s v="United States"/>
    <s v="Anaheim"/>
    <x v="1"/>
    <n v="92804"/>
    <x v="1"/>
    <s v="FUR-FU-10004973"/>
    <x v="0"/>
    <x v="5"/>
    <s v="Flat Face Poster Frame"/>
    <x v="6111"/>
    <n v="7"/>
    <n v="0"/>
    <n v="55.389600000000002"/>
  </r>
  <r>
    <x v="9906"/>
    <x v="4968"/>
    <x v="1"/>
    <x v="1023"/>
    <d v="2012-09-15T00:00:00"/>
    <s v="First Class"/>
    <x v="629"/>
    <s v="Ken Dana"/>
    <x v="1"/>
    <s v="United States"/>
    <s v="Anaheim"/>
    <x v="1"/>
    <n v="92804"/>
    <x v="1"/>
    <s v="OFF-BI-10001628"/>
    <x v="1"/>
    <x v="8"/>
    <s v="Acco Data Flex Cable Posts For Top &amp; Bottom Load Binders, 6&quot; Capacity"/>
    <x v="3148"/>
    <n v="3"/>
    <n v="0.2"/>
    <n v="7.822499999999998"/>
  </r>
  <r>
    <x v="9907"/>
    <x v="4968"/>
    <x v="1"/>
    <x v="1023"/>
    <d v="2012-09-15T00:00:00"/>
    <s v="First Class"/>
    <x v="629"/>
    <s v="Ken Dana"/>
    <x v="1"/>
    <s v="United States"/>
    <s v="Anaheim"/>
    <x v="1"/>
    <n v="92804"/>
    <x v="1"/>
    <s v="FUR-CH-10000155"/>
    <x v="0"/>
    <x v="1"/>
    <s v="Global Comet Stacking Armless Chair"/>
    <x v="4829"/>
    <n v="3"/>
    <n v="0.2"/>
    <n v="71.77200000000002"/>
  </r>
  <r>
    <x v="9908"/>
    <x v="4968"/>
    <x v="1"/>
    <x v="1023"/>
    <d v="2012-09-15T00:00:00"/>
    <s v="First Class"/>
    <x v="629"/>
    <s v="Ken Dana"/>
    <x v="1"/>
    <s v="United States"/>
    <s v="Anaheim"/>
    <x v="1"/>
    <n v="92804"/>
    <x v="1"/>
    <s v="FUR-FU-10002379"/>
    <x v="0"/>
    <x v="5"/>
    <s v="Eldon Econocleat Chair Mats for Low Pile Carpets"/>
    <x v="6112"/>
    <n v="5"/>
    <n v="0"/>
    <n v="24.881999999999991"/>
  </r>
  <r>
    <x v="9909"/>
    <x v="4968"/>
    <x v="1"/>
    <x v="1023"/>
    <d v="2012-09-15T00:00:00"/>
    <s v="First Class"/>
    <x v="629"/>
    <s v="Ken Dana"/>
    <x v="1"/>
    <s v="United States"/>
    <s v="Anaheim"/>
    <x v="1"/>
    <n v="92804"/>
    <x v="1"/>
    <s v="FUR-FU-10004018"/>
    <x v="0"/>
    <x v="5"/>
    <s v="Tensor Computer Mounted Lamp"/>
    <x v="3082"/>
    <n v="3"/>
    <n v="0"/>
    <n v="12.060900000000002"/>
  </r>
  <r>
    <x v="9910"/>
    <x v="4968"/>
    <x v="1"/>
    <x v="1023"/>
    <d v="2012-09-15T00:00:00"/>
    <s v="First Class"/>
    <x v="629"/>
    <s v="Ken Dana"/>
    <x v="1"/>
    <s v="United States"/>
    <s v="Anaheim"/>
    <x v="1"/>
    <n v="92804"/>
    <x v="1"/>
    <s v="OFF-PA-10000994"/>
    <x v="1"/>
    <x v="10"/>
    <s v="Xerox 1915"/>
    <x v="1441"/>
    <n v="2"/>
    <n v="0"/>
    <n v="100.65599999999999"/>
  </r>
  <r>
    <x v="9911"/>
    <x v="4969"/>
    <x v="2"/>
    <x v="267"/>
    <d v="2011-04-09T00:00:00"/>
    <s v="Standard Class"/>
    <x v="532"/>
    <s v="Roy Phan"/>
    <x v="1"/>
    <s v="United States"/>
    <s v="Richmond"/>
    <x v="0"/>
    <n v="40475"/>
    <x v="0"/>
    <s v="OFF-BI-10002852"/>
    <x v="1"/>
    <x v="8"/>
    <s v="Ibico Standard Transparent Covers"/>
    <x v="787"/>
    <n v="7"/>
    <n v="0"/>
    <n v="56.526400000000002"/>
  </r>
  <r>
    <x v="9912"/>
    <x v="4970"/>
    <x v="1"/>
    <x v="998"/>
    <d v="2012-10-12T00:00:00"/>
    <s v="First Class"/>
    <x v="471"/>
    <s v="Katherine Nockton"/>
    <x v="1"/>
    <s v="United States"/>
    <s v="Santa Barbara"/>
    <x v="1"/>
    <n v="93101"/>
    <x v="1"/>
    <s v="FUR-CH-10001714"/>
    <x v="0"/>
    <x v="1"/>
    <s v="Global Leather &amp; Oak Executive Chair, Burgundy"/>
    <x v="6113"/>
    <n v="3"/>
    <n v="0.2"/>
    <n v="-54.320399999999978"/>
  </r>
  <r>
    <x v="9913"/>
    <x v="4970"/>
    <x v="1"/>
    <x v="998"/>
    <d v="2012-10-12T00:00:00"/>
    <s v="First Class"/>
    <x v="471"/>
    <s v="Katherine Nockton"/>
    <x v="1"/>
    <s v="United States"/>
    <s v="Santa Barbara"/>
    <x v="1"/>
    <n v="93101"/>
    <x v="1"/>
    <s v="OFF-LA-10000414"/>
    <x v="1"/>
    <x v="2"/>
    <s v="Avery 503"/>
    <x v="2551"/>
    <n v="3"/>
    <n v="0"/>
    <n v="14.904"/>
  </r>
  <r>
    <x v="9914"/>
    <x v="4971"/>
    <x v="3"/>
    <x v="926"/>
    <d v="2014-02-01T00:00:00"/>
    <s v="Second Class"/>
    <x v="612"/>
    <s v="Tamara Manning"/>
    <x v="0"/>
    <s v="United States"/>
    <s v="Marion"/>
    <x v="23"/>
    <n v="52302"/>
    <x v="2"/>
    <s v="OFF-PA-10003848"/>
    <x v="1"/>
    <x v="10"/>
    <s v="Xerox 1997"/>
    <x v="91"/>
    <n v="2"/>
    <n v="0"/>
    <n v="6.2208000000000006"/>
  </r>
  <r>
    <x v="9915"/>
    <x v="4971"/>
    <x v="3"/>
    <x v="926"/>
    <d v="2014-02-01T00:00:00"/>
    <s v="Second Class"/>
    <x v="612"/>
    <s v="Tamara Manning"/>
    <x v="0"/>
    <s v="United States"/>
    <s v="Marion"/>
    <x v="23"/>
    <n v="52302"/>
    <x v="2"/>
    <s v="OFF-PA-10000176"/>
    <x v="1"/>
    <x v="10"/>
    <s v="Xerox 1887"/>
    <x v="453"/>
    <n v="5"/>
    <n v="0"/>
    <n v="45.527999999999992"/>
  </r>
  <r>
    <x v="9916"/>
    <x v="4971"/>
    <x v="3"/>
    <x v="926"/>
    <d v="2014-02-01T00:00:00"/>
    <s v="Second Class"/>
    <x v="612"/>
    <s v="Tamara Manning"/>
    <x v="0"/>
    <s v="United States"/>
    <s v="Marion"/>
    <x v="23"/>
    <n v="52302"/>
    <x v="2"/>
    <s v="OFF-ST-10001590"/>
    <x v="1"/>
    <x v="4"/>
    <s v="Tenex Personal Project File with Scoop Front Design, Black"/>
    <x v="814"/>
    <n v="1"/>
    <n v="0"/>
    <n v="3.5047999999999995"/>
  </r>
  <r>
    <x v="9917"/>
    <x v="4971"/>
    <x v="3"/>
    <x v="926"/>
    <d v="2014-02-01T00:00:00"/>
    <s v="Second Class"/>
    <x v="612"/>
    <s v="Tamara Manning"/>
    <x v="0"/>
    <s v="United States"/>
    <s v="Marion"/>
    <x v="23"/>
    <n v="52302"/>
    <x v="2"/>
    <s v="FUR-FU-10000010"/>
    <x v="0"/>
    <x v="5"/>
    <s v="DAX Value U-Channel Document Frames, Easel Back"/>
    <x v="4126"/>
    <n v="3"/>
    <n v="0"/>
    <n v="4.6220999999999997"/>
  </r>
  <r>
    <x v="9918"/>
    <x v="4972"/>
    <x v="1"/>
    <x v="496"/>
    <d v="2012-09-29T00:00:00"/>
    <s v="Standard Class"/>
    <x v="440"/>
    <s v="Jamie Frazer"/>
    <x v="0"/>
    <s v="United States"/>
    <s v="New York City"/>
    <x v="15"/>
    <n v="10035"/>
    <x v="3"/>
    <s v="OFF-EN-10003055"/>
    <x v="1"/>
    <x v="12"/>
    <s v="Blue String-Tie &amp; Button Interoffice Envelopes, 10 x 13"/>
    <x v="372"/>
    <n v="1"/>
    <n v="0"/>
    <n v="17.990999999999996"/>
  </r>
  <r>
    <x v="9919"/>
    <x v="4973"/>
    <x v="0"/>
    <x v="543"/>
    <d v="2013-03-20T00:00:00"/>
    <s v="Standard Class"/>
    <x v="501"/>
    <s v="Muhammed Yedwab"/>
    <x v="1"/>
    <s v="United States"/>
    <s v="Bryan"/>
    <x v="5"/>
    <n v="77803"/>
    <x v="2"/>
    <s v="FUR-CH-10000863"/>
    <x v="0"/>
    <x v="1"/>
    <s v="Novimex Swivel Fabric Task Chair"/>
    <x v="2568"/>
    <n v="5"/>
    <n v="0.3"/>
    <n v="-143.43099999999998"/>
  </r>
  <r>
    <x v="9920"/>
    <x v="4973"/>
    <x v="0"/>
    <x v="543"/>
    <d v="2013-03-20T00:00:00"/>
    <s v="Standard Class"/>
    <x v="501"/>
    <s v="Muhammed Yedwab"/>
    <x v="1"/>
    <s v="United States"/>
    <s v="Bryan"/>
    <x v="5"/>
    <n v="77803"/>
    <x v="2"/>
    <s v="OFF-BI-10004233"/>
    <x v="1"/>
    <x v="8"/>
    <s v="GBC Pre-Punched Binding Paper, Plastic, White, 8-1/2&quot; x 11&quot;"/>
    <x v="6114"/>
    <n v="7"/>
    <n v="0.8"/>
    <n v="-35.817600000000013"/>
  </r>
  <r>
    <x v="9921"/>
    <x v="4974"/>
    <x v="2"/>
    <x v="156"/>
    <d v="2011-11-30T00:00:00"/>
    <s v="Standard Class"/>
    <x v="401"/>
    <s v="Alyssa Tate"/>
    <x v="2"/>
    <s v="United States"/>
    <s v="Akron"/>
    <x v="24"/>
    <n v="44312"/>
    <x v="3"/>
    <s v="OFF-BI-10003350"/>
    <x v="1"/>
    <x v="8"/>
    <s v="Acco Expandable Hanging Binders"/>
    <x v="6115"/>
    <n v="3"/>
    <n v="0.7"/>
    <n v="-4.5935999999999986"/>
  </r>
  <r>
    <x v="9922"/>
    <x v="4975"/>
    <x v="3"/>
    <x v="636"/>
    <d v="2014-05-11T00:00:00"/>
    <s v="Standard Class"/>
    <x v="223"/>
    <s v="Jeremy Farry"/>
    <x v="0"/>
    <s v="United States"/>
    <s v="Chicago"/>
    <x v="10"/>
    <n v="60653"/>
    <x v="2"/>
    <s v="TEC-AC-10001990"/>
    <x v="2"/>
    <x v="11"/>
    <s v="Kensington Orbit Wireless Mobile Trackball for PC and Mac"/>
    <x v="3029"/>
    <n v="4"/>
    <n v="0.2"/>
    <n v="28.79519999999998"/>
  </r>
  <r>
    <x v="9923"/>
    <x v="4976"/>
    <x v="1"/>
    <x v="305"/>
    <d v="2012-03-23T00:00:00"/>
    <s v="First Class"/>
    <x v="704"/>
    <s v="Dave Hallsten"/>
    <x v="1"/>
    <s v="United States"/>
    <s v="New York City"/>
    <x v="15"/>
    <n v="10035"/>
    <x v="3"/>
    <s v="OFF-BI-10003982"/>
    <x v="1"/>
    <x v="8"/>
    <s v="Wilson Jones Century Plastic Molded Ring Binders"/>
    <x v="3621"/>
    <n v="3"/>
    <n v="0.2"/>
    <n v="16.823699999999999"/>
  </r>
  <r>
    <x v="9924"/>
    <x v="4976"/>
    <x v="1"/>
    <x v="305"/>
    <d v="2012-03-23T00:00:00"/>
    <s v="First Class"/>
    <x v="704"/>
    <s v="Dave Hallsten"/>
    <x v="1"/>
    <s v="United States"/>
    <s v="New York City"/>
    <x v="15"/>
    <n v="10035"/>
    <x v="3"/>
    <s v="OFF-EN-10004386"/>
    <x v="1"/>
    <x v="12"/>
    <s v="Recycled Interoffice Envelopes with String and Button Closure, 10 x 13"/>
    <x v="1169"/>
    <n v="1"/>
    <n v="0"/>
    <n v="11.994999999999999"/>
  </r>
  <r>
    <x v="9925"/>
    <x v="4976"/>
    <x v="1"/>
    <x v="305"/>
    <d v="2012-03-23T00:00:00"/>
    <s v="First Class"/>
    <x v="704"/>
    <s v="Dave Hallsten"/>
    <x v="1"/>
    <s v="United States"/>
    <s v="New York City"/>
    <x v="15"/>
    <n v="10035"/>
    <x v="3"/>
    <s v="OFF-BI-10003656"/>
    <x v="1"/>
    <x v="8"/>
    <s v="Fellowes PB200 Plastic Comb Binding Machine"/>
    <x v="6116"/>
    <n v="8"/>
    <n v="0.2"/>
    <n v="353.5791999999999"/>
  </r>
  <r>
    <x v="9926"/>
    <x v="4976"/>
    <x v="1"/>
    <x v="305"/>
    <d v="2012-03-23T00:00:00"/>
    <s v="First Class"/>
    <x v="704"/>
    <s v="Dave Hallsten"/>
    <x v="1"/>
    <s v="United States"/>
    <s v="New York City"/>
    <x v="15"/>
    <n v="10035"/>
    <x v="3"/>
    <s v="TEC-PH-10002310"/>
    <x v="2"/>
    <x v="7"/>
    <s v="Panasonic KX T7731-B Digital phone"/>
    <x v="1664"/>
    <n v="2"/>
    <n v="0"/>
    <n v="53.994599999999991"/>
  </r>
  <r>
    <x v="9927"/>
    <x v="4976"/>
    <x v="1"/>
    <x v="305"/>
    <d v="2012-03-23T00:00:00"/>
    <s v="First Class"/>
    <x v="704"/>
    <s v="Dave Hallsten"/>
    <x v="1"/>
    <s v="United States"/>
    <s v="New York City"/>
    <x v="15"/>
    <n v="10035"/>
    <x v="3"/>
    <s v="OFF-ST-10001172"/>
    <x v="1"/>
    <x v="4"/>
    <s v="Tennsco Lockers, Sand"/>
    <x v="202"/>
    <n v="4"/>
    <n v="0"/>
    <n v="20.140799999999999"/>
  </r>
  <r>
    <x v="9928"/>
    <x v="4977"/>
    <x v="0"/>
    <x v="913"/>
    <d v="2013-09-05T00:00:00"/>
    <s v="Same Day"/>
    <x v="780"/>
    <s v="Ionia McGrath"/>
    <x v="0"/>
    <s v="United States"/>
    <s v="San Francisco"/>
    <x v="1"/>
    <n v="94122"/>
    <x v="1"/>
    <s v="FUR-FU-10000260"/>
    <x v="0"/>
    <x v="5"/>
    <s v="6&quot; Cubicle Wall Clock, Black"/>
    <x v="6117"/>
    <n v="3"/>
    <n v="0"/>
    <n v="8.7371999999999996"/>
  </r>
  <r>
    <x v="9929"/>
    <x v="4977"/>
    <x v="0"/>
    <x v="913"/>
    <d v="2013-09-05T00:00:00"/>
    <s v="Same Day"/>
    <x v="780"/>
    <s v="Ionia McGrath"/>
    <x v="0"/>
    <s v="United States"/>
    <s v="San Francisco"/>
    <x v="1"/>
    <n v="94122"/>
    <x v="1"/>
    <s v="TEC-CO-10003763"/>
    <x v="2"/>
    <x v="16"/>
    <s v="Canon PC1060 Personal Laser Copier"/>
    <x v="2481"/>
    <n v="5"/>
    <n v="0.2"/>
    <n v="944.98649999999986"/>
  </r>
  <r>
    <x v="9930"/>
    <x v="4978"/>
    <x v="1"/>
    <x v="50"/>
    <d v="2012-11-17T00:00:00"/>
    <s v="Standard Class"/>
    <x v="168"/>
    <s v="Keith Herrera"/>
    <x v="0"/>
    <s v="United States"/>
    <s v="San Bernardino"/>
    <x v="1"/>
    <n v="92404"/>
    <x v="1"/>
    <s v="OFF-BI-10001267"/>
    <x v="1"/>
    <x v="8"/>
    <s v="Universal Recycled Hanging Pressboard Report Binders, Letter Size"/>
    <x v="6118"/>
    <n v="2"/>
    <n v="0.2"/>
    <n v="3.4551999999999996"/>
  </r>
  <r>
    <x v="9931"/>
    <x v="4978"/>
    <x v="1"/>
    <x v="50"/>
    <d v="2012-11-17T00:00:00"/>
    <s v="Standard Class"/>
    <x v="168"/>
    <s v="Keith Herrera"/>
    <x v="0"/>
    <s v="United States"/>
    <s v="San Bernardino"/>
    <x v="1"/>
    <n v="92404"/>
    <x v="1"/>
    <s v="FUR-BO-10004357"/>
    <x v="0"/>
    <x v="0"/>
    <s v="O'Sullivan Living Dimensions 3-Shelf Bookcases"/>
    <x v="6119"/>
    <n v="4"/>
    <n v="0.15"/>
    <n v="-40.196000000000055"/>
  </r>
  <r>
    <x v="9932"/>
    <x v="4978"/>
    <x v="1"/>
    <x v="50"/>
    <d v="2012-11-17T00:00:00"/>
    <s v="Standard Class"/>
    <x v="168"/>
    <s v="Keith Herrera"/>
    <x v="0"/>
    <s v="United States"/>
    <s v="San Bernardino"/>
    <x v="1"/>
    <n v="92404"/>
    <x v="1"/>
    <s v="OFF-PA-10004610"/>
    <x v="1"/>
    <x v="10"/>
    <s v="Xerox 1900"/>
    <x v="6120"/>
    <n v="7"/>
    <n v="0"/>
    <n v="13.481999999999998"/>
  </r>
  <r>
    <x v="9933"/>
    <x v="4979"/>
    <x v="2"/>
    <x v="384"/>
    <d v="2011-07-14T00:00:00"/>
    <s v="First Class"/>
    <x v="523"/>
    <s v="Jamie Kunitz"/>
    <x v="0"/>
    <s v="United States"/>
    <s v="Niagara Falls"/>
    <x v="15"/>
    <n v="14304"/>
    <x v="3"/>
    <s v="TEC-PH-10004912"/>
    <x v="2"/>
    <x v="7"/>
    <s v="Cisco SPA112 2 Port Phone Adapter"/>
    <x v="6121"/>
    <n v="3"/>
    <n v="0"/>
    <n v="47.806499999999993"/>
  </r>
  <r>
    <x v="9934"/>
    <x v="4980"/>
    <x v="0"/>
    <x v="281"/>
    <d v="2013-04-13T00:00:00"/>
    <s v="Standard Class"/>
    <x v="238"/>
    <s v="Alan Shonely"/>
    <x v="0"/>
    <s v="United States"/>
    <s v="Philadelphia"/>
    <x v="9"/>
    <n v="19120"/>
    <x v="3"/>
    <s v="OFF-AP-10003278"/>
    <x v="1"/>
    <x v="9"/>
    <s v="Belkin 7-Outlet SurgeMaster Home Series"/>
    <x v="6122"/>
    <n v="3"/>
    <n v="0.2"/>
    <n v="2.5146000000000015"/>
  </r>
  <r>
    <x v="9935"/>
    <x v="4980"/>
    <x v="0"/>
    <x v="281"/>
    <d v="2013-04-13T00:00:00"/>
    <s v="Standard Class"/>
    <x v="238"/>
    <s v="Alan Shonely"/>
    <x v="0"/>
    <s v="United States"/>
    <s v="Philadelphia"/>
    <x v="9"/>
    <n v="19120"/>
    <x v="3"/>
    <s v="OFF-ST-10001627"/>
    <x v="1"/>
    <x v="4"/>
    <s v="Eldon Jumbo ProFile Portable File Boxes Graphite/Black"/>
    <x v="6123"/>
    <n v="3"/>
    <n v="0.2"/>
    <n v="3.6744000000000039"/>
  </r>
  <r>
    <x v="9936"/>
    <x v="4981"/>
    <x v="3"/>
    <x v="92"/>
    <d v="2014-06-29T00:00:00"/>
    <s v="Standard Class"/>
    <x v="623"/>
    <s v="Sonia Cooley"/>
    <x v="0"/>
    <s v="United States"/>
    <s v="Cranston"/>
    <x v="34"/>
    <n v="2920"/>
    <x v="3"/>
    <s v="OFF-BI-10002735"/>
    <x v="1"/>
    <x v="8"/>
    <s v="GBC Prestige Therm-A-Bind Covers"/>
    <x v="4450"/>
    <n v="3"/>
    <n v="0"/>
    <n v="48.377100000000006"/>
  </r>
  <r>
    <x v="9937"/>
    <x v="4982"/>
    <x v="0"/>
    <x v="1235"/>
    <d v="2013-06-07T00:00:00"/>
    <s v="Second Class"/>
    <x v="291"/>
    <s v="Christine Phan"/>
    <x v="1"/>
    <s v="United States"/>
    <s v="Los Angeles"/>
    <x v="1"/>
    <n v="90049"/>
    <x v="1"/>
    <s v="FUR-TA-10001676"/>
    <x v="0"/>
    <x v="3"/>
    <s v="Hon 61000 Series Interactive Training Tables"/>
    <x v="4085"/>
    <n v="2"/>
    <n v="0.2"/>
    <n v="-1.7772000000000041"/>
  </r>
  <r>
    <x v="9938"/>
    <x v="4983"/>
    <x v="0"/>
    <x v="939"/>
    <d v="2013-12-18T00:00:00"/>
    <s v="Standard Class"/>
    <x v="374"/>
    <s v="Noel Staavos"/>
    <x v="1"/>
    <s v="United States"/>
    <s v="New York City"/>
    <x v="15"/>
    <n v="10009"/>
    <x v="3"/>
    <s v="FUR-FU-10004864"/>
    <x v="0"/>
    <x v="5"/>
    <s v="Eldon 500 Class Desk Accessories"/>
    <x v="6124"/>
    <n v="5"/>
    <n v="0"/>
    <n v="19.915500000000002"/>
  </r>
  <r>
    <x v="9939"/>
    <x v="4983"/>
    <x v="0"/>
    <x v="939"/>
    <d v="2013-12-18T00:00:00"/>
    <s v="Standard Class"/>
    <x v="374"/>
    <s v="Noel Staavos"/>
    <x v="1"/>
    <s v="United States"/>
    <s v="New York City"/>
    <x v="15"/>
    <n v="10009"/>
    <x v="3"/>
    <s v="OFF-SU-10000952"/>
    <x v="1"/>
    <x v="14"/>
    <s v="Fiskars Home &amp; Office Scissors"/>
    <x v="5955"/>
    <n v="4"/>
    <n v="0"/>
    <n v="9.9456000000000024"/>
  </r>
  <r>
    <x v="9940"/>
    <x v="4983"/>
    <x v="0"/>
    <x v="939"/>
    <d v="2013-12-18T00:00:00"/>
    <s v="Standard Class"/>
    <x v="374"/>
    <s v="Noel Staavos"/>
    <x v="1"/>
    <s v="United States"/>
    <s v="New York City"/>
    <x v="15"/>
    <n v="10009"/>
    <x v="3"/>
    <s v="OFF-AR-10000462"/>
    <x v="1"/>
    <x v="6"/>
    <s v="Sanford Pocket Accent Highlighters"/>
    <x v="6125"/>
    <n v="7"/>
    <n v="0"/>
    <n v="4.8160000000000007"/>
  </r>
  <r>
    <x v="9941"/>
    <x v="4984"/>
    <x v="3"/>
    <x v="221"/>
    <d v="2014-12-01T00:00:00"/>
    <s v="Standard Class"/>
    <x v="252"/>
    <s v="John Lee"/>
    <x v="0"/>
    <s v="United States"/>
    <s v="San Francisco"/>
    <x v="1"/>
    <n v="94122"/>
    <x v="1"/>
    <s v="TEC-AC-10001772"/>
    <x v="2"/>
    <x v="11"/>
    <s v="Memorex Mini Travel Drive 16 GB USB 2.0 Flash Drive"/>
    <x v="6126"/>
    <n v="14"/>
    <n v="0"/>
    <n v="87.196200000000005"/>
  </r>
  <r>
    <x v="9942"/>
    <x v="4985"/>
    <x v="2"/>
    <x v="129"/>
    <d v="2012-01-03T00:00:00"/>
    <s v="Standard Class"/>
    <x v="198"/>
    <s v="Maribeth Dona"/>
    <x v="0"/>
    <s v="United States"/>
    <s v="Anaheim"/>
    <x v="1"/>
    <n v="92804"/>
    <x v="1"/>
    <s v="OFF-ST-10001128"/>
    <x v="1"/>
    <x v="4"/>
    <s v="Carina Mini System Audio Rack, Model AR050B"/>
    <x v="6127"/>
    <n v="9"/>
    <n v="0"/>
    <n v="29.964600000000061"/>
  </r>
  <r>
    <x v="9943"/>
    <x v="4985"/>
    <x v="2"/>
    <x v="129"/>
    <d v="2012-01-03T00:00:00"/>
    <s v="Standard Class"/>
    <x v="198"/>
    <s v="Maribeth Dona"/>
    <x v="0"/>
    <s v="United States"/>
    <s v="Anaheim"/>
    <x v="1"/>
    <n v="92804"/>
    <x v="1"/>
    <s v="OFF-SU-10002537"/>
    <x v="1"/>
    <x v="14"/>
    <s v="Acme Box Cutter Scissors"/>
    <x v="6128"/>
    <n v="5"/>
    <n v="0"/>
    <n v="13.299000000000003"/>
  </r>
  <r>
    <x v="9944"/>
    <x v="4986"/>
    <x v="1"/>
    <x v="1236"/>
    <d v="2012-04-17T00:00:00"/>
    <s v="Second Class"/>
    <x v="372"/>
    <s v="Robert Dilbeck"/>
    <x v="2"/>
    <s v="United States"/>
    <s v="Seattle"/>
    <x v="4"/>
    <n v="98103"/>
    <x v="1"/>
    <s v="OFF-ST-10000419"/>
    <x v="1"/>
    <x v="4"/>
    <s v="Rogers Jumbo File, Granite"/>
    <x v="1360"/>
    <n v="3"/>
    <n v="0"/>
    <n v="0.4073999999999991"/>
  </r>
  <r>
    <x v="9945"/>
    <x v="4987"/>
    <x v="2"/>
    <x v="1086"/>
    <d v="2011-03-06T00:00:00"/>
    <s v="Standard Class"/>
    <x v="468"/>
    <s v="Nicole Hansen"/>
    <x v="1"/>
    <s v="United States"/>
    <s v="Philadelphia"/>
    <x v="9"/>
    <n v="19120"/>
    <x v="3"/>
    <s v="OFF-PA-10000327"/>
    <x v="1"/>
    <x v="10"/>
    <s v="Xerox 1971"/>
    <x v="1321"/>
    <n v="1"/>
    <n v="0.2"/>
    <n v="1.0699999999999996"/>
  </r>
  <r>
    <x v="9946"/>
    <x v="4987"/>
    <x v="2"/>
    <x v="1086"/>
    <d v="2011-03-06T00:00:00"/>
    <s v="Standard Class"/>
    <x v="468"/>
    <s v="Nicole Hansen"/>
    <x v="1"/>
    <s v="United States"/>
    <s v="Philadelphia"/>
    <x v="9"/>
    <n v="19120"/>
    <x v="3"/>
    <s v="TEC-AC-10004353"/>
    <x v="2"/>
    <x v="11"/>
    <s v="Hypercom P1300 Pinpad"/>
    <x v="1267"/>
    <n v="3"/>
    <n v="0.2"/>
    <n v="32.130000000000003"/>
  </r>
  <r>
    <x v="9947"/>
    <x v="4988"/>
    <x v="3"/>
    <x v="702"/>
    <d v="2014-06-04T00:00:00"/>
    <s v="Second Class"/>
    <x v="304"/>
    <s v="Helen Wasserman"/>
    <x v="1"/>
    <s v="United States"/>
    <s v="Indianapolis"/>
    <x v="14"/>
    <n v="46203"/>
    <x v="2"/>
    <s v="FUR-CH-10003746"/>
    <x v="0"/>
    <x v="1"/>
    <s v="Hon 4070 Series Pagoda Round Back Stacking Chairs"/>
    <x v="6129"/>
    <n v="6"/>
    <n v="0"/>
    <n v="539.24639999999999"/>
  </r>
  <r>
    <x v="9948"/>
    <x v="4988"/>
    <x v="3"/>
    <x v="702"/>
    <d v="2014-06-04T00:00:00"/>
    <s v="Second Class"/>
    <x v="304"/>
    <s v="Helen Wasserman"/>
    <x v="1"/>
    <s v="United States"/>
    <s v="Indianapolis"/>
    <x v="14"/>
    <n v="46203"/>
    <x v="2"/>
    <s v="OFF-AP-10002945"/>
    <x v="1"/>
    <x v="9"/>
    <s v="Honeywell Enviracaire Portable HEPA Air Cleaner for 17' x 22' Room"/>
    <x v="6130"/>
    <n v="8"/>
    <n v="0"/>
    <n v="793.71599999999989"/>
  </r>
  <r>
    <x v="9949"/>
    <x v="4988"/>
    <x v="3"/>
    <x v="702"/>
    <d v="2014-06-04T00:00:00"/>
    <s v="Second Class"/>
    <x v="304"/>
    <s v="Helen Wasserman"/>
    <x v="1"/>
    <s v="United States"/>
    <s v="Indianapolis"/>
    <x v="14"/>
    <n v="46203"/>
    <x v="2"/>
    <s v="TEC-AC-10004568"/>
    <x v="2"/>
    <x v="11"/>
    <s v="Maxell LTO Ultrium - 800 GB"/>
    <x v="2487"/>
    <n v="3"/>
    <n v="0"/>
    <n v="15.954299999999993"/>
  </r>
  <r>
    <x v="9950"/>
    <x v="4988"/>
    <x v="3"/>
    <x v="702"/>
    <d v="2014-06-04T00:00:00"/>
    <s v="Second Class"/>
    <x v="304"/>
    <s v="Helen Wasserman"/>
    <x v="1"/>
    <s v="United States"/>
    <s v="Indianapolis"/>
    <x v="14"/>
    <n v="46203"/>
    <x v="2"/>
    <s v="TEC-AC-10001714"/>
    <x v="2"/>
    <x v="11"/>
    <s v="Logitech MX Performance Wireless Mouse"/>
    <x v="6131"/>
    <n v="1"/>
    <n v="0"/>
    <n v="14.7593"/>
  </r>
  <r>
    <x v="9951"/>
    <x v="4988"/>
    <x v="3"/>
    <x v="702"/>
    <d v="2014-06-04T00:00:00"/>
    <s v="Second Class"/>
    <x v="304"/>
    <s v="Helen Wasserman"/>
    <x v="1"/>
    <s v="United States"/>
    <s v="Indianapolis"/>
    <x v="14"/>
    <n v="46203"/>
    <x v="2"/>
    <s v="OFF-BI-10002072"/>
    <x v="1"/>
    <x v="8"/>
    <s v="Cardinal Slant-D Ring Binders"/>
    <x v="1026"/>
    <n v="2"/>
    <n v="0"/>
    <n v="8.69"/>
  </r>
  <r>
    <x v="9952"/>
    <x v="4989"/>
    <x v="1"/>
    <x v="639"/>
    <d v="2012-12-16T00:00:00"/>
    <s v="Second Class"/>
    <x v="715"/>
    <s v="Darren Budd"/>
    <x v="1"/>
    <s v="United States"/>
    <s v="Los Angeles"/>
    <x v="1"/>
    <n v="90045"/>
    <x v="1"/>
    <s v="OFF-BI-10001153"/>
    <x v="1"/>
    <x v="8"/>
    <s v="Ibico Recycled Grain-Textured Covers"/>
    <x v="6132"/>
    <n v="2"/>
    <n v="0.2"/>
    <n v="20.723999999999997"/>
  </r>
  <r>
    <x v="9953"/>
    <x v="4989"/>
    <x v="1"/>
    <x v="639"/>
    <d v="2012-12-16T00:00:00"/>
    <s v="Second Class"/>
    <x v="715"/>
    <s v="Darren Budd"/>
    <x v="1"/>
    <s v="United States"/>
    <s v="Los Angeles"/>
    <x v="1"/>
    <n v="90045"/>
    <x v="1"/>
    <s v="OFF-PA-10004983"/>
    <x v="1"/>
    <x v="10"/>
    <s v="Xerox 23"/>
    <x v="90"/>
    <n v="1"/>
    <n v="0"/>
    <n v="3.1104000000000003"/>
  </r>
  <r>
    <x v="9954"/>
    <x v="4989"/>
    <x v="1"/>
    <x v="639"/>
    <d v="2012-12-16T00:00:00"/>
    <s v="Second Class"/>
    <x v="715"/>
    <s v="Darren Budd"/>
    <x v="1"/>
    <s v="United States"/>
    <s v="Los Angeles"/>
    <x v="1"/>
    <n v="90045"/>
    <x v="1"/>
    <s v="OFF-BI-10000948"/>
    <x v="1"/>
    <x v="8"/>
    <s v="GBC Laser Imprintable Binding System Covers, Desert Sand"/>
    <x v="4326"/>
    <n v="3"/>
    <n v="0.2"/>
    <n v="11.558699999999998"/>
  </r>
  <r>
    <x v="9955"/>
    <x v="4989"/>
    <x v="1"/>
    <x v="639"/>
    <d v="2012-12-16T00:00:00"/>
    <s v="Second Class"/>
    <x v="715"/>
    <s v="Darren Budd"/>
    <x v="1"/>
    <s v="United States"/>
    <s v="Los Angeles"/>
    <x v="1"/>
    <n v="90045"/>
    <x v="1"/>
    <s v="FUR-TA-10002622"/>
    <x v="0"/>
    <x v="3"/>
    <s v="Bush Andora Conference Table, Maple/Graphite Gray Finish"/>
    <x v="6031"/>
    <n v="2"/>
    <n v="0.2"/>
    <n v="10.258800000000008"/>
  </r>
  <r>
    <x v="9956"/>
    <x v="4990"/>
    <x v="2"/>
    <x v="7"/>
    <d v="2011-11-17T00:00:00"/>
    <s v="Standard Class"/>
    <x v="607"/>
    <s v="Kristina Nunn"/>
    <x v="2"/>
    <s v="United States"/>
    <s v="New Rochelle"/>
    <x v="15"/>
    <n v="10801"/>
    <x v="3"/>
    <s v="OFF-PA-10001776"/>
    <x v="1"/>
    <x v="10"/>
    <s v="Wirebound Message Books, Four 2 3/4&quot; x 5&quot; Forms per Page, 600 Sets per Book"/>
    <x v="3212"/>
    <n v="5"/>
    <n v="0"/>
    <n v="21.784499999999998"/>
  </r>
  <r>
    <x v="9957"/>
    <x v="4990"/>
    <x v="2"/>
    <x v="7"/>
    <d v="2011-11-17T00:00:00"/>
    <s v="Standard Class"/>
    <x v="607"/>
    <s v="Kristina Nunn"/>
    <x v="2"/>
    <s v="United States"/>
    <s v="New Rochelle"/>
    <x v="15"/>
    <n v="10801"/>
    <x v="3"/>
    <s v="OFF-PA-10004039"/>
    <x v="1"/>
    <x v="10"/>
    <s v="Xerox 1882"/>
    <x v="1070"/>
    <n v="4"/>
    <n v="0"/>
    <n v="109.7208"/>
  </r>
  <r>
    <x v="9958"/>
    <x v="4990"/>
    <x v="2"/>
    <x v="7"/>
    <d v="2011-11-17T00:00:00"/>
    <s v="Standard Class"/>
    <x v="607"/>
    <s v="Kristina Nunn"/>
    <x v="2"/>
    <s v="United States"/>
    <s v="New Rochelle"/>
    <x v="15"/>
    <n v="10801"/>
    <x v="3"/>
    <s v="OFF-SU-10001574"/>
    <x v="1"/>
    <x v="14"/>
    <s v="Acme Value Line Scissors"/>
    <x v="549"/>
    <n v="2"/>
    <n v="0"/>
    <n v="2.1899999999999995"/>
  </r>
  <r>
    <x v="9959"/>
    <x v="4991"/>
    <x v="3"/>
    <x v="833"/>
    <d v="2014-10-12T00:00:00"/>
    <s v="Standard Class"/>
    <x v="219"/>
    <s v="Ashley Jarboe"/>
    <x v="0"/>
    <s v="United States"/>
    <s v="Chandler"/>
    <x v="16"/>
    <n v="85224"/>
    <x v="1"/>
    <s v="OFF-AR-10001761"/>
    <x v="1"/>
    <x v="6"/>
    <s v="Avery Hi-Liter Smear-Safe Highlighters"/>
    <x v="564"/>
    <n v="2"/>
    <n v="0.2"/>
    <n v="1.8687999999999998"/>
  </r>
  <r>
    <x v="9960"/>
    <x v="4992"/>
    <x v="3"/>
    <x v="118"/>
    <d v="2014-09-19T00:00:00"/>
    <s v="Second Class"/>
    <x v="642"/>
    <s v="Craig Leslie"/>
    <x v="2"/>
    <s v="United States"/>
    <s v="Florence"/>
    <x v="0"/>
    <n v="41042"/>
    <x v="0"/>
    <s v="TEC-AC-10002305"/>
    <x v="2"/>
    <x v="11"/>
    <s v="KeyTronic E03601U1 - Keyboard - Beige"/>
    <x v="3308"/>
    <n v="1"/>
    <n v="0"/>
    <n v="3.2399999999999984"/>
  </r>
  <r>
    <x v="9961"/>
    <x v="4993"/>
    <x v="1"/>
    <x v="531"/>
    <d v="2012-03-22T00:00:00"/>
    <s v="First Class"/>
    <x v="475"/>
    <s v="Corinna Mitchell"/>
    <x v="2"/>
    <s v="United States"/>
    <s v="Houston"/>
    <x v="5"/>
    <n v="77041"/>
    <x v="2"/>
    <s v="OFF-PA-10000675"/>
    <x v="1"/>
    <x v="10"/>
    <s v="Xerox 1919"/>
    <x v="4975"/>
    <n v="2"/>
    <n v="0.2"/>
    <n v="23.7742"/>
  </r>
  <r>
    <x v="9962"/>
    <x v="4993"/>
    <x v="1"/>
    <x v="531"/>
    <d v="2012-03-22T00:00:00"/>
    <s v="First Class"/>
    <x v="475"/>
    <s v="Corinna Mitchell"/>
    <x v="2"/>
    <s v="United States"/>
    <s v="Houston"/>
    <x v="5"/>
    <n v="77041"/>
    <x v="2"/>
    <s v="FUR-BO-10004218"/>
    <x v="0"/>
    <x v="0"/>
    <s v="Bush Heritage Pine Collection 5-Shelf Bookcase, Albany Pine Finish, *Special Order"/>
    <x v="6133"/>
    <n v="4"/>
    <n v="0.32"/>
    <n v="-67.670400000000001"/>
  </r>
  <r>
    <x v="9963"/>
    <x v="4994"/>
    <x v="1"/>
    <x v="353"/>
    <d v="2012-07-26T00:00:00"/>
    <s v="Same Day"/>
    <x v="238"/>
    <s v="Alan Shonely"/>
    <x v="0"/>
    <s v="United States"/>
    <s v="Philadelphia"/>
    <x v="9"/>
    <n v="19140"/>
    <x v="3"/>
    <s v="OFF-PA-10003072"/>
    <x v="1"/>
    <x v="10"/>
    <s v="Eureka Recycled Copy Paper 8 1/2&quot; x 11&quot;, Ream"/>
    <x v="563"/>
    <n v="2"/>
    <n v="0.2"/>
    <n v="3.6288"/>
  </r>
  <r>
    <x v="9964"/>
    <x v="4995"/>
    <x v="0"/>
    <x v="5"/>
    <d v="2013-12-11T00:00:00"/>
    <s v="Second Class"/>
    <x v="785"/>
    <s v="Harold Engle"/>
    <x v="1"/>
    <s v="United States"/>
    <s v="Newark"/>
    <x v="13"/>
    <n v="19711"/>
    <x v="3"/>
    <s v="FUR-FU-10002671"/>
    <x v="0"/>
    <x v="5"/>
    <s v="Electrix 20W Halogen Replacement Bulb for Zoom-In Desk Lamp"/>
    <x v="6134"/>
    <n v="1"/>
    <n v="0"/>
    <n v="6.4319999999999995"/>
  </r>
  <r>
    <x v="9965"/>
    <x v="4995"/>
    <x v="0"/>
    <x v="5"/>
    <d v="2013-12-11T00:00:00"/>
    <s v="Second Class"/>
    <x v="785"/>
    <s v="Harold Engle"/>
    <x v="1"/>
    <s v="United States"/>
    <s v="Newark"/>
    <x v="13"/>
    <n v="19711"/>
    <x v="3"/>
    <s v="OFF-PA-10000349"/>
    <x v="1"/>
    <x v="10"/>
    <s v="Staples"/>
    <x v="1393"/>
    <n v="1"/>
    <n v="0"/>
    <n v="2.3406000000000002"/>
  </r>
  <r>
    <x v="9966"/>
    <x v="4995"/>
    <x v="0"/>
    <x v="5"/>
    <d v="2013-12-11T00:00:00"/>
    <s v="Second Class"/>
    <x v="785"/>
    <s v="Harold Engle"/>
    <x v="1"/>
    <s v="United States"/>
    <s v="Newark"/>
    <x v="13"/>
    <n v="19711"/>
    <x v="3"/>
    <s v="OFF-EN-10004483"/>
    <x v="1"/>
    <x v="12"/>
    <s v="#10 White Business Envelopes,4 1/8 x 9 1/2"/>
    <x v="6135"/>
    <n v="7"/>
    <n v="0"/>
    <n v="51.554299999999991"/>
  </r>
  <r>
    <x v="9967"/>
    <x v="4996"/>
    <x v="3"/>
    <x v="157"/>
    <d v="2014-12-18T00:00:00"/>
    <s v="Standard Class"/>
    <x v="579"/>
    <s v="Richard Bierner"/>
    <x v="0"/>
    <s v="United States"/>
    <s v="Plainfield"/>
    <x v="30"/>
    <n v="7060"/>
    <x v="3"/>
    <s v="OFF-BI-10004209"/>
    <x v="1"/>
    <x v="8"/>
    <s v="Fellowes Twister Kit, Gray/Clear, 3/pkg"/>
    <x v="5940"/>
    <n v="5"/>
    <n v="0"/>
    <n v="18.089999999999996"/>
  </r>
  <r>
    <x v="9968"/>
    <x v="4996"/>
    <x v="3"/>
    <x v="157"/>
    <d v="2014-12-18T00:00:00"/>
    <s v="Standard Class"/>
    <x v="579"/>
    <s v="Richard Bierner"/>
    <x v="0"/>
    <s v="United States"/>
    <s v="Plainfield"/>
    <x v="30"/>
    <n v="7060"/>
    <x v="3"/>
    <s v="OFF-BI-10004600"/>
    <x v="1"/>
    <x v="8"/>
    <s v="Ibico Ibimaster 300 Manual Binding System"/>
    <x v="2556"/>
    <n v="2"/>
    <n v="0"/>
    <n v="331.19099999999997"/>
  </r>
  <r>
    <x v="9969"/>
    <x v="4996"/>
    <x v="3"/>
    <x v="157"/>
    <d v="2014-12-18T00:00:00"/>
    <s v="Standard Class"/>
    <x v="579"/>
    <s v="Richard Bierner"/>
    <x v="0"/>
    <s v="United States"/>
    <s v="Plainfield"/>
    <x v="30"/>
    <n v="7060"/>
    <x v="3"/>
    <s v="OFF-AP-10003622"/>
    <x v="1"/>
    <x v="9"/>
    <s v="Bravo II Megaboss 12-Amp Hard Body Upright, Replacement Belts, 2 Belts per Pack"/>
    <x v="509"/>
    <n v="7"/>
    <n v="0"/>
    <n v="6.5974999999999993"/>
  </r>
  <r>
    <x v="9970"/>
    <x v="4997"/>
    <x v="1"/>
    <x v="1141"/>
    <d v="2012-07-02T00:00:00"/>
    <s v="Standard Class"/>
    <x v="88"/>
    <s v="Mark Packer"/>
    <x v="2"/>
    <s v="United States"/>
    <s v="Smyrna"/>
    <x v="32"/>
    <n v="30080"/>
    <x v="0"/>
    <s v="OFF-BI-10002867"/>
    <x v="1"/>
    <x v="8"/>
    <s v="GBC Recycled Regency Composition Covers"/>
    <x v="6136"/>
    <n v="2"/>
    <n v="0"/>
    <n v="54.997599999999991"/>
  </r>
  <r>
    <x v="9971"/>
    <x v="4997"/>
    <x v="1"/>
    <x v="1141"/>
    <d v="2012-07-02T00:00:00"/>
    <s v="Standard Class"/>
    <x v="88"/>
    <s v="Mark Packer"/>
    <x v="2"/>
    <s v="United States"/>
    <s v="Smyrna"/>
    <x v="32"/>
    <n v="30080"/>
    <x v="0"/>
    <s v="OFF-AR-10000538"/>
    <x v="1"/>
    <x v="6"/>
    <s v="Boston Model 1800 Electric Pencil Sharpener, Gray"/>
    <x v="3483"/>
    <n v="5"/>
    <n v="0"/>
    <n v="42.22499999999998"/>
  </r>
  <r>
    <x v="9972"/>
    <x v="4998"/>
    <x v="0"/>
    <x v="108"/>
    <d v="2013-09-18T00:00:00"/>
    <s v="Standard Class"/>
    <x v="53"/>
    <s v="Ryan Crowe"/>
    <x v="0"/>
    <s v="United States"/>
    <s v="Houston"/>
    <x v="5"/>
    <n v="77041"/>
    <x v="2"/>
    <s v="OFF-EN-10000056"/>
    <x v="1"/>
    <x v="12"/>
    <s v="Cameo Buff Policy Envelopes"/>
    <x v="6137"/>
    <n v="2"/>
    <n v="0.2"/>
    <n v="33.604199999999992"/>
  </r>
  <r>
    <x v="9973"/>
    <x v="4999"/>
    <x v="0"/>
    <x v="409"/>
    <d v="2013-12-11T00:00:00"/>
    <s v="Standard Class"/>
    <x v="399"/>
    <s v="Anne Pryor"/>
    <x v="2"/>
    <s v="United States"/>
    <s v="Los Angeles"/>
    <x v="1"/>
    <n v="90032"/>
    <x v="1"/>
    <s v="TEC-PH-10004080"/>
    <x v="2"/>
    <x v="7"/>
    <s v="Avaya 5410 Digital phone"/>
    <x v="1081"/>
    <n v="5"/>
    <n v="0.2"/>
    <n v="27.195999999999998"/>
  </r>
  <r>
    <x v="9974"/>
    <x v="4999"/>
    <x v="0"/>
    <x v="409"/>
    <d v="2013-12-11T00:00:00"/>
    <s v="Standard Class"/>
    <x v="399"/>
    <s v="Anne Pryor"/>
    <x v="2"/>
    <s v="United States"/>
    <s v="Los Angeles"/>
    <x v="1"/>
    <n v="90032"/>
    <x v="1"/>
    <s v="OFF-AR-10004752"/>
    <x v="1"/>
    <x v="6"/>
    <s v="Blackstonian Pencils"/>
    <x v="5476"/>
    <n v="7"/>
    <n v="0"/>
    <n v="5.2332000000000001"/>
  </r>
  <r>
    <x v="9975"/>
    <x v="4999"/>
    <x v="0"/>
    <x v="409"/>
    <d v="2013-12-11T00:00:00"/>
    <s v="Standard Class"/>
    <x v="399"/>
    <s v="Anne Pryor"/>
    <x v="2"/>
    <s v="United States"/>
    <s v="Los Angeles"/>
    <x v="1"/>
    <n v="90032"/>
    <x v="1"/>
    <s v="OFF-PA-10000743"/>
    <x v="1"/>
    <x v="10"/>
    <s v="Xerox 1977"/>
    <x v="522"/>
    <n v="2"/>
    <n v="0"/>
    <n v="6.4127999999999998"/>
  </r>
  <r>
    <x v="9976"/>
    <x v="4999"/>
    <x v="0"/>
    <x v="409"/>
    <d v="2013-12-11T00:00:00"/>
    <s v="Standard Class"/>
    <x v="399"/>
    <s v="Anne Pryor"/>
    <x v="2"/>
    <s v="United States"/>
    <s v="Los Angeles"/>
    <x v="1"/>
    <n v="90032"/>
    <x v="1"/>
    <s v="TEC-PH-10002496"/>
    <x v="2"/>
    <x v="7"/>
    <s v="Cisco SPA301"/>
    <x v="2528"/>
    <n v="2"/>
    <n v="0.2"/>
    <n v="31.197999999999986"/>
  </r>
  <r>
    <x v="9977"/>
    <x v="4999"/>
    <x v="0"/>
    <x v="409"/>
    <d v="2013-12-11T00:00:00"/>
    <s v="Standard Class"/>
    <x v="399"/>
    <s v="Anne Pryor"/>
    <x v="2"/>
    <s v="United States"/>
    <s v="Los Angeles"/>
    <x v="1"/>
    <n v="90032"/>
    <x v="1"/>
    <s v="OFF-FA-10003467"/>
    <x v="1"/>
    <x v="13"/>
    <s v="Alliance Big Bands Rubber Bands, 12/Pack"/>
    <x v="6138"/>
    <n v="7"/>
    <n v="0"/>
    <n v="0"/>
  </r>
  <r>
    <x v="9978"/>
    <x v="4999"/>
    <x v="0"/>
    <x v="409"/>
    <d v="2013-12-11T00:00:00"/>
    <s v="Standard Class"/>
    <x v="399"/>
    <s v="Anne Pryor"/>
    <x v="2"/>
    <s v="United States"/>
    <s v="Los Angeles"/>
    <x v="1"/>
    <n v="90032"/>
    <x v="1"/>
    <s v="OFF-BI-10003727"/>
    <x v="1"/>
    <x v="8"/>
    <s v="Avery Durable Slant Ring Binders With Label Holder"/>
    <x v="6139"/>
    <n v="4"/>
    <n v="0.2"/>
    <n v="4.6815999999999995"/>
  </r>
  <r>
    <x v="9979"/>
    <x v="4999"/>
    <x v="0"/>
    <x v="409"/>
    <d v="2013-12-11T00:00:00"/>
    <s v="Standard Class"/>
    <x v="399"/>
    <s v="Anne Pryor"/>
    <x v="2"/>
    <s v="United States"/>
    <s v="Los Angeles"/>
    <x v="1"/>
    <n v="90032"/>
    <x v="1"/>
    <s v="OFF-BI-10002026"/>
    <x v="1"/>
    <x v="8"/>
    <s v="Ibico Recycled Linen-Style Covers"/>
    <x v="6140"/>
    <n v="14"/>
    <n v="0.2"/>
    <n v="153.11519999999999"/>
  </r>
  <r>
    <x v="9980"/>
    <x v="5000"/>
    <x v="1"/>
    <x v="684"/>
    <d v="2012-09-09T00:00:00"/>
    <s v="Second Class"/>
    <x v="517"/>
    <s v="Shaun Weien"/>
    <x v="0"/>
    <s v="United States"/>
    <s v="Lafayette"/>
    <x v="28"/>
    <n v="70506"/>
    <x v="0"/>
    <s v="FUR-TA-10001039"/>
    <x v="0"/>
    <x v="3"/>
    <s v="KI Adjustable-Height Table"/>
    <x v="1921"/>
    <n v="1"/>
    <n v="0"/>
    <n v="22.354800000000004"/>
  </r>
  <r>
    <x v="9981"/>
    <x v="5001"/>
    <x v="3"/>
    <x v="646"/>
    <d v="2014-08-07T00:00:00"/>
    <s v="First Class"/>
    <x v="26"/>
    <s v="Ted Butterfield"/>
    <x v="0"/>
    <s v="United States"/>
    <s v="Fairfield"/>
    <x v="24"/>
    <n v="45014"/>
    <x v="3"/>
    <s v="OFF-LA-10004484"/>
    <x v="1"/>
    <x v="2"/>
    <s v="Avery 476"/>
    <x v="1053"/>
    <n v="5"/>
    <n v="0.2"/>
    <n v="5.368999999999998"/>
  </r>
  <r>
    <x v="9982"/>
    <x v="5002"/>
    <x v="0"/>
    <x v="897"/>
    <d v="2013-09-29T00:00:00"/>
    <s v="Standard Class"/>
    <x v="53"/>
    <s v="Ryan Crowe"/>
    <x v="0"/>
    <s v="United States"/>
    <s v="Grand Rapids"/>
    <x v="12"/>
    <n v="49505"/>
    <x v="2"/>
    <s v="OFF-PA-10002195"/>
    <x v="1"/>
    <x v="10"/>
    <s v="RSVP Cards &amp; Envelopes, Blank White, 8-1/2&quot; X 11&quot;, 24 Cards/25 Envelopes/Set"/>
    <x v="595"/>
    <n v="7"/>
    <n v="0"/>
    <n v="16.713200000000001"/>
  </r>
  <r>
    <x v="9983"/>
    <x v="5002"/>
    <x v="0"/>
    <x v="897"/>
    <d v="2013-09-29T00:00:00"/>
    <s v="Standard Class"/>
    <x v="53"/>
    <s v="Ryan Crowe"/>
    <x v="0"/>
    <s v="United States"/>
    <s v="Grand Rapids"/>
    <x v="12"/>
    <n v="49505"/>
    <x v="2"/>
    <s v="TEC-PH-10001305"/>
    <x v="2"/>
    <x v="7"/>
    <s v="Panasonic KX TS208W Corded phone"/>
    <x v="6141"/>
    <n v="2"/>
    <n v="0"/>
    <n v="27.434400000000011"/>
  </r>
  <r>
    <x v="9984"/>
    <x v="5003"/>
    <x v="1"/>
    <x v="961"/>
    <d v="2012-05-23T00:00:00"/>
    <s v="Standard Class"/>
    <x v="231"/>
    <s v="Dianna Vittorini"/>
    <x v="0"/>
    <s v="United States"/>
    <s v="Long Beach"/>
    <x v="15"/>
    <n v="11561"/>
    <x v="3"/>
    <s v="OFF-LA-10003766"/>
    <x v="1"/>
    <x v="2"/>
    <s v="Self-Adhesive Removable Labels"/>
    <x v="2483"/>
    <n v="10"/>
    <n v="0"/>
    <n v="15.120000000000001"/>
  </r>
  <r>
    <x v="9985"/>
    <x v="5003"/>
    <x v="1"/>
    <x v="961"/>
    <d v="2012-05-23T00:00:00"/>
    <s v="Standard Class"/>
    <x v="231"/>
    <s v="Dianna Vittorini"/>
    <x v="0"/>
    <s v="United States"/>
    <s v="Long Beach"/>
    <x v="15"/>
    <n v="11561"/>
    <x v="3"/>
    <s v="OFF-SU-10000898"/>
    <x v="1"/>
    <x v="14"/>
    <s v="Acme Hot Forged Carbon Steel Scissors with Nickel-Plated Handles, 3 7/8&quot; Cut, 8&quot;L"/>
    <x v="6142"/>
    <n v="4"/>
    <n v="0"/>
    <n v="16.123999999999995"/>
  </r>
  <r>
    <x v="9986"/>
    <x v="5004"/>
    <x v="0"/>
    <x v="321"/>
    <d v="2013-10-04T00:00:00"/>
    <s v="Standard Class"/>
    <x v="586"/>
    <s v="Maris LaWare"/>
    <x v="0"/>
    <s v="United States"/>
    <s v="Los Angeles"/>
    <x v="1"/>
    <n v="90008"/>
    <x v="1"/>
    <s v="TEC-AC-10003399"/>
    <x v="2"/>
    <x v="11"/>
    <s v="Memorex Mini Travel Drive 64 GB USB 2.0 Flash Drive"/>
    <x v="2642"/>
    <n v="1"/>
    <n v="0"/>
    <n v="15.220800000000001"/>
  </r>
  <r>
    <x v="9987"/>
    <x v="5005"/>
    <x v="3"/>
    <x v="701"/>
    <d v="2014-11-22T00:00:00"/>
    <s v="Standard Class"/>
    <x v="19"/>
    <s v="Ruben Ausman"/>
    <x v="1"/>
    <s v="United States"/>
    <s v="Athens"/>
    <x v="32"/>
    <n v="30605"/>
    <x v="0"/>
    <s v="TEC-AC-10001539"/>
    <x v="2"/>
    <x v="11"/>
    <s v="Logitech G430 Surround Sound Gaming Headset with Dolby 7.1 Technology"/>
    <x v="3705"/>
    <n v="1"/>
    <n v="0"/>
    <n v="28.796399999999998"/>
  </r>
  <r>
    <x v="9988"/>
    <x v="5005"/>
    <x v="3"/>
    <x v="701"/>
    <d v="2014-11-22T00:00:00"/>
    <s v="Standard Class"/>
    <x v="19"/>
    <s v="Ruben Ausman"/>
    <x v="1"/>
    <s v="United States"/>
    <s v="Athens"/>
    <x v="32"/>
    <n v="30605"/>
    <x v="0"/>
    <s v="TEC-PH-10004006"/>
    <x v="2"/>
    <x v="7"/>
    <s v="Panasonic KX - TS880B Telephone"/>
    <x v="6050"/>
    <n v="5"/>
    <n v="0"/>
    <n v="55.647000000000006"/>
  </r>
  <r>
    <x v="9989"/>
    <x v="5006"/>
    <x v="2"/>
    <x v="1237"/>
    <d v="2011-01-24T00:00:00"/>
    <s v="Second Class"/>
    <x v="483"/>
    <s v="Tom Boeckenhauer"/>
    <x v="0"/>
    <s v="United States"/>
    <s v="Miami"/>
    <x v="2"/>
    <n v="33180"/>
    <x v="0"/>
    <s v="FUR-FU-10001889"/>
    <x v="0"/>
    <x v="5"/>
    <s v="Ultra Door Pull Handle"/>
    <x v="4349"/>
    <n v="3"/>
    <n v="0.2"/>
    <n v="4.1027999999999993"/>
  </r>
  <r>
    <x v="9990"/>
    <x v="5007"/>
    <x v="3"/>
    <x v="425"/>
    <d v="2014-03-04T00:00:00"/>
    <s v="Standard Class"/>
    <x v="72"/>
    <s v="Dave Brooks"/>
    <x v="0"/>
    <s v="United States"/>
    <s v="Costa Mesa"/>
    <x v="1"/>
    <n v="92627"/>
    <x v="1"/>
    <s v="FUR-FU-10000747"/>
    <x v="0"/>
    <x v="5"/>
    <s v="Tenex B1-RE Series Chair Mats for Low Pile Carpets"/>
    <x v="1377"/>
    <n v="2"/>
    <n v="0"/>
    <n v="15.633199999999988"/>
  </r>
  <r>
    <x v="9991"/>
    <x v="5007"/>
    <x v="3"/>
    <x v="425"/>
    <d v="2014-03-04T00:00:00"/>
    <s v="Standard Class"/>
    <x v="72"/>
    <s v="Dave Brooks"/>
    <x v="0"/>
    <s v="United States"/>
    <s v="Costa Mesa"/>
    <x v="1"/>
    <n v="92627"/>
    <x v="1"/>
    <s v="TEC-PH-10003645"/>
    <x v="2"/>
    <x v="7"/>
    <s v="Aastra 57i VoIP phone"/>
    <x v="3809"/>
    <n v="2"/>
    <n v="0.2"/>
    <n v="19.393200000000007"/>
  </r>
  <r>
    <x v="9992"/>
    <x v="5007"/>
    <x v="3"/>
    <x v="425"/>
    <d v="2014-03-04T00:00:00"/>
    <s v="Standard Class"/>
    <x v="72"/>
    <s v="Dave Brooks"/>
    <x v="0"/>
    <s v="United States"/>
    <s v="Costa Mesa"/>
    <x v="1"/>
    <n v="92627"/>
    <x v="1"/>
    <s v="OFF-PA-10004041"/>
    <x v="1"/>
    <x v="10"/>
    <s v="It's Hot Message Books with Stickers, 2 3/4&quot; x 5&quot;"/>
    <x v="461"/>
    <n v="4"/>
    <n v="0"/>
    <n v="13.32"/>
  </r>
  <r>
    <x v="9993"/>
    <x v="5008"/>
    <x v="3"/>
    <x v="464"/>
    <d v="2014-05-10T00:00:00"/>
    <s v="Second Class"/>
    <x v="417"/>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C94BCF-9060-4848-BC4D-D6ABA8ABE9E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6" firstHeaderRow="0"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3" count="12">
            <x v="1"/>
            <x v="2"/>
            <x v="3"/>
            <x v="4"/>
            <x v="5"/>
            <x v="6"/>
            <x v="7"/>
            <x v="8"/>
            <x v="9"/>
            <x v="10"/>
            <x v="11"/>
            <x v="1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045668-51B8-46CE-80C8-569ACA85B073}"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40AD4D2-4F2F-428C-B428-317523941B1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732AA6-6097-41CE-AA3D-82E915B3796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6">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185C5-10E1-4893-B123-6C65927B0A2F}"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5"/>
    </i>
    <i>
      <x v="13"/>
    </i>
    <i>
      <x v="14"/>
    </i>
    <i>
      <x v="16"/>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056E04-A983-4162-B2E5-0B3DA939F98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84697A-5411-43FC-8127-FC17F25A4A6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7DD217-3A41-4FA8-9B6F-82E63CDF8989}"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5BF22B-3157-45B2-A69E-46D69D2B2799}"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J3:K16" firstHeaderRow="1" firstDataRow="1" firstDataCol="1"/>
  <pivotFields count="25">
    <pivotField showAll="0"/>
    <pivotField showAll="0"/>
    <pivotField showAll="0">
      <items count="5">
        <item x="2"/>
        <item x="1"/>
        <item x="0"/>
        <item x="3"/>
        <item t="default"/>
      </items>
    </pivotField>
    <pivotField axis="axisRow" dataField="1"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Date" fld="3" subtotal="count" baseField="0" baseItem="0"/>
  </dataFields>
  <chartFormats count="2">
    <chartFormat chart="6" format="2"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BDE7C3-3EF3-405E-9BA4-9ADB31774A87}"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31FFA8D-ACC6-4DF7-9D29-CD7594C5D372}"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4D55F4D-A4DD-4E84-A592-59D7A10F5A03}" sourceName="Year">
  <pivotTables>
    <pivotTable tabId="4" name="PivotTable2"/>
    <pivotTable tabId="9" name="PivotTable10"/>
    <pivotTable tabId="9" name="PivotTable12"/>
    <pivotTable tabId="9" name="PivotTable6"/>
    <pivotTable tabId="9" name="PivotTable7"/>
    <pivotTable tabId="9" name="PivotTable8"/>
    <pivotTable tabId="7" name="PivotTable4"/>
    <pivotTable tabId="5" name="PivotTable3"/>
    <pivotTable tabId="8" name="PivotTable5"/>
  </pivotTables>
  <data>
    <tabular pivotCacheId="1317490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A1D1FD2-EC38-4E94-8BCB-271C94D17CE1}" sourceName="Segment">
  <pivotTables>
    <pivotTable tabId="4" name="PivotTable2"/>
    <pivotTable tabId="9" name="PivotTable10"/>
    <pivotTable tabId="9" name="PivotTable12"/>
    <pivotTable tabId="9" name="PivotTable6"/>
    <pivotTable tabId="9" name="PivotTable7"/>
    <pivotTable tabId="9" name="PivotTable8"/>
    <pivotTable tabId="7" name="PivotTable4"/>
    <pivotTable tabId="5" name="PivotTable3"/>
    <pivotTable tabId="8" name="PivotTable5"/>
  </pivotTables>
  <data>
    <tabular pivotCacheId="13174903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1960361-0F77-41A2-A1A7-3AD0CC5DD251}" sourceName="Region">
  <pivotTables>
    <pivotTable tabId="4" name="PivotTable2"/>
    <pivotTable tabId="9" name="PivotTable10"/>
    <pivotTable tabId="9" name="PivotTable12"/>
    <pivotTable tabId="9" name="PivotTable6"/>
    <pivotTable tabId="9" name="PivotTable7"/>
    <pivotTable tabId="9" name="PivotTable8"/>
    <pivotTable tabId="7" name="PivotTable4"/>
    <pivotTable tabId="5" name="PivotTable3"/>
    <pivotTable tabId="8" name="PivotTable5"/>
  </pivotTables>
  <data>
    <tabular pivotCacheId="1317490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8972086-BAB5-46A6-9B71-7D9483A5B845}" cache="Slicer_Year" caption="Year" rowHeight="241300"/>
  <slicer name="Segment" xr10:uid="{7F4A8A29-85E2-4816-AD30-026EF9A5E16E}" cache="Slicer_Segment" caption="Segment" rowHeight="241300"/>
  <slicer name="Region" xr10:uid="{7B253CAF-F4D2-400A-93DF-63FD2F82764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2F3EDA1-0CA4-4BBA-B276-C19D0B86AFEC}" cache="Slicer_Year" caption="Year" style="SlicerStyleDark3" rowHeight="241300"/>
  <slicer name="Segment 1" xr10:uid="{EF1B3582-0BE5-47E7-A5FD-0E8680A0DAF2}" cache="Slicer_Segment" caption="Segment" style="SlicerStyleDark3" rowHeight="241300"/>
  <slicer name="Region 1" xr10:uid="{384B65D5-6FE2-4BD0-B783-FD185F298B4C}" cache="Slicer_Region" caption="Region" style="SlicerStyleDark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866A704-48D0-4BE8-86C8-7282C39358C8}" name="Table4" displayName="Table4" ref="A1:V664" totalsRowShown="0">
  <autoFilter ref="A1:V664" xr:uid="{41A23E00-A38E-4981-96A6-DDD498DED226}"/>
  <tableColumns count="22">
    <tableColumn id="1" xr3:uid="{2F5F1BD7-6E75-4A39-82A6-3031666C18E3}" name="Row ID"/>
    <tableColumn id="2" xr3:uid="{C0C0D6FF-AF57-49F2-9E87-F89E6ADF405F}" name="Order ID"/>
    <tableColumn id="3" xr3:uid="{658EB6DB-8848-4760-9329-CF6C208F8038}" name="Year"/>
    <tableColumn id="4" xr3:uid="{B0010741-3A1B-43C1-9323-5039ED099F36}" name="Order Date" dataDxfId="3"/>
    <tableColumn id="5" xr3:uid="{F6A0E2D9-B613-4EFA-BEA1-7E918D249D96}" name="Ship Date" dataDxfId="2"/>
    <tableColumn id="6" xr3:uid="{ADE0E7E4-8195-4301-994E-EA2B7FF56D04}" name="Ship Mode"/>
    <tableColumn id="7" xr3:uid="{4C62377E-48C2-4136-8661-F2EB0BA2DC8F}" name="Customer ID"/>
    <tableColumn id="8" xr3:uid="{03C94875-9E59-4AFA-842F-43BE9533E093}" name="Customer Name"/>
    <tableColumn id="9" xr3:uid="{ED793725-18AA-4F60-9D05-37055690B249}" name="Segment"/>
    <tableColumn id="10" xr3:uid="{F73109AA-6997-486B-8D7C-1B50E9987E11}" name="Country"/>
    <tableColumn id="11" xr3:uid="{BB268572-D98F-4362-859D-6AF87E789DE9}" name="City"/>
    <tableColumn id="12" xr3:uid="{D04D444B-8D03-48EA-90F6-5FC18EAA80B1}" name="State"/>
    <tableColumn id="13" xr3:uid="{4BA511AE-72AE-4BCA-9418-72FA36D4924E}" name="Postal Code"/>
    <tableColumn id="14" xr3:uid="{92961E5A-1F8F-4012-9AB9-680936322491}" name="Region"/>
    <tableColumn id="15" xr3:uid="{9E47E69C-D437-46B0-A397-98E4DD693C63}" name="Product ID"/>
    <tableColumn id="16" xr3:uid="{EEA54C30-772E-47AE-B939-64C35EB8AF0F}" name="Category"/>
    <tableColumn id="17" xr3:uid="{9D27C5AD-5C1D-419D-AFC2-86C9F48754C1}" name="Sub-Category"/>
    <tableColumn id="18" xr3:uid="{F24E0D2C-B5A5-4F47-ACE8-355C633C5F07}" name="Product Name"/>
    <tableColumn id="19" xr3:uid="{1B8FB0EE-7F64-460E-9AEF-9A8CC47B5D7D}" name="Sales"/>
    <tableColumn id="20" xr3:uid="{656AC9A2-7DFB-489B-9650-573D9E575366}" name="Quantity"/>
    <tableColumn id="21" xr3:uid="{2C577FFC-843A-4DE3-8265-6DF93B402770}" name="Discount"/>
    <tableColumn id="22" xr3:uid="{0BAF2836-71CF-4812-88F4-2EF68F8E99EA}"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A456679-1D98-4271-A115-3463F824D85D}" name="Table5" displayName="Table5" ref="A1:V751" totalsRowShown="0">
  <autoFilter ref="A1:V751" xr:uid="{EA36264B-36DB-4250-9DC5-1BCCE597613F}"/>
  <tableColumns count="22">
    <tableColumn id="1" xr3:uid="{0D6D8A19-E2BC-490E-ACEC-3E6D68687C83}" name="Row ID"/>
    <tableColumn id="2" xr3:uid="{4B34D3B8-DE0B-42E3-9A13-25249F7E652E}" name="Order ID"/>
    <tableColumn id="3" xr3:uid="{941787C1-DD23-4665-AC92-248C0B9AEB6A}" name="Year"/>
    <tableColumn id="4" xr3:uid="{507A43BA-2B0D-4E4A-8F22-9C4A7E374778}" name="Order Date" dataDxfId="1"/>
    <tableColumn id="5" xr3:uid="{E70745A8-4D3F-4F58-AF50-6202512B38C8}" name="Ship Date" dataDxfId="0"/>
    <tableColumn id="6" xr3:uid="{3C10C814-F974-4D16-A954-FD01DF4E2BF7}" name="Ship Mode"/>
    <tableColumn id="7" xr3:uid="{6D7A542F-865E-4C60-A678-A232FA57CE21}" name="Customer ID"/>
    <tableColumn id="8" xr3:uid="{61E87531-550E-4FD1-8A45-D57B819057F9}" name="Customer Name"/>
    <tableColumn id="9" xr3:uid="{ECEB68D4-FEAC-4D13-B244-FC40BC4063D0}" name="Segment"/>
    <tableColumn id="10" xr3:uid="{D5EB273B-E1C4-45FB-B84B-E0539992799F}" name="Country"/>
    <tableColumn id="11" xr3:uid="{E88CB8E6-5DAC-4F11-A491-DB11340D86A9}" name="City"/>
    <tableColumn id="12" xr3:uid="{9983DFA5-F32A-4A30-974C-556B53BD1A59}" name="State"/>
    <tableColumn id="13" xr3:uid="{8F8F5049-3A2D-4FF1-8E20-AA586F723D94}" name="Postal Code"/>
    <tableColumn id="14" xr3:uid="{7E14F8C8-06F3-4EBF-8F79-A2D2AC266A35}" name="Region"/>
    <tableColumn id="15" xr3:uid="{689EB678-2A7C-4CAB-93FB-7F48B6F46921}" name="Product ID"/>
    <tableColumn id="16" xr3:uid="{1FD303D1-5C05-4258-9775-86A81076EF45}" name="Category"/>
    <tableColumn id="17" xr3:uid="{FB175E30-90A3-4EAB-B5FC-A0103917CC18}" name="Sub-Category"/>
    <tableColumn id="18" xr3:uid="{4EDBB8C9-2E49-4E5F-A73D-2072D1537EAD}" name="Product Name"/>
    <tableColumn id="19" xr3:uid="{8791A15C-B9F8-4ECC-AA5E-D468EEC84707}" name="Sales"/>
    <tableColumn id="20" xr3:uid="{3B24B36F-18D4-44C4-A34F-F11B71197043}" name="Quantity"/>
    <tableColumn id="21" xr3:uid="{3B3EC9BF-087E-43EA-80D5-02F9DB40E2F3}" name="Discount"/>
    <tableColumn id="22" xr3:uid="{EB1B06E0-FC9A-4A5D-9768-07E677F77E53}" name="Profi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009E5-E073-41F1-9AB1-5A7898C5FC1F}">
  <dimension ref="A3:C16"/>
  <sheetViews>
    <sheetView workbookViewId="0">
      <selection activeCell="B33" sqref="B33"/>
    </sheetView>
  </sheetViews>
  <sheetFormatPr defaultRowHeight="15"/>
  <cols>
    <col min="1" max="1" width="13.140625" bestFit="1" customWidth="1"/>
    <col min="2" max="2" width="12.140625" bestFit="1" customWidth="1"/>
    <col min="3" max="3" width="12.5703125" bestFit="1" customWidth="1"/>
  </cols>
  <sheetData>
    <row r="3" spans="1:3">
      <c r="A3" s="7" t="s">
        <v>10933</v>
      </c>
      <c r="B3" s="6" t="s">
        <v>10951</v>
      </c>
      <c r="C3" s="16" t="s">
        <v>10952</v>
      </c>
    </row>
    <row r="4" spans="1:3">
      <c r="A4" s="10" t="s">
        <v>10936</v>
      </c>
      <c r="B4" s="23">
        <v>95365.937600000019</v>
      </c>
      <c r="C4" s="24">
        <v>9199.2699999999986</v>
      </c>
    </row>
    <row r="5" spans="1:3">
      <c r="A5" s="11" t="s">
        <v>10937</v>
      </c>
      <c r="B5" s="25">
        <v>60172.649400000024</v>
      </c>
      <c r="C5" s="26">
        <v>10288.898699999991</v>
      </c>
    </row>
    <row r="6" spans="1:3">
      <c r="A6" s="11" t="s">
        <v>10938</v>
      </c>
      <c r="B6" s="25">
        <v>199252.98399999991</v>
      </c>
      <c r="C6" s="26">
        <v>26806.573700000015</v>
      </c>
    </row>
    <row r="7" spans="1:3">
      <c r="A7" s="11" t="s">
        <v>10939</v>
      </c>
      <c r="B7" s="25">
        <v>141851.5674</v>
      </c>
      <c r="C7" s="26">
        <v>13437.806799999998</v>
      </c>
    </row>
    <row r="8" spans="1:3">
      <c r="A8" s="11" t="s">
        <v>10940</v>
      </c>
      <c r="B8" s="25">
        <v>156122.28669999994</v>
      </c>
      <c r="C8" s="26">
        <v>22308.51279999999</v>
      </c>
    </row>
    <row r="9" spans="1:3">
      <c r="A9" s="11" t="s">
        <v>10941</v>
      </c>
      <c r="B9" s="25">
        <v>147082.61130000011</v>
      </c>
      <c r="C9" s="26">
        <v>20899.334500000012</v>
      </c>
    </row>
    <row r="10" spans="1:3">
      <c r="A10" s="11" t="s">
        <v>10942</v>
      </c>
      <c r="B10" s="25">
        <v>149580.83800000031</v>
      </c>
      <c r="C10" s="26">
        <v>13535.38299999998</v>
      </c>
    </row>
    <row r="11" spans="1:3">
      <c r="A11" s="11" t="s">
        <v>10943</v>
      </c>
      <c r="B11" s="25">
        <v>159589.45099999988</v>
      </c>
      <c r="C11" s="26">
        <v>21896.715399999972</v>
      </c>
    </row>
    <row r="12" spans="1:3">
      <c r="A12" s="11" t="s">
        <v>10944</v>
      </c>
      <c r="B12" s="25">
        <v>309770.09970000025</v>
      </c>
      <c r="C12" s="26">
        <v>37293.192500000034</v>
      </c>
    </row>
    <row r="13" spans="1:3">
      <c r="A13" s="11" t="s">
        <v>10945</v>
      </c>
      <c r="B13" s="25">
        <v>197115.20170000009</v>
      </c>
      <c r="C13" s="26">
        <v>31469.663800000035</v>
      </c>
    </row>
    <row r="14" spans="1:3">
      <c r="A14" s="11" t="s">
        <v>10946</v>
      </c>
      <c r="B14" s="25">
        <v>349120.07400000008</v>
      </c>
      <c r="C14" s="26">
        <v>35825.536599999927</v>
      </c>
    </row>
    <row r="15" spans="1:3">
      <c r="A15" s="11" t="s">
        <v>10947</v>
      </c>
      <c r="B15" s="25">
        <v>332177.15950000001</v>
      </c>
      <c r="C15" s="26">
        <v>43436.13390000003</v>
      </c>
    </row>
    <row r="16" spans="1:3">
      <c r="A16" s="12" t="s">
        <v>10934</v>
      </c>
      <c r="B16" s="21">
        <v>2297200.8603000008</v>
      </c>
      <c r="C16" s="22">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97A91-7B53-44D1-8F34-0B9330CFCD0E}">
  <dimension ref="A3:E7"/>
  <sheetViews>
    <sheetView workbookViewId="0">
      <selection activeCell="B5" sqref="B5"/>
    </sheetView>
  </sheetViews>
  <sheetFormatPr defaultRowHeight="15"/>
  <cols>
    <col min="1" max="1" width="14.5703125" bestFit="1" customWidth="1"/>
    <col min="2" max="2" width="12.5703125" bestFit="1" customWidth="1"/>
    <col min="5" max="5" width="9.5703125" bestFit="1" customWidth="1"/>
  </cols>
  <sheetData>
    <row r="3" spans="1:5">
      <c r="A3" s="7" t="s">
        <v>10933</v>
      </c>
      <c r="B3" s="9" t="s">
        <v>10952</v>
      </c>
      <c r="D3" s="30" t="s">
        <v>10953</v>
      </c>
      <c r="E3" s="31" t="s">
        <v>21</v>
      </c>
    </row>
    <row r="4" spans="1:5">
      <c r="A4" s="27" t="s">
        <v>32</v>
      </c>
      <c r="B4" s="13">
        <v>7584.8157999999912</v>
      </c>
      <c r="D4" t="str">
        <f>A4</f>
        <v>Furniture</v>
      </c>
      <c r="E4" s="32">
        <f>GETPIVOTDATA("Profit",$A$3,"Category",A4)</f>
        <v>7584.8157999999912</v>
      </c>
    </row>
    <row r="5" spans="1:5">
      <c r="A5" s="28" t="s">
        <v>46</v>
      </c>
      <c r="B5" s="14">
        <v>40227.320199999987</v>
      </c>
      <c r="D5" t="str">
        <f>A5</f>
        <v>Office Supplies</v>
      </c>
      <c r="E5" s="32">
        <f>GETPIVOTDATA("Profit",$A$3,"Category",A5)</f>
        <v>40227.320199999987</v>
      </c>
    </row>
    <row r="6" spans="1:5">
      <c r="A6" s="28" t="s">
        <v>71</v>
      </c>
      <c r="B6" s="14">
        <v>44166.998000000014</v>
      </c>
      <c r="D6" t="str">
        <f>A6</f>
        <v>Technology</v>
      </c>
      <c r="E6" s="32">
        <f>GETPIVOTDATA("Profit",$A$3,"Category",A6)</f>
        <v>44166.998000000014</v>
      </c>
    </row>
    <row r="7" spans="1:5">
      <c r="A7" s="29" t="s">
        <v>10934</v>
      </c>
      <c r="B7" s="15">
        <v>91979.133999999991</v>
      </c>
      <c r="D7" t="str">
        <f>A7</f>
        <v>Grand Total</v>
      </c>
      <c r="E7" s="32">
        <f>GETPIVOTDATA("Profit",$A$3)</f>
        <v>91979.133999999991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E6B55-B4D3-44D2-B82F-9A84FFE01ED2}">
  <dimension ref="A3:B7"/>
  <sheetViews>
    <sheetView workbookViewId="0">
      <selection activeCell="P12" sqref="P12"/>
    </sheetView>
  </sheetViews>
  <sheetFormatPr defaultRowHeight="15"/>
  <cols>
    <col min="1" max="1" width="14.5703125" bestFit="1" customWidth="1"/>
    <col min="2" max="2" width="12.140625" bestFit="1" customWidth="1"/>
  </cols>
  <sheetData>
    <row r="3" spans="1:2">
      <c r="A3" s="7" t="s">
        <v>10933</v>
      </c>
      <c r="B3" s="9" t="s">
        <v>10951</v>
      </c>
    </row>
    <row r="4" spans="1:2">
      <c r="A4" s="27" t="s">
        <v>32</v>
      </c>
      <c r="B4" s="34">
        <v>0.32432339323338166</v>
      </c>
    </row>
    <row r="5" spans="1:2">
      <c r="A5" s="28" t="s">
        <v>46</v>
      </c>
      <c r="B5" s="35">
        <v>0.32666947370322391</v>
      </c>
    </row>
    <row r="6" spans="1:2">
      <c r="A6" s="28" t="s">
        <v>71</v>
      </c>
      <c r="B6" s="35">
        <v>0.34900713306339437</v>
      </c>
    </row>
    <row r="7" spans="1:2">
      <c r="A7" s="29" t="s">
        <v>10934</v>
      </c>
      <c r="B7" s="3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D72B5A-6FDD-41E1-8DE1-583778E3F3C2}">
  <dimension ref="A3:E52"/>
  <sheetViews>
    <sheetView workbookViewId="0">
      <selection activeCell="T18" sqref="T18"/>
    </sheetView>
  </sheetViews>
  <sheetFormatPr defaultRowHeight="15"/>
  <cols>
    <col min="1" max="1" width="15.28515625" bestFit="1" customWidth="1"/>
    <col min="2" max="2" width="12.140625" bestFit="1" customWidth="1"/>
    <col min="5" max="5" width="9.5703125" bestFit="1" customWidth="1"/>
  </cols>
  <sheetData>
    <row r="3" spans="1:5">
      <c r="A3" s="7" t="s">
        <v>10933</v>
      </c>
      <c r="B3" s="9" t="s">
        <v>10951</v>
      </c>
      <c r="D3" s="30" t="s">
        <v>11</v>
      </c>
      <c r="E3" s="31" t="s">
        <v>18</v>
      </c>
    </row>
    <row r="4" spans="1:5">
      <c r="A4" s="27" t="s">
        <v>358</v>
      </c>
      <c r="B4" s="13">
        <v>10969.379999999997</v>
      </c>
      <c r="D4" t="str">
        <f>A4</f>
        <v>Alabama</v>
      </c>
      <c r="E4" s="32">
        <f>GETPIVOTDATA("Sales",$A$3,"State",A4)</f>
        <v>10969.379999999997</v>
      </c>
    </row>
    <row r="5" spans="1:5">
      <c r="A5" s="28" t="s">
        <v>310</v>
      </c>
      <c r="B5" s="14">
        <v>11736.322</v>
      </c>
      <c r="D5" t="str">
        <f t="shared" ref="D5:D52" si="0">A5</f>
        <v>Arizona</v>
      </c>
      <c r="E5" s="32">
        <f t="shared" ref="E5:E52" si="1">GETPIVOTDATA("Sales",$A$3,"State",A5)</f>
        <v>11736.322</v>
      </c>
    </row>
    <row r="6" spans="1:5">
      <c r="A6" s="28" t="s">
        <v>1707</v>
      </c>
      <c r="B6" s="14">
        <v>2463.7799999999997</v>
      </c>
      <c r="D6" t="str">
        <f t="shared" si="0"/>
        <v>Arkansas</v>
      </c>
      <c r="E6" s="32">
        <f t="shared" si="1"/>
        <v>2463.7799999999997</v>
      </c>
    </row>
    <row r="7" spans="1:5">
      <c r="A7" s="28" t="s">
        <v>43</v>
      </c>
      <c r="B7" s="14">
        <v>147174.72649999984</v>
      </c>
      <c r="D7" t="str">
        <f t="shared" si="0"/>
        <v>California</v>
      </c>
      <c r="E7" s="32">
        <f t="shared" si="1"/>
        <v>147174.72649999984</v>
      </c>
    </row>
    <row r="8" spans="1:5">
      <c r="A8" s="28" t="s">
        <v>457</v>
      </c>
      <c r="B8" s="14">
        <v>9945.9119999999984</v>
      </c>
      <c r="D8" t="str">
        <f t="shared" si="0"/>
        <v>Colorado</v>
      </c>
      <c r="E8" s="32">
        <f t="shared" si="1"/>
        <v>9945.9119999999984</v>
      </c>
    </row>
    <row r="9" spans="1:5">
      <c r="A9" s="28" t="s">
        <v>747</v>
      </c>
      <c r="B9" s="14">
        <v>5715.6900000000005</v>
      </c>
      <c r="D9" t="str">
        <f t="shared" si="0"/>
        <v>Connecticut</v>
      </c>
      <c r="E9" s="32">
        <f t="shared" si="1"/>
        <v>5715.6900000000005</v>
      </c>
    </row>
    <row r="10" spans="1:5">
      <c r="A10" s="28" t="s">
        <v>245</v>
      </c>
      <c r="B10" s="14">
        <v>8311.655999999999</v>
      </c>
      <c r="D10" t="str">
        <f t="shared" si="0"/>
        <v>Delaware</v>
      </c>
      <c r="E10" s="32">
        <f t="shared" si="1"/>
        <v>8311.655999999999</v>
      </c>
    </row>
    <row r="11" spans="1:5">
      <c r="A11" s="28" t="s">
        <v>54</v>
      </c>
      <c r="B11" s="14">
        <v>22477.591499999995</v>
      </c>
      <c r="D11" t="str">
        <f t="shared" si="0"/>
        <v>Florida</v>
      </c>
      <c r="E11" s="32">
        <f t="shared" si="1"/>
        <v>22477.591499999995</v>
      </c>
    </row>
    <row r="12" spans="1:5">
      <c r="A12" s="28" t="s">
        <v>1272</v>
      </c>
      <c r="B12" s="14">
        <v>15982.25</v>
      </c>
      <c r="D12" t="str">
        <f t="shared" si="0"/>
        <v>Georgia</v>
      </c>
      <c r="E12" s="32">
        <f t="shared" si="1"/>
        <v>15982.25</v>
      </c>
    </row>
    <row r="13" spans="1:5">
      <c r="A13" s="28" t="s">
        <v>6260</v>
      </c>
      <c r="B13" s="14">
        <v>2630.2499999999995</v>
      </c>
      <c r="D13" t="str">
        <f t="shared" si="0"/>
        <v>Idaho</v>
      </c>
      <c r="E13" s="32">
        <f t="shared" si="1"/>
        <v>2630.2499999999995</v>
      </c>
    </row>
    <row r="14" spans="1:5">
      <c r="A14" s="28" t="s">
        <v>211</v>
      </c>
      <c r="B14" s="14">
        <v>15984.28</v>
      </c>
      <c r="D14" t="str">
        <f t="shared" si="0"/>
        <v>Illinois</v>
      </c>
      <c r="E14" s="32">
        <f t="shared" si="1"/>
        <v>15984.28</v>
      </c>
    </row>
    <row r="15" spans="1:5">
      <c r="A15" s="28" t="s">
        <v>254</v>
      </c>
      <c r="B15" s="14">
        <v>31788.739999999998</v>
      </c>
      <c r="D15" t="str">
        <f t="shared" si="0"/>
        <v>Indiana</v>
      </c>
      <c r="E15" s="32">
        <f t="shared" si="1"/>
        <v>31788.739999999998</v>
      </c>
    </row>
    <row r="16" spans="1:5">
      <c r="A16" s="28" t="s">
        <v>489</v>
      </c>
      <c r="B16" s="14">
        <v>911.45</v>
      </c>
      <c r="D16" t="str">
        <f t="shared" si="0"/>
        <v>Iowa</v>
      </c>
      <c r="E16" s="32">
        <f t="shared" si="1"/>
        <v>911.45</v>
      </c>
    </row>
    <row r="17" spans="1:5">
      <c r="A17" s="28" t="s">
        <v>4530</v>
      </c>
      <c r="B17" s="14">
        <v>898.18000000000006</v>
      </c>
      <c r="D17" t="str">
        <f t="shared" si="0"/>
        <v>Kansas</v>
      </c>
      <c r="E17" s="32">
        <f t="shared" si="1"/>
        <v>898.18000000000006</v>
      </c>
    </row>
    <row r="18" spans="1:5">
      <c r="A18" s="28" t="s">
        <v>29</v>
      </c>
      <c r="B18" s="14">
        <v>7927.83</v>
      </c>
      <c r="D18" t="str">
        <f t="shared" si="0"/>
        <v>Kentucky</v>
      </c>
      <c r="E18" s="32">
        <f t="shared" si="1"/>
        <v>7927.83</v>
      </c>
    </row>
    <row r="19" spans="1:5">
      <c r="A19" s="28" t="s">
        <v>736</v>
      </c>
      <c r="B19" s="14">
        <v>1882.3500000000001</v>
      </c>
      <c r="D19" t="str">
        <f t="shared" si="0"/>
        <v>Louisiana</v>
      </c>
      <c r="E19" s="32">
        <f t="shared" si="1"/>
        <v>1882.3500000000001</v>
      </c>
    </row>
    <row r="20" spans="1:5">
      <c r="A20" s="28" t="s">
        <v>5235</v>
      </c>
      <c r="B20" s="14">
        <v>1164.45</v>
      </c>
      <c r="D20" t="str">
        <f t="shared" si="0"/>
        <v>Maine</v>
      </c>
      <c r="E20" s="32">
        <f t="shared" si="1"/>
        <v>1164.45</v>
      </c>
    </row>
    <row r="21" spans="1:5">
      <c r="A21" s="28" t="s">
        <v>2735</v>
      </c>
      <c r="B21" s="14">
        <v>11386.129999999996</v>
      </c>
      <c r="D21" t="str">
        <f t="shared" si="0"/>
        <v>Maryland</v>
      </c>
      <c r="E21" s="32">
        <f t="shared" si="1"/>
        <v>11386.129999999996</v>
      </c>
    </row>
    <row r="22" spans="1:5">
      <c r="A22" s="28" t="s">
        <v>1245</v>
      </c>
      <c r="B22" s="14">
        <v>9639.5939999999973</v>
      </c>
      <c r="D22" t="str">
        <f t="shared" si="0"/>
        <v>Massachusetts</v>
      </c>
      <c r="E22" s="32">
        <f t="shared" si="1"/>
        <v>9639.5939999999973</v>
      </c>
    </row>
    <row r="23" spans="1:5">
      <c r="A23" s="28" t="s">
        <v>238</v>
      </c>
      <c r="B23" s="14">
        <v>23391.553000000004</v>
      </c>
      <c r="D23" t="str">
        <f t="shared" si="0"/>
        <v>Michigan</v>
      </c>
      <c r="E23" s="32">
        <f t="shared" si="1"/>
        <v>23391.553000000004</v>
      </c>
    </row>
    <row r="24" spans="1:5">
      <c r="A24" s="28" t="s">
        <v>229</v>
      </c>
      <c r="B24" s="14">
        <v>3111.11</v>
      </c>
      <c r="D24" t="str">
        <f t="shared" si="0"/>
        <v>Minnesota</v>
      </c>
      <c r="E24" s="32">
        <f t="shared" si="1"/>
        <v>3111.11</v>
      </c>
    </row>
    <row r="25" spans="1:5">
      <c r="A25" s="28" t="s">
        <v>1487</v>
      </c>
      <c r="B25" s="14">
        <v>1362.7199999999998</v>
      </c>
      <c r="D25" t="str">
        <f t="shared" si="0"/>
        <v>Mississippi</v>
      </c>
      <c r="E25" s="32">
        <f t="shared" si="1"/>
        <v>1362.7199999999998</v>
      </c>
    </row>
    <row r="26" spans="1:5">
      <c r="A26" s="28" t="s">
        <v>596</v>
      </c>
      <c r="B26" s="14">
        <v>10500.429999999998</v>
      </c>
      <c r="D26" t="str">
        <f t="shared" si="0"/>
        <v>Missouri</v>
      </c>
      <c r="E26" s="32">
        <f t="shared" si="1"/>
        <v>10500.429999999998</v>
      </c>
    </row>
    <row r="27" spans="1:5">
      <c r="A27" s="28" t="s">
        <v>1762</v>
      </c>
      <c r="B27" s="14">
        <v>48.188000000000002</v>
      </c>
      <c r="D27" t="str">
        <f t="shared" si="0"/>
        <v>Montana</v>
      </c>
      <c r="E27" s="32">
        <f t="shared" si="1"/>
        <v>48.188000000000002</v>
      </c>
    </row>
    <row r="28" spans="1:5">
      <c r="A28" s="28" t="s">
        <v>138</v>
      </c>
      <c r="B28" s="14">
        <v>1266.7399999999998</v>
      </c>
      <c r="D28" t="str">
        <f t="shared" si="0"/>
        <v>Nebraska</v>
      </c>
      <c r="E28" s="32">
        <f t="shared" si="1"/>
        <v>1266.7399999999998</v>
      </c>
    </row>
    <row r="29" spans="1:5">
      <c r="A29" s="28" t="s">
        <v>1392</v>
      </c>
      <c r="B29" s="14">
        <v>4802.4059999999999</v>
      </c>
      <c r="D29" t="str">
        <f t="shared" si="0"/>
        <v>Nevada</v>
      </c>
      <c r="E29" s="32">
        <f t="shared" si="1"/>
        <v>4802.4059999999999</v>
      </c>
    </row>
    <row r="30" spans="1:5">
      <c r="A30" s="28" t="s">
        <v>2694</v>
      </c>
      <c r="B30" s="14">
        <v>968.89999999999986</v>
      </c>
      <c r="D30" t="str">
        <f t="shared" si="0"/>
        <v>New Hampshire</v>
      </c>
      <c r="E30" s="32">
        <f t="shared" si="1"/>
        <v>968.89999999999986</v>
      </c>
    </row>
    <row r="31" spans="1:5">
      <c r="A31" s="28" t="s">
        <v>788</v>
      </c>
      <c r="B31" s="14">
        <v>18268.189999999991</v>
      </c>
      <c r="D31" t="str">
        <f t="shared" si="0"/>
        <v>New Jersey</v>
      </c>
      <c r="E31" s="32">
        <f t="shared" si="1"/>
        <v>18268.189999999991</v>
      </c>
    </row>
    <row r="32" spans="1:5">
      <c r="A32" s="28" t="s">
        <v>668</v>
      </c>
      <c r="B32" s="14">
        <v>1269.7760000000001</v>
      </c>
      <c r="D32" t="str">
        <f t="shared" si="0"/>
        <v>New Mexico</v>
      </c>
      <c r="E32" s="32">
        <f t="shared" si="1"/>
        <v>1269.7760000000001</v>
      </c>
    </row>
    <row r="33" spans="1:5">
      <c r="A33" s="28" t="s">
        <v>267</v>
      </c>
      <c r="B33" s="14">
        <v>77951.313000000082</v>
      </c>
      <c r="D33" t="str">
        <f t="shared" si="0"/>
        <v>New York</v>
      </c>
      <c r="E33" s="32">
        <f t="shared" si="1"/>
        <v>77951.313000000082</v>
      </c>
    </row>
    <row r="34" spans="1:5">
      <c r="A34" s="28" t="s">
        <v>88</v>
      </c>
      <c r="B34" s="14">
        <v>18656.746000000003</v>
      </c>
      <c r="D34" t="str">
        <f t="shared" si="0"/>
        <v>North Carolina</v>
      </c>
      <c r="E34" s="32">
        <f t="shared" si="1"/>
        <v>18656.746000000003</v>
      </c>
    </row>
    <row r="35" spans="1:5">
      <c r="A35" s="28" t="s">
        <v>498</v>
      </c>
      <c r="B35" s="14">
        <v>24209.973000000002</v>
      </c>
      <c r="D35" t="str">
        <f t="shared" si="0"/>
        <v>Ohio</v>
      </c>
      <c r="E35" s="32">
        <f t="shared" si="1"/>
        <v>24209.973000000002</v>
      </c>
    </row>
    <row r="36" spans="1:5">
      <c r="A36" s="28" t="s">
        <v>649</v>
      </c>
      <c r="B36" s="14">
        <v>2569.75</v>
      </c>
      <c r="D36" t="str">
        <f t="shared" si="0"/>
        <v>Oklahoma</v>
      </c>
      <c r="E36" s="32">
        <f t="shared" si="1"/>
        <v>2569.75</v>
      </c>
    </row>
    <row r="37" spans="1:5">
      <c r="A37" s="28" t="s">
        <v>420</v>
      </c>
      <c r="B37" s="14">
        <v>6563.97</v>
      </c>
      <c r="D37" t="str">
        <f t="shared" si="0"/>
        <v>Oregon</v>
      </c>
      <c r="E37" s="32">
        <f t="shared" si="1"/>
        <v>6563.97</v>
      </c>
    </row>
    <row r="38" spans="1:5">
      <c r="A38" s="28" t="s">
        <v>147</v>
      </c>
      <c r="B38" s="14">
        <v>31130.061000000009</v>
      </c>
      <c r="D38" t="str">
        <f t="shared" si="0"/>
        <v>Pennsylvania</v>
      </c>
      <c r="E38" s="32">
        <f t="shared" si="1"/>
        <v>31130.061000000009</v>
      </c>
    </row>
    <row r="39" spans="1:5">
      <c r="A39" s="28" t="s">
        <v>1399</v>
      </c>
      <c r="B39" s="14">
        <v>5381.1499999999987</v>
      </c>
      <c r="D39" t="str">
        <f t="shared" si="0"/>
        <v>Rhode Island</v>
      </c>
      <c r="E39" s="32">
        <f t="shared" si="1"/>
        <v>5381.1499999999987</v>
      </c>
    </row>
    <row r="40" spans="1:5">
      <c r="A40" s="28" t="s">
        <v>383</v>
      </c>
      <c r="B40" s="14">
        <v>2916.04</v>
      </c>
      <c r="D40" t="str">
        <f t="shared" si="0"/>
        <v>South Carolina</v>
      </c>
      <c r="E40" s="32">
        <f t="shared" si="1"/>
        <v>2916.04</v>
      </c>
    </row>
    <row r="41" spans="1:5">
      <c r="A41" s="28" t="s">
        <v>5326</v>
      </c>
      <c r="B41" s="14">
        <v>1269.8300000000002</v>
      </c>
      <c r="D41" t="str">
        <f t="shared" si="0"/>
        <v>South Dakota</v>
      </c>
      <c r="E41" s="32">
        <f t="shared" si="1"/>
        <v>1269.8300000000002</v>
      </c>
    </row>
    <row r="42" spans="1:5">
      <c r="A42" s="28" t="s">
        <v>335</v>
      </c>
      <c r="B42" s="14">
        <v>9745.7650000000031</v>
      </c>
      <c r="D42" t="str">
        <f t="shared" si="0"/>
        <v>Tennessee</v>
      </c>
      <c r="E42" s="32">
        <f t="shared" si="1"/>
        <v>9745.7650000000031</v>
      </c>
    </row>
    <row r="43" spans="1:5">
      <c r="A43" s="28" t="s">
        <v>104</v>
      </c>
      <c r="B43" s="14">
        <v>53908.119799999979</v>
      </c>
      <c r="D43" t="str">
        <f t="shared" si="0"/>
        <v>Texas</v>
      </c>
      <c r="E43" s="32">
        <f t="shared" si="1"/>
        <v>53908.119799999979</v>
      </c>
    </row>
    <row r="44" spans="1:5">
      <c r="A44" s="28" t="s">
        <v>121</v>
      </c>
      <c r="B44" s="14">
        <v>1956.6140000000003</v>
      </c>
      <c r="D44" t="str">
        <f t="shared" si="0"/>
        <v>Utah</v>
      </c>
      <c r="E44" s="32">
        <f t="shared" si="1"/>
        <v>1956.6140000000003</v>
      </c>
    </row>
    <row r="45" spans="1:5">
      <c r="A45" s="28" t="s">
        <v>5203</v>
      </c>
      <c r="B45" s="14">
        <v>6282.2399999999989</v>
      </c>
      <c r="D45" t="str">
        <f t="shared" si="0"/>
        <v>Vermont</v>
      </c>
      <c r="E45" s="32">
        <f t="shared" si="1"/>
        <v>6282.2399999999989</v>
      </c>
    </row>
    <row r="46" spans="1:5">
      <c r="A46" s="28" t="s">
        <v>319</v>
      </c>
      <c r="B46" s="14">
        <v>27501.479999999992</v>
      </c>
      <c r="D46" t="str">
        <f t="shared" si="0"/>
        <v>Virginia</v>
      </c>
      <c r="E46" s="32">
        <f t="shared" si="1"/>
        <v>27501.479999999992</v>
      </c>
    </row>
    <row r="47" spans="1:5">
      <c r="A47" s="28" t="s">
        <v>96</v>
      </c>
      <c r="B47" s="14">
        <v>39727.109999999993</v>
      </c>
      <c r="D47" t="str">
        <f t="shared" si="0"/>
        <v>Washington</v>
      </c>
      <c r="E47" s="32">
        <f t="shared" si="1"/>
        <v>39727.109999999993</v>
      </c>
    </row>
    <row r="48" spans="1:5">
      <c r="A48" s="28" t="s">
        <v>114</v>
      </c>
      <c r="B48" s="14">
        <v>12395.63</v>
      </c>
      <c r="D48" t="str">
        <f t="shared" si="0"/>
        <v>Wisconsin</v>
      </c>
      <c r="E48" s="32">
        <f t="shared" si="1"/>
        <v>12395.63</v>
      </c>
    </row>
    <row r="49" spans="1:5">
      <c r="A49" s="29" t="s">
        <v>10934</v>
      </c>
      <c r="B49" s="15">
        <v>706146.36679999984</v>
      </c>
      <c r="D49" t="str">
        <f t="shared" si="0"/>
        <v>Grand Total</v>
      </c>
      <c r="E49" s="32" t="e">
        <f t="shared" si="1"/>
        <v>#REF!</v>
      </c>
    </row>
    <row r="50" spans="1:5">
      <c r="D50">
        <f t="shared" si="0"/>
        <v>0</v>
      </c>
      <c r="E50" s="32" t="e">
        <f t="shared" si="1"/>
        <v>#REF!</v>
      </c>
    </row>
    <row r="51" spans="1:5">
      <c r="D51">
        <f t="shared" si="0"/>
        <v>0</v>
      </c>
      <c r="E51" s="32" t="e">
        <f t="shared" si="1"/>
        <v>#REF!</v>
      </c>
    </row>
    <row r="52" spans="1:5">
      <c r="D52">
        <f t="shared" si="0"/>
        <v>0</v>
      </c>
      <c r="E52" s="3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07CF9-E7FB-4FC6-BCBA-839663D4F68D}">
  <dimension ref="A3:B9"/>
  <sheetViews>
    <sheetView workbookViewId="0">
      <selection activeCell="P4" sqref="P4"/>
    </sheetView>
  </sheetViews>
  <sheetFormatPr defaultRowHeight="15"/>
  <cols>
    <col min="1" max="1" width="13.140625" bestFit="1" customWidth="1"/>
    <col min="2" max="2" width="12.140625" bestFit="1" customWidth="1"/>
  </cols>
  <sheetData>
    <row r="3" spans="1:2">
      <c r="A3" s="7" t="s">
        <v>10933</v>
      </c>
      <c r="B3" s="9" t="s">
        <v>10951</v>
      </c>
    </row>
    <row r="4" spans="1:2">
      <c r="A4" s="27" t="s">
        <v>36</v>
      </c>
      <c r="B4" s="13">
        <v>99140.877999999968</v>
      </c>
    </row>
    <row r="5" spans="1:2">
      <c r="A5" s="28" t="s">
        <v>72</v>
      </c>
      <c r="B5" s="14">
        <v>91153.414000000033</v>
      </c>
    </row>
    <row r="6" spans="1:2">
      <c r="A6" s="28" t="s">
        <v>59</v>
      </c>
      <c r="B6" s="14">
        <v>79790.998000000007</v>
      </c>
    </row>
    <row r="7" spans="1:2">
      <c r="A7" s="28" t="s">
        <v>56</v>
      </c>
      <c r="B7" s="14">
        <v>70871.717499999984</v>
      </c>
    </row>
    <row r="8" spans="1:2">
      <c r="A8" s="28" t="s">
        <v>682</v>
      </c>
      <c r="B8" s="14">
        <v>60276.75499999999</v>
      </c>
    </row>
    <row r="9" spans="1:2">
      <c r="A9" s="29" t="s">
        <v>10934</v>
      </c>
      <c r="B9" s="15">
        <v>401233.76250000001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91777-B76D-47F9-9738-65CFD5AFA2C5}">
  <dimension ref="A1:V664"/>
  <sheetViews>
    <sheetView workbookViewId="0">
      <selection sqref="A1:V664"/>
    </sheetView>
  </sheetViews>
  <sheetFormatPr defaultRowHeight="1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9945</v>
      </c>
      <c r="B2" t="s">
        <v>10909</v>
      </c>
      <c r="C2">
        <v>2012</v>
      </c>
      <c r="D2" s="33">
        <v>41011</v>
      </c>
      <c r="E2" s="33">
        <v>41016</v>
      </c>
      <c r="F2" t="s">
        <v>23</v>
      </c>
      <c r="G2" t="s">
        <v>3083</v>
      </c>
      <c r="H2" t="s">
        <v>3084</v>
      </c>
      <c r="I2" t="s">
        <v>102</v>
      </c>
      <c r="J2" t="s">
        <v>27</v>
      </c>
      <c r="K2" t="s">
        <v>95</v>
      </c>
      <c r="L2" t="s">
        <v>96</v>
      </c>
      <c r="M2">
        <v>98103</v>
      </c>
      <c r="N2" t="s">
        <v>44</v>
      </c>
      <c r="O2" t="s">
        <v>4089</v>
      </c>
      <c r="P2" t="s">
        <v>46</v>
      </c>
      <c r="Q2" t="s">
        <v>59</v>
      </c>
      <c r="R2" t="s">
        <v>4090</v>
      </c>
      <c r="S2">
        <v>40.74</v>
      </c>
      <c r="T2">
        <v>3</v>
      </c>
      <c r="U2">
        <v>0</v>
      </c>
      <c r="V2">
        <v>0.4073999999999991</v>
      </c>
    </row>
    <row r="3" spans="1:22">
      <c r="A3">
        <v>9936</v>
      </c>
      <c r="B3" t="s">
        <v>10901</v>
      </c>
      <c r="C3">
        <v>2013</v>
      </c>
      <c r="D3" s="33">
        <v>41372</v>
      </c>
      <c r="E3" s="33">
        <v>41377</v>
      </c>
      <c r="F3" t="s">
        <v>50</v>
      </c>
      <c r="G3" t="s">
        <v>2009</v>
      </c>
      <c r="H3" t="s">
        <v>2010</v>
      </c>
      <c r="I3" t="s">
        <v>26</v>
      </c>
      <c r="J3" t="s">
        <v>27</v>
      </c>
      <c r="K3" t="s">
        <v>146</v>
      </c>
      <c r="L3" t="s">
        <v>147</v>
      </c>
      <c r="M3">
        <v>19120</v>
      </c>
      <c r="N3" t="s">
        <v>148</v>
      </c>
      <c r="O3" t="s">
        <v>10902</v>
      </c>
      <c r="P3" t="s">
        <v>46</v>
      </c>
      <c r="Q3" t="s">
        <v>59</v>
      </c>
      <c r="R3" t="s">
        <v>10903</v>
      </c>
      <c r="S3">
        <v>36.744</v>
      </c>
      <c r="T3">
        <v>3</v>
      </c>
      <c r="U3">
        <v>0.2</v>
      </c>
      <c r="V3">
        <v>3.6744000000000039</v>
      </c>
    </row>
    <row r="4" spans="1:22">
      <c r="A4">
        <v>9935</v>
      </c>
      <c r="B4" t="s">
        <v>10901</v>
      </c>
      <c r="C4">
        <v>2013</v>
      </c>
      <c r="D4" s="33">
        <v>41372</v>
      </c>
      <c r="E4" s="33">
        <v>41377</v>
      </c>
      <c r="F4" t="s">
        <v>50</v>
      </c>
      <c r="G4" t="s">
        <v>2009</v>
      </c>
      <c r="H4" t="s">
        <v>2010</v>
      </c>
      <c r="I4" t="s">
        <v>26</v>
      </c>
      <c r="J4" t="s">
        <v>27</v>
      </c>
      <c r="K4" t="s">
        <v>146</v>
      </c>
      <c r="L4" t="s">
        <v>147</v>
      </c>
      <c r="M4">
        <v>19120</v>
      </c>
      <c r="N4" t="s">
        <v>148</v>
      </c>
      <c r="O4" t="s">
        <v>9160</v>
      </c>
      <c r="P4" t="s">
        <v>46</v>
      </c>
      <c r="Q4" t="s">
        <v>78</v>
      </c>
      <c r="R4" t="s">
        <v>9161</v>
      </c>
      <c r="S4">
        <v>33.528000000000006</v>
      </c>
      <c r="T4">
        <v>3</v>
      </c>
      <c r="U4">
        <v>0.2</v>
      </c>
      <c r="V4">
        <v>2.5146000000000015</v>
      </c>
    </row>
    <row r="5" spans="1:22">
      <c r="A5">
        <v>9912</v>
      </c>
      <c r="B5" t="s">
        <v>10890</v>
      </c>
      <c r="C5">
        <v>2011</v>
      </c>
      <c r="D5" s="33">
        <v>40638</v>
      </c>
      <c r="E5" s="33">
        <v>40642</v>
      </c>
      <c r="F5" t="s">
        <v>50</v>
      </c>
      <c r="G5" t="s">
        <v>4512</v>
      </c>
      <c r="H5" t="s">
        <v>4513</v>
      </c>
      <c r="I5" t="s">
        <v>41</v>
      </c>
      <c r="J5" t="s">
        <v>27</v>
      </c>
      <c r="K5" t="s">
        <v>1464</v>
      </c>
      <c r="L5" t="s">
        <v>29</v>
      </c>
      <c r="M5">
        <v>40475</v>
      </c>
      <c r="N5" t="s">
        <v>30</v>
      </c>
      <c r="O5" t="s">
        <v>414</v>
      </c>
      <c r="P5" t="s">
        <v>46</v>
      </c>
      <c r="Q5" t="s">
        <v>75</v>
      </c>
      <c r="R5" t="s">
        <v>415</v>
      </c>
      <c r="S5">
        <v>115.36</v>
      </c>
      <c r="T5">
        <v>7</v>
      </c>
      <c r="U5">
        <v>0</v>
      </c>
      <c r="V5">
        <v>56.526400000000002</v>
      </c>
    </row>
    <row r="6" spans="1:22">
      <c r="A6">
        <v>9886</v>
      </c>
      <c r="B6" t="s">
        <v>10877</v>
      </c>
      <c r="C6">
        <v>2011</v>
      </c>
      <c r="D6" s="33">
        <v>40636</v>
      </c>
      <c r="E6" s="33">
        <v>40641</v>
      </c>
      <c r="F6" t="s">
        <v>50</v>
      </c>
      <c r="G6" t="s">
        <v>6982</v>
      </c>
      <c r="H6" t="s">
        <v>6983</v>
      </c>
      <c r="I6" t="s">
        <v>41</v>
      </c>
      <c r="J6" t="s">
        <v>27</v>
      </c>
      <c r="K6" t="s">
        <v>42</v>
      </c>
      <c r="L6" t="s">
        <v>43</v>
      </c>
      <c r="M6">
        <v>90008</v>
      </c>
      <c r="N6" t="s">
        <v>44</v>
      </c>
      <c r="O6" t="s">
        <v>4415</v>
      </c>
      <c r="P6" t="s">
        <v>71</v>
      </c>
      <c r="Q6" t="s">
        <v>161</v>
      </c>
      <c r="R6" t="s">
        <v>4416</v>
      </c>
      <c r="S6">
        <v>159.97999999999999</v>
      </c>
      <c r="T6">
        <v>2</v>
      </c>
      <c r="U6">
        <v>0</v>
      </c>
      <c r="V6">
        <v>57.592799999999997</v>
      </c>
    </row>
    <row r="7" spans="1:22">
      <c r="A7">
        <v>9885</v>
      </c>
      <c r="B7" t="s">
        <v>10877</v>
      </c>
      <c r="C7">
        <v>2011</v>
      </c>
      <c r="D7" s="33">
        <v>40636</v>
      </c>
      <c r="E7" s="33">
        <v>40641</v>
      </c>
      <c r="F7" t="s">
        <v>50</v>
      </c>
      <c r="G7" t="s">
        <v>6982</v>
      </c>
      <c r="H7" t="s">
        <v>6983</v>
      </c>
      <c r="I7" t="s">
        <v>41</v>
      </c>
      <c r="J7" t="s">
        <v>27</v>
      </c>
      <c r="K7" t="s">
        <v>42</v>
      </c>
      <c r="L7" t="s">
        <v>43</v>
      </c>
      <c r="M7">
        <v>90008</v>
      </c>
      <c r="N7" t="s">
        <v>44</v>
      </c>
      <c r="O7" t="s">
        <v>4794</v>
      </c>
      <c r="P7" t="s">
        <v>71</v>
      </c>
      <c r="Q7" t="s">
        <v>161</v>
      </c>
      <c r="R7" t="s">
        <v>4795</v>
      </c>
      <c r="S7">
        <v>62.31</v>
      </c>
      <c r="T7">
        <v>3</v>
      </c>
      <c r="U7">
        <v>0</v>
      </c>
      <c r="V7">
        <v>22.4316</v>
      </c>
    </row>
    <row r="8" spans="1:22">
      <c r="A8">
        <v>9884</v>
      </c>
      <c r="B8" t="s">
        <v>10877</v>
      </c>
      <c r="C8">
        <v>2011</v>
      </c>
      <c r="D8" s="33">
        <v>40636</v>
      </c>
      <c r="E8" s="33">
        <v>40641</v>
      </c>
      <c r="F8" t="s">
        <v>50</v>
      </c>
      <c r="G8" t="s">
        <v>6982</v>
      </c>
      <c r="H8" t="s">
        <v>6983</v>
      </c>
      <c r="I8" t="s">
        <v>41</v>
      </c>
      <c r="J8" t="s">
        <v>27</v>
      </c>
      <c r="K8" t="s">
        <v>42</v>
      </c>
      <c r="L8" t="s">
        <v>43</v>
      </c>
      <c r="M8">
        <v>90008</v>
      </c>
      <c r="N8" t="s">
        <v>44</v>
      </c>
      <c r="O8" t="s">
        <v>1590</v>
      </c>
      <c r="P8" t="s">
        <v>46</v>
      </c>
      <c r="Q8" t="s">
        <v>173</v>
      </c>
      <c r="R8" t="s">
        <v>186</v>
      </c>
      <c r="S8">
        <v>11.16</v>
      </c>
      <c r="T8">
        <v>2</v>
      </c>
      <c r="U8">
        <v>0</v>
      </c>
      <c r="V8">
        <v>5.58</v>
      </c>
    </row>
    <row r="9" spans="1:22">
      <c r="A9">
        <v>9879</v>
      </c>
      <c r="B9" t="s">
        <v>10873</v>
      </c>
      <c r="C9">
        <v>2014</v>
      </c>
      <c r="D9" s="33">
        <v>41750</v>
      </c>
      <c r="E9" s="33">
        <v>41751</v>
      </c>
      <c r="F9" t="s">
        <v>188</v>
      </c>
      <c r="G9" t="s">
        <v>4527</v>
      </c>
      <c r="H9" t="s">
        <v>4528</v>
      </c>
      <c r="I9" t="s">
        <v>102</v>
      </c>
      <c r="J9" t="s">
        <v>27</v>
      </c>
      <c r="K9" t="s">
        <v>2180</v>
      </c>
      <c r="L9" t="s">
        <v>498</v>
      </c>
      <c r="M9">
        <v>44105</v>
      </c>
      <c r="N9" t="s">
        <v>148</v>
      </c>
      <c r="O9" t="s">
        <v>8893</v>
      </c>
      <c r="P9" t="s">
        <v>71</v>
      </c>
      <c r="Q9" t="s">
        <v>72</v>
      </c>
      <c r="R9" t="s">
        <v>8894</v>
      </c>
      <c r="S9">
        <v>122.38199999999999</v>
      </c>
      <c r="T9">
        <v>3</v>
      </c>
      <c r="U9">
        <v>0.4</v>
      </c>
      <c r="V9">
        <v>-24.476399999999998</v>
      </c>
    </row>
    <row r="10" spans="1:22">
      <c r="A10">
        <v>9878</v>
      </c>
      <c r="B10" t="s">
        <v>10873</v>
      </c>
      <c r="C10">
        <v>2014</v>
      </c>
      <c r="D10" s="33">
        <v>41750</v>
      </c>
      <c r="E10" s="33">
        <v>41751</v>
      </c>
      <c r="F10" t="s">
        <v>188</v>
      </c>
      <c r="G10" t="s">
        <v>4527</v>
      </c>
      <c r="H10" t="s">
        <v>4528</v>
      </c>
      <c r="I10" t="s">
        <v>102</v>
      </c>
      <c r="J10" t="s">
        <v>27</v>
      </c>
      <c r="K10" t="s">
        <v>2180</v>
      </c>
      <c r="L10" t="s">
        <v>498</v>
      </c>
      <c r="M10">
        <v>44105</v>
      </c>
      <c r="N10" t="s">
        <v>148</v>
      </c>
      <c r="O10" t="s">
        <v>6137</v>
      </c>
      <c r="P10" t="s">
        <v>46</v>
      </c>
      <c r="Q10" t="s">
        <v>75</v>
      </c>
      <c r="R10" t="s">
        <v>6138</v>
      </c>
      <c r="S10">
        <v>8.7000000000000011</v>
      </c>
      <c r="T10">
        <v>5</v>
      </c>
      <c r="U10">
        <v>0.7</v>
      </c>
      <c r="V10">
        <v>-6.379999999999999</v>
      </c>
    </row>
    <row r="11" spans="1:22">
      <c r="A11">
        <v>9877</v>
      </c>
      <c r="B11" t="s">
        <v>10873</v>
      </c>
      <c r="C11">
        <v>2014</v>
      </c>
      <c r="D11" s="33">
        <v>41750</v>
      </c>
      <c r="E11" s="33">
        <v>41751</v>
      </c>
      <c r="F11" t="s">
        <v>188</v>
      </c>
      <c r="G11" t="s">
        <v>4527</v>
      </c>
      <c r="H11" t="s">
        <v>4528</v>
      </c>
      <c r="I11" t="s">
        <v>102</v>
      </c>
      <c r="J11" t="s">
        <v>27</v>
      </c>
      <c r="K11" t="s">
        <v>2180</v>
      </c>
      <c r="L11" t="s">
        <v>498</v>
      </c>
      <c r="M11">
        <v>44105</v>
      </c>
      <c r="N11" t="s">
        <v>148</v>
      </c>
      <c r="O11" t="s">
        <v>5000</v>
      </c>
      <c r="P11" t="s">
        <v>46</v>
      </c>
      <c r="Q11" t="s">
        <v>59</v>
      </c>
      <c r="R11" t="s">
        <v>5001</v>
      </c>
      <c r="S11">
        <v>848.5440000000001</v>
      </c>
      <c r="T11">
        <v>4</v>
      </c>
      <c r="U11">
        <v>0.2</v>
      </c>
      <c r="V11">
        <v>-21.213600000000099</v>
      </c>
    </row>
    <row r="12" spans="1:22">
      <c r="A12">
        <v>9850</v>
      </c>
      <c r="B12" t="s">
        <v>10860</v>
      </c>
      <c r="C12">
        <v>2011</v>
      </c>
      <c r="D12" s="33">
        <v>40645</v>
      </c>
      <c r="E12" s="33">
        <v>40651</v>
      </c>
      <c r="F12" t="s">
        <v>50</v>
      </c>
      <c r="G12" t="s">
        <v>4764</v>
      </c>
      <c r="H12" t="s">
        <v>4765</v>
      </c>
      <c r="I12" t="s">
        <v>41</v>
      </c>
      <c r="J12" t="s">
        <v>27</v>
      </c>
      <c r="K12" t="s">
        <v>10842</v>
      </c>
      <c r="L12" t="s">
        <v>43</v>
      </c>
      <c r="M12">
        <v>95240</v>
      </c>
      <c r="N12" t="s">
        <v>44</v>
      </c>
      <c r="O12" t="s">
        <v>6846</v>
      </c>
      <c r="P12" t="s">
        <v>46</v>
      </c>
      <c r="Q12" t="s">
        <v>68</v>
      </c>
      <c r="R12" t="s">
        <v>6847</v>
      </c>
      <c r="S12">
        <v>39.68</v>
      </c>
      <c r="T12">
        <v>2</v>
      </c>
      <c r="U12">
        <v>0</v>
      </c>
      <c r="V12">
        <v>16.268800000000002</v>
      </c>
    </row>
    <row r="13" spans="1:22">
      <c r="A13">
        <v>9691</v>
      </c>
      <c r="B13" t="s">
        <v>10781</v>
      </c>
      <c r="C13">
        <v>2014</v>
      </c>
      <c r="D13" s="33">
        <v>41734</v>
      </c>
      <c r="E13" s="33">
        <v>41735</v>
      </c>
      <c r="F13" t="s">
        <v>188</v>
      </c>
      <c r="G13" t="s">
        <v>5737</v>
      </c>
      <c r="H13" t="s">
        <v>5738</v>
      </c>
      <c r="I13" t="s">
        <v>102</v>
      </c>
      <c r="J13" t="s">
        <v>27</v>
      </c>
      <c r="K13" t="s">
        <v>266</v>
      </c>
      <c r="L13" t="s">
        <v>267</v>
      </c>
      <c r="M13">
        <v>10035</v>
      </c>
      <c r="N13" t="s">
        <v>148</v>
      </c>
      <c r="O13" t="s">
        <v>3229</v>
      </c>
      <c r="P13" t="s">
        <v>46</v>
      </c>
      <c r="Q13" t="s">
        <v>68</v>
      </c>
      <c r="R13" t="s">
        <v>3230</v>
      </c>
      <c r="S13">
        <v>7.04</v>
      </c>
      <c r="T13">
        <v>4</v>
      </c>
      <c r="U13">
        <v>0</v>
      </c>
      <c r="V13">
        <v>2.0415999999999999</v>
      </c>
    </row>
    <row r="14" spans="1:22">
      <c r="A14">
        <v>13</v>
      </c>
      <c r="B14" t="s">
        <v>84</v>
      </c>
      <c r="C14">
        <v>2014</v>
      </c>
      <c r="D14" s="33">
        <v>41745</v>
      </c>
      <c r="E14" s="33">
        <v>41750</v>
      </c>
      <c r="F14" t="s">
        <v>50</v>
      </c>
      <c r="G14" t="s">
        <v>85</v>
      </c>
      <c r="H14" t="s">
        <v>86</v>
      </c>
      <c r="I14" t="s">
        <v>26</v>
      </c>
      <c r="J14" t="s">
        <v>27</v>
      </c>
      <c r="K14" t="s">
        <v>87</v>
      </c>
      <c r="L14" t="s">
        <v>88</v>
      </c>
      <c r="M14">
        <v>28027</v>
      </c>
      <c r="N14" t="s">
        <v>30</v>
      </c>
      <c r="O14" t="s">
        <v>89</v>
      </c>
      <c r="P14" t="s">
        <v>46</v>
      </c>
      <c r="Q14" t="s">
        <v>90</v>
      </c>
      <c r="R14" t="s">
        <v>91</v>
      </c>
      <c r="S14">
        <v>15.552000000000003</v>
      </c>
      <c r="T14">
        <v>3</v>
      </c>
      <c r="U14">
        <v>0.2</v>
      </c>
      <c r="V14">
        <v>5.4432</v>
      </c>
    </row>
    <row r="15" spans="1:22">
      <c r="A15">
        <v>9679</v>
      </c>
      <c r="B15" t="s">
        <v>10774</v>
      </c>
      <c r="C15">
        <v>2013</v>
      </c>
      <c r="D15" s="33">
        <v>41383</v>
      </c>
      <c r="E15" s="33">
        <v>41388</v>
      </c>
      <c r="F15" t="s">
        <v>50</v>
      </c>
      <c r="G15" t="s">
        <v>6583</v>
      </c>
      <c r="H15" t="s">
        <v>6584</v>
      </c>
      <c r="I15" t="s">
        <v>41</v>
      </c>
      <c r="J15" t="s">
        <v>27</v>
      </c>
      <c r="K15" t="s">
        <v>266</v>
      </c>
      <c r="L15" t="s">
        <v>267</v>
      </c>
      <c r="M15">
        <v>10009</v>
      </c>
      <c r="N15" t="s">
        <v>148</v>
      </c>
      <c r="O15" t="s">
        <v>9982</v>
      </c>
      <c r="P15" t="s">
        <v>46</v>
      </c>
      <c r="Q15" t="s">
        <v>578</v>
      </c>
      <c r="R15" t="s">
        <v>9983</v>
      </c>
      <c r="S15">
        <v>6.84</v>
      </c>
      <c r="T15">
        <v>1</v>
      </c>
      <c r="U15">
        <v>0</v>
      </c>
      <c r="V15">
        <v>1.8468</v>
      </c>
    </row>
    <row r="16" spans="1:22">
      <c r="A16">
        <v>9678</v>
      </c>
      <c r="B16" t="s">
        <v>10774</v>
      </c>
      <c r="C16">
        <v>2013</v>
      </c>
      <c r="D16" s="33">
        <v>41383</v>
      </c>
      <c r="E16" s="33">
        <v>41388</v>
      </c>
      <c r="F16" t="s">
        <v>50</v>
      </c>
      <c r="G16" t="s">
        <v>6583</v>
      </c>
      <c r="H16" t="s">
        <v>6584</v>
      </c>
      <c r="I16" t="s">
        <v>41</v>
      </c>
      <c r="J16" t="s">
        <v>27</v>
      </c>
      <c r="K16" t="s">
        <v>266</v>
      </c>
      <c r="L16" t="s">
        <v>267</v>
      </c>
      <c r="M16">
        <v>10009</v>
      </c>
      <c r="N16" t="s">
        <v>148</v>
      </c>
      <c r="O16" t="s">
        <v>1468</v>
      </c>
      <c r="P16" t="s">
        <v>46</v>
      </c>
      <c r="Q16" t="s">
        <v>68</v>
      </c>
      <c r="R16" t="s">
        <v>1469</v>
      </c>
      <c r="S16">
        <v>6.99</v>
      </c>
      <c r="T16">
        <v>3</v>
      </c>
      <c r="U16">
        <v>0</v>
      </c>
      <c r="V16">
        <v>2.027099999999999</v>
      </c>
    </row>
    <row r="17" spans="1:22">
      <c r="A17">
        <v>9670</v>
      </c>
      <c r="B17" t="s">
        <v>10765</v>
      </c>
      <c r="C17">
        <v>2014</v>
      </c>
      <c r="D17" s="33">
        <v>41732</v>
      </c>
      <c r="E17" s="33">
        <v>41736</v>
      </c>
      <c r="F17" t="s">
        <v>50</v>
      </c>
      <c r="G17" t="s">
        <v>7259</v>
      </c>
      <c r="H17" t="s">
        <v>7260</v>
      </c>
      <c r="I17" t="s">
        <v>26</v>
      </c>
      <c r="J17" t="s">
        <v>27</v>
      </c>
      <c r="K17" t="s">
        <v>357</v>
      </c>
      <c r="L17" t="s">
        <v>358</v>
      </c>
      <c r="M17">
        <v>35601</v>
      </c>
      <c r="N17" t="s">
        <v>30</v>
      </c>
      <c r="O17" t="s">
        <v>2492</v>
      </c>
      <c r="P17" t="s">
        <v>46</v>
      </c>
      <c r="Q17" t="s">
        <v>47</v>
      </c>
      <c r="R17" t="s">
        <v>2493</v>
      </c>
      <c r="S17">
        <v>14.940000000000001</v>
      </c>
      <c r="T17">
        <v>3</v>
      </c>
      <c r="U17">
        <v>0</v>
      </c>
      <c r="V17">
        <v>6.8723999999999998</v>
      </c>
    </row>
    <row r="18" spans="1:22">
      <c r="A18">
        <v>9669</v>
      </c>
      <c r="B18" t="s">
        <v>10763</v>
      </c>
      <c r="C18">
        <v>2013</v>
      </c>
      <c r="D18" s="33">
        <v>41388</v>
      </c>
      <c r="E18" s="33">
        <v>41392</v>
      </c>
      <c r="F18" t="s">
        <v>50</v>
      </c>
      <c r="G18" t="s">
        <v>5077</v>
      </c>
      <c r="H18" t="s">
        <v>5078</v>
      </c>
      <c r="I18" t="s">
        <v>26</v>
      </c>
      <c r="J18" t="s">
        <v>27</v>
      </c>
      <c r="K18" t="s">
        <v>10764</v>
      </c>
      <c r="L18" t="s">
        <v>43</v>
      </c>
      <c r="M18">
        <v>92672</v>
      </c>
      <c r="N18" t="s">
        <v>44</v>
      </c>
      <c r="O18" t="s">
        <v>1010</v>
      </c>
      <c r="P18" t="s">
        <v>46</v>
      </c>
      <c r="Q18" t="s">
        <v>173</v>
      </c>
      <c r="R18" t="s">
        <v>1011</v>
      </c>
      <c r="S18">
        <v>71.97</v>
      </c>
      <c r="T18">
        <v>3</v>
      </c>
      <c r="U18">
        <v>0</v>
      </c>
      <c r="V18">
        <v>35.984999999999999</v>
      </c>
    </row>
    <row r="19" spans="1:22">
      <c r="A19">
        <v>9668</v>
      </c>
      <c r="B19" t="s">
        <v>10763</v>
      </c>
      <c r="C19">
        <v>2013</v>
      </c>
      <c r="D19" s="33">
        <v>41388</v>
      </c>
      <c r="E19" s="33">
        <v>41392</v>
      </c>
      <c r="F19" t="s">
        <v>50</v>
      </c>
      <c r="G19" t="s">
        <v>5077</v>
      </c>
      <c r="H19" t="s">
        <v>5078</v>
      </c>
      <c r="I19" t="s">
        <v>26</v>
      </c>
      <c r="J19" t="s">
        <v>27</v>
      </c>
      <c r="K19" t="s">
        <v>10764</v>
      </c>
      <c r="L19" t="s">
        <v>43</v>
      </c>
      <c r="M19">
        <v>92672</v>
      </c>
      <c r="N19" t="s">
        <v>44</v>
      </c>
      <c r="O19" t="s">
        <v>1966</v>
      </c>
      <c r="P19" t="s">
        <v>46</v>
      </c>
      <c r="Q19" t="s">
        <v>75</v>
      </c>
      <c r="R19" t="s">
        <v>1967</v>
      </c>
      <c r="S19">
        <v>18.088000000000001</v>
      </c>
      <c r="T19">
        <v>7</v>
      </c>
      <c r="U19">
        <v>0.2</v>
      </c>
      <c r="V19">
        <v>6.5569000000000006</v>
      </c>
    </row>
    <row r="20" spans="1:22">
      <c r="A20">
        <v>9600</v>
      </c>
      <c r="B20" t="s">
        <v>10724</v>
      </c>
      <c r="C20">
        <v>2012</v>
      </c>
      <c r="D20" s="33">
        <v>41013</v>
      </c>
      <c r="E20" s="33">
        <v>41017</v>
      </c>
      <c r="F20" t="s">
        <v>50</v>
      </c>
      <c r="G20" t="s">
        <v>1997</v>
      </c>
      <c r="H20" t="s">
        <v>1998</v>
      </c>
      <c r="I20" t="s">
        <v>26</v>
      </c>
      <c r="J20" t="s">
        <v>27</v>
      </c>
      <c r="K20" t="s">
        <v>318</v>
      </c>
      <c r="L20" t="s">
        <v>420</v>
      </c>
      <c r="M20">
        <v>97477</v>
      </c>
      <c r="N20" t="s">
        <v>44</v>
      </c>
      <c r="O20" t="s">
        <v>5421</v>
      </c>
      <c r="P20" t="s">
        <v>46</v>
      </c>
      <c r="Q20" t="s">
        <v>78</v>
      </c>
      <c r="R20" t="s">
        <v>5422</v>
      </c>
      <c r="S20">
        <v>35.207999999999998</v>
      </c>
      <c r="T20">
        <v>1</v>
      </c>
      <c r="U20">
        <v>0.2</v>
      </c>
      <c r="V20">
        <v>2.6405999999999992</v>
      </c>
    </row>
    <row r="21" spans="1:22">
      <c r="A21">
        <v>9588</v>
      </c>
      <c r="B21" t="s">
        <v>10717</v>
      </c>
      <c r="C21">
        <v>2014</v>
      </c>
      <c r="D21" s="33">
        <v>41747</v>
      </c>
      <c r="E21" s="33">
        <v>41752</v>
      </c>
      <c r="F21" t="s">
        <v>50</v>
      </c>
      <c r="G21" t="s">
        <v>5335</v>
      </c>
      <c r="H21" t="s">
        <v>5336</v>
      </c>
      <c r="I21" t="s">
        <v>41</v>
      </c>
      <c r="J21" t="s">
        <v>27</v>
      </c>
      <c r="K21" t="s">
        <v>303</v>
      </c>
      <c r="L21" t="s">
        <v>211</v>
      </c>
      <c r="M21">
        <v>60653</v>
      </c>
      <c r="N21" t="s">
        <v>105</v>
      </c>
      <c r="O21" t="s">
        <v>3442</v>
      </c>
      <c r="P21" t="s">
        <v>46</v>
      </c>
      <c r="Q21" t="s">
        <v>59</v>
      </c>
      <c r="R21" t="s">
        <v>3443</v>
      </c>
      <c r="S21">
        <v>195.136</v>
      </c>
      <c r="T21">
        <v>4</v>
      </c>
      <c r="U21">
        <v>0.2</v>
      </c>
      <c r="V21">
        <v>-43.9056</v>
      </c>
    </row>
    <row r="22" spans="1:22">
      <c r="A22">
        <v>9510</v>
      </c>
      <c r="B22" t="s">
        <v>10668</v>
      </c>
      <c r="C22">
        <v>2011</v>
      </c>
      <c r="D22" s="33">
        <v>40638</v>
      </c>
      <c r="E22" s="33">
        <v>40640</v>
      </c>
      <c r="F22" t="s">
        <v>23</v>
      </c>
      <c r="G22" t="s">
        <v>665</v>
      </c>
      <c r="H22" t="s">
        <v>666</v>
      </c>
      <c r="I22" t="s">
        <v>26</v>
      </c>
      <c r="J22" t="s">
        <v>27</v>
      </c>
      <c r="K22" t="s">
        <v>6668</v>
      </c>
      <c r="L22" t="s">
        <v>238</v>
      </c>
      <c r="M22">
        <v>48127</v>
      </c>
      <c r="N22" t="s">
        <v>105</v>
      </c>
      <c r="O22" t="s">
        <v>684</v>
      </c>
      <c r="P22" t="s">
        <v>46</v>
      </c>
      <c r="Q22" t="s">
        <v>59</v>
      </c>
      <c r="R22" t="s">
        <v>685</v>
      </c>
      <c r="S22">
        <v>689.81999999999994</v>
      </c>
      <c r="T22">
        <v>6</v>
      </c>
      <c r="U22">
        <v>0</v>
      </c>
      <c r="V22">
        <v>20.694600000000008</v>
      </c>
    </row>
    <row r="23" spans="1:22">
      <c r="A23">
        <v>9509</v>
      </c>
      <c r="B23" t="s">
        <v>10668</v>
      </c>
      <c r="C23">
        <v>2011</v>
      </c>
      <c r="D23" s="33">
        <v>40638</v>
      </c>
      <c r="E23" s="33">
        <v>40640</v>
      </c>
      <c r="F23" t="s">
        <v>23</v>
      </c>
      <c r="G23" t="s">
        <v>665</v>
      </c>
      <c r="H23" t="s">
        <v>666</v>
      </c>
      <c r="I23" t="s">
        <v>26</v>
      </c>
      <c r="J23" t="s">
        <v>27</v>
      </c>
      <c r="K23" t="s">
        <v>6668</v>
      </c>
      <c r="L23" t="s">
        <v>238</v>
      </c>
      <c r="M23">
        <v>48127</v>
      </c>
      <c r="N23" t="s">
        <v>105</v>
      </c>
      <c r="O23" t="s">
        <v>780</v>
      </c>
      <c r="P23" t="s">
        <v>46</v>
      </c>
      <c r="Q23" t="s">
        <v>68</v>
      </c>
      <c r="R23" t="s">
        <v>781</v>
      </c>
      <c r="S23">
        <v>13.89</v>
      </c>
      <c r="T23">
        <v>3</v>
      </c>
      <c r="U23">
        <v>0</v>
      </c>
      <c r="V23">
        <v>4.5836999999999994</v>
      </c>
    </row>
    <row r="24" spans="1:22">
      <c r="A24">
        <v>9508</v>
      </c>
      <c r="B24" t="s">
        <v>10668</v>
      </c>
      <c r="C24">
        <v>2011</v>
      </c>
      <c r="D24" s="33">
        <v>40638</v>
      </c>
      <c r="E24" s="33">
        <v>40640</v>
      </c>
      <c r="F24" t="s">
        <v>23</v>
      </c>
      <c r="G24" t="s">
        <v>665</v>
      </c>
      <c r="H24" t="s">
        <v>666</v>
      </c>
      <c r="I24" t="s">
        <v>26</v>
      </c>
      <c r="J24" t="s">
        <v>27</v>
      </c>
      <c r="K24" t="s">
        <v>6668</v>
      </c>
      <c r="L24" t="s">
        <v>238</v>
      </c>
      <c r="M24">
        <v>48127</v>
      </c>
      <c r="N24" t="s">
        <v>105</v>
      </c>
      <c r="O24" t="s">
        <v>4944</v>
      </c>
      <c r="P24" t="s">
        <v>46</v>
      </c>
      <c r="Q24" t="s">
        <v>75</v>
      </c>
      <c r="R24" t="s">
        <v>4945</v>
      </c>
      <c r="S24">
        <v>40.199999999999996</v>
      </c>
      <c r="T24">
        <v>5</v>
      </c>
      <c r="U24">
        <v>0</v>
      </c>
      <c r="V24">
        <v>18.089999999999996</v>
      </c>
    </row>
    <row r="25" spans="1:22">
      <c r="A25">
        <v>9507</v>
      </c>
      <c r="B25" t="s">
        <v>10668</v>
      </c>
      <c r="C25">
        <v>2011</v>
      </c>
      <c r="D25" s="33">
        <v>40638</v>
      </c>
      <c r="E25" s="33">
        <v>40640</v>
      </c>
      <c r="F25" t="s">
        <v>23</v>
      </c>
      <c r="G25" t="s">
        <v>665</v>
      </c>
      <c r="H25" t="s">
        <v>666</v>
      </c>
      <c r="I25" t="s">
        <v>26</v>
      </c>
      <c r="J25" t="s">
        <v>27</v>
      </c>
      <c r="K25" t="s">
        <v>6668</v>
      </c>
      <c r="L25" t="s">
        <v>238</v>
      </c>
      <c r="M25">
        <v>48127</v>
      </c>
      <c r="N25" t="s">
        <v>105</v>
      </c>
      <c r="O25" t="s">
        <v>3206</v>
      </c>
      <c r="P25" t="s">
        <v>46</v>
      </c>
      <c r="Q25" t="s">
        <v>68</v>
      </c>
      <c r="R25" t="s">
        <v>3207</v>
      </c>
      <c r="S25">
        <v>26.7</v>
      </c>
      <c r="T25">
        <v>2</v>
      </c>
      <c r="U25">
        <v>0</v>
      </c>
      <c r="V25">
        <v>7.4759999999999991</v>
      </c>
    </row>
    <row r="26" spans="1:22">
      <c r="A26">
        <v>9504</v>
      </c>
      <c r="B26" t="s">
        <v>10666</v>
      </c>
      <c r="C26">
        <v>2013</v>
      </c>
      <c r="D26" s="33">
        <v>41387</v>
      </c>
      <c r="E26" s="33">
        <v>41394</v>
      </c>
      <c r="F26" t="s">
        <v>50</v>
      </c>
      <c r="G26" t="s">
        <v>3881</v>
      </c>
      <c r="H26" t="s">
        <v>3882</v>
      </c>
      <c r="I26" t="s">
        <v>26</v>
      </c>
      <c r="J26" t="s">
        <v>27</v>
      </c>
      <c r="K26" t="s">
        <v>7569</v>
      </c>
      <c r="L26" t="s">
        <v>267</v>
      </c>
      <c r="M26">
        <v>13440</v>
      </c>
      <c r="N26" t="s">
        <v>148</v>
      </c>
      <c r="O26" t="s">
        <v>2535</v>
      </c>
      <c r="P26" t="s">
        <v>46</v>
      </c>
      <c r="Q26" t="s">
        <v>68</v>
      </c>
      <c r="R26" t="s">
        <v>2536</v>
      </c>
      <c r="S26">
        <v>2.88</v>
      </c>
      <c r="T26">
        <v>1</v>
      </c>
      <c r="U26">
        <v>0</v>
      </c>
      <c r="V26">
        <v>0.80640000000000001</v>
      </c>
    </row>
    <row r="27" spans="1:22">
      <c r="A27">
        <v>9503</v>
      </c>
      <c r="B27" t="s">
        <v>10666</v>
      </c>
      <c r="C27">
        <v>2013</v>
      </c>
      <c r="D27" s="33">
        <v>41387</v>
      </c>
      <c r="E27" s="33">
        <v>41394</v>
      </c>
      <c r="F27" t="s">
        <v>50</v>
      </c>
      <c r="G27" t="s">
        <v>3881</v>
      </c>
      <c r="H27" t="s">
        <v>3882</v>
      </c>
      <c r="I27" t="s">
        <v>26</v>
      </c>
      <c r="J27" t="s">
        <v>27</v>
      </c>
      <c r="K27" t="s">
        <v>7569</v>
      </c>
      <c r="L27" t="s">
        <v>267</v>
      </c>
      <c r="M27">
        <v>13440</v>
      </c>
      <c r="N27" t="s">
        <v>148</v>
      </c>
      <c r="O27" t="s">
        <v>8249</v>
      </c>
      <c r="P27" t="s">
        <v>46</v>
      </c>
      <c r="Q27" t="s">
        <v>68</v>
      </c>
      <c r="R27" t="s">
        <v>8250</v>
      </c>
      <c r="S27">
        <v>32.129999999999995</v>
      </c>
      <c r="T27">
        <v>9</v>
      </c>
      <c r="U27">
        <v>0</v>
      </c>
      <c r="V27">
        <v>8.3537999999999997</v>
      </c>
    </row>
    <row r="28" spans="1:22">
      <c r="A28">
        <v>9444</v>
      </c>
      <c r="B28" t="s">
        <v>10625</v>
      </c>
      <c r="C28">
        <v>2014</v>
      </c>
      <c r="D28" s="33">
        <v>41737</v>
      </c>
      <c r="E28" s="33">
        <v>41741</v>
      </c>
      <c r="F28" t="s">
        <v>50</v>
      </c>
      <c r="G28" t="s">
        <v>3044</v>
      </c>
      <c r="H28" t="s">
        <v>3045</v>
      </c>
      <c r="I28" t="s">
        <v>102</v>
      </c>
      <c r="J28" t="s">
        <v>27</v>
      </c>
      <c r="K28" t="s">
        <v>1521</v>
      </c>
      <c r="L28" t="s">
        <v>54</v>
      </c>
      <c r="M28">
        <v>32216</v>
      </c>
      <c r="N28" t="s">
        <v>30</v>
      </c>
      <c r="O28" t="s">
        <v>3208</v>
      </c>
      <c r="P28" t="s">
        <v>71</v>
      </c>
      <c r="Q28" t="s">
        <v>72</v>
      </c>
      <c r="R28" t="s">
        <v>3209</v>
      </c>
      <c r="S28">
        <v>219.18400000000003</v>
      </c>
      <c r="T28">
        <v>2</v>
      </c>
      <c r="U28">
        <v>0.2</v>
      </c>
      <c r="V28">
        <v>19.178600000000003</v>
      </c>
    </row>
    <row r="29" spans="1:22">
      <c r="A29">
        <v>9443</v>
      </c>
      <c r="B29" t="s">
        <v>10625</v>
      </c>
      <c r="C29">
        <v>2014</v>
      </c>
      <c r="D29" s="33">
        <v>41737</v>
      </c>
      <c r="E29" s="33">
        <v>41741</v>
      </c>
      <c r="F29" t="s">
        <v>50</v>
      </c>
      <c r="G29" t="s">
        <v>3044</v>
      </c>
      <c r="H29" t="s">
        <v>3045</v>
      </c>
      <c r="I29" t="s">
        <v>102</v>
      </c>
      <c r="J29" t="s">
        <v>27</v>
      </c>
      <c r="K29" t="s">
        <v>1521</v>
      </c>
      <c r="L29" t="s">
        <v>54</v>
      </c>
      <c r="M29">
        <v>32216</v>
      </c>
      <c r="N29" t="s">
        <v>30</v>
      </c>
      <c r="O29" t="s">
        <v>1567</v>
      </c>
      <c r="P29" t="s">
        <v>46</v>
      </c>
      <c r="Q29" t="s">
        <v>68</v>
      </c>
      <c r="R29" t="s">
        <v>1568</v>
      </c>
      <c r="S29">
        <v>16.256</v>
      </c>
      <c r="T29">
        <v>2</v>
      </c>
      <c r="U29">
        <v>0.2</v>
      </c>
      <c r="V29">
        <v>1.2192000000000007</v>
      </c>
    </row>
    <row r="30" spans="1:22">
      <c r="A30">
        <v>9405</v>
      </c>
      <c r="B30" t="s">
        <v>10599</v>
      </c>
      <c r="C30">
        <v>2014</v>
      </c>
      <c r="D30" s="33">
        <v>41743</v>
      </c>
      <c r="E30" s="33">
        <v>41747</v>
      </c>
      <c r="F30" t="s">
        <v>50</v>
      </c>
      <c r="G30" t="s">
        <v>2638</v>
      </c>
      <c r="H30" t="s">
        <v>2639</v>
      </c>
      <c r="I30" t="s">
        <v>41</v>
      </c>
      <c r="J30" t="s">
        <v>27</v>
      </c>
      <c r="K30" t="s">
        <v>146</v>
      </c>
      <c r="L30" t="s">
        <v>147</v>
      </c>
      <c r="M30">
        <v>19134</v>
      </c>
      <c r="N30" t="s">
        <v>148</v>
      </c>
      <c r="O30" t="s">
        <v>4978</v>
      </c>
      <c r="P30" t="s">
        <v>46</v>
      </c>
      <c r="Q30" t="s">
        <v>269</v>
      </c>
      <c r="R30" t="s">
        <v>4979</v>
      </c>
      <c r="S30">
        <v>7.92</v>
      </c>
      <c r="T30">
        <v>5</v>
      </c>
      <c r="U30">
        <v>0.2</v>
      </c>
      <c r="V30">
        <v>1.6829999999999994</v>
      </c>
    </row>
    <row r="31" spans="1:22">
      <c r="A31">
        <v>9369</v>
      </c>
      <c r="B31" t="s">
        <v>10572</v>
      </c>
      <c r="C31">
        <v>2013</v>
      </c>
      <c r="D31" s="33">
        <v>41372</v>
      </c>
      <c r="E31" s="33">
        <v>41374</v>
      </c>
      <c r="F31" t="s">
        <v>188</v>
      </c>
      <c r="G31" t="s">
        <v>220</v>
      </c>
      <c r="H31" t="s">
        <v>221</v>
      </c>
      <c r="I31" t="s">
        <v>41</v>
      </c>
      <c r="J31" t="s">
        <v>27</v>
      </c>
      <c r="K31" t="s">
        <v>1119</v>
      </c>
      <c r="L31" t="s">
        <v>788</v>
      </c>
      <c r="M31">
        <v>8701</v>
      </c>
      <c r="N31" t="s">
        <v>148</v>
      </c>
      <c r="O31" t="s">
        <v>1098</v>
      </c>
      <c r="P31" t="s">
        <v>46</v>
      </c>
      <c r="Q31" t="s">
        <v>90</v>
      </c>
      <c r="R31" t="s">
        <v>1099</v>
      </c>
      <c r="S31">
        <v>37.94</v>
      </c>
      <c r="T31">
        <v>2</v>
      </c>
      <c r="U31">
        <v>0</v>
      </c>
      <c r="V31">
        <v>18.211199999999998</v>
      </c>
    </row>
    <row r="32" spans="1:22">
      <c r="A32">
        <v>9317</v>
      </c>
      <c r="B32" t="s">
        <v>10547</v>
      </c>
      <c r="C32">
        <v>2013</v>
      </c>
      <c r="D32" s="33">
        <v>41370</v>
      </c>
      <c r="E32" s="33">
        <v>41374</v>
      </c>
      <c r="F32" t="s">
        <v>50</v>
      </c>
      <c r="G32" t="s">
        <v>3593</v>
      </c>
      <c r="H32" t="s">
        <v>3594</v>
      </c>
      <c r="I32" t="s">
        <v>26</v>
      </c>
      <c r="J32" t="s">
        <v>27</v>
      </c>
      <c r="K32" t="s">
        <v>146</v>
      </c>
      <c r="L32" t="s">
        <v>147</v>
      </c>
      <c r="M32">
        <v>19140</v>
      </c>
      <c r="N32" t="s">
        <v>148</v>
      </c>
      <c r="O32" t="s">
        <v>1065</v>
      </c>
      <c r="P32" t="s">
        <v>46</v>
      </c>
      <c r="Q32" t="s">
        <v>578</v>
      </c>
      <c r="R32" t="s">
        <v>1066</v>
      </c>
      <c r="S32">
        <v>769.18400000000008</v>
      </c>
      <c r="T32">
        <v>4</v>
      </c>
      <c r="U32">
        <v>0.2</v>
      </c>
      <c r="V32">
        <v>-163.45159999999996</v>
      </c>
    </row>
    <row r="33" spans="1:22">
      <c r="A33">
        <v>9316</v>
      </c>
      <c r="B33" t="s">
        <v>10547</v>
      </c>
      <c r="C33">
        <v>2013</v>
      </c>
      <c r="D33" s="33">
        <v>41370</v>
      </c>
      <c r="E33" s="33">
        <v>41374</v>
      </c>
      <c r="F33" t="s">
        <v>50</v>
      </c>
      <c r="G33" t="s">
        <v>3593</v>
      </c>
      <c r="H33" t="s">
        <v>3594</v>
      </c>
      <c r="I33" t="s">
        <v>26</v>
      </c>
      <c r="J33" t="s">
        <v>27</v>
      </c>
      <c r="K33" t="s">
        <v>146</v>
      </c>
      <c r="L33" t="s">
        <v>147</v>
      </c>
      <c r="M33">
        <v>19140</v>
      </c>
      <c r="N33" t="s">
        <v>148</v>
      </c>
      <c r="O33" t="s">
        <v>5424</v>
      </c>
      <c r="P33" t="s">
        <v>71</v>
      </c>
      <c r="Q33" t="s">
        <v>72</v>
      </c>
      <c r="R33" t="s">
        <v>5425</v>
      </c>
      <c r="S33">
        <v>118.78199999999998</v>
      </c>
      <c r="T33">
        <v>3</v>
      </c>
      <c r="U33">
        <v>0.4</v>
      </c>
      <c r="V33">
        <v>-27.715799999999994</v>
      </c>
    </row>
    <row r="34" spans="1:22">
      <c r="A34">
        <v>9305</v>
      </c>
      <c r="B34" t="s">
        <v>10541</v>
      </c>
      <c r="C34">
        <v>2012</v>
      </c>
      <c r="D34" s="33">
        <v>41017</v>
      </c>
      <c r="E34" s="33">
        <v>41021</v>
      </c>
      <c r="F34" t="s">
        <v>23</v>
      </c>
      <c r="G34" t="s">
        <v>1477</v>
      </c>
      <c r="H34" t="s">
        <v>1478</v>
      </c>
      <c r="I34" t="s">
        <v>41</v>
      </c>
      <c r="J34" t="s">
        <v>27</v>
      </c>
      <c r="K34" t="s">
        <v>7289</v>
      </c>
      <c r="L34" t="s">
        <v>104</v>
      </c>
      <c r="M34">
        <v>78501</v>
      </c>
      <c r="N34" t="s">
        <v>105</v>
      </c>
      <c r="O34" t="s">
        <v>3046</v>
      </c>
      <c r="P34" t="s">
        <v>46</v>
      </c>
      <c r="Q34" t="s">
        <v>75</v>
      </c>
      <c r="R34" t="s">
        <v>3047</v>
      </c>
      <c r="S34">
        <v>1.4759999999999998</v>
      </c>
      <c r="T34">
        <v>1</v>
      </c>
      <c r="U34">
        <v>0.8</v>
      </c>
      <c r="V34">
        <v>-2.2877999999999998</v>
      </c>
    </row>
    <row r="35" spans="1:22">
      <c r="A35">
        <v>9304</v>
      </c>
      <c r="B35" t="s">
        <v>10541</v>
      </c>
      <c r="C35">
        <v>2012</v>
      </c>
      <c r="D35" s="33">
        <v>41017</v>
      </c>
      <c r="E35" s="33">
        <v>41021</v>
      </c>
      <c r="F35" t="s">
        <v>23</v>
      </c>
      <c r="G35" t="s">
        <v>1477</v>
      </c>
      <c r="H35" t="s">
        <v>1478</v>
      </c>
      <c r="I35" t="s">
        <v>41</v>
      </c>
      <c r="J35" t="s">
        <v>27</v>
      </c>
      <c r="K35" t="s">
        <v>7289</v>
      </c>
      <c r="L35" t="s">
        <v>104</v>
      </c>
      <c r="M35">
        <v>78501</v>
      </c>
      <c r="N35" t="s">
        <v>105</v>
      </c>
      <c r="O35" t="s">
        <v>5358</v>
      </c>
      <c r="P35" t="s">
        <v>46</v>
      </c>
      <c r="Q35" t="s">
        <v>90</v>
      </c>
      <c r="R35" t="s">
        <v>5359</v>
      </c>
      <c r="S35">
        <v>15.552000000000003</v>
      </c>
      <c r="T35">
        <v>3</v>
      </c>
      <c r="U35">
        <v>0.2</v>
      </c>
      <c r="V35">
        <v>5.4432</v>
      </c>
    </row>
    <row r="36" spans="1:22">
      <c r="A36">
        <v>9303</v>
      </c>
      <c r="B36" t="s">
        <v>10541</v>
      </c>
      <c r="C36">
        <v>2012</v>
      </c>
      <c r="D36" s="33">
        <v>41017</v>
      </c>
      <c r="E36" s="33">
        <v>41021</v>
      </c>
      <c r="F36" t="s">
        <v>23</v>
      </c>
      <c r="G36" t="s">
        <v>1477</v>
      </c>
      <c r="H36" t="s">
        <v>1478</v>
      </c>
      <c r="I36" t="s">
        <v>41</v>
      </c>
      <c r="J36" t="s">
        <v>27</v>
      </c>
      <c r="K36" t="s">
        <v>7289</v>
      </c>
      <c r="L36" t="s">
        <v>104</v>
      </c>
      <c r="M36">
        <v>78501</v>
      </c>
      <c r="N36" t="s">
        <v>105</v>
      </c>
      <c r="O36" t="s">
        <v>7097</v>
      </c>
      <c r="P36" t="s">
        <v>46</v>
      </c>
      <c r="Q36" t="s">
        <v>68</v>
      </c>
      <c r="R36" t="s">
        <v>7098</v>
      </c>
      <c r="S36">
        <v>7.8719999999999999</v>
      </c>
      <c r="T36">
        <v>3</v>
      </c>
      <c r="U36">
        <v>0.2</v>
      </c>
      <c r="V36">
        <v>0.88559999999999883</v>
      </c>
    </row>
    <row r="37" spans="1:22">
      <c r="A37">
        <v>9302</v>
      </c>
      <c r="B37" t="s">
        <v>10541</v>
      </c>
      <c r="C37">
        <v>2012</v>
      </c>
      <c r="D37" s="33">
        <v>41017</v>
      </c>
      <c r="E37" s="33">
        <v>41021</v>
      </c>
      <c r="F37" t="s">
        <v>23</v>
      </c>
      <c r="G37" t="s">
        <v>1477</v>
      </c>
      <c r="H37" t="s">
        <v>1478</v>
      </c>
      <c r="I37" t="s">
        <v>41</v>
      </c>
      <c r="J37" t="s">
        <v>27</v>
      </c>
      <c r="K37" t="s">
        <v>7289</v>
      </c>
      <c r="L37" t="s">
        <v>104</v>
      </c>
      <c r="M37">
        <v>78501</v>
      </c>
      <c r="N37" t="s">
        <v>105</v>
      </c>
      <c r="O37" t="s">
        <v>8335</v>
      </c>
      <c r="P37" t="s">
        <v>71</v>
      </c>
      <c r="Q37" t="s">
        <v>72</v>
      </c>
      <c r="R37" t="s">
        <v>8336</v>
      </c>
      <c r="S37">
        <v>97.968000000000004</v>
      </c>
      <c r="T37">
        <v>2</v>
      </c>
      <c r="U37">
        <v>0.2</v>
      </c>
      <c r="V37">
        <v>6.122999999999994</v>
      </c>
    </row>
    <row r="38" spans="1:22">
      <c r="A38">
        <v>9301</v>
      </c>
      <c r="B38" t="s">
        <v>10541</v>
      </c>
      <c r="C38">
        <v>2012</v>
      </c>
      <c r="D38" s="33">
        <v>41017</v>
      </c>
      <c r="E38" s="33">
        <v>41021</v>
      </c>
      <c r="F38" t="s">
        <v>23</v>
      </c>
      <c r="G38" t="s">
        <v>1477</v>
      </c>
      <c r="H38" t="s">
        <v>1478</v>
      </c>
      <c r="I38" t="s">
        <v>41</v>
      </c>
      <c r="J38" t="s">
        <v>27</v>
      </c>
      <c r="K38" t="s">
        <v>7289</v>
      </c>
      <c r="L38" t="s">
        <v>104</v>
      </c>
      <c r="M38">
        <v>78501</v>
      </c>
      <c r="N38" t="s">
        <v>105</v>
      </c>
      <c r="O38" t="s">
        <v>1585</v>
      </c>
      <c r="P38" t="s">
        <v>32</v>
      </c>
      <c r="Q38" t="s">
        <v>36</v>
      </c>
      <c r="R38" t="s">
        <v>1586</v>
      </c>
      <c r="S38">
        <v>56.686</v>
      </c>
      <c r="T38">
        <v>1</v>
      </c>
      <c r="U38">
        <v>0.3</v>
      </c>
      <c r="V38">
        <v>-20.245000000000008</v>
      </c>
    </row>
    <row r="39" spans="1:22">
      <c r="A39">
        <v>9300</v>
      </c>
      <c r="B39" t="s">
        <v>10541</v>
      </c>
      <c r="C39">
        <v>2012</v>
      </c>
      <c r="D39" s="33">
        <v>41017</v>
      </c>
      <c r="E39" s="33">
        <v>41021</v>
      </c>
      <c r="F39" t="s">
        <v>23</v>
      </c>
      <c r="G39" t="s">
        <v>1477</v>
      </c>
      <c r="H39" t="s">
        <v>1478</v>
      </c>
      <c r="I39" t="s">
        <v>41</v>
      </c>
      <c r="J39" t="s">
        <v>27</v>
      </c>
      <c r="K39" t="s">
        <v>7289</v>
      </c>
      <c r="L39" t="s">
        <v>104</v>
      </c>
      <c r="M39">
        <v>78501</v>
      </c>
      <c r="N39" t="s">
        <v>105</v>
      </c>
      <c r="O39" t="s">
        <v>3242</v>
      </c>
      <c r="P39" t="s">
        <v>46</v>
      </c>
      <c r="Q39" t="s">
        <v>75</v>
      </c>
      <c r="R39" t="s">
        <v>3243</v>
      </c>
      <c r="S39">
        <v>4.3119999999999985</v>
      </c>
      <c r="T39">
        <v>2</v>
      </c>
      <c r="U39">
        <v>0.8</v>
      </c>
      <c r="V39">
        <v>-6.8992000000000022</v>
      </c>
    </row>
    <row r="40" spans="1:22">
      <c r="A40">
        <v>9299</v>
      </c>
      <c r="B40" t="s">
        <v>10541</v>
      </c>
      <c r="C40">
        <v>2012</v>
      </c>
      <c r="D40" s="33">
        <v>41017</v>
      </c>
      <c r="E40" s="33">
        <v>41021</v>
      </c>
      <c r="F40" t="s">
        <v>23</v>
      </c>
      <c r="G40" t="s">
        <v>1477</v>
      </c>
      <c r="H40" t="s">
        <v>1478</v>
      </c>
      <c r="I40" t="s">
        <v>41</v>
      </c>
      <c r="J40" t="s">
        <v>27</v>
      </c>
      <c r="K40" t="s">
        <v>7289</v>
      </c>
      <c r="L40" t="s">
        <v>104</v>
      </c>
      <c r="M40">
        <v>78501</v>
      </c>
      <c r="N40" t="s">
        <v>105</v>
      </c>
      <c r="O40" t="s">
        <v>1159</v>
      </c>
      <c r="P40" t="s">
        <v>46</v>
      </c>
      <c r="Q40" t="s">
        <v>68</v>
      </c>
      <c r="R40" t="s">
        <v>1160</v>
      </c>
      <c r="S40">
        <v>74.352000000000004</v>
      </c>
      <c r="T40">
        <v>3</v>
      </c>
      <c r="U40">
        <v>0.2</v>
      </c>
      <c r="V40">
        <v>6.5057999999999971</v>
      </c>
    </row>
    <row r="41" spans="1:22">
      <c r="A41">
        <v>9298</v>
      </c>
      <c r="B41" t="s">
        <v>10541</v>
      </c>
      <c r="C41">
        <v>2012</v>
      </c>
      <c r="D41" s="33">
        <v>41017</v>
      </c>
      <c r="E41" s="33">
        <v>41021</v>
      </c>
      <c r="F41" t="s">
        <v>23</v>
      </c>
      <c r="G41" t="s">
        <v>1477</v>
      </c>
      <c r="H41" t="s">
        <v>1478</v>
      </c>
      <c r="I41" t="s">
        <v>41</v>
      </c>
      <c r="J41" t="s">
        <v>27</v>
      </c>
      <c r="K41" t="s">
        <v>7289</v>
      </c>
      <c r="L41" t="s">
        <v>104</v>
      </c>
      <c r="M41">
        <v>78501</v>
      </c>
      <c r="N41" t="s">
        <v>105</v>
      </c>
      <c r="O41" t="s">
        <v>4301</v>
      </c>
      <c r="P41" t="s">
        <v>71</v>
      </c>
      <c r="Q41" t="s">
        <v>72</v>
      </c>
      <c r="R41" t="s">
        <v>4302</v>
      </c>
      <c r="S41">
        <v>244.768</v>
      </c>
      <c r="T41">
        <v>4</v>
      </c>
      <c r="U41">
        <v>0.2</v>
      </c>
      <c r="V41">
        <v>24.476800000000004</v>
      </c>
    </row>
    <row r="42" spans="1:22">
      <c r="A42">
        <v>9297</v>
      </c>
      <c r="B42" t="s">
        <v>10541</v>
      </c>
      <c r="C42">
        <v>2012</v>
      </c>
      <c r="D42" s="33">
        <v>41017</v>
      </c>
      <c r="E42" s="33">
        <v>41021</v>
      </c>
      <c r="F42" t="s">
        <v>23</v>
      </c>
      <c r="G42" t="s">
        <v>1477</v>
      </c>
      <c r="H42" t="s">
        <v>1478</v>
      </c>
      <c r="I42" t="s">
        <v>41</v>
      </c>
      <c r="J42" t="s">
        <v>27</v>
      </c>
      <c r="K42" t="s">
        <v>7289</v>
      </c>
      <c r="L42" t="s">
        <v>104</v>
      </c>
      <c r="M42">
        <v>78501</v>
      </c>
      <c r="N42" t="s">
        <v>105</v>
      </c>
      <c r="O42" t="s">
        <v>4440</v>
      </c>
      <c r="P42" t="s">
        <v>71</v>
      </c>
      <c r="Q42" t="s">
        <v>161</v>
      </c>
      <c r="R42" t="s">
        <v>4441</v>
      </c>
      <c r="S42">
        <v>41.424000000000007</v>
      </c>
      <c r="T42">
        <v>2</v>
      </c>
      <c r="U42">
        <v>0.2</v>
      </c>
      <c r="V42">
        <v>8.2847999999999971</v>
      </c>
    </row>
    <row r="43" spans="1:22">
      <c r="A43">
        <v>9290</v>
      </c>
      <c r="B43" t="s">
        <v>10535</v>
      </c>
      <c r="C43">
        <v>2011</v>
      </c>
      <c r="D43" s="33">
        <v>40656</v>
      </c>
      <c r="E43" s="33">
        <v>40659</v>
      </c>
      <c r="F43" t="s">
        <v>23</v>
      </c>
      <c r="G43" t="s">
        <v>1162</v>
      </c>
      <c r="H43" t="s">
        <v>1163</v>
      </c>
      <c r="I43" t="s">
        <v>102</v>
      </c>
      <c r="J43" t="s">
        <v>27</v>
      </c>
      <c r="K43" t="s">
        <v>127</v>
      </c>
      <c r="L43" t="s">
        <v>43</v>
      </c>
      <c r="M43">
        <v>94109</v>
      </c>
      <c r="N43" t="s">
        <v>44</v>
      </c>
      <c r="O43" t="s">
        <v>4749</v>
      </c>
      <c r="P43" t="s">
        <v>46</v>
      </c>
      <c r="Q43" t="s">
        <v>90</v>
      </c>
      <c r="R43" t="s">
        <v>4750</v>
      </c>
      <c r="S43">
        <v>48.91</v>
      </c>
      <c r="T43">
        <v>1</v>
      </c>
      <c r="U43">
        <v>0</v>
      </c>
      <c r="V43">
        <v>22.987699999999997</v>
      </c>
    </row>
    <row r="44" spans="1:22">
      <c r="A44">
        <v>9207</v>
      </c>
      <c r="B44" t="s">
        <v>10481</v>
      </c>
      <c r="C44">
        <v>2013</v>
      </c>
      <c r="D44" s="33">
        <v>41386</v>
      </c>
      <c r="E44" s="33">
        <v>41386</v>
      </c>
      <c r="F44" t="s">
        <v>1290</v>
      </c>
      <c r="G44" t="s">
        <v>4558</v>
      </c>
      <c r="H44" t="s">
        <v>4559</v>
      </c>
      <c r="I44" t="s">
        <v>26</v>
      </c>
      <c r="J44" t="s">
        <v>27</v>
      </c>
      <c r="K44" t="s">
        <v>8448</v>
      </c>
      <c r="L44" t="s">
        <v>747</v>
      </c>
      <c r="M44">
        <v>6460</v>
      </c>
      <c r="N44" t="s">
        <v>148</v>
      </c>
      <c r="O44" t="s">
        <v>8013</v>
      </c>
      <c r="P44" t="s">
        <v>46</v>
      </c>
      <c r="Q44" t="s">
        <v>90</v>
      </c>
      <c r="R44" t="s">
        <v>8014</v>
      </c>
      <c r="S44">
        <v>51.84</v>
      </c>
      <c r="T44">
        <v>8</v>
      </c>
      <c r="U44">
        <v>0</v>
      </c>
      <c r="V44">
        <v>24.883200000000002</v>
      </c>
    </row>
    <row r="45" spans="1:22">
      <c r="A45">
        <v>9206</v>
      </c>
      <c r="B45" t="s">
        <v>10481</v>
      </c>
      <c r="C45">
        <v>2013</v>
      </c>
      <c r="D45" s="33">
        <v>41386</v>
      </c>
      <c r="E45" s="33">
        <v>41386</v>
      </c>
      <c r="F45" t="s">
        <v>1290</v>
      </c>
      <c r="G45" t="s">
        <v>4558</v>
      </c>
      <c r="H45" t="s">
        <v>4559</v>
      </c>
      <c r="I45" t="s">
        <v>26</v>
      </c>
      <c r="J45" t="s">
        <v>27</v>
      </c>
      <c r="K45" t="s">
        <v>8448</v>
      </c>
      <c r="L45" t="s">
        <v>747</v>
      </c>
      <c r="M45">
        <v>6460</v>
      </c>
      <c r="N45" t="s">
        <v>148</v>
      </c>
      <c r="O45" t="s">
        <v>3579</v>
      </c>
      <c r="P45" t="s">
        <v>46</v>
      </c>
      <c r="Q45" t="s">
        <v>68</v>
      </c>
      <c r="R45" t="s">
        <v>3580</v>
      </c>
      <c r="S45">
        <v>15.48</v>
      </c>
      <c r="T45">
        <v>3</v>
      </c>
      <c r="U45">
        <v>0</v>
      </c>
      <c r="V45">
        <v>4.4891999999999985</v>
      </c>
    </row>
    <row r="46" spans="1:22">
      <c r="A46">
        <v>9137</v>
      </c>
      <c r="B46" t="s">
        <v>10447</v>
      </c>
      <c r="C46">
        <v>2013</v>
      </c>
      <c r="D46" s="33">
        <v>41377</v>
      </c>
      <c r="E46" s="33">
        <v>41382</v>
      </c>
      <c r="F46" t="s">
        <v>50</v>
      </c>
      <c r="G46" t="s">
        <v>4524</v>
      </c>
      <c r="H46" t="s">
        <v>4525</v>
      </c>
      <c r="I46" t="s">
        <v>41</v>
      </c>
      <c r="J46" t="s">
        <v>27</v>
      </c>
      <c r="K46" t="s">
        <v>9002</v>
      </c>
      <c r="L46" t="s">
        <v>88</v>
      </c>
      <c r="M46">
        <v>27893</v>
      </c>
      <c r="N46" t="s">
        <v>30</v>
      </c>
      <c r="O46" t="s">
        <v>7559</v>
      </c>
      <c r="P46" t="s">
        <v>46</v>
      </c>
      <c r="Q46" t="s">
        <v>90</v>
      </c>
      <c r="R46" t="s">
        <v>7560</v>
      </c>
      <c r="S46">
        <v>10.272000000000002</v>
      </c>
      <c r="T46">
        <v>3</v>
      </c>
      <c r="U46">
        <v>0.2</v>
      </c>
      <c r="V46">
        <v>3.4668000000000001</v>
      </c>
    </row>
    <row r="47" spans="1:22">
      <c r="A47">
        <v>9136</v>
      </c>
      <c r="B47" t="s">
        <v>10447</v>
      </c>
      <c r="C47">
        <v>2013</v>
      </c>
      <c r="D47" s="33">
        <v>41377</v>
      </c>
      <c r="E47" s="33">
        <v>41382</v>
      </c>
      <c r="F47" t="s">
        <v>50</v>
      </c>
      <c r="G47" t="s">
        <v>4524</v>
      </c>
      <c r="H47" t="s">
        <v>4525</v>
      </c>
      <c r="I47" t="s">
        <v>41</v>
      </c>
      <c r="J47" t="s">
        <v>27</v>
      </c>
      <c r="K47" t="s">
        <v>9002</v>
      </c>
      <c r="L47" t="s">
        <v>88</v>
      </c>
      <c r="M47">
        <v>27893</v>
      </c>
      <c r="N47" t="s">
        <v>30</v>
      </c>
      <c r="O47" t="s">
        <v>1542</v>
      </c>
      <c r="P47" t="s">
        <v>46</v>
      </c>
      <c r="Q47" t="s">
        <v>59</v>
      </c>
      <c r="R47" t="s">
        <v>1543</v>
      </c>
      <c r="S47">
        <v>51.984000000000009</v>
      </c>
      <c r="T47">
        <v>1</v>
      </c>
      <c r="U47">
        <v>0.2</v>
      </c>
      <c r="V47">
        <v>-5.1983999999999995</v>
      </c>
    </row>
    <row r="48" spans="1:22">
      <c r="A48">
        <v>9135</v>
      </c>
      <c r="B48" t="s">
        <v>10447</v>
      </c>
      <c r="C48">
        <v>2013</v>
      </c>
      <c r="D48" s="33">
        <v>41377</v>
      </c>
      <c r="E48" s="33">
        <v>41382</v>
      </c>
      <c r="F48" t="s">
        <v>50</v>
      </c>
      <c r="G48" t="s">
        <v>4524</v>
      </c>
      <c r="H48" t="s">
        <v>4525</v>
      </c>
      <c r="I48" t="s">
        <v>41</v>
      </c>
      <c r="J48" t="s">
        <v>27</v>
      </c>
      <c r="K48" t="s">
        <v>9002</v>
      </c>
      <c r="L48" t="s">
        <v>88</v>
      </c>
      <c r="M48">
        <v>27893</v>
      </c>
      <c r="N48" t="s">
        <v>30</v>
      </c>
      <c r="O48" t="s">
        <v>1563</v>
      </c>
      <c r="P48" t="s">
        <v>46</v>
      </c>
      <c r="Q48" t="s">
        <v>59</v>
      </c>
      <c r="R48" t="s">
        <v>1564</v>
      </c>
      <c r="S48">
        <v>129.55199999999999</v>
      </c>
      <c r="T48">
        <v>3</v>
      </c>
      <c r="U48">
        <v>0.2</v>
      </c>
      <c r="V48">
        <v>-22.671600000000005</v>
      </c>
    </row>
    <row r="49" spans="1:22">
      <c r="A49">
        <v>9098</v>
      </c>
      <c r="B49" t="s">
        <v>10426</v>
      </c>
      <c r="C49">
        <v>2011</v>
      </c>
      <c r="D49" s="33">
        <v>40645</v>
      </c>
      <c r="E49" s="33">
        <v>40650</v>
      </c>
      <c r="F49" t="s">
        <v>50</v>
      </c>
      <c r="G49" t="s">
        <v>5810</v>
      </c>
      <c r="H49" t="s">
        <v>5811</v>
      </c>
      <c r="I49" t="s">
        <v>26</v>
      </c>
      <c r="J49" t="s">
        <v>27</v>
      </c>
      <c r="K49" t="s">
        <v>538</v>
      </c>
      <c r="L49" t="s">
        <v>254</v>
      </c>
      <c r="M49">
        <v>47401</v>
      </c>
      <c r="N49" t="s">
        <v>105</v>
      </c>
      <c r="O49" t="s">
        <v>2856</v>
      </c>
      <c r="P49" t="s">
        <v>46</v>
      </c>
      <c r="Q49" t="s">
        <v>90</v>
      </c>
      <c r="R49" t="s">
        <v>2857</v>
      </c>
      <c r="S49">
        <v>32.400000000000006</v>
      </c>
      <c r="T49">
        <v>5</v>
      </c>
      <c r="U49">
        <v>0</v>
      </c>
      <c r="V49">
        <v>15.552000000000001</v>
      </c>
    </row>
    <row r="50" spans="1:22">
      <c r="A50">
        <v>9075</v>
      </c>
      <c r="B50" t="s">
        <v>10412</v>
      </c>
      <c r="C50">
        <v>2011</v>
      </c>
      <c r="D50" s="33">
        <v>40654</v>
      </c>
      <c r="E50" s="33">
        <v>40659</v>
      </c>
      <c r="F50" t="s">
        <v>50</v>
      </c>
      <c r="G50" t="s">
        <v>5168</v>
      </c>
      <c r="H50" t="s">
        <v>5169</v>
      </c>
      <c r="I50" t="s">
        <v>41</v>
      </c>
      <c r="J50" t="s">
        <v>27</v>
      </c>
      <c r="K50" t="s">
        <v>28</v>
      </c>
      <c r="L50" t="s">
        <v>29</v>
      </c>
      <c r="M50">
        <v>42420</v>
      </c>
      <c r="N50" t="s">
        <v>30</v>
      </c>
      <c r="O50" t="s">
        <v>3688</v>
      </c>
      <c r="P50" t="s">
        <v>46</v>
      </c>
      <c r="Q50" t="s">
        <v>59</v>
      </c>
      <c r="R50" t="s">
        <v>3689</v>
      </c>
      <c r="S50">
        <v>828.83999999999992</v>
      </c>
      <c r="T50">
        <v>6</v>
      </c>
      <c r="U50">
        <v>0</v>
      </c>
      <c r="V50">
        <v>0</v>
      </c>
    </row>
    <row r="51" spans="1:22">
      <c r="A51">
        <v>50</v>
      </c>
      <c r="B51" t="s">
        <v>250</v>
      </c>
      <c r="C51">
        <v>2012</v>
      </c>
      <c r="D51" s="33">
        <v>41017</v>
      </c>
      <c r="E51" s="33">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c r="A52">
        <v>51</v>
      </c>
      <c r="B52" t="s">
        <v>250</v>
      </c>
      <c r="C52">
        <v>2012</v>
      </c>
      <c r="D52" s="33">
        <v>41017</v>
      </c>
      <c r="E52" s="33">
        <v>41021</v>
      </c>
      <c r="F52" t="s">
        <v>50</v>
      </c>
      <c r="G52" t="s">
        <v>251</v>
      </c>
      <c r="H52" t="s">
        <v>252</v>
      </c>
      <c r="I52" t="s">
        <v>26</v>
      </c>
      <c r="J52" t="s">
        <v>27</v>
      </c>
      <c r="K52" t="s">
        <v>253</v>
      </c>
      <c r="L52" t="s">
        <v>254</v>
      </c>
      <c r="M52">
        <v>47150</v>
      </c>
      <c r="N52" t="s">
        <v>105</v>
      </c>
      <c r="O52" t="s">
        <v>257</v>
      </c>
      <c r="P52" t="s">
        <v>46</v>
      </c>
      <c r="Q52" t="s">
        <v>47</v>
      </c>
      <c r="R52" t="s">
        <v>258</v>
      </c>
      <c r="S52">
        <v>75.179999999999993</v>
      </c>
      <c r="T52">
        <v>6</v>
      </c>
      <c r="U52">
        <v>0</v>
      </c>
      <c r="V52">
        <v>35.334599999999995</v>
      </c>
    </row>
    <row r="53" spans="1:22">
      <c r="A53">
        <v>52</v>
      </c>
      <c r="B53" t="s">
        <v>250</v>
      </c>
      <c r="C53">
        <v>2012</v>
      </c>
      <c r="D53" s="33">
        <v>41017</v>
      </c>
      <c r="E53" s="33">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c r="A54">
        <v>53</v>
      </c>
      <c r="B54" t="s">
        <v>250</v>
      </c>
      <c r="C54">
        <v>2012</v>
      </c>
      <c r="D54" s="33">
        <v>41017</v>
      </c>
      <c r="E54" s="33">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17.098099999999988</v>
      </c>
    </row>
    <row r="55" spans="1:22">
      <c r="A55">
        <v>9038</v>
      </c>
      <c r="B55" t="s">
        <v>10387</v>
      </c>
      <c r="C55">
        <v>2012</v>
      </c>
      <c r="D55" s="33">
        <v>41006</v>
      </c>
      <c r="E55" s="33">
        <v>41009</v>
      </c>
      <c r="F55" t="s">
        <v>188</v>
      </c>
      <c r="G55" t="s">
        <v>2178</v>
      </c>
      <c r="H55" t="s">
        <v>2179</v>
      </c>
      <c r="I55" t="s">
        <v>26</v>
      </c>
      <c r="J55" t="s">
        <v>27</v>
      </c>
      <c r="K55" t="s">
        <v>266</v>
      </c>
      <c r="L55" t="s">
        <v>267</v>
      </c>
      <c r="M55">
        <v>10035</v>
      </c>
      <c r="N55" t="s">
        <v>148</v>
      </c>
      <c r="O55" t="s">
        <v>3978</v>
      </c>
      <c r="P55" t="s">
        <v>46</v>
      </c>
      <c r="Q55" t="s">
        <v>59</v>
      </c>
      <c r="R55" t="s">
        <v>3979</v>
      </c>
      <c r="S55">
        <v>22.58</v>
      </c>
      <c r="T55">
        <v>2</v>
      </c>
      <c r="U55">
        <v>0</v>
      </c>
      <c r="V55">
        <v>5.8707999999999991</v>
      </c>
    </row>
    <row r="56" spans="1:22">
      <c r="A56">
        <v>9037</v>
      </c>
      <c r="B56" t="s">
        <v>10387</v>
      </c>
      <c r="C56">
        <v>2012</v>
      </c>
      <c r="D56" s="33">
        <v>41006</v>
      </c>
      <c r="E56" s="33">
        <v>41009</v>
      </c>
      <c r="F56" t="s">
        <v>188</v>
      </c>
      <c r="G56" t="s">
        <v>2178</v>
      </c>
      <c r="H56" t="s">
        <v>2179</v>
      </c>
      <c r="I56" t="s">
        <v>26</v>
      </c>
      <c r="J56" t="s">
        <v>27</v>
      </c>
      <c r="K56" t="s">
        <v>266</v>
      </c>
      <c r="L56" t="s">
        <v>267</v>
      </c>
      <c r="M56">
        <v>10035</v>
      </c>
      <c r="N56" t="s">
        <v>148</v>
      </c>
      <c r="O56" t="s">
        <v>3974</v>
      </c>
      <c r="P56" t="s">
        <v>46</v>
      </c>
      <c r="Q56" t="s">
        <v>90</v>
      </c>
      <c r="R56" t="s">
        <v>3975</v>
      </c>
      <c r="S56">
        <v>25.92</v>
      </c>
      <c r="T56">
        <v>4</v>
      </c>
      <c r="U56">
        <v>0</v>
      </c>
      <c r="V56">
        <v>12.441600000000001</v>
      </c>
    </row>
    <row r="57" spans="1:22">
      <c r="A57">
        <v>9005</v>
      </c>
      <c r="B57" t="s">
        <v>10366</v>
      </c>
      <c r="C57">
        <v>2012</v>
      </c>
      <c r="D57" s="33">
        <v>41004</v>
      </c>
      <c r="E57" s="33">
        <v>41005</v>
      </c>
      <c r="F57" t="s">
        <v>1290</v>
      </c>
      <c r="G57" t="s">
        <v>1934</v>
      </c>
      <c r="H57" t="s">
        <v>1935</v>
      </c>
      <c r="I57" t="s">
        <v>26</v>
      </c>
      <c r="J57" t="s">
        <v>27</v>
      </c>
      <c r="K57" t="s">
        <v>4676</v>
      </c>
      <c r="L57" t="s">
        <v>96</v>
      </c>
      <c r="M57">
        <v>99207</v>
      </c>
      <c r="N57" t="s">
        <v>44</v>
      </c>
      <c r="O57" t="s">
        <v>7785</v>
      </c>
      <c r="P57" t="s">
        <v>46</v>
      </c>
      <c r="Q57" t="s">
        <v>68</v>
      </c>
      <c r="R57" t="s">
        <v>7786</v>
      </c>
      <c r="S57">
        <v>23.84</v>
      </c>
      <c r="T57">
        <v>8</v>
      </c>
      <c r="U57">
        <v>0</v>
      </c>
      <c r="V57">
        <v>6.4368000000000016</v>
      </c>
    </row>
    <row r="58" spans="1:22">
      <c r="A58">
        <v>9004</v>
      </c>
      <c r="B58" t="s">
        <v>10366</v>
      </c>
      <c r="C58">
        <v>2012</v>
      </c>
      <c r="D58" s="33">
        <v>41004</v>
      </c>
      <c r="E58" s="33">
        <v>41005</v>
      </c>
      <c r="F58" t="s">
        <v>1290</v>
      </c>
      <c r="G58" t="s">
        <v>1934</v>
      </c>
      <c r="H58" t="s">
        <v>1935</v>
      </c>
      <c r="I58" t="s">
        <v>26</v>
      </c>
      <c r="J58" t="s">
        <v>27</v>
      </c>
      <c r="K58" t="s">
        <v>4676</v>
      </c>
      <c r="L58" t="s">
        <v>96</v>
      </c>
      <c r="M58">
        <v>99207</v>
      </c>
      <c r="N58" t="s">
        <v>44</v>
      </c>
      <c r="O58" t="s">
        <v>444</v>
      </c>
      <c r="P58" t="s">
        <v>71</v>
      </c>
      <c r="Q58" t="s">
        <v>161</v>
      </c>
      <c r="R58" t="s">
        <v>445</v>
      </c>
      <c r="S58">
        <v>239.94</v>
      </c>
      <c r="T58">
        <v>6</v>
      </c>
      <c r="U58">
        <v>0</v>
      </c>
      <c r="V58">
        <v>26.393399999999986</v>
      </c>
    </row>
    <row r="59" spans="1:22">
      <c r="A59">
        <v>8974</v>
      </c>
      <c r="B59" t="s">
        <v>10349</v>
      </c>
      <c r="C59">
        <v>2014</v>
      </c>
      <c r="D59" s="33">
        <v>41755</v>
      </c>
      <c r="E59" s="33">
        <v>41757</v>
      </c>
      <c r="F59" t="s">
        <v>23</v>
      </c>
      <c r="G59" t="s">
        <v>1815</v>
      </c>
      <c r="H59" t="s">
        <v>1816</v>
      </c>
      <c r="I59" t="s">
        <v>26</v>
      </c>
      <c r="J59" t="s">
        <v>27</v>
      </c>
      <c r="K59" t="s">
        <v>42</v>
      </c>
      <c r="L59" t="s">
        <v>43</v>
      </c>
      <c r="M59">
        <v>90008</v>
      </c>
      <c r="N59" t="s">
        <v>44</v>
      </c>
      <c r="O59" t="s">
        <v>1076</v>
      </c>
      <c r="P59" t="s">
        <v>32</v>
      </c>
      <c r="Q59" t="s">
        <v>33</v>
      </c>
      <c r="R59" t="s">
        <v>1077</v>
      </c>
      <c r="S59">
        <v>344.98099999999994</v>
      </c>
      <c r="T59">
        <v>7</v>
      </c>
      <c r="U59">
        <v>0.15</v>
      </c>
      <c r="V59">
        <v>28.410200000000017</v>
      </c>
    </row>
    <row r="60" spans="1:22">
      <c r="A60">
        <v>8931</v>
      </c>
      <c r="B60" t="s">
        <v>10321</v>
      </c>
      <c r="C60">
        <v>2012</v>
      </c>
      <c r="D60" s="33">
        <v>41012</v>
      </c>
      <c r="E60" s="33">
        <v>41016</v>
      </c>
      <c r="F60" t="s">
        <v>50</v>
      </c>
      <c r="G60" t="s">
        <v>1918</v>
      </c>
      <c r="H60" t="s">
        <v>1919</v>
      </c>
      <c r="I60" t="s">
        <v>26</v>
      </c>
      <c r="J60" t="s">
        <v>27</v>
      </c>
      <c r="K60" t="s">
        <v>1681</v>
      </c>
      <c r="L60" t="s">
        <v>104</v>
      </c>
      <c r="M60">
        <v>77340</v>
      </c>
      <c r="N60" t="s">
        <v>105</v>
      </c>
      <c r="O60" t="s">
        <v>3266</v>
      </c>
      <c r="P60" t="s">
        <v>71</v>
      </c>
      <c r="Q60" t="s">
        <v>72</v>
      </c>
      <c r="R60" t="s">
        <v>3267</v>
      </c>
      <c r="S60">
        <v>239.976</v>
      </c>
      <c r="T60">
        <v>3</v>
      </c>
      <c r="U60">
        <v>0.2</v>
      </c>
      <c r="V60">
        <v>17.998199999999997</v>
      </c>
    </row>
    <row r="61" spans="1:22">
      <c r="A61">
        <v>8930</v>
      </c>
      <c r="B61" t="s">
        <v>10321</v>
      </c>
      <c r="C61">
        <v>2012</v>
      </c>
      <c r="D61" s="33">
        <v>41012</v>
      </c>
      <c r="E61" s="33">
        <v>41016</v>
      </c>
      <c r="F61" t="s">
        <v>50</v>
      </c>
      <c r="G61" t="s">
        <v>1918</v>
      </c>
      <c r="H61" t="s">
        <v>1919</v>
      </c>
      <c r="I61" t="s">
        <v>26</v>
      </c>
      <c r="J61" t="s">
        <v>27</v>
      </c>
      <c r="K61" t="s">
        <v>1681</v>
      </c>
      <c r="L61" t="s">
        <v>104</v>
      </c>
      <c r="M61">
        <v>77340</v>
      </c>
      <c r="N61" t="s">
        <v>105</v>
      </c>
      <c r="O61" t="s">
        <v>3919</v>
      </c>
      <c r="P61" t="s">
        <v>32</v>
      </c>
      <c r="Q61" t="s">
        <v>56</v>
      </c>
      <c r="R61" t="s">
        <v>3920</v>
      </c>
      <c r="S61">
        <v>211.37199999999999</v>
      </c>
      <c r="T61">
        <v>2</v>
      </c>
      <c r="U61">
        <v>0.3</v>
      </c>
      <c r="V61">
        <v>-45.294000000000011</v>
      </c>
    </row>
    <row r="62" spans="1:22">
      <c r="A62">
        <v>8929</v>
      </c>
      <c r="B62" t="s">
        <v>10321</v>
      </c>
      <c r="C62">
        <v>2012</v>
      </c>
      <c r="D62" s="33">
        <v>41012</v>
      </c>
      <c r="E62" s="33">
        <v>41016</v>
      </c>
      <c r="F62" t="s">
        <v>50</v>
      </c>
      <c r="G62" t="s">
        <v>1918</v>
      </c>
      <c r="H62" t="s">
        <v>1919</v>
      </c>
      <c r="I62" t="s">
        <v>26</v>
      </c>
      <c r="J62" t="s">
        <v>27</v>
      </c>
      <c r="K62" t="s">
        <v>1681</v>
      </c>
      <c r="L62" t="s">
        <v>104</v>
      </c>
      <c r="M62">
        <v>77340</v>
      </c>
      <c r="N62" t="s">
        <v>105</v>
      </c>
      <c r="O62" t="s">
        <v>2186</v>
      </c>
      <c r="P62" t="s">
        <v>32</v>
      </c>
      <c r="Q62" t="s">
        <v>56</v>
      </c>
      <c r="R62" t="s">
        <v>2187</v>
      </c>
      <c r="S62">
        <v>609.9799999999999</v>
      </c>
      <c r="T62">
        <v>4</v>
      </c>
      <c r="U62">
        <v>0.3</v>
      </c>
      <c r="V62">
        <v>-113.28200000000004</v>
      </c>
    </row>
    <row r="63" spans="1:22">
      <c r="A63">
        <v>8921</v>
      </c>
      <c r="B63" t="s">
        <v>10313</v>
      </c>
      <c r="C63">
        <v>2011</v>
      </c>
      <c r="D63" s="33">
        <v>40661</v>
      </c>
      <c r="E63" s="33">
        <v>40666</v>
      </c>
      <c r="F63" t="s">
        <v>50</v>
      </c>
      <c r="G63" t="s">
        <v>878</v>
      </c>
      <c r="H63" t="s">
        <v>879</v>
      </c>
      <c r="I63" t="s">
        <v>41</v>
      </c>
      <c r="J63" t="s">
        <v>27</v>
      </c>
      <c r="K63" t="s">
        <v>5572</v>
      </c>
      <c r="L63" t="s">
        <v>267</v>
      </c>
      <c r="M63">
        <v>14701</v>
      </c>
      <c r="N63" t="s">
        <v>148</v>
      </c>
      <c r="O63" t="s">
        <v>4415</v>
      </c>
      <c r="P63" t="s">
        <v>71</v>
      </c>
      <c r="Q63" t="s">
        <v>161</v>
      </c>
      <c r="R63" t="s">
        <v>4416</v>
      </c>
      <c r="S63">
        <v>159.97999999999999</v>
      </c>
      <c r="T63">
        <v>2</v>
      </c>
      <c r="U63">
        <v>0</v>
      </c>
      <c r="V63">
        <v>57.592799999999997</v>
      </c>
    </row>
    <row r="64" spans="1:22">
      <c r="A64">
        <v>8920</v>
      </c>
      <c r="B64" t="s">
        <v>10312</v>
      </c>
      <c r="C64">
        <v>2011</v>
      </c>
      <c r="D64" s="33">
        <v>40635</v>
      </c>
      <c r="E64" s="33">
        <v>40641</v>
      </c>
      <c r="F64" t="s">
        <v>50</v>
      </c>
      <c r="G64" t="s">
        <v>6638</v>
      </c>
      <c r="H64" t="s">
        <v>6639</v>
      </c>
      <c r="I64" t="s">
        <v>41</v>
      </c>
      <c r="J64" t="s">
        <v>27</v>
      </c>
      <c r="K64" t="s">
        <v>2978</v>
      </c>
      <c r="L64" t="s">
        <v>319</v>
      </c>
      <c r="M64">
        <v>23464</v>
      </c>
      <c r="N64" t="s">
        <v>30</v>
      </c>
      <c r="O64" t="s">
        <v>8240</v>
      </c>
      <c r="P64" t="s">
        <v>32</v>
      </c>
      <c r="Q64" t="s">
        <v>65</v>
      </c>
      <c r="R64" t="s">
        <v>8241</v>
      </c>
      <c r="S64">
        <v>177.68</v>
      </c>
      <c r="T64">
        <v>2</v>
      </c>
      <c r="U64">
        <v>0</v>
      </c>
      <c r="V64">
        <v>46.196799999999996</v>
      </c>
    </row>
    <row r="65" spans="1:22">
      <c r="A65">
        <v>8841</v>
      </c>
      <c r="B65" t="s">
        <v>10270</v>
      </c>
      <c r="C65">
        <v>2011</v>
      </c>
      <c r="D65" s="33">
        <v>40639</v>
      </c>
      <c r="E65" s="33">
        <v>40643</v>
      </c>
      <c r="F65" t="s">
        <v>23</v>
      </c>
      <c r="G65" t="s">
        <v>3287</v>
      </c>
      <c r="H65" t="s">
        <v>3288</v>
      </c>
      <c r="I65" t="s">
        <v>41</v>
      </c>
      <c r="J65" t="s">
        <v>27</v>
      </c>
      <c r="K65" t="s">
        <v>42</v>
      </c>
      <c r="L65" t="s">
        <v>43</v>
      </c>
      <c r="M65">
        <v>90004</v>
      </c>
      <c r="N65" t="s">
        <v>44</v>
      </c>
      <c r="O65" t="s">
        <v>5475</v>
      </c>
      <c r="P65" t="s">
        <v>71</v>
      </c>
      <c r="Q65" t="s">
        <v>161</v>
      </c>
      <c r="R65" t="s">
        <v>5476</v>
      </c>
      <c r="S65">
        <v>299.96999999999997</v>
      </c>
      <c r="T65">
        <v>3</v>
      </c>
      <c r="U65">
        <v>0</v>
      </c>
      <c r="V65">
        <v>131.98680000000002</v>
      </c>
    </row>
    <row r="66" spans="1:22">
      <c r="A66">
        <v>8840</v>
      </c>
      <c r="B66" t="s">
        <v>10270</v>
      </c>
      <c r="C66">
        <v>2011</v>
      </c>
      <c r="D66" s="33">
        <v>40639</v>
      </c>
      <c r="E66" s="33">
        <v>40643</v>
      </c>
      <c r="F66" t="s">
        <v>23</v>
      </c>
      <c r="G66" t="s">
        <v>3287</v>
      </c>
      <c r="H66" t="s">
        <v>3288</v>
      </c>
      <c r="I66" t="s">
        <v>41</v>
      </c>
      <c r="J66" t="s">
        <v>27</v>
      </c>
      <c r="K66" t="s">
        <v>42</v>
      </c>
      <c r="L66" t="s">
        <v>43</v>
      </c>
      <c r="M66">
        <v>90004</v>
      </c>
      <c r="N66" t="s">
        <v>44</v>
      </c>
      <c r="O66" t="s">
        <v>462</v>
      </c>
      <c r="P66" t="s">
        <v>46</v>
      </c>
      <c r="Q66" t="s">
        <v>75</v>
      </c>
      <c r="R66" t="s">
        <v>463</v>
      </c>
      <c r="S66">
        <v>65.567999999999998</v>
      </c>
      <c r="T66">
        <v>2</v>
      </c>
      <c r="U66">
        <v>0.2</v>
      </c>
      <c r="V66">
        <v>23.768399999999996</v>
      </c>
    </row>
    <row r="67" spans="1:22">
      <c r="A67">
        <v>8839</v>
      </c>
      <c r="B67" t="s">
        <v>10270</v>
      </c>
      <c r="C67">
        <v>2011</v>
      </c>
      <c r="D67" s="33">
        <v>40639</v>
      </c>
      <c r="E67" s="33">
        <v>40643</v>
      </c>
      <c r="F67" t="s">
        <v>23</v>
      </c>
      <c r="G67" t="s">
        <v>3287</v>
      </c>
      <c r="H67" t="s">
        <v>3288</v>
      </c>
      <c r="I67" t="s">
        <v>41</v>
      </c>
      <c r="J67" t="s">
        <v>27</v>
      </c>
      <c r="K67" t="s">
        <v>42</v>
      </c>
      <c r="L67" t="s">
        <v>43</v>
      </c>
      <c r="M67">
        <v>90004</v>
      </c>
      <c r="N67" t="s">
        <v>44</v>
      </c>
      <c r="O67" t="s">
        <v>6805</v>
      </c>
      <c r="P67" t="s">
        <v>46</v>
      </c>
      <c r="Q67" t="s">
        <v>68</v>
      </c>
      <c r="R67" t="s">
        <v>6806</v>
      </c>
      <c r="S67">
        <v>70.949999999999989</v>
      </c>
      <c r="T67">
        <v>3</v>
      </c>
      <c r="U67">
        <v>0</v>
      </c>
      <c r="V67">
        <v>18.447000000000003</v>
      </c>
    </row>
    <row r="68" spans="1:22">
      <c r="A68">
        <v>67</v>
      </c>
      <c r="B68" t="s">
        <v>300</v>
      </c>
      <c r="C68">
        <v>2012</v>
      </c>
      <c r="D68" s="33">
        <v>41029</v>
      </c>
      <c r="E68" s="33">
        <v>41034</v>
      </c>
      <c r="F68" t="s">
        <v>50</v>
      </c>
      <c r="G68" t="s">
        <v>301</v>
      </c>
      <c r="H68" t="s">
        <v>302</v>
      </c>
      <c r="I68" t="s">
        <v>102</v>
      </c>
      <c r="J68" t="s">
        <v>27</v>
      </c>
      <c r="K68" t="s">
        <v>303</v>
      </c>
      <c r="L68" t="s">
        <v>211</v>
      </c>
      <c r="M68">
        <v>60610</v>
      </c>
      <c r="N68" t="s">
        <v>105</v>
      </c>
      <c r="O68" t="s">
        <v>304</v>
      </c>
      <c r="P68" t="s">
        <v>32</v>
      </c>
      <c r="Q68" t="s">
        <v>36</v>
      </c>
      <c r="R68" t="s">
        <v>305</v>
      </c>
      <c r="S68">
        <v>213.11499999999998</v>
      </c>
      <c r="T68">
        <v>5</v>
      </c>
      <c r="U68">
        <v>0.3</v>
      </c>
      <c r="V68">
        <v>-15.222500000000011</v>
      </c>
    </row>
    <row r="69" spans="1:22">
      <c r="A69">
        <v>8828</v>
      </c>
      <c r="B69" t="s">
        <v>10263</v>
      </c>
      <c r="C69">
        <v>2011</v>
      </c>
      <c r="D69" s="33">
        <v>40635</v>
      </c>
      <c r="E69" s="33">
        <v>40639</v>
      </c>
      <c r="F69" t="s">
        <v>23</v>
      </c>
      <c r="G69" t="s">
        <v>6696</v>
      </c>
      <c r="H69" t="s">
        <v>6697</v>
      </c>
      <c r="I69" t="s">
        <v>26</v>
      </c>
      <c r="J69" t="s">
        <v>27</v>
      </c>
      <c r="K69" t="s">
        <v>184</v>
      </c>
      <c r="L69" t="s">
        <v>104</v>
      </c>
      <c r="M69">
        <v>77095</v>
      </c>
      <c r="N69" t="s">
        <v>105</v>
      </c>
      <c r="O69" t="s">
        <v>8690</v>
      </c>
      <c r="P69" t="s">
        <v>46</v>
      </c>
      <c r="Q69" t="s">
        <v>90</v>
      </c>
      <c r="R69" t="s">
        <v>8691</v>
      </c>
      <c r="S69">
        <v>33.488000000000007</v>
      </c>
      <c r="T69">
        <v>7</v>
      </c>
      <c r="U69">
        <v>0.2</v>
      </c>
      <c r="V69">
        <v>10.464999999999998</v>
      </c>
    </row>
    <row r="70" spans="1:22">
      <c r="A70">
        <v>8827</v>
      </c>
      <c r="B70" t="s">
        <v>10263</v>
      </c>
      <c r="C70">
        <v>2011</v>
      </c>
      <c r="D70" s="33">
        <v>40635</v>
      </c>
      <c r="E70" s="33">
        <v>40639</v>
      </c>
      <c r="F70" t="s">
        <v>23</v>
      </c>
      <c r="G70" t="s">
        <v>6696</v>
      </c>
      <c r="H70" t="s">
        <v>6697</v>
      </c>
      <c r="I70" t="s">
        <v>26</v>
      </c>
      <c r="J70" t="s">
        <v>27</v>
      </c>
      <c r="K70" t="s">
        <v>184</v>
      </c>
      <c r="L70" t="s">
        <v>104</v>
      </c>
      <c r="M70">
        <v>77095</v>
      </c>
      <c r="N70" t="s">
        <v>105</v>
      </c>
      <c r="O70" t="s">
        <v>1865</v>
      </c>
      <c r="P70" t="s">
        <v>46</v>
      </c>
      <c r="Q70" t="s">
        <v>90</v>
      </c>
      <c r="R70" t="s">
        <v>1866</v>
      </c>
      <c r="S70">
        <v>26.720000000000002</v>
      </c>
      <c r="T70">
        <v>5</v>
      </c>
      <c r="U70">
        <v>0.2</v>
      </c>
      <c r="V70">
        <v>9.3520000000000003</v>
      </c>
    </row>
    <row r="71" spans="1:22">
      <c r="A71">
        <v>8799</v>
      </c>
      <c r="B71" t="s">
        <v>10245</v>
      </c>
      <c r="C71">
        <v>2013</v>
      </c>
      <c r="D71" s="33">
        <v>41371</v>
      </c>
      <c r="E71" s="33">
        <v>41375</v>
      </c>
      <c r="F71" t="s">
        <v>50</v>
      </c>
      <c r="G71" t="s">
        <v>785</v>
      </c>
      <c r="H71" t="s">
        <v>786</v>
      </c>
      <c r="I71" t="s">
        <v>102</v>
      </c>
      <c r="J71" t="s">
        <v>27</v>
      </c>
      <c r="K71" t="s">
        <v>2221</v>
      </c>
      <c r="L71" t="s">
        <v>5203</v>
      </c>
      <c r="M71" t="s">
        <v>5204</v>
      </c>
      <c r="N71" t="s">
        <v>148</v>
      </c>
      <c r="O71" t="s">
        <v>5628</v>
      </c>
      <c r="P71" t="s">
        <v>71</v>
      </c>
      <c r="Q71" t="s">
        <v>72</v>
      </c>
      <c r="R71" t="s">
        <v>5629</v>
      </c>
      <c r="S71">
        <v>1294.75</v>
      </c>
      <c r="T71">
        <v>5</v>
      </c>
      <c r="U71">
        <v>0</v>
      </c>
      <c r="V71">
        <v>336.63499999999999</v>
      </c>
    </row>
    <row r="72" spans="1:22">
      <c r="A72">
        <v>8738</v>
      </c>
      <c r="B72" t="s">
        <v>10211</v>
      </c>
      <c r="C72">
        <v>2014</v>
      </c>
      <c r="D72" s="33">
        <v>41736</v>
      </c>
      <c r="E72" s="33">
        <v>41740</v>
      </c>
      <c r="F72" t="s">
        <v>50</v>
      </c>
      <c r="G72" t="s">
        <v>7122</v>
      </c>
      <c r="H72" t="s">
        <v>7123</v>
      </c>
      <c r="I72" t="s">
        <v>41</v>
      </c>
      <c r="J72" t="s">
        <v>27</v>
      </c>
      <c r="K72" t="s">
        <v>6244</v>
      </c>
      <c r="L72" t="s">
        <v>335</v>
      </c>
      <c r="M72">
        <v>37421</v>
      </c>
      <c r="N72" t="s">
        <v>30</v>
      </c>
      <c r="O72" t="s">
        <v>3163</v>
      </c>
      <c r="P72" t="s">
        <v>46</v>
      </c>
      <c r="Q72" t="s">
        <v>75</v>
      </c>
      <c r="R72" t="s">
        <v>3164</v>
      </c>
      <c r="S72">
        <v>8.1000000000000014</v>
      </c>
      <c r="T72">
        <v>5</v>
      </c>
      <c r="U72">
        <v>0.7</v>
      </c>
      <c r="V72">
        <v>-5.9399999999999977</v>
      </c>
    </row>
    <row r="73" spans="1:22">
      <c r="A73">
        <v>8638</v>
      </c>
      <c r="B73" t="s">
        <v>10153</v>
      </c>
      <c r="C73">
        <v>2014</v>
      </c>
      <c r="D73" s="33">
        <v>41757</v>
      </c>
      <c r="E73" s="33">
        <v>41762</v>
      </c>
      <c r="F73" t="s">
        <v>50</v>
      </c>
      <c r="G73" t="s">
        <v>323</v>
      </c>
      <c r="H73" t="s">
        <v>324</v>
      </c>
      <c r="I73" t="s">
        <v>26</v>
      </c>
      <c r="J73" t="s">
        <v>27</v>
      </c>
      <c r="K73" t="s">
        <v>95</v>
      </c>
      <c r="L73" t="s">
        <v>96</v>
      </c>
      <c r="M73">
        <v>98105</v>
      </c>
      <c r="N73" t="s">
        <v>44</v>
      </c>
      <c r="O73" t="s">
        <v>298</v>
      </c>
      <c r="P73" t="s">
        <v>32</v>
      </c>
      <c r="Q73" t="s">
        <v>65</v>
      </c>
      <c r="R73" t="s">
        <v>299</v>
      </c>
      <c r="S73">
        <v>139.58000000000001</v>
      </c>
      <c r="T73">
        <v>7</v>
      </c>
      <c r="U73">
        <v>0</v>
      </c>
      <c r="V73">
        <v>39.082400000000007</v>
      </c>
    </row>
    <row r="74" spans="1:22">
      <c r="A74">
        <v>73</v>
      </c>
      <c r="B74" t="s">
        <v>331</v>
      </c>
      <c r="C74">
        <v>2012</v>
      </c>
      <c r="D74" s="33">
        <v>41025</v>
      </c>
      <c r="E74" s="33">
        <v>41031</v>
      </c>
      <c r="F74" t="s">
        <v>50</v>
      </c>
      <c r="G74" t="s">
        <v>332</v>
      </c>
      <c r="H74" t="s">
        <v>333</v>
      </c>
      <c r="I74" t="s">
        <v>26</v>
      </c>
      <c r="J74" t="s">
        <v>27</v>
      </c>
      <c r="K74" t="s">
        <v>334</v>
      </c>
      <c r="L74" t="s">
        <v>335</v>
      </c>
      <c r="M74">
        <v>38109</v>
      </c>
      <c r="N74" t="s">
        <v>30</v>
      </c>
      <c r="O74" t="s">
        <v>336</v>
      </c>
      <c r="P74" t="s">
        <v>32</v>
      </c>
      <c r="Q74" t="s">
        <v>36</v>
      </c>
      <c r="R74" t="s">
        <v>337</v>
      </c>
      <c r="S74">
        <v>831.93600000000015</v>
      </c>
      <c r="T74">
        <v>8</v>
      </c>
      <c r="U74">
        <v>0.2</v>
      </c>
      <c r="V74">
        <v>-114.39120000000003</v>
      </c>
    </row>
    <row r="75" spans="1:22">
      <c r="A75">
        <v>74</v>
      </c>
      <c r="B75" t="s">
        <v>331</v>
      </c>
      <c r="C75">
        <v>2012</v>
      </c>
      <c r="D75" s="33">
        <v>41025</v>
      </c>
      <c r="E75" s="33">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1.2129999999999974</v>
      </c>
    </row>
    <row r="76" spans="1:22">
      <c r="A76">
        <v>75</v>
      </c>
      <c r="B76" t="s">
        <v>331</v>
      </c>
      <c r="C76">
        <v>2012</v>
      </c>
      <c r="D76" s="33">
        <v>41025</v>
      </c>
      <c r="E76" s="33">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c r="A77">
        <v>8637</v>
      </c>
      <c r="B77" t="s">
        <v>10152</v>
      </c>
      <c r="C77">
        <v>2011</v>
      </c>
      <c r="D77" s="33">
        <v>40663</v>
      </c>
      <c r="E77" s="33">
        <v>40665</v>
      </c>
      <c r="F77" t="s">
        <v>188</v>
      </c>
      <c r="G77" t="s">
        <v>5224</v>
      </c>
      <c r="H77" t="s">
        <v>5225</v>
      </c>
      <c r="I77" t="s">
        <v>26</v>
      </c>
      <c r="J77" t="s">
        <v>27</v>
      </c>
      <c r="K77" t="s">
        <v>1473</v>
      </c>
      <c r="L77" t="s">
        <v>29</v>
      </c>
      <c r="M77">
        <v>40214</v>
      </c>
      <c r="N77" t="s">
        <v>30</v>
      </c>
      <c r="O77" t="s">
        <v>2117</v>
      </c>
      <c r="P77" t="s">
        <v>46</v>
      </c>
      <c r="Q77" t="s">
        <v>59</v>
      </c>
      <c r="R77" t="s">
        <v>2118</v>
      </c>
      <c r="S77">
        <v>826</v>
      </c>
      <c r="T77">
        <v>5</v>
      </c>
      <c r="U77">
        <v>0</v>
      </c>
      <c r="V77">
        <v>214.76</v>
      </c>
    </row>
    <row r="78" spans="1:22">
      <c r="A78">
        <v>8636</v>
      </c>
      <c r="B78" t="s">
        <v>10152</v>
      </c>
      <c r="C78">
        <v>2011</v>
      </c>
      <c r="D78" s="33">
        <v>40663</v>
      </c>
      <c r="E78" s="33">
        <v>40665</v>
      </c>
      <c r="F78" t="s">
        <v>188</v>
      </c>
      <c r="G78" t="s">
        <v>5224</v>
      </c>
      <c r="H78" t="s">
        <v>5225</v>
      </c>
      <c r="I78" t="s">
        <v>26</v>
      </c>
      <c r="J78" t="s">
        <v>27</v>
      </c>
      <c r="K78" t="s">
        <v>1473</v>
      </c>
      <c r="L78" t="s">
        <v>29</v>
      </c>
      <c r="M78">
        <v>40214</v>
      </c>
      <c r="N78" t="s">
        <v>30</v>
      </c>
      <c r="O78" t="s">
        <v>8358</v>
      </c>
      <c r="P78" t="s">
        <v>46</v>
      </c>
      <c r="Q78" t="s">
        <v>68</v>
      </c>
      <c r="R78" t="s">
        <v>8359</v>
      </c>
      <c r="S78">
        <v>174.95000000000002</v>
      </c>
      <c r="T78">
        <v>5</v>
      </c>
      <c r="U78">
        <v>0</v>
      </c>
      <c r="V78">
        <v>45.487000000000002</v>
      </c>
    </row>
    <row r="79" spans="1:22">
      <c r="A79">
        <v>8593</v>
      </c>
      <c r="B79" t="s">
        <v>10128</v>
      </c>
      <c r="C79">
        <v>2014</v>
      </c>
      <c r="D79" s="33">
        <v>41753</v>
      </c>
      <c r="E79" s="33">
        <v>41756</v>
      </c>
      <c r="F79" t="s">
        <v>188</v>
      </c>
      <c r="G79" t="s">
        <v>51</v>
      </c>
      <c r="H79" t="s">
        <v>52</v>
      </c>
      <c r="I79" t="s">
        <v>26</v>
      </c>
      <c r="J79" t="s">
        <v>27</v>
      </c>
      <c r="K79" t="s">
        <v>10129</v>
      </c>
      <c r="L79" t="s">
        <v>457</v>
      </c>
      <c r="M79">
        <v>80634</v>
      </c>
      <c r="N79" t="s">
        <v>44</v>
      </c>
      <c r="O79" t="s">
        <v>8003</v>
      </c>
      <c r="P79" t="s">
        <v>32</v>
      </c>
      <c r="Q79" t="s">
        <v>65</v>
      </c>
      <c r="R79" t="s">
        <v>8004</v>
      </c>
      <c r="S79">
        <v>11.664000000000001</v>
      </c>
      <c r="T79">
        <v>3</v>
      </c>
      <c r="U79">
        <v>0.2</v>
      </c>
      <c r="V79">
        <v>3.3534000000000006</v>
      </c>
    </row>
    <row r="80" spans="1:22">
      <c r="A80">
        <v>8592</v>
      </c>
      <c r="B80" t="s">
        <v>10128</v>
      </c>
      <c r="C80">
        <v>2014</v>
      </c>
      <c r="D80" s="33">
        <v>41753</v>
      </c>
      <c r="E80" s="33">
        <v>41756</v>
      </c>
      <c r="F80" t="s">
        <v>188</v>
      </c>
      <c r="G80" t="s">
        <v>51</v>
      </c>
      <c r="H80" t="s">
        <v>52</v>
      </c>
      <c r="I80" t="s">
        <v>26</v>
      </c>
      <c r="J80" t="s">
        <v>27</v>
      </c>
      <c r="K80" t="s">
        <v>10129</v>
      </c>
      <c r="L80" t="s">
        <v>457</v>
      </c>
      <c r="M80">
        <v>80634</v>
      </c>
      <c r="N80" t="s">
        <v>44</v>
      </c>
      <c r="O80" t="s">
        <v>4131</v>
      </c>
      <c r="P80" t="s">
        <v>46</v>
      </c>
      <c r="Q80" t="s">
        <v>173</v>
      </c>
      <c r="R80" t="s">
        <v>186</v>
      </c>
      <c r="S80">
        <v>18.687999999999999</v>
      </c>
      <c r="T80">
        <v>2</v>
      </c>
      <c r="U80">
        <v>0.2</v>
      </c>
      <c r="V80">
        <v>7.008</v>
      </c>
    </row>
    <row r="81" spans="1:22">
      <c r="A81">
        <v>8572</v>
      </c>
      <c r="B81" t="s">
        <v>10112</v>
      </c>
      <c r="C81">
        <v>2013</v>
      </c>
      <c r="D81" s="33">
        <v>41368</v>
      </c>
      <c r="E81" s="33">
        <v>41368</v>
      </c>
      <c r="F81" t="s">
        <v>1290</v>
      </c>
      <c r="G81" t="s">
        <v>2146</v>
      </c>
      <c r="H81" t="s">
        <v>2147</v>
      </c>
      <c r="I81" t="s">
        <v>102</v>
      </c>
      <c r="J81" t="s">
        <v>27</v>
      </c>
      <c r="K81" t="s">
        <v>815</v>
      </c>
      <c r="L81" t="s">
        <v>104</v>
      </c>
      <c r="M81">
        <v>75081</v>
      </c>
      <c r="N81" t="s">
        <v>105</v>
      </c>
      <c r="O81" t="s">
        <v>4461</v>
      </c>
      <c r="P81" t="s">
        <v>46</v>
      </c>
      <c r="Q81" t="s">
        <v>90</v>
      </c>
      <c r="R81" t="s">
        <v>4462</v>
      </c>
      <c r="S81">
        <v>10.272000000000002</v>
      </c>
      <c r="T81">
        <v>3</v>
      </c>
      <c r="U81">
        <v>0.2</v>
      </c>
      <c r="V81">
        <v>3.2099999999999982</v>
      </c>
    </row>
    <row r="82" spans="1:22">
      <c r="A82">
        <v>8563</v>
      </c>
      <c r="B82" t="s">
        <v>10106</v>
      </c>
      <c r="C82">
        <v>2013</v>
      </c>
      <c r="D82" s="33">
        <v>41367</v>
      </c>
      <c r="E82" s="33">
        <v>41371</v>
      </c>
      <c r="F82" t="s">
        <v>23</v>
      </c>
      <c r="G82" t="s">
        <v>2092</v>
      </c>
      <c r="H82" t="s">
        <v>2093</v>
      </c>
      <c r="I82" t="s">
        <v>41</v>
      </c>
      <c r="J82" t="s">
        <v>27</v>
      </c>
      <c r="K82" t="s">
        <v>2548</v>
      </c>
      <c r="L82" t="s">
        <v>114</v>
      </c>
      <c r="M82">
        <v>53209</v>
      </c>
      <c r="N82" t="s">
        <v>105</v>
      </c>
      <c r="O82" t="s">
        <v>3945</v>
      </c>
      <c r="P82" t="s">
        <v>32</v>
      </c>
      <c r="Q82" t="s">
        <v>36</v>
      </c>
      <c r="R82" t="s">
        <v>3946</v>
      </c>
      <c r="S82">
        <v>1454.9</v>
      </c>
      <c r="T82">
        <v>5</v>
      </c>
      <c r="U82">
        <v>0</v>
      </c>
      <c r="V82">
        <v>378.274</v>
      </c>
    </row>
    <row r="83" spans="1:22">
      <c r="A83">
        <v>8523</v>
      </c>
      <c r="B83" t="s">
        <v>10084</v>
      </c>
      <c r="C83">
        <v>2013</v>
      </c>
      <c r="D83" s="33">
        <v>41366</v>
      </c>
      <c r="E83" s="33">
        <v>41372</v>
      </c>
      <c r="F83" t="s">
        <v>50</v>
      </c>
      <c r="G83" t="s">
        <v>4193</v>
      </c>
      <c r="H83" t="s">
        <v>4194</v>
      </c>
      <c r="I83" t="s">
        <v>41</v>
      </c>
      <c r="J83" t="s">
        <v>27</v>
      </c>
      <c r="K83" t="s">
        <v>2548</v>
      </c>
      <c r="L83" t="s">
        <v>114</v>
      </c>
      <c r="M83">
        <v>53209</v>
      </c>
      <c r="N83" t="s">
        <v>105</v>
      </c>
      <c r="O83" t="s">
        <v>3055</v>
      </c>
      <c r="P83" t="s">
        <v>71</v>
      </c>
      <c r="Q83" t="s">
        <v>72</v>
      </c>
      <c r="R83" t="s">
        <v>3056</v>
      </c>
      <c r="S83">
        <v>12.99</v>
      </c>
      <c r="T83">
        <v>1</v>
      </c>
      <c r="U83">
        <v>0</v>
      </c>
      <c r="V83">
        <v>0.25980000000000025</v>
      </c>
    </row>
    <row r="84" spans="1:22">
      <c r="A84">
        <v>8517</v>
      </c>
      <c r="B84" t="s">
        <v>10080</v>
      </c>
      <c r="C84">
        <v>2013</v>
      </c>
      <c r="D84" s="33">
        <v>41372</v>
      </c>
      <c r="E84" s="33">
        <v>41376</v>
      </c>
      <c r="F84" t="s">
        <v>50</v>
      </c>
      <c r="G84" t="s">
        <v>1939</v>
      </c>
      <c r="H84" t="s">
        <v>1940</v>
      </c>
      <c r="I84" t="s">
        <v>26</v>
      </c>
      <c r="J84" t="s">
        <v>27</v>
      </c>
      <c r="K84" t="s">
        <v>266</v>
      </c>
      <c r="L84" t="s">
        <v>267</v>
      </c>
      <c r="M84">
        <v>10009</v>
      </c>
      <c r="N84" t="s">
        <v>148</v>
      </c>
      <c r="O84" t="s">
        <v>67</v>
      </c>
      <c r="P84" t="s">
        <v>46</v>
      </c>
      <c r="Q84" t="s">
        <v>68</v>
      </c>
      <c r="R84" t="s">
        <v>69</v>
      </c>
      <c r="S84">
        <v>3.64</v>
      </c>
      <c r="T84">
        <v>2</v>
      </c>
      <c r="U84">
        <v>0</v>
      </c>
      <c r="V84">
        <v>0.98280000000000012</v>
      </c>
    </row>
    <row r="85" spans="1:22">
      <c r="A85">
        <v>8476</v>
      </c>
      <c r="B85" t="s">
        <v>10051</v>
      </c>
      <c r="C85">
        <v>2014</v>
      </c>
      <c r="D85" s="33">
        <v>41739</v>
      </c>
      <c r="E85" s="33">
        <v>41744</v>
      </c>
      <c r="F85" t="s">
        <v>50</v>
      </c>
      <c r="G85" t="s">
        <v>4652</v>
      </c>
      <c r="H85" t="s">
        <v>4653</v>
      </c>
      <c r="I85" t="s">
        <v>41</v>
      </c>
      <c r="J85" t="s">
        <v>27</v>
      </c>
      <c r="K85" t="s">
        <v>5071</v>
      </c>
      <c r="L85" t="s">
        <v>147</v>
      </c>
      <c r="M85">
        <v>17403</v>
      </c>
      <c r="N85" t="s">
        <v>148</v>
      </c>
      <c r="O85" t="s">
        <v>6536</v>
      </c>
      <c r="P85" t="s">
        <v>46</v>
      </c>
      <c r="Q85" t="s">
        <v>90</v>
      </c>
      <c r="R85" t="s">
        <v>6537</v>
      </c>
      <c r="S85">
        <v>65.584000000000003</v>
      </c>
      <c r="T85">
        <v>2</v>
      </c>
      <c r="U85">
        <v>0.2</v>
      </c>
      <c r="V85">
        <v>23.7742</v>
      </c>
    </row>
    <row r="86" spans="1:22">
      <c r="A86">
        <v>8475</v>
      </c>
      <c r="B86" t="s">
        <v>10051</v>
      </c>
      <c r="C86">
        <v>2014</v>
      </c>
      <c r="D86" s="33">
        <v>41739</v>
      </c>
      <c r="E86" s="33">
        <v>41744</v>
      </c>
      <c r="F86" t="s">
        <v>50</v>
      </c>
      <c r="G86" t="s">
        <v>4652</v>
      </c>
      <c r="H86" t="s">
        <v>4653</v>
      </c>
      <c r="I86" t="s">
        <v>41</v>
      </c>
      <c r="J86" t="s">
        <v>27</v>
      </c>
      <c r="K86" t="s">
        <v>5071</v>
      </c>
      <c r="L86" t="s">
        <v>147</v>
      </c>
      <c r="M86">
        <v>17403</v>
      </c>
      <c r="N86" t="s">
        <v>148</v>
      </c>
      <c r="O86" t="s">
        <v>1393</v>
      </c>
      <c r="P86" t="s">
        <v>46</v>
      </c>
      <c r="Q86" t="s">
        <v>75</v>
      </c>
      <c r="R86" t="s">
        <v>1394</v>
      </c>
      <c r="S86">
        <v>37.896000000000001</v>
      </c>
      <c r="T86">
        <v>4</v>
      </c>
      <c r="U86">
        <v>0.7</v>
      </c>
      <c r="V86">
        <v>-29.053600000000003</v>
      </c>
    </row>
    <row r="87" spans="1:22">
      <c r="A87">
        <v>8473</v>
      </c>
      <c r="B87" t="s">
        <v>10049</v>
      </c>
      <c r="C87">
        <v>2014</v>
      </c>
      <c r="D87" s="33">
        <v>41753</v>
      </c>
      <c r="E87" s="33">
        <v>41757</v>
      </c>
      <c r="F87" t="s">
        <v>50</v>
      </c>
      <c r="G87" t="s">
        <v>424</v>
      </c>
      <c r="H87" t="s">
        <v>425</v>
      </c>
      <c r="I87" t="s">
        <v>102</v>
      </c>
      <c r="J87" t="s">
        <v>27</v>
      </c>
      <c r="K87" t="s">
        <v>5353</v>
      </c>
      <c r="L87" t="s">
        <v>335</v>
      </c>
      <c r="M87">
        <v>37042</v>
      </c>
      <c r="N87" t="s">
        <v>30</v>
      </c>
      <c r="O87" t="s">
        <v>5519</v>
      </c>
      <c r="P87" t="s">
        <v>46</v>
      </c>
      <c r="Q87" t="s">
        <v>47</v>
      </c>
      <c r="R87" t="s">
        <v>5520</v>
      </c>
      <c r="S87">
        <v>3</v>
      </c>
      <c r="T87">
        <v>1</v>
      </c>
      <c r="U87">
        <v>0.2</v>
      </c>
      <c r="V87">
        <v>1.0499999999999998</v>
      </c>
    </row>
    <row r="88" spans="1:22">
      <c r="A88">
        <v>8472</v>
      </c>
      <c r="B88" t="s">
        <v>10049</v>
      </c>
      <c r="C88">
        <v>2014</v>
      </c>
      <c r="D88" s="33">
        <v>41753</v>
      </c>
      <c r="E88" s="33">
        <v>41757</v>
      </c>
      <c r="F88" t="s">
        <v>50</v>
      </c>
      <c r="G88" t="s">
        <v>424</v>
      </c>
      <c r="H88" t="s">
        <v>425</v>
      </c>
      <c r="I88" t="s">
        <v>102</v>
      </c>
      <c r="J88" t="s">
        <v>27</v>
      </c>
      <c r="K88" t="s">
        <v>5353</v>
      </c>
      <c r="L88" t="s">
        <v>335</v>
      </c>
      <c r="M88">
        <v>37042</v>
      </c>
      <c r="N88" t="s">
        <v>30</v>
      </c>
      <c r="O88" t="s">
        <v>6546</v>
      </c>
      <c r="P88" t="s">
        <v>32</v>
      </c>
      <c r="Q88" t="s">
        <v>65</v>
      </c>
      <c r="R88" t="s">
        <v>6547</v>
      </c>
      <c r="S88">
        <v>77.951999999999998</v>
      </c>
      <c r="T88">
        <v>3</v>
      </c>
      <c r="U88">
        <v>0.2</v>
      </c>
      <c r="V88">
        <v>-11.692800000000005</v>
      </c>
    </row>
    <row r="89" spans="1:22">
      <c r="A89">
        <v>8471</v>
      </c>
      <c r="B89" t="s">
        <v>10049</v>
      </c>
      <c r="C89">
        <v>2014</v>
      </c>
      <c r="D89" s="33">
        <v>41753</v>
      </c>
      <c r="E89" s="33">
        <v>41757</v>
      </c>
      <c r="F89" t="s">
        <v>50</v>
      </c>
      <c r="G89" t="s">
        <v>424</v>
      </c>
      <c r="H89" t="s">
        <v>425</v>
      </c>
      <c r="I89" t="s">
        <v>102</v>
      </c>
      <c r="J89" t="s">
        <v>27</v>
      </c>
      <c r="K89" t="s">
        <v>5353</v>
      </c>
      <c r="L89" t="s">
        <v>335</v>
      </c>
      <c r="M89">
        <v>37042</v>
      </c>
      <c r="N89" t="s">
        <v>30</v>
      </c>
      <c r="O89" t="s">
        <v>2815</v>
      </c>
      <c r="P89" t="s">
        <v>71</v>
      </c>
      <c r="Q89" t="s">
        <v>161</v>
      </c>
      <c r="R89" t="s">
        <v>2816</v>
      </c>
      <c r="S89">
        <v>45.408000000000001</v>
      </c>
      <c r="T89">
        <v>2</v>
      </c>
      <c r="U89">
        <v>0.2</v>
      </c>
      <c r="V89">
        <v>11.919599999999999</v>
      </c>
    </row>
    <row r="90" spans="1:22">
      <c r="A90">
        <v>89</v>
      </c>
      <c r="B90" t="s">
        <v>394</v>
      </c>
      <c r="C90">
        <v>2013</v>
      </c>
      <c r="D90" s="33">
        <v>41370</v>
      </c>
      <c r="E90" s="33">
        <v>41375</v>
      </c>
      <c r="F90" t="s">
        <v>23</v>
      </c>
      <c r="G90" t="s">
        <v>395</v>
      </c>
      <c r="H90" t="s">
        <v>396</v>
      </c>
      <c r="I90" t="s">
        <v>102</v>
      </c>
      <c r="J90" t="s">
        <v>27</v>
      </c>
      <c r="K90" t="s">
        <v>184</v>
      </c>
      <c r="L90" t="s">
        <v>104</v>
      </c>
      <c r="M90">
        <v>77095</v>
      </c>
      <c r="N90" t="s">
        <v>105</v>
      </c>
      <c r="O90" t="s">
        <v>397</v>
      </c>
      <c r="P90" t="s">
        <v>46</v>
      </c>
      <c r="Q90" t="s">
        <v>59</v>
      </c>
      <c r="R90" t="s">
        <v>398</v>
      </c>
      <c r="S90">
        <v>158.36800000000002</v>
      </c>
      <c r="T90">
        <v>7</v>
      </c>
      <c r="U90">
        <v>0.2</v>
      </c>
      <c r="V90">
        <v>13.857199999999999</v>
      </c>
    </row>
    <row r="91" spans="1:22">
      <c r="A91">
        <v>8470</v>
      </c>
      <c r="B91" t="s">
        <v>10049</v>
      </c>
      <c r="C91">
        <v>2014</v>
      </c>
      <c r="D91" s="33">
        <v>41753</v>
      </c>
      <c r="E91" s="33">
        <v>41757</v>
      </c>
      <c r="F91" t="s">
        <v>50</v>
      </c>
      <c r="G91" t="s">
        <v>424</v>
      </c>
      <c r="H91" t="s">
        <v>425</v>
      </c>
      <c r="I91" t="s">
        <v>102</v>
      </c>
      <c r="J91" t="s">
        <v>27</v>
      </c>
      <c r="K91" t="s">
        <v>5353</v>
      </c>
      <c r="L91" t="s">
        <v>335</v>
      </c>
      <c r="M91">
        <v>37042</v>
      </c>
      <c r="N91" t="s">
        <v>30</v>
      </c>
      <c r="O91" t="s">
        <v>1443</v>
      </c>
      <c r="P91" t="s">
        <v>32</v>
      </c>
      <c r="Q91" t="s">
        <v>33</v>
      </c>
      <c r="R91" t="s">
        <v>1444</v>
      </c>
      <c r="S91">
        <v>387.13600000000002</v>
      </c>
      <c r="T91">
        <v>4</v>
      </c>
      <c r="U91">
        <v>0.2</v>
      </c>
      <c r="V91">
        <v>-14.51760000000003</v>
      </c>
    </row>
    <row r="92" spans="1:22">
      <c r="A92">
        <v>8467</v>
      </c>
      <c r="B92" t="s">
        <v>10046</v>
      </c>
      <c r="C92">
        <v>2012</v>
      </c>
      <c r="D92" s="33">
        <v>41008</v>
      </c>
      <c r="E92" s="33">
        <v>41013</v>
      </c>
      <c r="F92" t="s">
        <v>50</v>
      </c>
      <c r="G92" t="s">
        <v>4112</v>
      </c>
      <c r="H92" t="s">
        <v>4113</v>
      </c>
      <c r="I92" t="s">
        <v>26</v>
      </c>
      <c r="J92" t="s">
        <v>27</v>
      </c>
      <c r="K92" t="s">
        <v>2800</v>
      </c>
      <c r="L92" t="s">
        <v>747</v>
      </c>
      <c r="M92">
        <v>6360</v>
      </c>
      <c r="N92" t="s">
        <v>148</v>
      </c>
      <c r="O92" t="s">
        <v>2062</v>
      </c>
      <c r="P92" t="s">
        <v>46</v>
      </c>
      <c r="Q92" t="s">
        <v>78</v>
      </c>
      <c r="R92" t="s">
        <v>2063</v>
      </c>
      <c r="S92">
        <v>370.14</v>
      </c>
      <c r="T92">
        <v>3</v>
      </c>
      <c r="U92">
        <v>0</v>
      </c>
      <c r="V92">
        <v>144.3546</v>
      </c>
    </row>
    <row r="93" spans="1:22">
      <c r="A93">
        <v>8466</v>
      </c>
      <c r="B93" t="s">
        <v>10045</v>
      </c>
      <c r="C93">
        <v>2012</v>
      </c>
      <c r="D93" s="33">
        <v>41008</v>
      </c>
      <c r="E93" s="33">
        <v>41013</v>
      </c>
      <c r="F93" t="s">
        <v>50</v>
      </c>
      <c r="G93" t="s">
        <v>4170</v>
      </c>
      <c r="H93" t="s">
        <v>4171</v>
      </c>
      <c r="I93" t="s">
        <v>26</v>
      </c>
      <c r="J93" t="s">
        <v>27</v>
      </c>
      <c r="K93" t="s">
        <v>266</v>
      </c>
      <c r="L93" t="s">
        <v>267</v>
      </c>
      <c r="M93">
        <v>10024</v>
      </c>
      <c r="N93" t="s">
        <v>148</v>
      </c>
      <c r="O93" t="s">
        <v>4803</v>
      </c>
      <c r="P93" t="s">
        <v>46</v>
      </c>
      <c r="Q93" t="s">
        <v>59</v>
      </c>
      <c r="R93" t="s">
        <v>4804</v>
      </c>
      <c r="S93">
        <v>17.940000000000001</v>
      </c>
      <c r="T93">
        <v>3</v>
      </c>
      <c r="U93">
        <v>0</v>
      </c>
      <c r="V93">
        <v>3.0497999999999985</v>
      </c>
    </row>
    <row r="94" spans="1:22">
      <c r="A94">
        <v>8455</v>
      </c>
      <c r="B94" t="s">
        <v>10037</v>
      </c>
      <c r="C94">
        <v>2013</v>
      </c>
      <c r="D94" s="33">
        <v>41383</v>
      </c>
      <c r="E94" s="33">
        <v>41388</v>
      </c>
      <c r="F94" t="s">
        <v>50</v>
      </c>
      <c r="G94" t="s">
        <v>8288</v>
      </c>
      <c r="H94" t="s">
        <v>8289</v>
      </c>
      <c r="I94" t="s">
        <v>41</v>
      </c>
      <c r="J94" t="s">
        <v>27</v>
      </c>
      <c r="K94" t="s">
        <v>184</v>
      </c>
      <c r="L94" t="s">
        <v>104</v>
      </c>
      <c r="M94">
        <v>77070</v>
      </c>
      <c r="N94" t="s">
        <v>105</v>
      </c>
      <c r="O94" t="s">
        <v>5143</v>
      </c>
      <c r="P94" t="s">
        <v>32</v>
      </c>
      <c r="Q94" t="s">
        <v>65</v>
      </c>
      <c r="R94" t="s">
        <v>5144</v>
      </c>
      <c r="S94">
        <v>127.88</v>
      </c>
      <c r="T94">
        <v>5</v>
      </c>
      <c r="U94">
        <v>0.6</v>
      </c>
      <c r="V94">
        <v>-67.137</v>
      </c>
    </row>
    <row r="95" spans="1:22">
      <c r="A95">
        <v>8454</v>
      </c>
      <c r="B95" t="s">
        <v>10037</v>
      </c>
      <c r="C95">
        <v>2013</v>
      </c>
      <c r="D95" s="33">
        <v>41383</v>
      </c>
      <c r="E95" s="33">
        <v>41388</v>
      </c>
      <c r="F95" t="s">
        <v>50</v>
      </c>
      <c r="G95" t="s">
        <v>8288</v>
      </c>
      <c r="H95" t="s">
        <v>8289</v>
      </c>
      <c r="I95" t="s">
        <v>41</v>
      </c>
      <c r="J95" t="s">
        <v>27</v>
      </c>
      <c r="K95" t="s">
        <v>184</v>
      </c>
      <c r="L95" t="s">
        <v>104</v>
      </c>
      <c r="M95">
        <v>77070</v>
      </c>
      <c r="N95" t="s">
        <v>105</v>
      </c>
      <c r="O95" t="s">
        <v>1884</v>
      </c>
      <c r="P95" t="s">
        <v>46</v>
      </c>
      <c r="Q95" t="s">
        <v>59</v>
      </c>
      <c r="R95" t="s">
        <v>1885</v>
      </c>
      <c r="S95">
        <v>1554.9360000000001</v>
      </c>
      <c r="T95">
        <v>3</v>
      </c>
      <c r="U95">
        <v>0.2</v>
      </c>
      <c r="V95">
        <v>77.746800000000007</v>
      </c>
    </row>
    <row r="96" spans="1:22">
      <c r="A96">
        <v>8453</v>
      </c>
      <c r="B96" t="s">
        <v>10037</v>
      </c>
      <c r="C96">
        <v>2013</v>
      </c>
      <c r="D96" s="33">
        <v>41383</v>
      </c>
      <c r="E96" s="33">
        <v>41388</v>
      </c>
      <c r="F96" t="s">
        <v>50</v>
      </c>
      <c r="G96" t="s">
        <v>8288</v>
      </c>
      <c r="H96" t="s">
        <v>8289</v>
      </c>
      <c r="I96" t="s">
        <v>41</v>
      </c>
      <c r="J96" t="s">
        <v>27</v>
      </c>
      <c r="K96" t="s">
        <v>184</v>
      </c>
      <c r="L96" t="s">
        <v>104</v>
      </c>
      <c r="M96">
        <v>77070</v>
      </c>
      <c r="N96" t="s">
        <v>105</v>
      </c>
      <c r="O96" t="s">
        <v>3186</v>
      </c>
      <c r="P96" t="s">
        <v>32</v>
      </c>
      <c r="Q96" t="s">
        <v>36</v>
      </c>
      <c r="R96" t="s">
        <v>3187</v>
      </c>
      <c r="S96">
        <v>344.37199999999996</v>
      </c>
      <c r="T96">
        <v>4</v>
      </c>
      <c r="U96">
        <v>0.3</v>
      </c>
      <c r="V96">
        <v>-93.472400000000022</v>
      </c>
    </row>
    <row r="97" spans="1:22">
      <c r="A97">
        <v>8452</v>
      </c>
      <c r="B97" t="s">
        <v>10036</v>
      </c>
      <c r="C97">
        <v>2011</v>
      </c>
      <c r="D97" s="33">
        <v>40661</v>
      </c>
      <c r="E97" s="33">
        <v>40663</v>
      </c>
      <c r="F97" t="s">
        <v>188</v>
      </c>
      <c r="G97" t="s">
        <v>4042</v>
      </c>
      <c r="H97" t="s">
        <v>4043</v>
      </c>
      <c r="I97" t="s">
        <v>26</v>
      </c>
      <c r="J97" t="s">
        <v>27</v>
      </c>
      <c r="K97" t="s">
        <v>127</v>
      </c>
      <c r="L97" t="s">
        <v>43</v>
      </c>
      <c r="M97">
        <v>94122</v>
      </c>
      <c r="N97" t="s">
        <v>44</v>
      </c>
      <c r="O97" t="s">
        <v>6146</v>
      </c>
      <c r="P97" t="s">
        <v>71</v>
      </c>
      <c r="Q97" t="s">
        <v>72</v>
      </c>
      <c r="R97" t="s">
        <v>6147</v>
      </c>
      <c r="S97">
        <v>1679.96</v>
      </c>
      <c r="T97">
        <v>5</v>
      </c>
      <c r="U97">
        <v>0.2</v>
      </c>
      <c r="V97">
        <v>125.99700000000007</v>
      </c>
    </row>
    <row r="98" spans="1:22">
      <c r="A98">
        <v>8416</v>
      </c>
      <c r="B98" t="s">
        <v>10017</v>
      </c>
      <c r="C98">
        <v>2014</v>
      </c>
      <c r="D98" s="33">
        <v>41736</v>
      </c>
      <c r="E98" s="33">
        <v>41742</v>
      </c>
      <c r="F98" t="s">
        <v>50</v>
      </c>
      <c r="G98" t="s">
        <v>4479</v>
      </c>
      <c r="H98" t="s">
        <v>4480</v>
      </c>
      <c r="I98" t="s">
        <v>102</v>
      </c>
      <c r="J98" t="s">
        <v>27</v>
      </c>
      <c r="K98" t="s">
        <v>5178</v>
      </c>
      <c r="L98" t="s">
        <v>489</v>
      </c>
      <c r="M98">
        <v>52302</v>
      </c>
      <c r="N98" t="s">
        <v>105</v>
      </c>
      <c r="O98" t="s">
        <v>1054</v>
      </c>
      <c r="P98" t="s">
        <v>46</v>
      </c>
      <c r="Q98" t="s">
        <v>90</v>
      </c>
      <c r="R98" t="s">
        <v>186</v>
      </c>
      <c r="S98">
        <v>106.32</v>
      </c>
      <c r="T98">
        <v>3</v>
      </c>
      <c r="U98">
        <v>0</v>
      </c>
      <c r="V98">
        <v>49.970399999999991</v>
      </c>
    </row>
    <row r="99" spans="1:22">
      <c r="A99">
        <v>8400</v>
      </c>
      <c r="B99" t="s">
        <v>10008</v>
      </c>
      <c r="C99">
        <v>2012</v>
      </c>
      <c r="D99" s="33">
        <v>41012</v>
      </c>
      <c r="E99" s="33">
        <v>41017</v>
      </c>
      <c r="F99" t="s">
        <v>50</v>
      </c>
      <c r="G99" t="s">
        <v>4319</v>
      </c>
      <c r="H99" t="s">
        <v>4320</v>
      </c>
      <c r="I99" t="s">
        <v>26</v>
      </c>
      <c r="J99" t="s">
        <v>27</v>
      </c>
      <c r="K99" t="s">
        <v>3942</v>
      </c>
      <c r="L99" t="s">
        <v>310</v>
      </c>
      <c r="M99">
        <v>85301</v>
      </c>
      <c r="N99" t="s">
        <v>44</v>
      </c>
      <c r="O99" t="s">
        <v>4076</v>
      </c>
      <c r="P99" t="s">
        <v>46</v>
      </c>
      <c r="Q99" t="s">
        <v>59</v>
      </c>
      <c r="R99" t="s">
        <v>4077</v>
      </c>
      <c r="S99">
        <v>10.744</v>
      </c>
      <c r="T99">
        <v>1</v>
      </c>
      <c r="U99">
        <v>0.2</v>
      </c>
      <c r="V99">
        <v>0.80579999999999963</v>
      </c>
    </row>
    <row r="100" spans="1:22">
      <c r="A100">
        <v>8365</v>
      </c>
      <c r="B100" t="s">
        <v>9978</v>
      </c>
      <c r="C100">
        <v>2014</v>
      </c>
      <c r="D100" s="33">
        <v>41758</v>
      </c>
      <c r="E100" s="33">
        <v>41762</v>
      </c>
      <c r="F100" t="s">
        <v>50</v>
      </c>
      <c r="G100" t="s">
        <v>4568</v>
      </c>
      <c r="H100" t="s">
        <v>4569</v>
      </c>
      <c r="I100" t="s">
        <v>26</v>
      </c>
      <c r="J100" t="s">
        <v>27</v>
      </c>
      <c r="K100" t="s">
        <v>9979</v>
      </c>
      <c r="L100" t="s">
        <v>54</v>
      </c>
      <c r="M100">
        <v>34741</v>
      </c>
      <c r="N100" t="s">
        <v>30</v>
      </c>
      <c r="O100" t="s">
        <v>4589</v>
      </c>
      <c r="P100" t="s">
        <v>71</v>
      </c>
      <c r="Q100" t="s">
        <v>72</v>
      </c>
      <c r="R100" t="s">
        <v>4590</v>
      </c>
      <c r="S100">
        <v>751.98400000000004</v>
      </c>
      <c r="T100">
        <v>2</v>
      </c>
      <c r="U100">
        <v>0.2</v>
      </c>
      <c r="V100">
        <v>84.598199999999878</v>
      </c>
    </row>
    <row r="101" spans="1:22">
      <c r="A101">
        <v>8360</v>
      </c>
      <c r="B101" t="s">
        <v>9976</v>
      </c>
      <c r="C101">
        <v>2011</v>
      </c>
      <c r="D101" s="33">
        <v>40644</v>
      </c>
      <c r="E101" s="33">
        <v>40651</v>
      </c>
      <c r="F101" t="s">
        <v>50</v>
      </c>
      <c r="G101" t="s">
        <v>4324</v>
      </c>
      <c r="H101" t="s">
        <v>4325</v>
      </c>
      <c r="I101" t="s">
        <v>26</v>
      </c>
      <c r="J101" t="s">
        <v>27</v>
      </c>
      <c r="K101" t="s">
        <v>1761</v>
      </c>
      <c r="L101" t="s">
        <v>1762</v>
      </c>
      <c r="M101">
        <v>59405</v>
      </c>
      <c r="N101" t="s">
        <v>44</v>
      </c>
      <c r="O101" t="s">
        <v>6510</v>
      </c>
      <c r="P101" t="s">
        <v>71</v>
      </c>
      <c r="Q101" t="s">
        <v>161</v>
      </c>
      <c r="R101" t="s">
        <v>6511</v>
      </c>
      <c r="S101">
        <v>217.44</v>
      </c>
      <c r="T101">
        <v>6</v>
      </c>
      <c r="U101">
        <v>0</v>
      </c>
      <c r="V101">
        <v>91.32480000000001</v>
      </c>
    </row>
    <row r="102" spans="1:22">
      <c r="A102">
        <v>8359</v>
      </c>
      <c r="B102" t="s">
        <v>9976</v>
      </c>
      <c r="C102">
        <v>2011</v>
      </c>
      <c r="D102" s="33">
        <v>40644</v>
      </c>
      <c r="E102" s="33">
        <v>40651</v>
      </c>
      <c r="F102" t="s">
        <v>50</v>
      </c>
      <c r="G102" t="s">
        <v>4324</v>
      </c>
      <c r="H102" t="s">
        <v>4325</v>
      </c>
      <c r="I102" t="s">
        <v>26</v>
      </c>
      <c r="J102" t="s">
        <v>27</v>
      </c>
      <c r="K102" t="s">
        <v>1761</v>
      </c>
      <c r="L102" t="s">
        <v>1762</v>
      </c>
      <c r="M102">
        <v>59405</v>
      </c>
      <c r="N102" t="s">
        <v>44</v>
      </c>
      <c r="O102" t="s">
        <v>1964</v>
      </c>
      <c r="P102" t="s">
        <v>71</v>
      </c>
      <c r="Q102" t="s">
        <v>72</v>
      </c>
      <c r="R102" t="s">
        <v>1965</v>
      </c>
      <c r="S102">
        <v>105.584</v>
      </c>
      <c r="T102">
        <v>2</v>
      </c>
      <c r="U102">
        <v>0.2</v>
      </c>
      <c r="V102">
        <v>9.2386000000000053</v>
      </c>
    </row>
    <row r="103" spans="1:22">
      <c r="A103">
        <v>8358</v>
      </c>
      <c r="B103" t="s">
        <v>9976</v>
      </c>
      <c r="C103">
        <v>2011</v>
      </c>
      <c r="D103" s="33">
        <v>40644</v>
      </c>
      <c r="E103" s="33">
        <v>40651</v>
      </c>
      <c r="F103" t="s">
        <v>50</v>
      </c>
      <c r="G103" t="s">
        <v>4324</v>
      </c>
      <c r="H103" t="s">
        <v>4325</v>
      </c>
      <c r="I103" t="s">
        <v>26</v>
      </c>
      <c r="J103" t="s">
        <v>27</v>
      </c>
      <c r="K103" t="s">
        <v>1761</v>
      </c>
      <c r="L103" t="s">
        <v>1762</v>
      </c>
      <c r="M103">
        <v>59405</v>
      </c>
      <c r="N103" t="s">
        <v>44</v>
      </c>
      <c r="O103" t="s">
        <v>1039</v>
      </c>
      <c r="P103" t="s">
        <v>46</v>
      </c>
      <c r="Q103" t="s">
        <v>59</v>
      </c>
      <c r="R103" t="s">
        <v>1040</v>
      </c>
      <c r="S103">
        <v>87.08</v>
      </c>
      <c r="T103">
        <v>7</v>
      </c>
      <c r="U103">
        <v>0</v>
      </c>
      <c r="V103">
        <v>24.382400000000001</v>
      </c>
    </row>
    <row r="104" spans="1:22">
      <c r="A104">
        <v>8351</v>
      </c>
      <c r="B104" t="s">
        <v>9973</v>
      </c>
      <c r="C104">
        <v>2012</v>
      </c>
      <c r="D104" s="33">
        <v>41029</v>
      </c>
      <c r="E104" s="33">
        <v>41033</v>
      </c>
      <c r="F104" t="s">
        <v>50</v>
      </c>
      <c r="G104" t="s">
        <v>4007</v>
      </c>
      <c r="H104" t="s">
        <v>4008</v>
      </c>
      <c r="I104" t="s">
        <v>41</v>
      </c>
      <c r="J104" t="s">
        <v>27</v>
      </c>
      <c r="K104" t="s">
        <v>1479</v>
      </c>
      <c r="L104" t="s">
        <v>1245</v>
      </c>
      <c r="M104">
        <v>1841</v>
      </c>
      <c r="N104" t="s">
        <v>148</v>
      </c>
      <c r="O104" t="s">
        <v>4284</v>
      </c>
      <c r="P104" t="s">
        <v>46</v>
      </c>
      <c r="Q104" t="s">
        <v>90</v>
      </c>
      <c r="R104" t="s">
        <v>4285</v>
      </c>
      <c r="S104">
        <v>6.48</v>
      </c>
      <c r="T104">
        <v>1</v>
      </c>
      <c r="U104">
        <v>0</v>
      </c>
      <c r="V104">
        <v>3.1104000000000003</v>
      </c>
    </row>
    <row r="105" spans="1:22">
      <c r="A105">
        <v>8350</v>
      </c>
      <c r="B105" t="s">
        <v>9973</v>
      </c>
      <c r="C105">
        <v>2012</v>
      </c>
      <c r="D105" s="33">
        <v>41029</v>
      </c>
      <c r="E105" s="33">
        <v>41033</v>
      </c>
      <c r="F105" t="s">
        <v>50</v>
      </c>
      <c r="G105" t="s">
        <v>4007</v>
      </c>
      <c r="H105" t="s">
        <v>4008</v>
      </c>
      <c r="I105" t="s">
        <v>41</v>
      </c>
      <c r="J105" t="s">
        <v>27</v>
      </c>
      <c r="K105" t="s">
        <v>1479</v>
      </c>
      <c r="L105" t="s">
        <v>1245</v>
      </c>
      <c r="M105">
        <v>1841</v>
      </c>
      <c r="N105" t="s">
        <v>148</v>
      </c>
      <c r="O105" t="s">
        <v>8003</v>
      </c>
      <c r="P105" t="s">
        <v>32</v>
      </c>
      <c r="Q105" t="s">
        <v>65</v>
      </c>
      <c r="R105" t="s">
        <v>8004</v>
      </c>
      <c r="S105">
        <v>24.3</v>
      </c>
      <c r="T105">
        <v>5</v>
      </c>
      <c r="U105">
        <v>0</v>
      </c>
      <c r="V105">
        <v>10.449000000000002</v>
      </c>
    </row>
    <row r="106" spans="1:22">
      <c r="A106">
        <v>8349</v>
      </c>
      <c r="B106" t="s">
        <v>9973</v>
      </c>
      <c r="C106">
        <v>2012</v>
      </c>
      <c r="D106" s="33">
        <v>41029</v>
      </c>
      <c r="E106" s="33">
        <v>41033</v>
      </c>
      <c r="F106" t="s">
        <v>50</v>
      </c>
      <c r="G106" t="s">
        <v>4007</v>
      </c>
      <c r="H106" t="s">
        <v>4008</v>
      </c>
      <c r="I106" t="s">
        <v>41</v>
      </c>
      <c r="J106" t="s">
        <v>27</v>
      </c>
      <c r="K106" t="s">
        <v>1479</v>
      </c>
      <c r="L106" t="s">
        <v>1245</v>
      </c>
      <c r="M106">
        <v>1841</v>
      </c>
      <c r="N106" t="s">
        <v>148</v>
      </c>
      <c r="O106" t="s">
        <v>4021</v>
      </c>
      <c r="P106" t="s">
        <v>71</v>
      </c>
      <c r="Q106" t="s">
        <v>72</v>
      </c>
      <c r="R106" t="s">
        <v>4022</v>
      </c>
      <c r="S106">
        <v>209.5</v>
      </c>
      <c r="T106">
        <v>10</v>
      </c>
      <c r="U106">
        <v>0</v>
      </c>
      <c r="V106">
        <v>58.66</v>
      </c>
    </row>
    <row r="107" spans="1:22">
      <c r="A107">
        <v>8348</v>
      </c>
      <c r="B107" t="s">
        <v>9973</v>
      </c>
      <c r="C107">
        <v>2012</v>
      </c>
      <c r="D107" s="33">
        <v>41029</v>
      </c>
      <c r="E107" s="33">
        <v>41033</v>
      </c>
      <c r="F107" t="s">
        <v>50</v>
      </c>
      <c r="G107" t="s">
        <v>4007</v>
      </c>
      <c r="H107" t="s">
        <v>4008</v>
      </c>
      <c r="I107" t="s">
        <v>41</v>
      </c>
      <c r="J107" t="s">
        <v>27</v>
      </c>
      <c r="K107" t="s">
        <v>1479</v>
      </c>
      <c r="L107" t="s">
        <v>1245</v>
      </c>
      <c r="M107">
        <v>1841</v>
      </c>
      <c r="N107" t="s">
        <v>148</v>
      </c>
      <c r="O107" t="s">
        <v>6158</v>
      </c>
      <c r="P107" t="s">
        <v>32</v>
      </c>
      <c r="Q107" t="s">
        <v>65</v>
      </c>
      <c r="R107" t="s">
        <v>6159</v>
      </c>
      <c r="S107">
        <v>9.48</v>
      </c>
      <c r="T107">
        <v>1</v>
      </c>
      <c r="U107">
        <v>0</v>
      </c>
      <c r="V107">
        <v>3.7920000000000007</v>
      </c>
    </row>
    <row r="108" spans="1:22">
      <c r="A108">
        <v>8347</v>
      </c>
      <c r="B108" t="s">
        <v>9973</v>
      </c>
      <c r="C108">
        <v>2012</v>
      </c>
      <c r="D108" s="33">
        <v>41029</v>
      </c>
      <c r="E108" s="33">
        <v>41033</v>
      </c>
      <c r="F108" t="s">
        <v>50</v>
      </c>
      <c r="G108" t="s">
        <v>4007</v>
      </c>
      <c r="H108" t="s">
        <v>4008</v>
      </c>
      <c r="I108" t="s">
        <v>41</v>
      </c>
      <c r="J108" t="s">
        <v>27</v>
      </c>
      <c r="K108" t="s">
        <v>1479</v>
      </c>
      <c r="L108" t="s">
        <v>1245</v>
      </c>
      <c r="M108">
        <v>1841</v>
      </c>
      <c r="N108" t="s">
        <v>148</v>
      </c>
      <c r="O108" t="s">
        <v>821</v>
      </c>
      <c r="P108" t="s">
        <v>32</v>
      </c>
      <c r="Q108" t="s">
        <v>65</v>
      </c>
      <c r="R108" t="s">
        <v>822</v>
      </c>
      <c r="S108">
        <v>31.400000000000002</v>
      </c>
      <c r="T108">
        <v>5</v>
      </c>
      <c r="U108">
        <v>0</v>
      </c>
      <c r="V108">
        <v>13.188000000000002</v>
      </c>
    </row>
    <row r="109" spans="1:22">
      <c r="A109">
        <v>8340</v>
      </c>
      <c r="B109" t="s">
        <v>9968</v>
      </c>
      <c r="C109">
        <v>2014</v>
      </c>
      <c r="D109" s="33">
        <v>41743</v>
      </c>
      <c r="E109" s="33">
        <v>41747</v>
      </c>
      <c r="F109" t="s">
        <v>50</v>
      </c>
      <c r="G109" t="s">
        <v>3801</v>
      </c>
      <c r="H109" t="s">
        <v>3802</v>
      </c>
      <c r="I109" t="s">
        <v>41</v>
      </c>
      <c r="J109" t="s">
        <v>27</v>
      </c>
      <c r="K109" t="s">
        <v>1179</v>
      </c>
      <c r="L109" t="s">
        <v>43</v>
      </c>
      <c r="M109">
        <v>92345</v>
      </c>
      <c r="N109" t="s">
        <v>44</v>
      </c>
      <c r="O109" t="s">
        <v>4839</v>
      </c>
      <c r="P109" t="s">
        <v>32</v>
      </c>
      <c r="Q109" t="s">
        <v>36</v>
      </c>
      <c r="R109" t="s">
        <v>4840</v>
      </c>
      <c r="S109">
        <v>436.70400000000006</v>
      </c>
      <c r="T109">
        <v>6</v>
      </c>
      <c r="U109">
        <v>0.2</v>
      </c>
      <c r="V109">
        <v>-38.211600000000033</v>
      </c>
    </row>
    <row r="110" spans="1:22">
      <c r="A110">
        <v>8319</v>
      </c>
      <c r="B110" t="s">
        <v>9950</v>
      </c>
      <c r="C110">
        <v>2014</v>
      </c>
      <c r="D110" s="33">
        <v>41741</v>
      </c>
      <c r="E110" s="33">
        <v>41746</v>
      </c>
      <c r="F110" t="s">
        <v>50</v>
      </c>
      <c r="G110" t="s">
        <v>323</v>
      </c>
      <c r="H110" t="s">
        <v>324</v>
      </c>
      <c r="I110" t="s">
        <v>26</v>
      </c>
      <c r="J110" t="s">
        <v>27</v>
      </c>
      <c r="K110" t="s">
        <v>2221</v>
      </c>
      <c r="L110" t="s">
        <v>88</v>
      </c>
      <c r="M110">
        <v>27217</v>
      </c>
      <c r="N110" t="s">
        <v>30</v>
      </c>
      <c r="O110" t="s">
        <v>4842</v>
      </c>
      <c r="P110" t="s">
        <v>46</v>
      </c>
      <c r="Q110" t="s">
        <v>68</v>
      </c>
      <c r="R110" t="s">
        <v>4843</v>
      </c>
      <c r="S110">
        <v>20.992000000000001</v>
      </c>
      <c r="T110">
        <v>8</v>
      </c>
      <c r="U110">
        <v>0.2</v>
      </c>
      <c r="V110">
        <v>2.3615999999999966</v>
      </c>
    </row>
    <row r="111" spans="1:22">
      <c r="A111">
        <v>8318</v>
      </c>
      <c r="B111" t="s">
        <v>9950</v>
      </c>
      <c r="C111">
        <v>2014</v>
      </c>
      <c r="D111" s="33">
        <v>41741</v>
      </c>
      <c r="E111" s="33">
        <v>41746</v>
      </c>
      <c r="F111" t="s">
        <v>50</v>
      </c>
      <c r="G111" t="s">
        <v>323</v>
      </c>
      <c r="H111" t="s">
        <v>324</v>
      </c>
      <c r="I111" t="s">
        <v>26</v>
      </c>
      <c r="J111" t="s">
        <v>27</v>
      </c>
      <c r="K111" t="s">
        <v>2221</v>
      </c>
      <c r="L111" t="s">
        <v>88</v>
      </c>
      <c r="M111">
        <v>27217</v>
      </c>
      <c r="N111" t="s">
        <v>30</v>
      </c>
      <c r="O111" t="s">
        <v>3530</v>
      </c>
      <c r="P111" t="s">
        <v>46</v>
      </c>
      <c r="Q111" t="s">
        <v>68</v>
      </c>
      <c r="R111" t="s">
        <v>3531</v>
      </c>
      <c r="S111">
        <v>1.752</v>
      </c>
      <c r="T111">
        <v>1</v>
      </c>
      <c r="U111">
        <v>0.2</v>
      </c>
      <c r="V111">
        <v>0.15329999999999994</v>
      </c>
    </row>
    <row r="112" spans="1:22">
      <c r="A112">
        <v>8301</v>
      </c>
      <c r="B112" t="s">
        <v>9941</v>
      </c>
      <c r="C112">
        <v>2012</v>
      </c>
      <c r="D112" s="33">
        <v>41019</v>
      </c>
      <c r="E112" s="33">
        <v>41023</v>
      </c>
      <c r="F112" t="s">
        <v>50</v>
      </c>
      <c r="G112" t="s">
        <v>1892</v>
      </c>
      <c r="H112" t="s">
        <v>1893</v>
      </c>
      <c r="I112" t="s">
        <v>26</v>
      </c>
      <c r="J112" t="s">
        <v>27</v>
      </c>
      <c r="K112" t="s">
        <v>880</v>
      </c>
      <c r="L112" t="s">
        <v>238</v>
      </c>
      <c r="M112">
        <v>48234</v>
      </c>
      <c r="N112" t="s">
        <v>105</v>
      </c>
      <c r="O112" t="s">
        <v>955</v>
      </c>
      <c r="P112" t="s">
        <v>46</v>
      </c>
      <c r="Q112" t="s">
        <v>173</v>
      </c>
      <c r="R112" t="s">
        <v>956</v>
      </c>
      <c r="S112">
        <v>180.96</v>
      </c>
      <c r="T112">
        <v>2</v>
      </c>
      <c r="U112">
        <v>0</v>
      </c>
      <c r="V112">
        <v>81.432000000000002</v>
      </c>
    </row>
    <row r="113" spans="1:22">
      <c r="A113">
        <v>8280</v>
      </c>
      <c r="B113" t="s">
        <v>9931</v>
      </c>
      <c r="C113">
        <v>2014</v>
      </c>
      <c r="D113" s="33">
        <v>41752</v>
      </c>
      <c r="E113" s="33">
        <v>41756</v>
      </c>
      <c r="F113" t="s">
        <v>50</v>
      </c>
      <c r="G113" t="s">
        <v>1969</v>
      </c>
      <c r="H113" t="s">
        <v>1970</v>
      </c>
      <c r="I113" t="s">
        <v>26</v>
      </c>
      <c r="J113" t="s">
        <v>27</v>
      </c>
      <c r="K113" t="s">
        <v>497</v>
      </c>
      <c r="L113" t="s">
        <v>1272</v>
      </c>
      <c r="M113">
        <v>31907</v>
      </c>
      <c r="N113" t="s">
        <v>30</v>
      </c>
      <c r="O113" t="s">
        <v>3510</v>
      </c>
      <c r="P113" t="s">
        <v>46</v>
      </c>
      <c r="Q113" t="s">
        <v>59</v>
      </c>
      <c r="R113" t="s">
        <v>3511</v>
      </c>
      <c r="S113">
        <v>675.06000000000006</v>
      </c>
      <c r="T113">
        <v>3</v>
      </c>
      <c r="U113">
        <v>0</v>
      </c>
      <c r="V113">
        <v>87.757800000000003</v>
      </c>
    </row>
    <row r="114" spans="1:22">
      <c r="A114">
        <v>8267</v>
      </c>
      <c r="B114" t="s">
        <v>9923</v>
      </c>
      <c r="C114">
        <v>2011</v>
      </c>
      <c r="D114" s="33">
        <v>40662</v>
      </c>
      <c r="E114" s="33">
        <v>40667</v>
      </c>
      <c r="F114" t="s">
        <v>50</v>
      </c>
      <c r="G114" t="s">
        <v>2885</v>
      </c>
      <c r="H114" t="s">
        <v>2886</v>
      </c>
      <c r="I114" t="s">
        <v>26</v>
      </c>
      <c r="J114" t="s">
        <v>27</v>
      </c>
      <c r="K114" t="s">
        <v>244</v>
      </c>
      <c r="L114" t="s">
        <v>245</v>
      </c>
      <c r="M114">
        <v>19901</v>
      </c>
      <c r="N114" t="s">
        <v>148</v>
      </c>
      <c r="O114" t="s">
        <v>1682</v>
      </c>
      <c r="P114" t="s">
        <v>71</v>
      </c>
      <c r="Q114" t="s">
        <v>72</v>
      </c>
      <c r="R114" t="s">
        <v>1683</v>
      </c>
      <c r="S114">
        <v>19.98</v>
      </c>
      <c r="T114">
        <v>2</v>
      </c>
      <c r="U114">
        <v>0</v>
      </c>
      <c r="V114">
        <v>5.1948000000000008</v>
      </c>
    </row>
    <row r="115" spans="1:22">
      <c r="A115">
        <v>8230</v>
      </c>
      <c r="B115" t="s">
        <v>9905</v>
      </c>
      <c r="C115">
        <v>2013</v>
      </c>
      <c r="D115" s="33">
        <v>41369</v>
      </c>
      <c r="E115" s="33">
        <v>41373</v>
      </c>
      <c r="F115" t="s">
        <v>23</v>
      </c>
      <c r="G115" t="s">
        <v>5320</v>
      </c>
      <c r="H115" t="s">
        <v>5321</v>
      </c>
      <c r="I115" t="s">
        <v>102</v>
      </c>
      <c r="J115" t="s">
        <v>27</v>
      </c>
      <c r="K115" t="s">
        <v>276</v>
      </c>
      <c r="L115" t="s">
        <v>267</v>
      </c>
      <c r="M115">
        <v>12180</v>
      </c>
      <c r="N115" t="s">
        <v>148</v>
      </c>
      <c r="O115" t="s">
        <v>3995</v>
      </c>
      <c r="P115" t="s">
        <v>71</v>
      </c>
      <c r="Q115" t="s">
        <v>161</v>
      </c>
      <c r="R115" t="s">
        <v>3996</v>
      </c>
      <c r="S115">
        <v>89.97</v>
      </c>
      <c r="T115">
        <v>3</v>
      </c>
      <c r="U115">
        <v>0</v>
      </c>
      <c r="V115">
        <v>37.787400000000005</v>
      </c>
    </row>
    <row r="116" spans="1:22">
      <c r="A116">
        <v>8229</v>
      </c>
      <c r="B116" t="s">
        <v>9905</v>
      </c>
      <c r="C116">
        <v>2013</v>
      </c>
      <c r="D116" s="33">
        <v>41369</v>
      </c>
      <c r="E116" s="33">
        <v>41373</v>
      </c>
      <c r="F116" t="s">
        <v>23</v>
      </c>
      <c r="G116" t="s">
        <v>5320</v>
      </c>
      <c r="H116" t="s">
        <v>5321</v>
      </c>
      <c r="I116" t="s">
        <v>102</v>
      </c>
      <c r="J116" t="s">
        <v>27</v>
      </c>
      <c r="K116" t="s">
        <v>276</v>
      </c>
      <c r="L116" t="s">
        <v>267</v>
      </c>
      <c r="M116">
        <v>12180</v>
      </c>
      <c r="N116" t="s">
        <v>148</v>
      </c>
      <c r="O116" t="s">
        <v>728</v>
      </c>
      <c r="P116" t="s">
        <v>46</v>
      </c>
      <c r="Q116" t="s">
        <v>59</v>
      </c>
      <c r="R116" t="s">
        <v>729</v>
      </c>
      <c r="S116">
        <v>31.02</v>
      </c>
      <c r="T116">
        <v>2</v>
      </c>
      <c r="U116">
        <v>0</v>
      </c>
      <c r="V116">
        <v>8.0652000000000008</v>
      </c>
    </row>
    <row r="117" spans="1:22">
      <c r="A117">
        <v>8228</v>
      </c>
      <c r="B117" t="s">
        <v>9905</v>
      </c>
      <c r="C117">
        <v>2013</v>
      </c>
      <c r="D117" s="33">
        <v>41369</v>
      </c>
      <c r="E117" s="33">
        <v>41373</v>
      </c>
      <c r="F117" t="s">
        <v>23</v>
      </c>
      <c r="G117" t="s">
        <v>5320</v>
      </c>
      <c r="H117" t="s">
        <v>5321</v>
      </c>
      <c r="I117" t="s">
        <v>102</v>
      </c>
      <c r="J117" t="s">
        <v>27</v>
      </c>
      <c r="K117" t="s">
        <v>276</v>
      </c>
      <c r="L117" t="s">
        <v>267</v>
      </c>
      <c r="M117">
        <v>12180</v>
      </c>
      <c r="N117" t="s">
        <v>148</v>
      </c>
      <c r="O117" t="s">
        <v>1858</v>
      </c>
      <c r="P117" t="s">
        <v>32</v>
      </c>
      <c r="Q117" t="s">
        <v>65</v>
      </c>
      <c r="R117" t="s">
        <v>1859</v>
      </c>
      <c r="S117">
        <v>82.64</v>
      </c>
      <c r="T117">
        <v>2</v>
      </c>
      <c r="U117">
        <v>0</v>
      </c>
      <c r="V117">
        <v>7.4376000000000033</v>
      </c>
    </row>
    <row r="118" spans="1:22">
      <c r="A118">
        <v>8208</v>
      </c>
      <c r="B118" t="s">
        <v>9892</v>
      </c>
      <c r="C118">
        <v>2012</v>
      </c>
      <c r="D118" s="33">
        <v>41025</v>
      </c>
      <c r="E118" s="33">
        <v>41029</v>
      </c>
      <c r="F118" t="s">
        <v>50</v>
      </c>
      <c r="G118" t="s">
        <v>1674</v>
      </c>
      <c r="H118" t="s">
        <v>1675</v>
      </c>
      <c r="I118" t="s">
        <v>26</v>
      </c>
      <c r="J118" t="s">
        <v>27</v>
      </c>
      <c r="K118" t="s">
        <v>7420</v>
      </c>
      <c r="L118" t="s">
        <v>54</v>
      </c>
      <c r="M118">
        <v>32114</v>
      </c>
      <c r="N118" t="s">
        <v>30</v>
      </c>
      <c r="O118" t="s">
        <v>1367</v>
      </c>
      <c r="P118" t="s">
        <v>46</v>
      </c>
      <c r="Q118" t="s">
        <v>68</v>
      </c>
      <c r="R118" t="s">
        <v>1368</v>
      </c>
      <c r="S118">
        <v>2.6240000000000001</v>
      </c>
      <c r="T118">
        <v>1</v>
      </c>
      <c r="U118">
        <v>0.2</v>
      </c>
      <c r="V118">
        <v>0.42639999999999978</v>
      </c>
    </row>
    <row r="119" spans="1:22">
      <c r="A119">
        <v>8207</v>
      </c>
      <c r="B119" t="s">
        <v>9892</v>
      </c>
      <c r="C119">
        <v>2012</v>
      </c>
      <c r="D119" s="33">
        <v>41025</v>
      </c>
      <c r="E119" s="33">
        <v>41029</v>
      </c>
      <c r="F119" t="s">
        <v>50</v>
      </c>
      <c r="G119" t="s">
        <v>1674</v>
      </c>
      <c r="H119" t="s">
        <v>1675</v>
      </c>
      <c r="I119" t="s">
        <v>26</v>
      </c>
      <c r="J119" t="s">
        <v>27</v>
      </c>
      <c r="K119" t="s">
        <v>7420</v>
      </c>
      <c r="L119" t="s">
        <v>54</v>
      </c>
      <c r="M119">
        <v>32114</v>
      </c>
      <c r="N119" t="s">
        <v>30</v>
      </c>
      <c r="O119" t="s">
        <v>55</v>
      </c>
      <c r="P119" t="s">
        <v>32</v>
      </c>
      <c r="Q119" t="s">
        <v>56</v>
      </c>
      <c r="R119" t="s">
        <v>57</v>
      </c>
      <c r="S119">
        <v>191.5155</v>
      </c>
      <c r="T119">
        <v>1</v>
      </c>
      <c r="U119">
        <v>0.45</v>
      </c>
      <c r="V119">
        <v>-76.606200000000001</v>
      </c>
    </row>
    <row r="120" spans="1:22">
      <c r="A120">
        <v>119</v>
      </c>
      <c r="B120" t="s">
        <v>512</v>
      </c>
      <c r="C120">
        <v>2012</v>
      </c>
      <c r="D120" s="33">
        <v>41004</v>
      </c>
      <c r="E120" s="33">
        <v>41009</v>
      </c>
      <c r="F120" t="s">
        <v>50</v>
      </c>
      <c r="G120" t="s">
        <v>513</v>
      </c>
      <c r="H120" t="s">
        <v>514</v>
      </c>
      <c r="I120" t="s">
        <v>41</v>
      </c>
      <c r="J120" t="s">
        <v>27</v>
      </c>
      <c r="K120" t="s">
        <v>515</v>
      </c>
      <c r="L120" t="s">
        <v>335</v>
      </c>
      <c r="M120">
        <v>37620</v>
      </c>
      <c r="N120" t="s">
        <v>30</v>
      </c>
      <c r="O120" t="s">
        <v>516</v>
      </c>
      <c r="P120" t="s">
        <v>46</v>
      </c>
      <c r="Q120" t="s">
        <v>75</v>
      </c>
      <c r="R120" t="s">
        <v>517</v>
      </c>
      <c r="S120">
        <v>157.79400000000004</v>
      </c>
      <c r="T120">
        <v>1</v>
      </c>
      <c r="U120">
        <v>0.7</v>
      </c>
      <c r="V120">
        <v>-115.71559999999999</v>
      </c>
    </row>
    <row r="121" spans="1:22">
      <c r="A121">
        <v>8201</v>
      </c>
      <c r="B121" t="s">
        <v>9890</v>
      </c>
      <c r="C121">
        <v>2014</v>
      </c>
      <c r="D121" s="33">
        <v>41754</v>
      </c>
      <c r="E121" s="33">
        <v>41760</v>
      </c>
      <c r="F121" t="s">
        <v>50</v>
      </c>
      <c r="G121" t="s">
        <v>5077</v>
      </c>
      <c r="H121" t="s">
        <v>5078</v>
      </c>
      <c r="I121" t="s">
        <v>26</v>
      </c>
      <c r="J121" t="s">
        <v>27</v>
      </c>
      <c r="K121" t="s">
        <v>303</v>
      </c>
      <c r="L121" t="s">
        <v>211</v>
      </c>
      <c r="M121">
        <v>60610</v>
      </c>
      <c r="N121" t="s">
        <v>105</v>
      </c>
      <c r="O121" t="s">
        <v>340</v>
      </c>
      <c r="P121" t="s">
        <v>46</v>
      </c>
      <c r="Q121" t="s">
        <v>59</v>
      </c>
      <c r="R121" t="s">
        <v>341</v>
      </c>
      <c r="S121">
        <v>72.784000000000006</v>
      </c>
      <c r="T121">
        <v>1</v>
      </c>
      <c r="U121">
        <v>0.2</v>
      </c>
      <c r="V121">
        <v>-18.196000000000002</v>
      </c>
    </row>
    <row r="122" spans="1:22">
      <c r="A122">
        <v>8200</v>
      </c>
      <c r="B122" t="s">
        <v>9890</v>
      </c>
      <c r="C122">
        <v>2014</v>
      </c>
      <c r="D122" s="33">
        <v>41754</v>
      </c>
      <c r="E122" s="33">
        <v>41760</v>
      </c>
      <c r="F122" t="s">
        <v>50</v>
      </c>
      <c r="G122" t="s">
        <v>5077</v>
      </c>
      <c r="H122" t="s">
        <v>5078</v>
      </c>
      <c r="I122" t="s">
        <v>26</v>
      </c>
      <c r="J122" t="s">
        <v>27</v>
      </c>
      <c r="K122" t="s">
        <v>303</v>
      </c>
      <c r="L122" t="s">
        <v>211</v>
      </c>
      <c r="M122">
        <v>60610</v>
      </c>
      <c r="N122" t="s">
        <v>105</v>
      </c>
      <c r="O122" t="s">
        <v>4493</v>
      </c>
      <c r="P122" t="s">
        <v>46</v>
      </c>
      <c r="Q122" t="s">
        <v>75</v>
      </c>
      <c r="R122" t="s">
        <v>4494</v>
      </c>
      <c r="S122">
        <v>10.429999999999996</v>
      </c>
      <c r="T122">
        <v>5</v>
      </c>
      <c r="U122">
        <v>0.8</v>
      </c>
      <c r="V122">
        <v>-18.252500000000001</v>
      </c>
    </row>
    <row r="123" spans="1:22">
      <c r="A123">
        <v>8087</v>
      </c>
      <c r="B123" t="s">
        <v>9819</v>
      </c>
      <c r="C123">
        <v>2014</v>
      </c>
      <c r="D123" s="33">
        <v>41758</v>
      </c>
      <c r="E123" s="33">
        <v>41762</v>
      </c>
      <c r="F123" t="s">
        <v>50</v>
      </c>
      <c r="G123" t="s">
        <v>6409</v>
      </c>
      <c r="H123" t="s">
        <v>6410</v>
      </c>
      <c r="I123" t="s">
        <v>26</v>
      </c>
      <c r="J123" t="s">
        <v>27</v>
      </c>
      <c r="K123" t="s">
        <v>521</v>
      </c>
      <c r="L123" t="s">
        <v>88</v>
      </c>
      <c r="M123">
        <v>28403</v>
      </c>
      <c r="N123" t="s">
        <v>30</v>
      </c>
      <c r="O123" t="s">
        <v>5134</v>
      </c>
      <c r="P123" t="s">
        <v>46</v>
      </c>
      <c r="Q123" t="s">
        <v>78</v>
      </c>
      <c r="R123" t="s">
        <v>5135</v>
      </c>
      <c r="S123">
        <v>28.08</v>
      </c>
      <c r="T123">
        <v>3</v>
      </c>
      <c r="U123">
        <v>0.2</v>
      </c>
      <c r="V123">
        <v>5.2650000000000006</v>
      </c>
    </row>
    <row r="124" spans="1:22">
      <c r="A124">
        <v>7986</v>
      </c>
      <c r="B124" t="s">
        <v>9768</v>
      </c>
      <c r="C124">
        <v>2013</v>
      </c>
      <c r="D124" s="33">
        <v>41386</v>
      </c>
      <c r="E124" s="33">
        <v>41389</v>
      </c>
      <c r="F124" t="s">
        <v>188</v>
      </c>
      <c r="G124" t="s">
        <v>364</v>
      </c>
      <c r="H124" t="s">
        <v>365</v>
      </c>
      <c r="I124" t="s">
        <v>26</v>
      </c>
      <c r="J124" t="s">
        <v>27</v>
      </c>
      <c r="K124" t="s">
        <v>95</v>
      </c>
      <c r="L124" t="s">
        <v>96</v>
      </c>
      <c r="M124">
        <v>98115</v>
      </c>
      <c r="N124" t="s">
        <v>44</v>
      </c>
      <c r="O124" t="s">
        <v>1044</v>
      </c>
      <c r="P124" t="s">
        <v>46</v>
      </c>
      <c r="Q124" t="s">
        <v>75</v>
      </c>
      <c r="R124" t="s">
        <v>1045</v>
      </c>
      <c r="S124">
        <v>8.32</v>
      </c>
      <c r="T124">
        <v>5</v>
      </c>
      <c r="U124">
        <v>0.2</v>
      </c>
      <c r="V124">
        <v>2.8079999999999998</v>
      </c>
    </row>
    <row r="125" spans="1:22">
      <c r="A125">
        <v>7955</v>
      </c>
      <c r="B125" t="s">
        <v>9754</v>
      </c>
      <c r="C125">
        <v>2011</v>
      </c>
      <c r="D125" s="33">
        <v>40634</v>
      </c>
      <c r="E125" s="33">
        <v>40639</v>
      </c>
      <c r="F125" t="s">
        <v>50</v>
      </c>
      <c r="G125" t="s">
        <v>4616</v>
      </c>
      <c r="H125" t="s">
        <v>4617</v>
      </c>
      <c r="I125" t="s">
        <v>41</v>
      </c>
      <c r="J125" t="s">
        <v>27</v>
      </c>
      <c r="K125" t="s">
        <v>6570</v>
      </c>
      <c r="L125" t="s">
        <v>1245</v>
      </c>
      <c r="M125">
        <v>2151</v>
      </c>
      <c r="N125" t="s">
        <v>148</v>
      </c>
      <c r="O125" t="s">
        <v>2913</v>
      </c>
      <c r="P125" t="s">
        <v>46</v>
      </c>
      <c r="Q125" t="s">
        <v>75</v>
      </c>
      <c r="R125" t="s">
        <v>2914</v>
      </c>
      <c r="S125">
        <v>6.24</v>
      </c>
      <c r="T125">
        <v>2</v>
      </c>
      <c r="U125">
        <v>0</v>
      </c>
      <c r="V125">
        <v>3.0575999999999999</v>
      </c>
    </row>
    <row r="126" spans="1:22">
      <c r="A126">
        <v>7954</v>
      </c>
      <c r="B126" t="s">
        <v>9754</v>
      </c>
      <c r="C126">
        <v>2011</v>
      </c>
      <c r="D126" s="33">
        <v>40634</v>
      </c>
      <c r="E126" s="33">
        <v>40639</v>
      </c>
      <c r="F126" t="s">
        <v>50</v>
      </c>
      <c r="G126" t="s">
        <v>4616</v>
      </c>
      <c r="H126" t="s">
        <v>4617</v>
      </c>
      <c r="I126" t="s">
        <v>41</v>
      </c>
      <c r="J126" t="s">
        <v>27</v>
      </c>
      <c r="K126" t="s">
        <v>6570</v>
      </c>
      <c r="L126" t="s">
        <v>1245</v>
      </c>
      <c r="M126">
        <v>2151</v>
      </c>
      <c r="N126" t="s">
        <v>148</v>
      </c>
      <c r="O126" t="s">
        <v>8522</v>
      </c>
      <c r="P126" t="s">
        <v>46</v>
      </c>
      <c r="Q126" t="s">
        <v>59</v>
      </c>
      <c r="R126" t="s">
        <v>8523</v>
      </c>
      <c r="S126">
        <v>66.959999999999994</v>
      </c>
      <c r="T126">
        <v>4</v>
      </c>
      <c r="U126">
        <v>0</v>
      </c>
      <c r="V126">
        <v>2.6783999999999963</v>
      </c>
    </row>
    <row r="127" spans="1:22">
      <c r="A127">
        <v>7913</v>
      </c>
      <c r="B127" t="s">
        <v>9733</v>
      </c>
      <c r="C127">
        <v>2013</v>
      </c>
      <c r="D127" s="33">
        <v>41393</v>
      </c>
      <c r="E127" s="33">
        <v>41395</v>
      </c>
      <c r="F127" t="s">
        <v>23</v>
      </c>
      <c r="G127" t="s">
        <v>2193</v>
      </c>
      <c r="H127" t="s">
        <v>2194</v>
      </c>
      <c r="I127" t="s">
        <v>26</v>
      </c>
      <c r="J127" t="s">
        <v>27</v>
      </c>
      <c r="K127" t="s">
        <v>9306</v>
      </c>
      <c r="L127" t="s">
        <v>211</v>
      </c>
      <c r="M127">
        <v>60174</v>
      </c>
      <c r="N127" t="s">
        <v>105</v>
      </c>
      <c r="O127" t="s">
        <v>3012</v>
      </c>
      <c r="P127" t="s">
        <v>32</v>
      </c>
      <c r="Q127" t="s">
        <v>65</v>
      </c>
      <c r="R127" t="s">
        <v>3013</v>
      </c>
      <c r="S127">
        <v>30.344000000000001</v>
      </c>
      <c r="T127">
        <v>2</v>
      </c>
      <c r="U127">
        <v>0.6</v>
      </c>
      <c r="V127">
        <v>-31.861200000000004</v>
      </c>
    </row>
    <row r="128" spans="1:22">
      <c r="A128">
        <v>7844</v>
      </c>
      <c r="B128" t="s">
        <v>9697</v>
      </c>
      <c r="C128">
        <v>2011</v>
      </c>
      <c r="D128" s="33">
        <v>40652</v>
      </c>
      <c r="E128" s="33">
        <v>40656</v>
      </c>
      <c r="F128" t="s">
        <v>23</v>
      </c>
      <c r="G128" t="s">
        <v>3063</v>
      </c>
      <c r="H128" t="s">
        <v>3064</v>
      </c>
      <c r="I128" t="s">
        <v>26</v>
      </c>
      <c r="J128" t="s">
        <v>27</v>
      </c>
      <c r="K128" t="s">
        <v>1127</v>
      </c>
      <c r="L128" t="s">
        <v>319</v>
      </c>
      <c r="M128">
        <v>22204</v>
      </c>
      <c r="N128" t="s">
        <v>30</v>
      </c>
      <c r="O128" t="s">
        <v>279</v>
      </c>
      <c r="P128" t="s">
        <v>46</v>
      </c>
      <c r="Q128" t="s">
        <v>90</v>
      </c>
      <c r="R128" t="s">
        <v>280</v>
      </c>
      <c r="S128">
        <v>71.28</v>
      </c>
      <c r="T128">
        <v>11</v>
      </c>
      <c r="U128">
        <v>0</v>
      </c>
      <c r="V128">
        <v>34.214400000000005</v>
      </c>
    </row>
    <row r="129" spans="1:22">
      <c r="A129">
        <v>7843</v>
      </c>
      <c r="B129" t="s">
        <v>9697</v>
      </c>
      <c r="C129">
        <v>2011</v>
      </c>
      <c r="D129" s="33">
        <v>40652</v>
      </c>
      <c r="E129" s="33">
        <v>40656</v>
      </c>
      <c r="F129" t="s">
        <v>23</v>
      </c>
      <c r="G129" t="s">
        <v>3063</v>
      </c>
      <c r="H129" t="s">
        <v>3064</v>
      </c>
      <c r="I129" t="s">
        <v>26</v>
      </c>
      <c r="J129" t="s">
        <v>27</v>
      </c>
      <c r="K129" t="s">
        <v>1127</v>
      </c>
      <c r="L129" t="s">
        <v>319</v>
      </c>
      <c r="M129">
        <v>22204</v>
      </c>
      <c r="N129" t="s">
        <v>30</v>
      </c>
      <c r="O129" t="s">
        <v>2387</v>
      </c>
      <c r="P129" t="s">
        <v>46</v>
      </c>
      <c r="Q129" t="s">
        <v>75</v>
      </c>
      <c r="R129" t="s">
        <v>2388</v>
      </c>
      <c r="S129">
        <v>58.050000000000004</v>
      </c>
      <c r="T129">
        <v>3</v>
      </c>
      <c r="U129">
        <v>0</v>
      </c>
      <c r="V129">
        <v>26.702999999999999</v>
      </c>
    </row>
    <row r="130" spans="1:22">
      <c r="A130">
        <v>7836</v>
      </c>
      <c r="B130" t="s">
        <v>9693</v>
      </c>
      <c r="C130">
        <v>2012</v>
      </c>
      <c r="D130" s="33">
        <v>41012</v>
      </c>
      <c r="E130" s="33">
        <v>41016</v>
      </c>
      <c r="F130" t="s">
        <v>23</v>
      </c>
      <c r="G130" t="s">
        <v>6335</v>
      </c>
      <c r="H130" t="s">
        <v>6336</v>
      </c>
      <c r="I130" t="s">
        <v>26</v>
      </c>
      <c r="J130" t="s">
        <v>27</v>
      </c>
      <c r="K130" t="s">
        <v>42</v>
      </c>
      <c r="L130" t="s">
        <v>43</v>
      </c>
      <c r="M130">
        <v>90045</v>
      </c>
      <c r="N130" t="s">
        <v>44</v>
      </c>
      <c r="O130" t="s">
        <v>2791</v>
      </c>
      <c r="P130" t="s">
        <v>71</v>
      </c>
      <c r="Q130" t="s">
        <v>72</v>
      </c>
      <c r="R130" t="s">
        <v>2792</v>
      </c>
      <c r="S130">
        <v>479.92</v>
      </c>
      <c r="T130">
        <v>2</v>
      </c>
      <c r="U130">
        <v>0.2</v>
      </c>
      <c r="V130">
        <v>41.993000000000009</v>
      </c>
    </row>
    <row r="131" spans="1:22">
      <c r="A131">
        <v>7835</v>
      </c>
      <c r="B131" t="s">
        <v>9693</v>
      </c>
      <c r="C131">
        <v>2012</v>
      </c>
      <c r="D131" s="33">
        <v>41012</v>
      </c>
      <c r="E131" s="33">
        <v>41016</v>
      </c>
      <c r="F131" t="s">
        <v>23</v>
      </c>
      <c r="G131" t="s">
        <v>6335</v>
      </c>
      <c r="H131" t="s">
        <v>6336</v>
      </c>
      <c r="I131" t="s">
        <v>26</v>
      </c>
      <c r="J131" t="s">
        <v>27</v>
      </c>
      <c r="K131" t="s">
        <v>42</v>
      </c>
      <c r="L131" t="s">
        <v>43</v>
      </c>
      <c r="M131">
        <v>90045</v>
      </c>
      <c r="N131" t="s">
        <v>44</v>
      </c>
      <c r="O131" t="s">
        <v>3919</v>
      </c>
      <c r="P131" t="s">
        <v>32</v>
      </c>
      <c r="Q131" t="s">
        <v>56</v>
      </c>
      <c r="R131" t="s">
        <v>3920</v>
      </c>
      <c r="S131">
        <v>241.56799999999998</v>
      </c>
      <c r="T131">
        <v>2</v>
      </c>
      <c r="U131">
        <v>0.2</v>
      </c>
      <c r="V131">
        <v>-15.098000000000013</v>
      </c>
    </row>
    <row r="132" spans="1:22">
      <c r="A132">
        <v>7832</v>
      </c>
      <c r="B132" t="s">
        <v>9690</v>
      </c>
      <c r="C132">
        <v>2012</v>
      </c>
      <c r="D132" s="33">
        <v>41025</v>
      </c>
      <c r="E132" s="33">
        <v>41030</v>
      </c>
      <c r="F132" t="s">
        <v>50</v>
      </c>
      <c r="G132" t="s">
        <v>2546</v>
      </c>
      <c r="H132" t="s">
        <v>2547</v>
      </c>
      <c r="I132" t="s">
        <v>41</v>
      </c>
      <c r="J132" t="s">
        <v>27</v>
      </c>
      <c r="K132" t="s">
        <v>947</v>
      </c>
      <c r="L132" t="s">
        <v>43</v>
      </c>
      <c r="M132">
        <v>92105</v>
      </c>
      <c r="N132" t="s">
        <v>44</v>
      </c>
      <c r="O132" t="s">
        <v>1199</v>
      </c>
      <c r="P132" t="s">
        <v>46</v>
      </c>
      <c r="Q132" t="s">
        <v>75</v>
      </c>
      <c r="R132" t="s">
        <v>1200</v>
      </c>
      <c r="S132">
        <v>50.352000000000004</v>
      </c>
      <c r="T132">
        <v>3</v>
      </c>
      <c r="U132">
        <v>0.2</v>
      </c>
      <c r="V132">
        <v>17.623199999999997</v>
      </c>
    </row>
    <row r="133" spans="1:22">
      <c r="A133">
        <v>7831</v>
      </c>
      <c r="B133" t="s">
        <v>9690</v>
      </c>
      <c r="C133">
        <v>2012</v>
      </c>
      <c r="D133" s="33">
        <v>41025</v>
      </c>
      <c r="E133" s="33">
        <v>41030</v>
      </c>
      <c r="F133" t="s">
        <v>50</v>
      </c>
      <c r="G133" t="s">
        <v>2546</v>
      </c>
      <c r="H133" t="s">
        <v>2547</v>
      </c>
      <c r="I133" t="s">
        <v>41</v>
      </c>
      <c r="J133" t="s">
        <v>27</v>
      </c>
      <c r="K133" t="s">
        <v>947</v>
      </c>
      <c r="L133" t="s">
        <v>43</v>
      </c>
      <c r="M133">
        <v>92105</v>
      </c>
      <c r="N133" t="s">
        <v>44</v>
      </c>
      <c r="O133" t="s">
        <v>8526</v>
      </c>
      <c r="P133" t="s">
        <v>71</v>
      </c>
      <c r="Q133" t="s">
        <v>72</v>
      </c>
      <c r="R133" t="s">
        <v>8527</v>
      </c>
      <c r="S133">
        <v>311.97600000000006</v>
      </c>
      <c r="T133">
        <v>3</v>
      </c>
      <c r="U133">
        <v>0.2</v>
      </c>
      <c r="V133">
        <v>38.996999999999986</v>
      </c>
    </row>
    <row r="134" spans="1:22">
      <c r="A134">
        <v>7830</v>
      </c>
      <c r="B134" t="s">
        <v>9690</v>
      </c>
      <c r="C134">
        <v>2012</v>
      </c>
      <c r="D134" s="33">
        <v>41025</v>
      </c>
      <c r="E134" s="33">
        <v>41030</v>
      </c>
      <c r="F134" t="s">
        <v>50</v>
      </c>
      <c r="G134" t="s">
        <v>2546</v>
      </c>
      <c r="H134" t="s">
        <v>2547</v>
      </c>
      <c r="I134" t="s">
        <v>41</v>
      </c>
      <c r="J134" t="s">
        <v>27</v>
      </c>
      <c r="K134" t="s">
        <v>947</v>
      </c>
      <c r="L134" t="s">
        <v>43</v>
      </c>
      <c r="M134">
        <v>92105</v>
      </c>
      <c r="N134" t="s">
        <v>44</v>
      </c>
      <c r="O134" t="s">
        <v>1561</v>
      </c>
      <c r="P134" t="s">
        <v>46</v>
      </c>
      <c r="Q134" t="s">
        <v>68</v>
      </c>
      <c r="R134" t="s">
        <v>1562</v>
      </c>
      <c r="S134">
        <v>59.519999999999996</v>
      </c>
      <c r="T134">
        <v>3</v>
      </c>
      <c r="U134">
        <v>0</v>
      </c>
      <c r="V134">
        <v>15.475200000000001</v>
      </c>
    </row>
    <row r="135" spans="1:22">
      <c r="A135">
        <v>7829</v>
      </c>
      <c r="B135" t="s">
        <v>9690</v>
      </c>
      <c r="C135">
        <v>2012</v>
      </c>
      <c r="D135" s="33">
        <v>41025</v>
      </c>
      <c r="E135" s="33">
        <v>41030</v>
      </c>
      <c r="F135" t="s">
        <v>50</v>
      </c>
      <c r="G135" t="s">
        <v>2546</v>
      </c>
      <c r="H135" t="s">
        <v>2547</v>
      </c>
      <c r="I135" t="s">
        <v>41</v>
      </c>
      <c r="J135" t="s">
        <v>27</v>
      </c>
      <c r="K135" t="s">
        <v>947</v>
      </c>
      <c r="L135" t="s">
        <v>43</v>
      </c>
      <c r="M135">
        <v>92105</v>
      </c>
      <c r="N135" t="s">
        <v>44</v>
      </c>
      <c r="O135" t="s">
        <v>5750</v>
      </c>
      <c r="P135" t="s">
        <v>32</v>
      </c>
      <c r="Q135" t="s">
        <v>36</v>
      </c>
      <c r="R135" t="s">
        <v>5751</v>
      </c>
      <c r="S135">
        <v>63.936000000000007</v>
      </c>
      <c r="T135">
        <v>3</v>
      </c>
      <c r="U135">
        <v>0.2</v>
      </c>
      <c r="V135">
        <v>6.3935999999999957</v>
      </c>
    </row>
    <row r="136" spans="1:22">
      <c r="A136">
        <v>7781</v>
      </c>
      <c r="B136" t="s">
        <v>9664</v>
      </c>
      <c r="C136">
        <v>2013</v>
      </c>
      <c r="D136" s="33">
        <v>41383</v>
      </c>
      <c r="E136" s="33">
        <v>41387</v>
      </c>
      <c r="F136" t="s">
        <v>50</v>
      </c>
      <c r="G136" t="s">
        <v>1426</v>
      </c>
      <c r="H136" t="s">
        <v>1427</v>
      </c>
      <c r="I136" t="s">
        <v>26</v>
      </c>
      <c r="J136" t="s">
        <v>27</v>
      </c>
      <c r="K136" t="s">
        <v>4874</v>
      </c>
      <c r="L136" t="s">
        <v>319</v>
      </c>
      <c r="M136">
        <v>23320</v>
      </c>
      <c r="N136" t="s">
        <v>30</v>
      </c>
      <c r="O136" t="s">
        <v>4727</v>
      </c>
      <c r="P136" t="s">
        <v>71</v>
      </c>
      <c r="Q136" t="s">
        <v>72</v>
      </c>
      <c r="R136" t="s">
        <v>4728</v>
      </c>
      <c r="S136">
        <v>29.56</v>
      </c>
      <c r="T136">
        <v>4</v>
      </c>
      <c r="U136">
        <v>0</v>
      </c>
      <c r="V136">
        <v>7.9812000000000012</v>
      </c>
    </row>
    <row r="137" spans="1:22">
      <c r="A137">
        <v>7780</v>
      </c>
      <c r="B137" t="s">
        <v>9664</v>
      </c>
      <c r="C137">
        <v>2013</v>
      </c>
      <c r="D137" s="33">
        <v>41383</v>
      </c>
      <c r="E137" s="33">
        <v>41387</v>
      </c>
      <c r="F137" t="s">
        <v>50</v>
      </c>
      <c r="G137" t="s">
        <v>1426</v>
      </c>
      <c r="H137" t="s">
        <v>1427</v>
      </c>
      <c r="I137" t="s">
        <v>26</v>
      </c>
      <c r="J137" t="s">
        <v>27</v>
      </c>
      <c r="K137" t="s">
        <v>4874</v>
      </c>
      <c r="L137" t="s">
        <v>319</v>
      </c>
      <c r="M137">
        <v>23320</v>
      </c>
      <c r="N137" t="s">
        <v>30</v>
      </c>
      <c r="O137" t="s">
        <v>1837</v>
      </c>
      <c r="P137" t="s">
        <v>46</v>
      </c>
      <c r="Q137" t="s">
        <v>78</v>
      </c>
      <c r="R137" t="s">
        <v>1838</v>
      </c>
      <c r="S137">
        <v>203.92</v>
      </c>
      <c r="T137">
        <v>4</v>
      </c>
      <c r="U137">
        <v>0</v>
      </c>
      <c r="V137">
        <v>55.058400000000006</v>
      </c>
    </row>
    <row r="138" spans="1:22">
      <c r="A138">
        <v>7775</v>
      </c>
      <c r="B138" t="s">
        <v>9662</v>
      </c>
      <c r="C138">
        <v>2013</v>
      </c>
      <c r="D138" s="33">
        <v>41378</v>
      </c>
      <c r="E138" s="33">
        <v>41380</v>
      </c>
      <c r="F138" t="s">
        <v>188</v>
      </c>
      <c r="G138" t="s">
        <v>7106</v>
      </c>
      <c r="H138" t="s">
        <v>7107</v>
      </c>
      <c r="I138" t="s">
        <v>26</v>
      </c>
      <c r="J138" t="s">
        <v>27</v>
      </c>
      <c r="K138" t="s">
        <v>127</v>
      </c>
      <c r="L138" t="s">
        <v>43</v>
      </c>
      <c r="M138">
        <v>94109</v>
      </c>
      <c r="N138" t="s">
        <v>44</v>
      </c>
      <c r="O138" t="s">
        <v>172</v>
      </c>
      <c r="P138" t="s">
        <v>46</v>
      </c>
      <c r="Q138" t="s">
        <v>173</v>
      </c>
      <c r="R138" t="s">
        <v>174</v>
      </c>
      <c r="S138">
        <v>6.12</v>
      </c>
      <c r="T138">
        <v>3</v>
      </c>
      <c r="U138">
        <v>0</v>
      </c>
      <c r="V138">
        <v>2.8763999999999994</v>
      </c>
    </row>
    <row r="139" spans="1:22">
      <c r="A139">
        <v>7723</v>
      </c>
      <c r="B139" t="s">
        <v>9620</v>
      </c>
      <c r="C139">
        <v>2014</v>
      </c>
      <c r="D139" s="33">
        <v>41746</v>
      </c>
      <c r="E139" s="33">
        <v>41750</v>
      </c>
      <c r="F139" t="s">
        <v>50</v>
      </c>
      <c r="G139" t="s">
        <v>2250</v>
      </c>
      <c r="H139" t="s">
        <v>2251</v>
      </c>
      <c r="I139" t="s">
        <v>102</v>
      </c>
      <c r="J139" t="s">
        <v>27</v>
      </c>
      <c r="K139" t="s">
        <v>127</v>
      </c>
      <c r="L139" t="s">
        <v>43</v>
      </c>
      <c r="M139">
        <v>94109</v>
      </c>
      <c r="N139" t="s">
        <v>44</v>
      </c>
      <c r="O139" t="s">
        <v>9621</v>
      </c>
      <c r="P139" t="s">
        <v>46</v>
      </c>
      <c r="Q139" t="s">
        <v>78</v>
      </c>
      <c r="R139" t="s">
        <v>9622</v>
      </c>
      <c r="S139">
        <v>40.74</v>
      </c>
      <c r="T139">
        <v>3</v>
      </c>
      <c r="U139">
        <v>0</v>
      </c>
      <c r="V139">
        <v>12.222</v>
      </c>
    </row>
    <row r="140" spans="1:22">
      <c r="A140">
        <v>7711</v>
      </c>
      <c r="B140" t="s">
        <v>9613</v>
      </c>
      <c r="C140">
        <v>2012</v>
      </c>
      <c r="D140" s="33">
        <v>41001</v>
      </c>
      <c r="E140" s="33">
        <v>41006</v>
      </c>
      <c r="F140" t="s">
        <v>50</v>
      </c>
      <c r="G140" t="s">
        <v>1202</v>
      </c>
      <c r="H140" t="s">
        <v>1203</v>
      </c>
      <c r="I140" t="s">
        <v>26</v>
      </c>
      <c r="J140" t="s">
        <v>27</v>
      </c>
      <c r="K140" t="s">
        <v>1823</v>
      </c>
      <c r="L140" t="s">
        <v>310</v>
      </c>
      <c r="M140">
        <v>85204</v>
      </c>
      <c r="N140" t="s">
        <v>44</v>
      </c>
      <c r="O140" t="s">
        <v>6456</v>
      </c>
      <c r="P140" t="s">
        <v>71</v>
      </c>
      <c r="Q140" t="s">
        <v>72</v>
      </c>
      <c r="R140" t="s">
        <v>6457</v>
      </c>
      <c r="S140">
        <v>87.8</v>
      </c>
      <c r="T140">
        <v>5</v>
      </c>
      <c r="U140">
        <v>0.2</v>
      </c>
      <c r="V140">
        <v>32.924999999999997</v>
      </c>
    </row>
    <row r="141" spans="1:22">
      <c r="A141">
        <v>7684</v>
      </c>
      <c r="B141" t="s">
        <v>9600</v>
      </c>
      <c r="C141">
        <v>2012</v>
      </c>
      <c r="D141" s="33">
        <v>41027</v>
      </c>
      <c r="E141" s="33">
        <v>41030</v>
      </c>
      <c r="F141" t="s">
        <v>188</v>
      </c>
      <c r="G141" t="s">
        <v>1497</v>
      </c>
      <c r="H141" t="s">
        <v>1498</v>
      </c>
      <c r="I141" t="s">
        <v>102</v>
      </c>
      <c r="J141" t="s">
        <v>27</v>
      </c>
      <c r="K141" t="s">
        <v>5311</v>
      </c>
      <c r="L141" t="s">
        <v>238</v>
      </c>
      <c r="M141">
        <v>48640</v>
      </c>
      <c r="N141" t="s">
        <v>105</v>
      </c>
      <c r="O141" t="s">
        <v>1742</v>
      </c>
      <c r="P141" t="s">
        <v>46</v>
      </c>
      <c r="Q141" t="s">
        <v>75</v>
      </c>
      <c r="R141" t="s">
        <v>1743</v>
      </c>
      <c r="S141">
        <v>3812.9700000000003</v>
      </c>
      <c r="T141">
        <v>3</v>
      </c>
      <c r="U141">
        <v>0</v>
      </c>
      <c r="V141">
        <v>1906.4850000000001</v>
      </c>
    </row>
    <row r="142" spans="1:22">
      <c r="A142">
        <v>7683</v>
      </c>
      <c r="B142" t="s">
        <v>9600</v>
      </c>
      <c r="C142">
        <v>2012</v>
      </c>
      <c r="D142" s="33">
        <v>41027</v>
      </c>
      <c r="E142" s="33">
        <v>41030</v>
      </c>
      <c r="F142" t="s">
        <v>188</v>
      </c>
      <c r="G142" t="s">
        <v>1497</v>
      </c>
      <c r="H142" t="s">
        <v>1498</v>
      </c>
      <c r="I142" t="s">
        <v>102</v>
      </c>
      <c r="J142" t="s">
        <v>27</v>
      </c>
      <c r="K142" t="s">
        <v>5311</v>
      </c>
      <c r="L142" t="s">
        <v>238</v>
      </c>
      <c r="M142">
        <v>48640</v>
      </c>
      <c r="N142" t="s">
        <v>105</v>
      </c>
      <c r="O142" t="s">
        <v>6203</v>
      </c>
      <c r="P142" t="s">
        <v>46</v>
      </c>
      <c r="Q142" t="s">
        <v>78</v>
      </c>
      <c r="R142" t="s">
        <v>6204</v>
      </c>
      <c r="S142">
        <v>186.732</v>
      </c>
      <c r="T142">
        <v>1</v>
      </c>
      <c r="U142">
        <v>0.1</v>
      </c>
      <c r="V142">
        <v>41.495999999999967</v>
      </c>
    </row>
    <row r="143" spans="1:22">
      <c r="A143">
        <v>7658</v>
      </c>
      <c r="B143" t="s">
        <v>9586</v>
      </c>
      <c r="C143">
        <v>2011</v>
      </c>
      <c r="D143" s="33">
        <v>40648</v>
      </c>
      <c r="E143" s="33">
        <v>40648</v>
      </c>
      <c r="F143" t="s">
        <v>1290</v>
      </c>
      <c r="G143" t="s">
        <v>301</v>
      </c>
      <c r="H143" t="s">
        <v>302</v>
      </c>
      <c r="I143" t="s">
        <v>102</v>
      </c>
      <c r="J143" t="s">
        <v>27</v>
      </c>
      <c r="K143" t="s">
        <v>42</v>
      </c>
      <c r="L143" t="s">
        <v>43</v>
      </c>
      <c r="M143">
        <v>90049</v>
      </c>
      <c r="N143" t="s">
        <v>44</v>
      </c>
      <c r="O143" t="s">
        <v>1082</v>
      </c>
      <c r="P143" t="s">
        <v>32</v>
      </c>
      <c r="Q143" t="s">
        <v>65</v>
      </c>
      <c r="R143" t="s">
        <v>1083</v>
      </c>
      <c r="S143">
        <v>187.76</v>
      </c>
      <c r="T143">
        <v>4</v>
      </c>
      <c r="U143">
        <v>0</v>
      </c>
      <c r="V143">
        <v>76.9816</v>
      </c>
    </row>
    <row r="144" spans="1:22">
      <c r="A144">
        <v>7657</v>
      </c>
      <c r="B144" t="s">
        <v>9586</v>
      </c>
      <c r="C144">
        <v>2011</v>
      </c>
      <c r="D144" s="33">
        <v>40648</v>
      </c>
      <c r="E144" s="33">
        <v>40648</v>
      </c>
      <c r="F144" t="s">
        <v>1290</v>
      </c>
      <c r="G144" t="s">
        <v>301</v>
      </c>
      <c r="H144" t="s">
        <v>302</v>
      </c>
      <c r="I144" t="s">
        <v>102</v>
      </c>
      <c r="J144" t="s">
        <v>27</v>
      </c>
      <c r="K144" t="s">
        <v>42</v>
      </c>
      <c r="L144" t="s">
        <v>43</v>
      </c>
      <c r="M144">
        <v>90049</v>
      </c>
      <c r="N144" t="s">
        <v>44</v>
      </c>
      <c r="O144" t="s">
        <v>2537</v>
      </c>
      <c r="P144" t="s">
        <v>46</v>
      </c>
      <c r="Q144" t="s">
        <v>78</v>
      </c>
      <c r="R144" t="s">
        <v>2538</v>
      </c>
      <c r="S144">
        <v>106.96</v>
      </c>
      <c r="T144">
        <v>2</v>
      </c>
      <c r="U144">
        <v>0</v>
      </c>
      <c r="V144">
        <v>31.018399999999986</v>
      </c>
    </row>
    <row r="145" spans="1:22">
      <c r="A145">
        <v>7646</v>
      </c>
      <c r="B145" t="s">
        <v>9577</v>
      </c>
      <c r="C145">
        <v>2012</v>
      </c>
      <c r="D145" s="33">
        <v>41004</v>
      </c>
      <c r="E145" s="33">
        <v>41010</v>
      </c>
      <c r="F145" t="s">
        <v>50</v>
      </c>
      <c r="G145" t="s">
        <v>6012</v>
      </c>
      <c r="H145" t="s">
        <v>6013</v>
      </c>
      <c r="I145" t="s">
        <v>41</v>
      </c>
      <c r="J145" t="s">
        <v>27</v>
      </c>
      <c r="K145" t="s">
        <v>42</v>
      </c>
      <c r="L145" t="s">
        <v>43</v>
      </c>
      <c r="M145">
        <v>90036</v>
      </c>
      <c r="N145" t="s">
        <v>44</v>
      </c>
      <c r="O145" t="s">
        <v>3400</v>
      </c>
      <c r="P145" t="s">
        <v>32</v>
      </c>
      <c r="Q145" t="s">
        <v>36</v>
      </c>
      <c r="R145" t="s">
        <v>3401</v>
      </c>
      <c r="S145">
        <v>892.22400000000005</v>
      </c>
      <c r="T145">
        <v>3</v>
      </c>
      <c r="U145">
        <v>0.2</v>
      </c>
      <c r="V145">
        <v>89.222400000000022</v>
      </c>
    </row>
    <row r="146" spans="1:22">
      <c r="A146">
        <v>7596</v>
      </c>
      <c r="B146" t="s">
        <v>9552</v>
      </c>
      <c r="C146">
        <v>2014</v>
      </c>
      <c r="D146" s="33">
        <v>41750</v>
      </c>
      <c r="E146" s="33">
        <v>41754</v>
      </c>
      <c r="F146" t="s">
        <v>50</v>
      </c>
      <c r="G146" t="s">
        <v>5419</v>
      </c>
      <c r="H146" t="s">
        <v>5420</v>
      </c>
      <c r="I146" t="s">
        <v>26</v>
      </c>
      <c r="J146" t="s">
        <v>27</v>
      </c>
      <c r="K146" t="s">
        <v>880</v>
      </c>
      <c r="L146" t="s">
        <v>238</v>
      </c>
      <c r="M146">
        <v>48234</v>
      </c>
      <c r="N146" t="s">
        <v>105</v>
      </c>
      <c r="O146" t="s">
        <v>2441</v>
      </c>
      <c r="P146" t="s">
        <v>46</v>
      </c>
      <c r="Q146" t="s">
        <v>75</v>
      </c>
      <c r="R146" t="s">
        <v>2442</v>
      </c>
      <c r="S146">
        <v>36.56</v>
      </c>
      <c r="T146">
        <v>4</v>
      </c>
      <c r="U146">
        <v>0</v>
      </c>
      <c r="V146">
        <v>18.28</v>
      </c>
    </row>
    <row r="147" spans="1:22">
      <c r="A147">
        <v>7595</v>
      </c>
      <c r="B147" t="s">
        <v>9552</v>
      </c>
      <c r="C147">
        <v>2014</v>
      </c>
      <c r="D147" s="33">
        <v>41750</v>
      </c>
      <c r="E147" s="33">
        <v>41754</v>
      </c>
      <c r="F147" t="s">
        <v>50</v>
      </c>
      <c r="G147" t="s">
        <v>5419</v>
      </c>
      <c r="H147" t="s">
        <v>5420</v>
      </c>
      <c r="I147" t="s">
        <v>26</v>
      </c>
      <c r="J147" t="s">
        <v>27</v>
      </c>
      <c r="K147" t="s">
        <v>880</v>
      </c>
      <c r="L147" t="s">
        <v>238</v>
      </c>
      <c r="M147">
        <v>48234</v>
      </c>
      <c r="N147" t="s">
        <v>105</v>
      </c>
      <c r="O147" t="s">
        <v>2100</v>
      </c>
      <c r="P147" t="s">
        <v>46</v>
      </c>
      <c r="Q147" t="s">
        <v>75</v>
      </c>
      <c r="R147" t="s">
        <v>2101</v>
      </c>
      <c r="S147">
        <v>146.86000000000001</v>
      </c>
      <c r="T147">
        <v>7</v>
      </c>
      <c r="U147">
        <v>0</v>
      </c>
      <c r="V147">
        <v>70.492799999999988</v>
      </c>
    </row>
    <row r="148" spans="1:22">
      <c r="A148">
        <v>7583</v>
      </c>
      <c r="B148" t="s">
        <v>9547</v>
      </c>
      <c r="C148">
        <v>2012</v>
      </c>
      <c r="D148" s="33">
        <v>41015</v>
      </c>
      <c r="E148" s="33">
        <v>41020</v>
      </c>
      <c r="F148" t="s">
        <v>50</v>
      </c>
      <c r="G148" t="s">
        <v>6029</v>
      </c>
      <c r="H148" t="s">
        <v>6030</v>
      </c>
      <c r="I148" t="s">
        <v>41</v>
      </c>
      <c r="J148" t="s">
        <v>27</v>
      </c>
      <c r="K148" t="s">
        <v>266</v>
      </c>
      <c r="L148" t="s">
        <v>267</v>
      </c>
      <c r="M148">
        <v>10024</v>
      </c>
      <c r="N148" t="s">
        <v>148</v>
      </c>
      <c r="O148" t="s">
        <v>281</v>
      </c>
      <c r="P148" t="s">
        <v>32</v>
      </c>
      <c r="Q148" t="s">
        <v>36</v>
      </c>
      <c r="R148" t="s">
        <v>282</v>
      </c>
      <c r="S148">
        <v>127.76400000000001</v>
      </c>
      <c r="T148">
        <v>2</v>
      </c>
      <c r="U148">
        <v>0.1</v>
      </c>
      <c r="V148">
        <v>2.8392000000000017</v>
      </c>
    </row>
    <row r="149" spans="1:22">
      <c r="A149">
        <v>7568</v>
      </c>
      <c r="B149" t="s">
        <v>9539</v>
      </c>
      <c r="C149">
        <v>2014</v>
      </c>
      <c r="D149" s="33">
        <v>41751</v>
      </c>
      <c r="E149" s="33">
        <v>41753</v>
      </c>
      <c r="F149" t="s">
        <v>188</v>
      </c>
      <c r="G149" t="s">
        <v>3953</v>
      </c>
      <c r="H149" t="s">
        <v>3954</v>
      </c>
      <c r="I149" t="s">
        <v>41</v>
      </c>
      <c r="J149" t="s">
        <v>27</v>
      </c>
      <c r="K149" t="s">
        <v>184</v>
      </c>
      <c r="L149" t="s">
        <v>104</v>
      </c>
      <c r="M149">
        <v>77070</v>
      </c>
      <c r="N149" t="s">
        <v>105</v>
      </c>
      <c r="O149" t="s">
        <v>6284</v>
      </c>
      <c r="P149" t="s">
        <v>46</v>
      </c>
      <c r="Q149" t="s">
        <v>90</v>
      </c>
      <c r="R149" t="s">
        <v>6285</v>
      </c>
      <c r="S149">
        <v>20.736000000000004</v>
      </c>
      <c r="T149">
        <v>4</v>
      </c>
      <c r="U149">
        <v>0.2</v>
      </c>
      <c r="V149">
        <v>7.2576000000000001</v>
      </c>
    </row>
    <row r="150" spans="1:22">
      <c r="A150">
        <v>7567</v>
      </c>
      <c r="B150" t="s">
        <v>9539</v>
      </c>
      <c r="C150">
        <v>2014</v>
      </c>
      <c r="D150" s="33">
        <v>41751</v>
      </c>
      <c r="E150" s="33">
        <v>41753</v>
      </c>
      <c r="F150" t="s">
        <v>188</v>
      </c>
      <c r="G150" t="s">
        <v>3953</v>
      </c>
      <c r="H150" t="s">
        <v>3954</v>
      </c>
      <c r="I150" t="s">
        <v>41</v>
      </c>
      <c r="J150" t="s">
        <v>27</v>
      </c>
      <c r="K150" t="s">
        <v>184</v>
      </c>
      <c r="L150" t="s">
        <v>104</v>
      </c>
      <c r="M150">
        <v>77070</v>
      </c>
      <c r="N150" t="s">
        <v>105</v>
      </c>
      <c r="O150" t="s">
        <v>390</v>
      </c>
      <c r="P150" t="s">
        <v>71</v>
      </c>
      <c r="Q150" t="s">
        <v>161</v>
      </c>
      <c r="R150" t="s">
        <v>391</v>
      </c>
      <c r="S150">
        <v>47.975999999999999</v>
      </c>
      <c r="T150">
        <v>3</v>
      </c>
      <c r="U150">
        <v>0.2</v>
      </c>
      <c r="V150">
        <v>8.3957999999999942</v>
      </c>
    </row>
    <row r="151" spans="1:22">
      <c r="A151">
        <v>7536</v>
      </c>
      <c r="B151" t="s">
        <v>9523</v>
      </c>
      <c r="C151">
        <v>2014</v>
      </c>
      <c r="D151" s="33">
        <v>41730</v>
      </c>
      <c r="E151" s="33">
        <v>41737</v>
      </c>
      <c r="F151" t="s">
        <v>50</v>
      </c>
      <c r="G151" t="s">
        <v>3630</v>
      </c>
      <c r="H151" t="s">
        <v>3631</v>
      </c>
      <c r="I151" t="s">
        <v>41</v>
      </c>
      <c r="J151" t="s">
        <v>27</v>
      </c>
      <c r="K151" t="s">
        <v>42</v>
      </c>
      <c r="L151" t="s">
        <v>43</v>
      </c>
      <c r="M151">
        <v>90004</v>
      </c>
      <c r="N151" t="s">
        <v>44</v>
      </c>
      <c r="O151" t="s">
        <v>2173</v>
      </c>
      <c r="P151" t="s">
        <v>46</v>
      </c>
      <c r="Q151" t="s">
        <v>578</v>
      </c>
      <c r="R151" t="s">
        <v>2174</v>
      </c>
      <c r="S151">
        <v>29.700000000000003</v>
      </c>
      <c r="T151">
        <v>3</v>
      </c>
      <c r="U151">
        <v>0</v>
      </c>
      <c r="V151">
        <v>8.0190000000000001</v>
      </c>
    </row>
    <row r="152" spans="1:22">
      <c r="A152">
        <v>7474</v>
      </c>
      <c r="B152" t="s">
        <v>9497</v>
      </c>
      <c r="C152">
        <v>2013</v>
      </c>
      <c r="D152" s="33">
        <v>41375</v>
      </c>
      <c r="E152" s="33">
        <v>41380</v>
      </c>
      <c r="F152" t="s">
        <v>50</v>
      </c>
      <c r="G152" t="s">
        <v>3601</v>
      </c>
      <c r="H152" t="s">
        <v>3602</v>
      </c>
      <c r="I152" t="s">
        <v>41</v>
      </c>
      <c r="J152" t="s">
        <v>27</v>
      </c>
      <c r="K152" t="s">
        <v>303</v>
      </c>
      <c r="L152" t="s">
        <v>211</v>
      </c>
      <c r="M152">
        <v>60653</v>
      </c>
      <c r="N152" t="s">
        <v>105</v>
      </c>
      <c r="O152" t="s">
        <v>2949</v>
      </c>
      <c r="P152" t="s">
        <v>46</v>
      </c>
      <c r="Q152" t="s">
        <v>68</v>
      </c>
      <c r="R152" t="s">
        <v>2950</v>
      </c>
      <c r="S152">
        <v>13.568000000000001</v>
      </c>
      <c r="T152">
        <v>4</v>
      </c>
      <c r="U152">
        <v>0.2</v>
      </c>
      <c r="V152">
        <v>3.2223999999999995</v>
      </c>
    </row>
    <row r="153" spans="1:22">
      <c r="A153">
        <v>7462</v>
      </c>
      <c r="B153" t="s">
        <v>9489</v>
      </c>
      <c r="C153">
        <v>2012</v>
      </c>
      <c r="D153" s="33">
        <v>41010</v>
      </c>
      <c r="E153" s="33">
        <v>41013</v>
      </c>
      <c r="F153" t="s">
        <v>23</v>
      </c>
      <c r="G153" t="s">
        <v>4029</v>
      </c>
      <c r="H153" t="s">
        <v>4030</v>
      </c>
      <c r="I153" t="s">
        <v>26</v>
      </c>
      <c r="J153" t="s">
        <v>27</v>
      </c>
      <c r="K153" t="s">
        <v>42</v>
      </c>
      <c r="L153" t="s">
        <v>43</v>
      </c>
      <c r="M153">
        <v>90004</v>
      </c>
      <c r="N153" t="s">
        <v>44</v>
      </c>
      <c r="O153" t="s">
        <v>3190</v>
      </c>
      <c r="P153" t="s">
        <v>46</v>
      </c>
      <c r="Q153" t="s">
        <v>90</v>
      </c>
      <c r="R153" t="s">
        <v>186</v>
      </c>
      <c r="S153">
        <v>52.76</v>
      </c>
      <c r="T153">
        <v>2</v>
      </c>
      <c r="U153">
        <v>0</v>
      </c>
      <c r="V153">
        <v>24.269599999999997</v>
      </c>
    </row>
    <row r="154" spans="1:22">
      <c r="A154">
        <v>7461</v>
      </c>
      <c r="B154" t="s">
        <v>9489</v>
      </c>
      <c r="C154">
        <v>2012</v>
      </c>
      <c r="D154" s="33">
        <v>41010</v>
      </c>
      <c r="E154" s="33">
        <v>41013</v>
      </c>
      <c r="F154" t="s">
        <v>23</v>
      </c>
      <c r="G154" t="s">
        <v>4029</v>
      </c>
      <c r="H154" t="s">
        <v>4030</v>
      </c>
      <c r="I154" t="s">
        <v>26</v>
      </c>
      <c r="J154" t="s">
        <v>27</v>
      </c>
      <c r="K154" t="s">
        <v>42</v>
      </c>
      <c r="L154" t="s">
        <v>43</v>
      </c>
      <c r="M154">
        <v>90004</v>
      </c>
      <c r="N154" t="s">
        <v>44</v>
      </c>
      <c r="O154" t="s">
        <v>7663</v>
      </c>
      <c r="P154" t="s">
        <v>71</v>
      </c>
      <c r="Q154" t="s">
        <v>1216</v>
      </c>
      <c r="R154" t="s">
        <v>7664</v>
      </c>
      <c r="S154">
        <v>639.96800000000007</v>
      </c>
      <c r="T154">
        <v>4</v>
      </c>
      <c r="U154">
        <v>0.2</v>
      </c>
      <c r="V154">
        <v>215.98919999999998</v>
      </c>
    </row>
    <row r="155" spans="1:22">
      <c r="A155">
        <v>7460</v>
      </c>
      <c r="B155" t="s">
        <v>9488</v>
      </c>
      <c r="C155">
        <v>2012</v>
      </c>
      <c r="D155" s="33">
        <v>41015</v>
      </c>
      <c r="E155" s="33">
        <v>41017</v>
      </c>
      <c r="F155" t="s">
        <v>188</v>
      </c>
      <c r="G155" t="s">
        <v>2720</v>
      </c>
      <c r="H155" t="s">
        <v>2721</v>
      </c>
      <c r="I155" t="s">
        <v>26</v>
      </c>
      <c r="J155" t="s">
        <v>27</v>
      </c>
      <c r="K155" t="s">
        <v>2237</v>
      </c>
      <c r="L155" t="s">
        <v>319</v>
      </c>
      <c r="M155">
        <v>22980</v>
      </c>
      <c r="N155" t="s">
        <v>30</v>
      </c>
      <c r="O155" t="s">
        <v>2609</v>
      </c>
      <c r="P155" t="s">
        <v>32</v>
      </c>
      <c r="Q155" t="s">
        <v>33</v>
      </c>
      <c r="R155" t="s">
        <v>2610</v>
      </c>
      <c r="S155">
        <v>523.26</v>
      </c>
      <c r="T155">
        <v>9</v>
      </c>
      <c r="U155">
        <v>0</v>
      </c>
      <c r="V155">
        <v>125.58240000000001</v>
      </c>
    </row>
    <row r="156" spans="1:22">
      <c r="A156">
        <v>7459</v>
      </c>
      <c r="B156" t="s">
        <v>9488</v>
      </c>
      <c r="C156">
        <v>2012</v>
      </c>
      <c r="D156" s="33">
        <v>41015</v>
      </c>
      <c r="E156" s="33">
        <v>41017</v>
      </c>
      <c r="F156" t="s">
        <v>188</v>
      </c>
      <c r="G156" t="s">
        <v>2720</v>
      </c>
      <c r="H156" t="s">
        <v>2721</v>
      </c>
      <c r="I156" t="s">
        <v>26</v>
      </c>
      <c r="J156" t="s">
        <v>27</v>
      </c>
      <c r="K156" t="s">
        <v>2237</v>
      </c>
      <c r="L156" t="s">
        <v>319</v>
      </c>
      <c r="M156">
        <v>22980</v>
      </c>
      <c r="N156" t="s">
        <v>30</v>
      </c>
      <c r="O156" t="s">
        <v>5344</v>
      </c>
      <c r="P156" t="s">
        <v>32</v>
      </c>
      <c r="Q156" t="s">
        <v>65</v>
      </c>
      <c r="R156" t="s">
        <v>5345</v>
      </c>
      <c r="S156">
        <v>1196.8599999999999</v>
      </c>
      <c r="T156">
        <v>7</v>
      </c>
      <c r="U156">
        <v>0</v>
      </c>
      <c r="V156">
        <v>119.68599999999989</v>
      </c>
    </row>
    <row r="157" spans="1:22">
      <c r="A157">
        <v>7458</v>
      </c>
      <c r="B157" t="s">
        <v>9488</v>
      </c>
      <c r="C157">
        <v>2012</v>
      </c>
      <c r="D157" s="33">
        <v>41015</v>
      </c>
      <c r="E157" s="33">
        <v>41017</v>
      </c>
      <c r="F157" t="s">
        <v>188</v>
      </c>
      <c r="G157" t="s">
        <v>2720</v>
      </c>
      <c r="H157" t="s">
        <v>2721</v>
      </c>
      <c r="I157" t="s">
        <v>26</v>
      </c>
      <c r="J157" t="s">
        <v>27</v>
      </c>
      <c r="K157" t="s">
        <v>2237</v>
      </c>
      <c r="L157" t="s">
        <v>319</v>
      </c>
      <c r="M157">
        <v>22980</v>
      </c>
      <c r="N157" t="s">
        <v>30</v>
      </c>
      <c r="O157" t="s">
        <v>2441</v>
      </c>
      <c r="P157" t="s">
        <v>46</v>
      </c>
      <c r="Q157" t="s">
        <v>75</v>
      </c>
      <c r="R157" t="s">
        <v>2442</v>
      </c>
      <c r="S157">
        <v>9.14</v>
      </c>
      <c r="T157">
        <v>1</v>
      </c>
      <c r="U157">
        <v>0</v>
      </c>
      <c r="V157">
        <v>4.57</v>
      </c>
    </row>
    <row r="158" spans="1:22">
      <c r="A158">
        <v>7457</v>
      </c>
      <c r="B158" t="s">
        <v>9488</v>
      </c>
      <c r="C158">
        <v>2012</v>
      </c>
      <c r="D158" s="33">
        <v>41015</v>
      </c>
      <c r="E158" s="33">
        <v>41017</v>
      </c>
      <c r="F158" t="s">
        <v>188</v>
      </c>
      <c r="G158" t="s">
        <v>2720</v>
      </c>
      <c r="H158" t="s">
        <v>2721</v>
      </c>
      <c r="I158" t="s">
        <v>26</v>
      </c>
      <c r="J158" t="s">
        <v>27</v>
      </c>
      <c r="K158" t="s">
        <v>2237</v>
      </c>
      <c r="L158" t="s">
        <v>319</v>
      </c>
      <c r="M158">
        <v>22980</v>
      </c>
      <c r="N158" t="s">
        <v>30</v>
      </c>
      <c r="O158" t="s">
        <v>82</v>
      </c>
      <c r="P158" t="s">
        <v>71</v>
      </c>
      <c r="Q158" t="s">
        <v>72</v>
      </c>
      <c r="R158" t="s">
        <v>83</v>
      </c>
      <c r="S158">
        <v>569.64</v>
      </c>
      <c r="T158">
        <v>2</v>
      </c>
      <c r="U158">
        <v>0</v>
      </c>
      <c r="V158">
        <v>148.10640000000001</v>
      </c>
    </row>
    <row r="159" spans="1:22">
      <c r="A159">
        <v>7425</v>
      </c>
      <c r="B159" t="s">
        <v>9473</v>
      </c>
      <c r="C159">
        <v>2014</v>
      </c>
      <c r="D159" s="33">
        <v>41740</v>
      </c>
      <c r="E159" s="33">
        <v>41744</v>
      </c>
      <c r="F159" t="s">
        <v>50</v>
      </c>
      <c r="G159" t="s">
        <v>805</v>
      </c>
      <c r="H159" t="s">
        <v>806</v>
      </c>
      <c r="I159" t="s">
        <v>26</v>
      </c>
      <c r="J159" t="s">
        <v>27</v>
      </c>
      <c r="K159" t="s">
        <v>146</v>
      </c>
      <c r="L159" t="s">
        <v>147</v>
      </c>
      <c r="M159">
        <v>19143</v>
      </c>
      <c r="N159" t="s">
        <v>148</v>
      </c>
      <c r="O159" t="s">
        <v>2629</v>
      </c>
      <c r="P159" t="s">
        <v>32</v>
      </c>
      <c r="Q159" t="s">
        <v>65</v>
      </c>
      <c r="R159" t="s">
        <v>2630</v>
      </c>
      <c r="S159">
        <v>36.671999999999997</v>
      </c>
      <c r="T159">
        <v>3</v>
      </c>
      <c r="U159">
        <v>0.2</v>
      </c>
      <c r="V159">
        <v>6.4176000000000002</v>
      </c>
    </row>
    <row r="160" spans="1:22">
      <c r="A160">
        <v>7424</v>
      </c>
      <c r="B160" t="s">
        <v>9473</v>
      </c>
      <c r="C160">
        <v>2014</v>
      </c>
      <c r="D160" s="33">
        <v>41740</v>
      </c>
      <c r="E160" s="33">
        <v>41744</v>
      </c>
      <c r="F160" t="s">
        <v>50</v>
      </c>
      <c r="G160" t="s">
        <v>805</v>
      </c>
      <c r="H160" t="s">
        <v>806</v>
      </c>
      <c r="I160" t="s">
        <v>26</v>
      </c>
      <c r="J160" t="s">
        <v>27</v>
      </c>
      <c r="K160" t="s">
        <v>146</v>
      </c>
      <c r="L160" t="s">
        <v>147</v>
      </c>
      <c r="M160">
        <v>19143</v>
      </c>
      <c r="N160" t="s">
        <v>148</v>
      </c>
      <c r="O160" t="s">
        <v>5355</v>
      </c>
      <c r="P160" t="s">
        <v>46</v>
      </c>
      <c r="Q160" t="s">
        <v>78</v>
      </c>
      <c r="R160" t="s">
        <v>5356</v>
      </c>
      <c r="S160">
        <v>195.10400000000001</v>
      </c>
      <c r="T160">
        <v>4</v>
      </c>
      <c r="U160">
        <v>0.2</v>
      </c>
      <c r="V160">
        <v>21.949199999999969</v>
      </c>
    </row>
    <row r="161" spans="1:22">
      <c r="A161">
        <v>7410</v>
      </c>
      <c r="B161" t="s">
        <v>9467</v>
      </c>
      <c r="C161">
        <v>2011</v>
      </c>
      <c r="D161" s="33">
        <v>40641</v>
      </c>
      <c r="E161" s="33">
        <v>40645</v>
      </c>
      <c r="F161" t="s">
        <v>50</v>
      </c>
      <c r="G161" t="s">
        <v>3019</v>
      </c>
      <c r="H161" t="s">
        <v>3020</v>
      </c>
      <c r="I161" t="s">
        <v>26</v>
      </c>
      <c r="J161" t="s">
        <v>27</v>
      </c>
      <c r="K161" t="s">
        <v>2835</v>
      </c>
      <c r="L161" t="s">
        <v>498</v>
      </c>
      <c r="M161">
        <v>43615</v>
      </c>
      <c r="N161" t="s">
        <v>148</v>
      </c>
      <c r="O161" t="s">
        <v>7524</v>
      </c>
      <c r="P161" t="s">
        <v>32</v>
      </c>
      <c r="Q161" t="s">
        <v>56</v>
      </c>
      <c r="R161" t="s">
        <v>7525</v>
      </c>
      <c r="S161">
        <v>172.11</v>
      </c>
      <c r="T161">
        <v>1</v>
      </c>
      <c r="U161">
        <v>0.4</v>
      </c>
      <c r="V161">
        <v>-94.660500000000013</v>
      </c>
    </row>
    <row r="162" spans="1:22">
      <c r="A162">
        <v>7369</v>
      </c>
      <c r="B162" t="s">
        <v>9446</v>
      </c>
      <c r="C162">
        <v>2014</v>
      </c>
      <c r="D162" s="33">
        <v>41745</v>
      </c>
      <c r="E162" s="33">
        <v>41747</v>
      </c>
      <c r="F162" t="s">
        <v>188</v>
      </c>
      <c r="G162" t="s">
        <v>1383</v>
      </c>
      <c r="H162" t="s">
        <v>1384</v>
      </c>
      <c r="I162" t="s">
        <v>41</v>
      </c>
      <c r="J162" t="s">
        <v>27</v>
      </c>
      <c r="K162" t="s">
        <v>1419</v>
      </c>
      <c r="L162" t="s">
        <v>54</v>
      </c>
      <c r="M162">
        <v>33180</v>
      </c>
      <c r="N162" t="s">
        <v>30</v>
      </c>
      <c r="O162" t="s">
        <v>325</v>
      </c>
      <c r="P162" t="s">
        <v>46</v>
      </c>
      <c r="Q162" t="s">
        <v>75</v>
      </c>
      <c r="R162" t="s">
        <v>6188</v>
      </c>
      <c r="S162">
        <v>15.570000000000004</v>
      </c>
      <c r="T162">
        <v>3</v>
      </c>
      <c r="U162">
        <v>0.7</v>
      </c>
      <c r="V162">
        <v>-11.936999999999998</v>
      </c>
    </row>
    <row r="163" spans="1:22">
      <c r="A163">
        <v>7363</v>
      </c>
      <c r="B163" t="s">
        <v>9444</v>
      </c>
      <c r="C163">
        <v>2013</v>
      </c>
      <c r="D163" s="33">
        <v>41377</v>
      </c>
      <c r="E163" s="33">
        <v>41379</v>
      </c>
      <c r="F163" t="s">
        <v>188</v>
      </c>
      <c r="G163" t="s">
        <v>5748</v>
      </c>
      <c r="H163" t="s">
        <v>5749</v>
      </c>
      <c r="I163" t="s">
        <v>26</v>
      </c>
      <c r="J163" t="s">
        <v>27</v>
      </c>
      <c r="K163" t="s">
        <v>42</v>
      </c>
      <c r="L163" t="s">
        <v>43</v>
      </c>
      <c r="M163">
        <v>90036</v>
      </c>
      <c r="N163" t="s">
        <v>44</v>
      </c>
      <c r="O163" t="s">
        <v>3074</v>
      </c>
      <c r="P163" t="s">
        <v>46</v>
      </c>
      <c r="Q163" t="s">
        <v>75</v>
      </c>
      <c r="R163" t="s">
        <v>3075</v>
      </c>
      <c r="S163">
        <v>36.624000000000002</v>
      </c>
      <c r="T163">
        <v>3</v>
      </c>
      <c r="U163">
        <v>0.2</v>
      </c>
      <c r="V163">
        <v>13.734</v>
      </c>
    </row>
    <row r="164" spans="1:22">
      <c r="A164">
        <v>7362</v>
      </c>
      <c r="B164" t="s">
        <v>9444</v>
      </c>
      <c r="C164">
        <v>2013</v>
      </c>
      <c r="D164" s="33">
        <v>41377</v>
      </c>
      <c r="E164" s="33">
        <v>41379</v>
      </c>
      <c r="F164" t="s">
        <v>188</v>
      </c>
      <c r="G164" t="s">
        <v>5748</v>
      </c>
      <c r="H164" t="s">
        <v>5749</v>
      </c>
      <c r="I164" t="s">
        <v>26</v>
      </c>
      <c r="J164" t="s">
        <v>27</v>
      </c>
      <c r="K164" t="s">
        <v>42</v>
      </c>
      <c r="L164" t="s">
        <v>43</v>
      </c>
      <c r="M164">
        <v>90036</v>
      </c>
      <c r="N164" t="s">
        <v>44</v>
      </c>
      <c r="O164" t="s">
        <v>1585</v>
      </c>
      <c r="P164" t="s">
        <v>32</v>
      </c>
      <c r="Q164" t="s">
        <v>36</v>
      </c>
      <c r="R164" t="s">
        <v>1586</v>
      </c>
      <c r="S164">
        <v>194.35200000000003</v>
      </c>
      <c r="T164">
        <v>3</v>
      </c>
      <c r="U164">
        <v>0.2</v>
      </c>
      <c r="V164">
        <v>-36.441000000000031</v>
      </c>
    </row>
    <row r="165" spans="1:22">
      <c r="A165">
        <v>7361</v>
      </c>
      <c r="B165" t="s">
        <v>9444</v>
      </c>
      <c r="C165">
        <v>2013</v>
      </c>
      <c r="D165" s="33">
        <v>41377</v>
      </c>
      <c r="E165" s="33">
        <v>41379</v>
      </c>
      <c r="F165" t="s">
        <v>188</v>
      </c>
      <c r="G165" t="s">
        <v>5748</v>
      </c>
      <c r="H165" t="s">
        <v>5749</v>
      </c>
      <c r="I165" t="s">
        <v>26</v>
      </c>
      <c r="J165" t="s">
        <v>27</v>
      </c>
      <c r="K165" t="s">
        <v>42</v>
      </c>
      <c r="L165" t="s">
        <v>43</v>
      </c>
      <c r="M165">
        <v>90036</v>
      </c>
      <c r="N165" t="s">
        <v>44</v>
      </c>
      <c r="O165" t="s">
        <v>4579</v>
      </c>
      <c r="P165" t="s">
        <v>46</v>
      </c>
      <c r="Q165" t="s">
        <v>90</v>
      </c>
      <c r="R165" t="s">
        <v>4580</v>
      </c>
      <c r="S165">
        <v>19.440000000000001</v>
      </c>
      <c r="T165">
        <v>3</v>
      </c>
      <c r="U165">
        <v>0</v>
      </c>
      <c r="V165">
        <v>9.3312000000000008</v>
      </c>
    </row>
    <row r="166" spans="1:22">
      <c r="A166">
        <v>7335</v>
      </c>
      <c r="B166" t="s">
        <v>9426</v>
      </c>
      <c r="C166">
        <v>2012</v>
      </c>
      <c r="D166" s="33">
        <v>41010</v>
      </c>
      <c r="E166" s="33">
        <v>41016</v>
      </c>
      <c r="F166" t="s">
        <v>50</v>
      </c>
      <c r="G166" t="s">
        <v>6544</v>
      </c>
      <c r="H166" t="s">
        <v>6545</v>
      </c>
      <c r="I166" t="s">
        <v>26</v>
      </c>
      <c r="J166" t="s">
        <v>27</v>
      </c>
      <c r="K166" t="s">
        <v>900</v>
      </c>
      <c r="L166" t="s">
        <v>54</v>
      </c>
      <c r="M166">
        <v>33614</v>
      </c>
      <c r="N166" t="s">
        <v>30</v>
      </c>
      <c r="O166" t="s">
        <v>871</v>
      </c>
      <c r="P166" t="s">
        <v>32</v>
      </c>
      <c r="Q166" t="s">
        <v>65</v>
      </c>
      <c r="R166" t="s">
        <v>872</v>
      </c>
      <c r="S166">
        <v>54.527999999999992</v>
      </c>
      <c r="T166">
        <v>3</v>
      </c>
      <c r="U166">
        <v>0.2</v>
      </c>
      <c r="V166">
        <v>14.313600000000005</v>
      </c>
    </row>
    <row r="167" spans="1:22">
      <c r="A167">
        <v>7334</v>
      </c>
      <c r="B167" t="s">
        <v>9426</v>
      </c>
      <c r="C167">
        <v>2012</v>
      </c>
      <c r="D167" s="33">
        <v>41010</v>
      </c>
      <c r="E167" s="33">
        <v>41016</v>
      </c>
      <c r="F167" t="s">
        <v>50</v>
      </c>
      <c r="G167" t="s">
        <v>6544</v>
      </c>
      <c r="H167" t="s">
        <v>6545</v>
      </c>
      <c r="I167" t="s">
        <v>26</v>
      </c>
      <c r="J167" t="s">
        <v>27</v>
      </c>
      <c r="K167" t="s">
        <v>900</v>
      </c>
      <c r="L167" t="s">
        <v>54</v>
      </c>
      <c r="M167">
        <v>33614</v>
      </c>
      <c r="N167" t="s">
        <v>30</v>
      </c>
      <c r="O167" t="s">
        <v>1748</v>
      </c>
      <c r="P167" t="s">
        <v>32</v>
      </c>
      <c r="Q167" t="s">
        <v>65</v>
      </c>
      <c r="R167" t="s">
        <v>1749</v>
      </c>
      <c r="S167">
        <v>67.36</v>
      </c>
      <c r="T167">
        <v>2</v>
      </c>
      <c r="U167">
        <v>0.2</v>
      </c>
      <c r="V167">
        <v>10.103999999999996</v>
      </c>
    </row>
    <row r="168" spans="1:22">
      <c r="A168">
        <v>7243</v>
      </c>
      <c r="B168" t="s">
        <v>9367</v>
      </c>
      <c r="C168">
        <v>2014</v>
      </c>
      <c r="D168" s="33">
        <v>41753</v>
      </c>
      <c r="E168" s="33">
        <v>41755</v>
      </c>
      <c r="F168" t="s">
        <v>23</v>
      </c>
      <c r="G168" t="s">
        <v>2334</v>
      </c>
      <c r="H168" t="s">
        <v>2335</v>
      </c>
      <c r="I168" t="s">
        <v>26</v>
      </c>
      <c r="J168" t="s">
        <v>27</v>
      </c>
      <c r="K168" t="s">
        <v>602</v>
      </c>
      <c r="L168" t="s">
        <v>43</v>
      </c>
      <c r="M168">
        <v>91104</v>
      </c>
      <c r="N168" t="s">
        <v>44</v>
      </c>
      <c r="O168" t="s">
        <v>1714</v>
      </c>
      <c r="P168" t="s">
        <v>32</v>
      </c>
      <c r="Q168" t="s">
        <v>65</v>
      </c>
      <c r="R168" t="s">
        <v>8143</v>
      </c>
      <c r="S168">
        <v>24.14</v>
      </c>
      <c r="T168">
        <v>2</v>
      </c>
      <c r="U168">
        <v>0</v>
      </c>
      <c r="V168">
        <v>7.9662000000000006</v>
      </c>
    </row>
    <row r="169" spans="1:22">
      <c r="A169">
        <v>7242</v>
      </c>
      <c r="B169" t="s">
        <v>9367</v>
      </c>
      <c r="C169">
        <v>2014</v>
      </c>
      <c r="D169" s="33">
        <v>41753</v>
      </c>
      <c r="E169" s="33">
        <v>41755</v>
      </c>
      <c r="F169" t="s">
        <v>23</v>
      </c>
      <c r="G169" t="s">
        <v>2334</v>
      </c>
      <c r="H169" t="s">
        <v>2335</v>
      </c>
      <c r="I169" t="s">
        <v>26</v>
      </c>
      <c r="J169" t="s">
        <v>27</v>
      </c>
      <c r="K169" t="s">
        <v>602</v>
      </c>
      <c r="L169" t="s">
        <v>43</v>
      </c>
      <c r="M169">
        <v>91104</v>
      </c>
      <c r="N169" t="s">
        <v>44</v>
      </c>
      <c r="O169" t="s">
        <v>2387</v>
      </c>
      <c r="P169" t="s">
        <v>46</v>
      </c>
      <c r="Q169" t="s">
        <v>75</v>
      </c>
      <c r="R169" t="s">
        <v>2388</v>
      </c>
      <c r="S169">
        <v>92.88000000000001</v>
      </c>
      <c r="T169">
        <v>6</v>
      </c>
      <c r="U169">
        <v>0.2</v>
      </c>
      <c r="V169">
        <v>30.185999999999996</v>
      </c>
    </row>
    <row r="170" spans="1:22">
      <c r="A170">
        <v>7241</v>
      </c>
      <c r="B170" t="s">
        <v>9367</v>
      </c>
      <c r="C170">
        <v>2014</v>
      </c>
      <c r="D170" s="33">
        <v>41753</v>
      </c>
      <c r="E170" s="33">
        <v>41755</v>
      </c>
      <c r="F170" t="s">
        <v>23</v>
      </c>
      <c r="G170" t="s">
        <v>2334</v>
      </c>
      <c r="H170" t="s">
        <v>2335</v>
      </c>
      <c r="I170" t="s">
        <v>26</v>
      </c>
      <c r="J170" t="s">
        <v>27</v>
      </c>
      <c r="K170" t="s">
        <v>602</v>
      </c>
      <c r="L170" t="s">
        <v>43</v>
      </c>
      <c r="M170">
        <v>91104</v>
      </c>
      <c r="N170" t="s">
        <v>44</v>
      </c>
      <c r="O170" t="s">
        <v>6158</v>
      </c>
      <c r="P170" t="s">
        <v>32</v>
      </c>
      <c r="Q170" t="s">
        <v>65</v>
      </c>
      <c r="R170" t="s">
        <v>6159</v>
      </c>
      <c r="S170">
        <v>66.36</v>
      </c>
      <c r="T170">
        <v>7</v>
      </c>
      <c r="U170">
        <v>0</v>
      </c>
      <c r="V170">
        <v>26.544000000000004</v>
      </c>
    </row>
    <row r="171" spans="1:22">
      <c r="A171">
        <v>7198</v>
      </c>
      <c r="B171" t="s">
        <v>9339</v>
      </c>
      <c r="C171">
        <v>2011</v>
      </c>
      <c r="D171" s="33">
        <v>40659</v>
      </c>
      <c r="E171" s="33">
        <v>40663</v>
      </c>
      <c r="F171" t="s">
        <v>50</v>
      </c>
      <c r="G171" t="s">
        <v>8228</v>
      </c>
      <c r="H171" t="s">
        <v>8229</v>
      </c>
      <c r="I171" t="s">
        <v>102</v>
      </c>
      <c r="J171" t="s">
        <v>27</v>
      </c>
      <c r="K171" t="s">
        <v>42</v>
      </c>
      <c r="L171" t="s">
        <v>43</v>
      </c>
      <c r="M171">
        <v>90036</v>
      </c>
      <c r="N171" t="s">
        <v>44</v>
      </c>
      <c r="O171" t="s">
        <v>8125</v>
      </c>
      <c r="P171" t="s">
        <v>46</v>
      </c>
      <c r="Q171" t="s">
        <v>47</v>
      </c>
      <c r="R171" t="s">
        <v>8126</v>
      </c>
      <c r="S171">
        <v>12.6</v>
      </c>
      <c r="T171">
        <v>2</v>
      </c>
      <c r="U171">
        <v>0</v>
      </c>
      <c r="V171">
        <v>5.7959999999999994</v>
      </c>
    </row>
    <row r="172" spans="1:22">
      <c r="A172">
        <v>7197</v>
      </c>
      <c r="B172" t="s">
        <v>9339</v>
      </c>
      <c r="C172">
        <v>2011</v>
      </c>
      <c r="D172" s="33">
        <v>40659</v>
      </c>
      <c r="E172" s="33">
        <v>40663</v>
      </c>
      <c r="F172" t="s">
        <v>50</v>
      </c>
      <c r="G172" t="s">
        <v>8228</v>
      </c>
      <c r="H172" t="s">
        <v>8229</v>
      </c>
      <c r="I172" t="s">
        <v>102</v>
      </c>
      <c r="J172" t="s">
        <v>27</v>
      </c>
      <c r="K172" t="s">
        <v>42</v>
      </c>
      <c r="L172" t="s">
        <v>43</v>
      </c>
      <c r="M172">
        <v>90036</v>
      </c>
      <c r="N172" t="s">
        <v>44</v>
      </c>
      <c r="O172" t="s">
        <v>4162</v>
      </c>
      <c r="P172" t="s">
        <v>46</v>
      </c>
      <c r="Q172" t="s">
        <v>68</v>
      </c>
      <c r="R172" t="s">
        <v>4163</v>
      </c>
      <c r="S172">
        <v>21.400000000000002</v>
      </c>
      <c r="T172">
        <v>5</v>
      </c>
      <c r="U172">
        <v>0</v>
      </c>
      <c r="V172">
        <v>6.2059999999999977</v>
      </c>
    </row>
    <row r="173" spans="1:22">
      <c r="A173">
        <v>7184</v>
      </c>
      <c r="B173" t="s">
        <v>9333</v>
      </c>
      <c r="C173">
        <v>2014</v>
      </c>
      <c r="D173" s="33">
        <v>41751</v>
      </c>
      <c r="E173" s="33">
        <v>41753</v>
      </c>
      <c r="F173" t="s">
        <v>188</v>
      </c>
      <c r="G173" t="s">
        <v>465</v>
      </c>
      <c r="H173" t="s">
        <v>466</v>
      </c>
      <c r="I173" t="s">
        <v>26</v>
      </c>
      <c r="J173" t="s">
        <v>27</v>
      </c>
      <c r="K173" t="s">
        <v>4492</v>
      </c>
      <c r="L173" t="s">
        <v>2735</v>
      </c>
      <c r="M173">
        <v>21215</v>
      </c>
      <c r="N173" t="s">
        <v>148</v>
      </c>
      <c r="O173" t="s">
        <v>203</v>
      </c>
      <c r="P173" t="s">
        <v>32</v>
      </c>
      <c r="Q173" t="s">
        <v>36</v>
      </c>
      <c r="R173" t="s">
        <v>204</v>
      </c>
      <c r="S173">
        <v>908.82</v>
      </c>
      <c r="T173">
        <v>9</v>
      </c>
      <c r="U173">
        <v>0</v>
      </c>
      <c r="V173">
        <v>227.20500000000004</v>
      </c>
    </row>
    <row r="174" spans="1:22">
      <c r="A174">
        <v>7172</v>
      </c>
      <c r="B174" t="s">
        <v>9326</v>
      </c>
      <c r="C174">
        <v>2014</v>
      </c>
      <c r="D174" s="33">
        <v>41755</v>
      </c>
      <c r="E174" s="33">
        <v>41757</v>
      </c>
      <c r="F174" t="s">
        <v>23</v>
      </c>
      <c r="G174" t="s">
        <v>5433</v>
      </c>
      <c r="H174" t="s">
        <v>5434</v>
      </c>
      <c r="I174" t="s">
        <v>26</v>
      </c>
      <c r="J174" t="s">
        <v>27</v>
      </c>
      <c r="K174" t="s">
        <v>127</v>
      </c>
      <c r="L174" t="s">
        <v>43</v>
      </c>
      <c r="M174">
        <v>94109</v>
      </c>
      <c r="N174" t="s">
        <v>44</v>
      </c>
      <c r="O174" t="s">
        <v>1414</v>
      </c>
      <c r="P174" t="s">
        <v>71</v>
      </c>
      <c r="Q174" t="s">
        <v>161</v>
      </c>
      <c r="R174" t="s">
        <v>1415</v>
      </c>
      <c r="S174">
        <v>107.97</v>
      </c>
      <c r="T174">
        <v>3</v>
      </c>
      <c r="U174">
        <v>0</v>
      </c>
      <c r="V174">
        <v>22.6737</v>
      </c>
    </row>
    <row r="175" spans="1:22">
      <c r="A175">
        <v>7165</v>
      </c>
      <c r="B175" t="s">
        <v>9322</v>
      </c>
      <c r="C175">
        <v>2011</v>
      </c>
      <c r="D175" s="33">
        <v>40655</v>
      </c>
      <c r="E175" s="33">
        <v>40657</v>
      </c>
      <c r="F175" t="s">
        <v>23</v>
      </c>
      <c r="G175" t="s">
        <v>6420</v>
      </c>
      <c r="H175" t="s">
        <v>6421</v>
      </c>
      <c r="I175" t="s">
        <v>41</v>
      </c>
      <c r="J175" t="s">
        <v>27</v>
      </c>
      <c r="K175" t="s">
        <v>276</v>
      </c>
      <c r="L175" t="s">
        <v>267</v>
      </c>
      <c r="M175">
        <v>12180</v>
      </c>
      <c r="N175" t="s">
        <v>148</v>
      </c>
      <c r="O175" t="s">
        <v>3587</v>
      </c>
      <c r="P175" t="s">
        <v>46</v>
      </c>
      <c r="Q175" t="s">
        <v>75</v>
      </c>
      <c r="R175" t="s">
        <v>3588</v>
      </c>
      <c r="S175">
        <v>9.9120000000000008</v>
      </c>
      <c r="T175">
        <v>3</v>
      </c>
      <c r="U175">
        <v>0.2</v>
      </c>
      <c r="V175">
        <v>3.3452999999999995</v>
      </c>
    </row>
    <row r="176" spans="1:22">
      <c r="A176">
        <v>7164</v>
      </c>
      <c r="B176" t="s">
        <v>9322</v>
      </c>
      <c r="C176">
        <v>2011</v>
      </c>
      <c r="D176" s="33">
        <v>40655</v>
      </c>
      <c r="E176" s="33">
        <v>40657</v>
      </c>
      <c r="F176" t="s">
        <v>23</v>
      </c>
      <c r="G176" t="s">
        <v>6420</v>
      </c>
      <c r="H176" t="s">
        <v>6421</v>
      </c>
      <c r="I176" t="s">
        <v>41</v>
      </c>
      <c r="J176" t="s">
        <v>27</v>
      </c>
      <c r="K176" t="s">
        <v>276</v>
      </c>
      <c r="L176" t="s">
        <v>267</v>
      </c>
      <c r="M176">
        <v>12180</v>
      </c>
      <c r="N176" t="s">
        <v>148</v>
      </c>
      <c r="O176" t="s">
        <v>6396</v>
      </c>
      <c r="P176" t="s">
        <v>46</v>
      </c>
      <c r="Q176" t="s">
        <v>173</v>
      </c>
      <c r="R176" t="s">
        <v>186</v>
      </c>
      <c r="S176">
        <v>247.84</v>
      </c>
      <c r="T176">
        <v>8</v>
      </c>
      <c r="U176">
        <v>0</v>
      </c>
      <c r="V176">
        <v>121.44159999999999</v>
      </c>
    </row>
    <row r="177" spans="1:22">
      <c r="A177">
        <v>7157</v>
      </c>
      <c r="B177" t="s">
        <v>9316</v>
      </c>
      <c r="C177">
        <v>2014</v>
      </c>
      <c r="D177" s="33">
        <v>41759</v>
      </c>
      <c r="E177" s="33">
        <v>41764</v>
      </c>
      <c r="F177" t="s">
        <v>50</v>
      </c>
      <c r="G177" t="s">
        <v>3450</v>
      </c>
      <c r="H177" t="s">
        <v>3451</v>
      </c>
      <c r="I177" t="s">
        <v>26</v>
      </c>
      <c r="J177" t="s">
        <v>27</v>
      </c>
      <c r="K177" t="s">
        <v>6067</v>
      </c>
      <c r="L177" t="s">
        <v>788</v>
      </c>
      <c r="M177">
        <v>7050</v>
      </c>
      <c r="N177" t="s">
        <v>148</v>
      </c>
      <c r="O177" t="s">
        <v>2923</v>
      </c>
      <c r="P177" t="s">
        <v>46</v>
      </c>
      <c r="Q177" t="s">
        <v>47</v>
      </c>
      <c r="R177" t="s">
        <v>2924</v>
      </c>
      <c r="S177">
        <v>4.91</v>
      </c>
      <c r="T177">
        <v>1</v>
      </c>
      <c r="U177">
        <v>0</v>
      </c>
      <c r="V177">
        <v>2.4058999999999999</v>
      </c>
    </row>
    <row r="178" spans="1:22">
      <c r="A178">
        <v>177</v>
      </c>
      <c r="B178" t="s">
        <v>710</v>
      </c>
      <c r="C178">
        <v>2014</v>
      </c>
      <c r="D178" s="33">
        <v>41751</v>
      </c>
      <c r="E178" s="33">
        <v>41755</v>
      </c>
      <c r="F178" t="s">
        <v>23</v>
      </c>
      <c r="G178" t="s">
        <v>711</v>
      </c>
      <c r="H178" t="s">
        <v>712</v>
      </c>
      <c r="I178" t="s">
        <v>26</v>
      </c>
      <c r="J178" t="s">
        <v>27</v>
      </c>
      <c r="K178" t="s">
        <v>184</v>
      </c>
      <c r="L178" t="s">
        <v>104</v>
      </c>
      <c r="M178">
        <v>77036</v>
      </c>
      <c r="N178" t="s">
        <v>105</v>
      </c>
      <c r="O178" t="s">
        <v>713</v>
      </c>
      <c r="P178" t="s">
        <v>46</v>
      </c>
      <c r="Q178" t="s">
        <v>78</v>
      </c>
      <c r="R178" t="s">
        <v>714</v>
      </c>
      <c r="S178">
        <v>97.263999999999982</v>
      </c>
      <c r="T178">
        <v>4</v>
      </c>
      <c r="U178">
        <v>0.8</v>
      </c>
      <c r="V178">
        <v>-243.16000000000008</v>
      </c>
    </row>
    <row r="179" spans="1:22">
      <c r="A179">
        <v>7131</v>
      </c>
      <c r="B179" t="s">
        <v>9302</v>
      </c>
      <c r="C179">
        <v>2013</v>
      </c>
      <c r="D179" s="33">
        <v>41381</v>
      </c>
      <c r="E179" s="33">
        <v>41387</v>
      </c>
      <c r="F179" t="s">
        <v>50</v>
      </c>
      <c r="G179" t="s">
        <v>111</v>
      </c>
      <c r="H179" t="s">
        <v>112</v>
      </c>
      <c r="I179" t="s">
        <v>26</v>
      </c>
      <c r="J179" t="s">
        <v>27</v>
      </c>
      <c r="K179" t="s">
        <v>5661</v>
      </c>
      <c r="L179" t="s">
        <v>335</v>
      </c>
      <c r="M179">
        <v>37211</v>
      </c>
      <c r="N179" t="s">
        <v>30</v>
      </c>
      <c r="O179" t="s">
        <v>7517</v>
      </c>
      <c r="P179" t="s">
        <v>46</v>
      </c>
      <c r="Q179" t="s">
        <v>90</v>
      </c>
      <c r="R179" t="s">
        <v>8207</v>
      </c>
      <c r="S179">
        <v>123.08799999999999</v>
      </c>
      <c r="T179">
        <v>7</v>
      </c>
      <c r="U179">
        <v>0.2</v>
      </c>
      <c r="V179">
        <v>40.003599999999999</v>
      </c>
    </row>
    <row r="180" spans="1:22">
      <c r="A180">
        <v>7130</v>
      </c>
      <c r="B180" t="s">
        <v>9302</v>
      </c>
      <c r="C180">
        <v>2013</v>
      </c>
      <c r="D180" s="33">
        <v>41381</v>
      </c>
      <c r="E180" s="33">
        <v>41387</v>
      </c>
      <c r="F180" t="s">
        <v>50</v>
      </c>
      <c r="G180" t="s">
        <v>111</v>
      </c>
      <c r="H180" t="s">
        <v>112</v>
      </c>
      <c r="I180" t="s">
        <v>26</v>
      </c>
      <c r="J180" t="s">
        <v>27</v>
      </c>
      <c r="K180" t="s">
        <v>5661</v>
      </c>
      <c r="L180" t="s">
        <v>335</v>
      </c>
      <c r="M180">
        <v>37211</v>
      </c>
      <c r="N180" t="s">
        <v>30</v>
      </c>
      <c r="O180" t="s">
        <v>3556</v>
      </c>
      <c r="P180" t="s">
        <v>71</v>
      </c>
      <c r="Q180" t="s">
        <v>161</v>
      </c>
      <c r="R180" t="s">
        <v>3557</v>
      </c>
      <c r="S180">
        <v>35.167999999999999</v>
      </c>
      <c r="T180">
        <v>4</v>
      </c>
      <c r="U180">
        <v>0.2</v>
      </c>
      <c r="V180">
        <v>8.3524000000000012</v>
      </c>
    </row>
    <row r="181" spans="1:22">
      <c r="A181">
        <v>7114</v>
      </c>
      <c r="B181" t="s">
        <v>9292</v>
      </c>
      <c r="C181">
        <v>2013</v>
      </c>
      <c r="D181" s="33">
        <v>41384</v>
      </c>
      <c r="E181" s="33">
        <v>41391</v>
      </c>
      <c r="F181" t="s">
        <v>50</v>
      </c>
      <c r="G181" t="s">
        <v>290</v>
      </c>
      <c r="H181" t="s">
        <v>291</v>
      </c>
      <c r="I181" t="s">
        <v>26</v>
      </c>
      <c r="J181" t="s">
        <v>27</v>
      </c>
      <c r="K181" t="s">
        <v>266</v>
      </c>
      <c r="L181" t="s">
        <v>267</v>
      </c>
      <c r="M181">
        <v>10035</v>
      </c>
      <c r="N181" t="s">
        <v>148</v>
      </c>
      <c r="O181" t="s">
        <v>6137</v>
      </c>
      <c r="P181" t="s">
        <v>46</v>
      </c>
      <c r="Q181" t="s">
        <v>75</v>
      </c>
      <c r="R181" t="s">
        <v>6138</v>
      </c>
      <c r="S181">
        <v>9.2799999999999994</v>
      </c>
      <c r="T181">
        <v>2</v>
      </c>
      <c r="U181">
        <v>0.2</v>
      </c>
      <c r="V181">
        <v>3.2479999999999998</v>
      </c>
    </row>
    <row r="182" spans="1:22">
      <c r="A182">
        <v>7113</v>
      </c>
      <c r="B182" t="s">
        <v>9292</v>
      </c>
      <c r="C182">
        <v>2013</v>
      </c>
      <c r="D182" s="33">
        <v>41384</v>
      </c>
      <c r="E182" s="33">
        <v>41391</v>
      </c>
      <c r="F182" t="s">
        <v>50</v>
      </c>
      <c r="G182" t="s">
        <v>290</v>
      </c>
      <c r="H182" t="s">
        <v>291</v>
      </c>
      <c r="I182" t="s">
        <v>26</v>
      </c>
      <c r="J182" t="s">
        <v>27</v>
      </c>
      <c r="K182" t="s">
        <v>266</v>
      </c>
      <c r="L182" t="s">
        <v>267</v>
      </c>
      <c r="M182">
        <v>10035</v>
      </c>
      <c r="N182" t="s">
        <v>148</v>
      </c>
      <c r="O182" t="s">
        <v>577</v>
      </c>
      <c r="P182" t="s">
        <v>46</v>
      </c>
      <c r="Q182" t="s">
        <v>578</v>
      </c>
      <c r="R182" t="s">
        <v>579</v>
      </c>
      <c r="S182">
        <v>54.900000000000006</v>
      </c>
      <c r="T182">
        <v>5</v>
      </c>
      <c r="U182">
        <v>0</v>
      </c>
      <c r="V182">
        <v>15.372000000000003</v>
      </c>
    </row>
    <row r="183" spans="1:22">
      <c r="A183">
        <v>7112</v>
      </c>
      <c r="B183" t="s">
        <v>9292</v>
      </c>
      <c r="C183">
        <v>2013</v>
      </c>
      <c r="D183" s="33">
        <v>41384</v>
      </c>
      <c r="E183" s="33">
        <v>41391</v>
      </c>
      <c r="F183" t="s">
        <v>50</v>
      </c>
      <c r="G183" t="s">
        <v>290</v>
      </c>
      <c r="H183" t="s">
        <v>291</v>
      </c>
      <c r="I183" t="s">
        <v>26</v>
      </c>
      <c r="J183" t="s">
        <v>27</v>
      </c>
      <c r="K183" t="s">
        <v>266</v>
      </c>
      <c r="L183" t="s">
        <v>267</v>
      </c>
      <c r="M183">
        <v>10035</v>
      </c>
      <c r="N183" t="s">
        <v>148</v>
      </c>
      <c r="O183" t="s">
        <v>3552</v>
      </c>
      <c r="P183" t="s">
        <v>46</v>
      </c>
      <c r="Q183" t="s">
        <v>68</v>
      </c>
      <c r="R183" t="s">
        <v>3553</v>
      </c>
      <c r="S183">
        <v>71.959999999999994</v>
      </c>
      <c r="T183">
        <v>2</v>
      </c>
      <c r="U183">
        <v>0</v>
      </c>
      <c r="V183">
        <v>17.989999999999995</v>
      </c>
    </row>
    <row r="184" spans="1:22">
      <c r="A184">
        <v>7111</v>
      </c>
      <c r="B184" t="s">
        <v>9292</v>
      </c>
      <c r="C184">
        <v>2013</v>
      </c>
      <c r="D184" s="33">
        <v>41384</v>
      </c>
      <c r="E184" s="33">
        <v>41391</v>
      </c>
      <c r="F184" t="s">
        <v>50</v>
      </c>
      <c r="G184" t="s">
        <v>290</v>
      </c>
      <c r="H184" t="s">
        <v>291</v>
      </c>
      <c r="I184" t="s">
        <v>26</v>
      </c>
      <c r="J184" t="s">
        <v>27</v>
      </c>
      <c r="K184" t="s">
        <v>266</v>
      </c>
      <c r="L184" t="s">
        <v>267</v>
      </c>
      <c r="M184">
        <v>10035</v>
      </c>
      <c r="N184" t="s">
        <v>148</v>
      </c>
      <c r="O184" t="s">
        <v>6813</v>
      </c>
      <c r="P184" t="s">
        <v>46</v>
      </c>
      <c r="Q184" t="s">
        <v>578</v>
      </c>
      <c r="R184" t="s">
        <v>6814</v>
      </c>
      <c r="S184">
        <v>7.76</v>
      </c>
      <c r="T184">
        <v>2</v>
      </c>
      <c r="U184">
        <v>0</v>
      </c>
      <c r="V184">
        <v>2.2503999999999991</v>
      </c>
    </row>
    <row r="185" spans="1:22">
      <c r="A185">
        <v>7110</v>
      </c>
      <c r="B185" t="s">
        <v>9292</v>
      </c>
      <c r="C185">
        <v>2013</v>
      </c>
      <c r="D185" s="33">
        <v>41384</v>
      </c>
      <c r="E185" s="33">
        <v>41391</v>
      </c>
      <c r="F185" t="s">
        <v>50</v>
      </c>
      <c r="G185" t="s">
        <v>290</v>
      </c>
      <c r="H185" t="s">
        <v>291</v>
      </c>
      <c r="I185" t="s">
        <v>26</v>
      </c>
      <c r="J185" t="s">
        <v>27</v>
      </c>
      <c r="K185" t="s">
        <v>266</v>
      </c>
      <c r="L185" t="s">
        <v>267</v>
      </c>
      <c r="M185">
        <v>10035</v>
      </c>
      <c r="N185" t="s">
        <v>148</v>
      </c>
      <c r="O185" t="s">
        <v>684</v>
      </c>
      <c r="P185" t="s">
        <v>46</v>
      </c>
      <c r="Q185" t="s">
        <v>59</v>
      </c>
      <c r="R185" t="s">
        <v>685</v>
      </c>
      <c r="S185">
        <v>459.88</v>
      </c>
      <c r="T185">
        <v>4</v>
      </c>
      <c r="U185">
        <v>0</v>
      </c>
      <c r="V185">
        <v>13.796400000000006</v>
      </c>
    </row>
    <row r="186" spans="1:22">
      <c r="A186">
        <v>7109</v>
      </c>
      <c r="B186" t="s">
        <v>9292</v>
      </c>
      <c r="C186">
        <v>2013</v>
      </c>
      <c r="D186" s="33">
        <v>41384</v>
      </c>
      <c r="E186" s="33">
        <v>41391</v>
      </c>
      <c r="F186" t="s">
        <v>50</v>
      </c>
      <c r="G186" t="s">
        <v>290</v>
      </c>
      <c r="H186" t="s">
        <v>291</v>
      </c>
      <c r="I186" t="s">
        <v>26</v>
      </c>
      <c r="J186" t="s">
        <v>27</v>
      </c>
      <c r="K186" t="s">
        <v>266</v>
      </c>
      <c r="L186" t="s">
        <v>267</v>
      </c>
      <c r="M186">
        <v>10035</v>
      </c>
      <c r="N186" t="s">
        <v>148</v>
      </c>
      <c r="O186" t="s">
        <v>4810</v>
      </c>
      <c r="P186" t="s">
        <v>46</v>
      </c>
      <c r="Q186" t="s">
        <v>68</v>
      </c>
      <c r="R186" t="s">
        <v>4811</v>
      </c>
      <c r="S186">
        <v>3.28</v>
      </c>
      <c r="T186">
        <v>2</v>
      </c>
      <c r="U186">
        <v>0</v>
      </c>
      <c r="V186">
        <v>1.4759999999999998</v>
      </c>
    </row>
    <row r="187" spans="1:22">
      <c r="A187">
        <v>7108</v>
      </c>
      <c r="B187" t="s">
        <v>9292</v>
      </c>
      <c r="C187">
        <v>2013</v>
      </c>
      <c r="D187" s="33">
        <v>41384</v>
      </c>
      <c r="E187" s="33">
        <v>41391</v>
      </c>
      <c r="F187" t="s">
        <v>50</v>
      </c>
      <c r="G187" t="s">
        <v>290</v>
      </c>
      <c r="H187" t="s">
        <v>291</v>
      </c>
      <c r="I187" t="s">
        <v>26</v>
      </c>
      <c r="J187" t="s">
        <v>27</v>
      </c>
      <c r="K187" t="s">
        <v>266</v>
      </c>
      <c r="L187" t="s">
        <v>267</v>
      </c>
      <c r="M187">
        <v>10035</v>
      </c>
      <c r="N187" t="s">
        <v>148</v>
      </c>
      <c r="O187" t="s">
        <v>2784</v>
      </c>
      <c r="P187" t="s">
        <v>71</v>
      </c>
      <c r="Q187" t="s">
        <v>72</v>
      </c>
      <c r="R187" t="s">
        <v>2785</v>
      </c>
      <c r="S187">
        <v>25.98</v>
      </c>
      <c r="T187">
        <v>2</v>
      </c>
      <c r="U187">
        <v>0</v>
      </c>
      <c r="V187">
        <v>0.77939999999999898</v>
      </c>
    </row>
    <row r="188" spans="1:22">
      <c r="A188">
        <v>7048</v>
      </c>
      <c r="B188" t="s">
        <v>9259</v>
      </c>
      <c r="C188">
        <v>2011</v>
      </c>
      <c r="D188" s="33">
        <v>40641</v>
      </c>
      <c r="E188" s="33">
        <v>40645</v>
      </c>
      <c r="F188" t="s">
        <v>50</v>
      </c>
      <c r="G188" t="s">
        <v>1162</v>
      </c>
      <c r="H188" t="s">
        <v>1163</v>
      </c>
      <c r="I188" t="s">
        <v>102</v>
      </c>
      <c r="J188" t="s">
        <v>27</v>
      </c>
      <c r="K188" t="s">
        <v>87</v>
      </c>
      <c r="L188" t="s">
        <v>43</v>
      </c>
      <c r="M188">
        <v>94521</v>
      </c>
      <c r="N188" t="s">
        <v>44</v>
      </c>
      <c r="O188" t="s">
        <v>1180</v>
      </c>
      <c r="P188" t="s">
        <v>71</v>
      </c>
      <c r="Q188" t="s">
        <v>161</v>
      </c>
      <c r="R188" t="s">
        <v>1181</v>
      </c>
      <c r="S188">
        <v>399.96</v>
      </c>
      <c r="T188">
        <v>4</v>
      </c>
      <c r="U188">
        <v>0</v>
      </c>
      <c r="V188">
        <v>139.98599999999999</v>
      </c>
    </row>
    <row r="189" spans="1:22">
      <c r="A189">
        <v>7047</v>
      </c>
      <c r="B189" t="s">
        <v>9259</v>
      </c>
      <c r="C189">
        <v>2011</v>
      </c>
      <c r="D189" s="33">
        <v>40641</v>
      </c>
      <c r="E189" s="33">
        <v>40645</v>
      </c>
      <c r="F189" t="s">
        <v>50</v>
      </c>
      <c r="G189" t="s">
        <v>1162</v>
      </c>
      <c r="H189" t="s">
        <v>1163</v>
      </c>
      <c r="I189" t="s">
        <v>102</v>
      </c>
      <c r="J189" t="s">
        <v>27</v>
      </c>
      <c r="K189" t="s">
        <v>87</v>
      </c>
      <c r="L189" t="s">
        <v>43</v>
      </c>
      <c r="M189">
        <v>94521</v>
      </c>
      <c r="N189" t="s">
        <v>44</v>
      </c>
      <c r="O189" t="s">
        <v>883</v>
      </c>
      <c r="P189" t="s">
        <v>32</v>
      </c>
      <c r="Q189" t="s">
        <v>56</v>
      </c>
      <c r="R189" t="s">
        <v>884</v>
      </c>
      <c r="S189">
        <v>99.591999999999999</v>
      </c>
      <c r="T189">
        <v>1</v>
      </c>
      <c r="U189">
        <v>0.2</v>
      </c>
      <c r="V189">
        <v>2.4897999999999989</v>
      </c>
    </row>
    <row r="190" spans="1:22">
      <c r="A190">
        <v>6956</v>
      </c>
      <c r="B190" t="s">
        <v>9206</v>
      </c>
      <c r="C190">
        <v>2012</v>
      </c>
      <c r="D190" s="33">
        <v>41024</v>
      </c>
      <c r="E190" s="33">
        <v>41031</v>
      </c>
      <c r="F190" t="s">
        <v>50</v>
      </c>
      <c r="G190" t="s">
        <v>2679</v>
      </c>
      <c r="H190" t="s">
        <v>2680</v>
      </c>
      <c r="I190" t="s">
        <v>41</v>
      </c>
      <c r="J190" t="s">
        <v>27</v>
      </c>
      <c r="K190" t="s">
        <v>42</v>
      </c>
      <c r="L190" t="s">
        <v>43</v>
      </c>
      <c r="M190">
        <v>90004</v>
      </c>
      <c r="N190" t="s">
        <v>44</v>
      </c>
      <c r="O190" t="s">
        <v>2985</v>
      </c>
      <c r="P190" t="s">
        <v>46</v>
      </c>
      <c r="Q190" t="s">
        <v>173</v>
      </c>
      <c r="R190" t="s">
        <v>2986</v>
      </c>
      <c r="S190">
        <v>21.34</v>
      </c>
      <c r="T190">
        <v>2</v>
      </c>
      <c r="U190">
        <v>0</v>
      </c>
      <c r="V190">
        <v>9.8163999999999998</v>
      </c>
    </row>
    <row r="191" spans="1:22">
      <c r="A191">
        <v>6949</v>
      </c>
      <c r="B191" t="s">
        <v>9200</v>
      </c>
      <c r="C191">
        <v>2012</v>
      </c>
      <c r="D191" s="33">
        <v>41024</v>
      </c>
      <c r="E191" s="33">
        <v>41028</v>
      </c>
      <c r="F191" t="s">
        <v>50</v>
      </c>
      <c r="G191" t="s">
        <v>1974</v>
      </c>
      <c r="H191" t="s">
        <v>1975</v>
      </c>
      <c r="I191" t="s">
        <v>26</v>
      </c>
      <c r="J191" t="s">
        <v>27</v>
      </c>
      <c r="K191" t="s">
        <v>456</v>
      </c>
      <c r="L191" t="s">
        <v>211</v>
      </c>
      <c r="M191">
        <v>60505</v>
      </c>
      <c r="N191" t="s">
        <v>105</v>
      </c>
      <c r="O191" t="s">
        <v>6595</v>
      </c>
      <c r="P191" t="s">
        <v>32</v>
      </c>
      <c r="Q191" t="s">
        <v>36</v>
      </c>
      <c r="R191" t="s">
        <v>6596</v>
      </c>
      <c r="S191">
        <v>128.05799999999999</v>
      </c>
      <c r="T191">
        <v>3</v>
      </c>
      <c r="U191">
        <v>0.3</v>
      </c>
      <c r="V191">
        <v>-23.782199999999996</v>
      </c>
    </row>
    <row r="192" spans="1:22">
      <c r="A192">
        <v>6948</v>
      </c>
      <c r="B192" t="s">
        <v>9200</v>
      </c>
      <c r="C192">
        <v>2012</v>
      </c>
      <c r="D192" s="33">
        <v>41024</v>
      </c>
      <c r="E192" s="33">
        <v>41028</v>
      </c>
      <c r="F192" t="s">
        <v>50</v>
      </c>
      <c r="G192" t="s">
        <v>1974</v>
      </c>
      <c r="H192" t="s">
        <v>1975</v>
      </c>
      <c r="I192" t="s">
        <v>26</v>
      </c>
      <c r="J192" t="s">
        <v>27</v>
      </c>
      <c r="K192" t="s">
        <v>456</v>
      </c>
      <c r="L192" t="s">
        <v>211</v>
      </c>
      <c r="M192">
        <v>60505</v>
      </c>
      <c r="N192" t="s">
        <v>105</v>
      </c>
      <c r="O192" t="s">
        <v>3688</v>
      </c>
      <c r="P192" t="s">
        <v>46</v>
      </c>
      <c r="Q192" t="s">
        <v>59</v>
      </c>
      <c r="R192" t="s">
        <v>3689</v>
      </c>
      <c r="S192">
        <v>221.024</v>
      </c>
      <c r="T192">
        <v>2</v>
      </c>
      <c r="U192">
        <v>0.2</v>
      </c>
      <c r="V192">
        <v>-55.256</v>
      </c>
    </row>
    <row r="193" spans="1:22">
      <c r="A193">
        <v>6922</v>
      </c>
      <c r="B193" t="s">
        <v>9177</v>
      </c>
      <c r="C193">
        <v>2014</v>
      </c>
      <c r="D193" s="33">
        <v>41734</v>
      </c>
      <c r="E193" s="33">
        <v>41740</v>
      </c>
      <c r="F193" t="s">
        <v>50</v>
      </c>
      <c r="G193" t="s">
        <v>3217</v>
      </c>
      <c r="H193" t="s">
        <v>3218</v>
      </c>
      <c r="I193" t="s">
        <v>102</v>
      </c>
      <c r="J193" t="s">
        <v>27</v>
      </c>
      <c r="K193" t="s">
        <v>266</v>
      </c>
      <c r="L193" t="s">
        <v>267</v>
      </c>
      <c r="M193">
        <v>10011</v>
      </c>
      <c r="N193" t="s">
        <v>148</v>
      </c>
      <c r="O193" t="s">
        <v>2423</v>
      </c>
      <c r="P193" t="s">
        <v>46</v>
      </c>
      <c r="Q193" t="s">
        <v>173</v>
      </c>
      <c r="R193" t="s">
        <v>2424</v>
      </c>
      <c r="S193">
        <v>16.98</v>
      </c>
      <c r="T193">
        <v>1</v>
      </c>
      <c r="U193">
        <v>0</v>
      </c>
      <c r="V193">
        <v>8.49</v>
      </c>
    </row>
    <row r="194" spans="1:22">
      <c r="A194">
        <v>6919</v>
      </c>
      <c r="B194" t="s">
        <v>9174</v>
      </c>
      <c r="C194">
        <v>2013</v>
      </c>
      <c r="D194" s="33">
        <v>41381</v>
      </c>
      <c r="E194" s="33">
        <v>41383</v>
      </c>
      <c r="F194" t="s">
        <v>23</v>
      </c>
      <c r="G194" t="s">
        <v>2460</v>
      </c>
      <c r="H194" t="s">
        <v>2461</v>
      </c>
      <c r="I194" t="s">
        <v>26</v>
      </c>
      <c r="J194" t="s">
        <v>27</v>
      </c>
      <c r="K194" t="s">
        <v>95</v>
      </c>
      <c r="L194" t="s">
        <v>96</v>
      </c>
      <c r="M194">
        <v>98115</v>
      </c>
      <c r="N194" t="s">
        <v>44</v>
      </c>
      <c r="O194" t="s">
        <v>6441</v>
      </c>
      <c r="P194" t="s">
        <v>46</v>
      </c>
      <c r="Q194" t="s">
        <v>578</v>
      </c>
      <c r="R194" t="s">
        <v>6442</v>
      </c>
      <c r="S194">
        <v>28.799999999999997</v>
      </c>
      <c r="T194">
        <v>3</v>
      </c>
      <c r="U194">
        <v>0</v>
      </c>
      <c r="V194">
        <v>0.86400000000000077</v>
      </c>
    </row>
    <row r="195" spans="1:22">
      <c r="A195">
        <v>6889</v>
      </c>
      <c r="B195" t="s">
        <v>9153</v>
      </c>
      <c r="C195">
        <v>2014</v>
      </c>
      <c r="D195" s="33">
        <v>41755</v>
      </c>
      <c r="E195" s="33">
        <v>41762</v>
      </c>
      <c r="F195" t="s">
        <v>50</v>
      </c>
      <c r="G195" t="s">
        <v>2720</v>
      </c>
      <c r="H195" t="s">
        <v>2721</v>
      </c>
      <c r="I195" t="s">
        <v>26</v>
      </c>
      <c r="J195" t="s">
        <v>27</v>
      </c>
      <c r="K195" t="s">
        <v>42</v>
      </c>
      <c r="L195" t="s">
        <v>43</v>
      </c>
      <c r="M195">
        <v>90032</v>
      </c>
      <c r="N195" t="s">
        <v>44</v>
      </c>
      <c r="O195" t="s">
        <v>3910</v>
      </c>
      <c r="P195" t="s">
        <v>46</v>
      </c>
      <c r="Q195" t="s">
        <v>75</v>
      </c>
      <c r="R195" t="s">
        <v>3911</v>
      </c>
      <c r="S195">
        <v>73.343999999999994</v>
      </c>
      <c r="T195">
        <v>3</v>
      </c>
      <c r="U195">
        <v>0.2</v>
      </c>
      <c r="V195">
        <v>27.503999999999998</v>
      </c>
    </row>
    <row r="196" spans="1:22">
      <c r="A196">
        <v>6888</v>
      </c>
      <c r="B196" t="s">
        <v>9153</v>
      </c>
      <c r="C196">
        <v>2014</v>
      </c>
      <c r="D196" s="33">
        <v>41755</v>
      </c>
      <c r="E196" s="33">
        <v>41762</v>
      </c>
      <c r="F196" t="s">
        <v>50</v>
      </c>
      <c r="G196" t="s">
        <v>2720</v>
      </c>
      <c r="H196" t="s">
        <v>2721</v>
      </c>
      <c r="I196" t="s">
        <v>26</v>
      </c>
      <c r="J196" t="s">
        <v>27</v>
      </c>
      <c r="K196" t="s">
        <v>42</v>
      </c>
      <c r="L196" t="s">
        <v>43</v>
      </c>
      <c r="M196">
        <v>90032</v>
      </c>
      <c r="N196" t="s">
        <v>44</v>
      </c>
      <c r="O196" t="s">
        <v>329</v>
      </c>
      <c r="P196" t="s">
        <v>46</v>
      </c>
      <c r="Q196" t="s">
        <v>90</v>
      </c>
      <c r="R196" t="s">
        <v>330</v>
      </c>
      <c r="S196">
        <v>19.049999999999997</v>
      </c>
      <c r="T196">
        <v>3</v>
      </c>
      <c r="U196">
        <v>0</v>
      </c>
      <c r="V196">
        <v>8.7629999999999999</v>
      </c>
    </row>
    <row r="197" spans="1:22">
      <c r="A197">
        <v>6863</v>
      </c>
      <c r="B197" t="s">
        <v>9141</v>
      </c>
      <c r="C197">
        <v>2014</v>
      </c>
      <c r="D197" s="33">
        <v>41747</v>
      </c>
      <c r="E197" s="33">
        <v>41752</v>
      </c>
      <c r="F197" t="s">
        <v>50</v>
      </c>
      <c r="G197" t="s">
        <v>4361</v>
      </c>
      <c r="H197" t="s">
        <v>4362</v>
      </c>
      <c r="I197" t="s">
        <v>26</v>
      </c>
      <c r="J197" t="s">
        <v>27</v>
      </c>
      <c r="K197" t="s">
        <v>42</v>
      </c>
      <c r="L197" t="s">
        <v>43</v>
      </c>
      <c r="M197">
        <v>90008</v>
      </c>
      <c r="N197" t="s">
        <v>44</v>
      </c>
      <c r="O197" t="s">
        <v>4839</v>
      </c>
      <c r="P197" t="s">
        <v>32</v>
      </c>
      <c r="Q197" t="s">
        <v>36</v>
      </c>
      <c r="R197" t="s">
        <v>4840</v>
      </c>
      <c r="S197">
        <v>218.35200000000003</v>
      </c>
      <c r="T197">
        <v>3</v>
      </c>
      <c r="U197">
        <v>0.2</v>
      </c>
      <c r="V197">
        <v>-19.105800000000016</v>
      </c>
    </row>
    <row r="198" spans="1:22">
      <c r="A198">
        <v>6862</v>
      </c>
      <c r="B198" t="s">
        <v>9141</v>
      </c>
      <c r="C198">
        <v>2014</v>
      </c>
      <c r="D198" s="33">
        <v>41747</v>
      </c>
      <c r="E198" s="33">
        <v>41752</v>
      </c>
      <c r="F198" t="s">
        <v>50</v>
      </c>
      <c r="G198" t="s">
        <v>4361</v>
      </c>
      <c r="H198" t="s">
        <v>4362</v>
      </c>
      <c r="I198" t="s">
        <v>26</v>
      </c>
      <c r="J198" t="s">
        <v>27</v>
      </c>
      <c r="K198" t="s">
        <v>42</v>
      </c>
      <c r="L198" t="s">
        <v>43</v>
      </c>
      <c r="M198">
        <v>90008</v>
      </c>
      <c r="N198" t="s">
        <v>44</v>
      </c>
      <c r="O198" t="s">
        <v>4757</v>
      </c>
      <c r="P198" t="s">
        <v>46</v>
      </c>
      <c r="Q198" t="s">
        <v>47</v>
      </c>
      <c r="R198" t="s">
        <v>4758</v>
      </c>
      <c r="S198">
        <v>23.04</v>
      </c>
      <c r="T198">
        <v>8</v>
      </c>
      <c r="U198">
        <v>0</v>
      </c>
      <c r="V198">
        <v>11.2896</v>
      </c>
    </row>
    <row r="199" spans="1:22">
      <c r="A199">
        <v>6861</v>
      </c>
      <c r="B199" t="s">
        <v>9141</v>
      </c>
      <c r="C199">
        <v>2014</v>
      </c>
      <c r="D199" s="33">
        <v>41747</v>
      </c>
      <c r="E199" s="33">
        <v>41752</v>
      </c>
      <c r="F199" t="s">
        <v>50</v>
      </c>
      <c r="G199" t="s">
        <v>4361</v>
      </c>
      <c r="H199" t="s">
        <v>4362</v>
      </c>
      <c r="I199" t="s">
        <v>26</v>
      </c>
      <c r="J199" t="s">
        <v>27</v>
      </c>
      <c r="K199" t="s">
        <v>42</v>
      </c>
      <c r="L199" t="s">
        <v>43</v>
      </c>
      <c r="M199">
        <v>90008</v>
      </c>
      <c r="N199" t="s">
        <v>44</v>
      </c>
      <c r="O199" t="s">
        <v>2360</v>
      </c>
      <c r="P199" t="s">
        <v>71</v>
      </c>
      <c r="Q199" t="s">
        <v>161</v>
      </c>
      <c r="R199" t="s">
        <v>2361</v>
      </c>
      <c r="S199">
        <v>274.89</v>
      </c>
      <c r="T199">
        <v>11</v>
      </c>
      <c r="U199">
        <v>0</v>
      </c>
      <c r="V199">
        <v>46.731299999999962</v>
      </c>
    </row>
    <row r="200" spans="1:22">
      <c r="A200">
        <v>6860</v>
      </c>
      <c r="B200" t="s">
        <v>9141</v>
      </c>
      <c r="C200">
        <v>2014</v>
      </c>
      <c r="D200" s="33">
        <v>41747</v>
      </c>
      <c r="E200" s="33">
        <v>41752</v>
      </c>
      <c r="F200" t="s">
        <v>50</v>
      </c>
      <c r="G200" t="s">
        <v>4361</v>
      </c>
      <c r="H200" t="s">
        <v>4362</v>
      </c>
      <c r="I200" t="s">
        <v>26</v>
      </c>
      <c r="J200" t="s">
        <v>27</v>
      </c>
      <c r="K200" t="s">
        <v>42</v>
      </c>
      <c r="L200" t="s">
        <v>43</v>
      </c>
      <c r="M200">
        <v>90008</v>
      </c>
      <c r="N200" t="s">
        <v>44</v>
      </c>
      <c r="O200" t="s">
        <v>3297</v>
      </c>
      <c r="P200" t="s">
        <v>46</v>
      </c>
      <c r="Q200" t="s">
        <v>269</v>
      </c>
      <c r="R200" t="s">
        <v>3298</v>
      </c>
      <c r="S200">
        <v>10.9</v>
      </c>
      <c r="T200">
        <v>5</v>
      </c>
      <c r="U200">
        <v>0</v>
      </c>
      <c r="V200">
        <v>3.5970000000000004</v>
      </c>
    </row>
    <row r="201" spans="1:22">
      <c r="A201">
        <v>6859</v>
      </c>
      <c r="B201" t="s">
        <v>9141</v>
      </c>
      <c r="C201">
        <v>2014</v>
      </c>
      <c r="D201" s="33">
        <v>41747</v>
      </c>
      <c r="E201" s="33">
        <v>41752</v>
      </c>
      <c r="F201" t="s">
        <v>50</v>
      </c>
      <c r="G201" t="s">
        <v>4361</v>
      </c>
      <c r="H201" t="s">
        <v>4362</v>
      </c>
      <c r="I201" t="s">
        <v>26</v>
      </c>
      <c r="J201" t="s">
        <v>27</v>
      </c>
      <c r="K201" t="s">
        <v>42</v>
      </c>
      <c r="L201" t="s">
        <v>43</v>
      </c>
      <c r="M201">
        <v>90008</v>
      </c>
      <c r="N201" t="s">
        <v>44</v>
      </c>
      <c r="O201" t="s">
        <v>3624</v>
      </c>
      <c r="P201" t="s">
        <v>46</v>
      </c>
      <c r="Q201" t="s">
        <v>47</v>
      </c>
      <c r="R201" t="s">
        <v>3625</v>
      </c>
      <c r="S201">
        <v>7.38</v>
      </c>
      <c r="T201">
        <v>2</v>
      </c>
      <c r="U201">
        <v>0</v>
      </c>
      <c r="V201">
        <v>3.4685999999999999</v>
      </c>
    </row>
    <row r="202" spans="1:22">
      <c r="A202">
        <v>6858</v>
      </c>
      <c r="B202" t="s">
        <v>9141</v>
      </c>
      <c r="C202">
        <v>2014</v>
      </c>
      <c r="D202" s="33">
        <v>41747</v>
      </c>
      <c r="E202" s="33">
        <v>41752</v>
      </c>
      <c r="F202" t="s">
        <v>50</v>
      </c>
      <c r="G202" t="s">
        <v>4361</v>
      </c>
      <c r="H202" t="s">
        <v>4362</v>
      </c>
      <c r="I202" t="s">
        <v>26</v>
      </c>
      <c r="J202" t="s">
        <v>27</v>
      </c>
      <c r="K202" t="s">
        <v>42</v>
      </c>
      <c r="L202" t="s">
        <v>43</v>
      </c>
      <c r="M202">
        <v>90008</v>
      </c>
      <c r="N202" t="s">
        <v>44</v>
      </c>
      <c r="O202" t="s">
        <v>3700</v>
      </c>
      <c r="P202" t="s">
        <v>46</v>
      </c>
      <c r="Q202" t="s">
        <v>90</v>
      </c>
      <c r="R202" t="s">
        <v>3701</v>
      </c>
      <c r="S202">
        <v>28.14</v>
      </c>
      <c r="T202">
        <v>3</v>
      </c>
      <c r="U202">
        <v>0</v>
      </c>
      <c r="V202">
        <v>13.507200000000001</v>
      </c>
    </row>
    <row r="203" spans="1:22">
      <c r="A203">
        <v>6850</v>
      </c>
      <c r="B203" t="s">
        <v>9138</v>
      </c>
      <c r="C203">
        <v>2011</v>
      </c>
      <c r="D203" s="33">
        <v>40653</v>
      </c>
      <c r="E203" s="33">
        <v>40658</v>
      </c>
      <c r="F203" t="s">
        <v>50</v>
      </c>
      <c r="G203" t="s">
        <v>4674</v>
      </c>
      <c r="H203" t="s">
        <v>4675</v>
      </c>
      <c r="I203" t="s">
        <v>26</v>
      </c>
      <c r="J203" t="s">
        <v>27</v>
      </c>
      <c r="K203" t="s">
        <v>42</v>
      </c>
      <c r="L203" t="s">
        <v>43</v>
      </c>
      <c r="M203">
        <v>90045</v>
      </c>
      <c r="N203" t="s">
        <v>44</v>
      </c>
      <c r="O203" t="s">
        <v>6039</v>
      </c>
      <c r="P203" t="s">
        <v>32</v>
      </c>
      <c r="Q203" t="s">
        <v>65</v>
      </c>
      <c r="R203" t="s">
        <v>6040</v>
      </c>
      <c r="S203">
        <v>59.92</v>
      </c>
      <c r="T203">
        <v>4</v>
      </c>
      <c r="U203">
        <v>0</v>
      </c>
      <c r="V203">
        <v>27.563200000000002</v>
      </c>
    </row>
    <row r="204" spans="1:22">
      <c r="A204">
        <v>6768</v>
      </c>
      <c r="B204" t="s">
        <v>9082</v>
      </c>
      <c r="C204">
        <v>2014</v>
      </c>
      <c r="D204" s="33">
        <v>41750</v>
      </c>
      <c r="E204" s="33">
        <v>41754</v>
      </c>
      <c r="F204" t="s">
        <v>50</v>
      </c>
      <c r="G204" t="s">
        <v>6461</v>
      </c>
      <c r="H204" t="s">
        <v>6462</v>
      </c>
      <c r="I204" t="s">
        <v>26</v>
      </c>
      <c r="J204" t="s">
        <v>27</v>
      </c>
      <c r="K204" t="s">
        <v>303</v>
      </c>
      <c r="L204" t="s">
        <v>211</v>
      </c>
      <c r="M204">
        <v>60653</v>
      </c>
      <c r="N204" t="s">
        <v>105</v>
      </c>
      <c r="O204" t="s">
        <v>4064</v>
      </c>
      <c r="P204" t="s">
        <v>32</v>
      </c>
      <c r="Q204" t="s">
        <v>65</v>
      </c>
      <c r="R204" t="s">
        <v>4065</v>
      </c>
      <c r="S204">
        <v>14.560000000000002</v>
      </c>
      <c r="T204">
        <v>5</v>
      </c>
      <c r="U204">
        <v>0.6</v>
      </c>
      <c r="V204">
        <v>-6.1879999999999988</v>
      </c>
    </row>
    <row r="205" spans="1:22">
      <c r="A205">
        <v>6767</v>
      </c>
      <c r="B205" t="s">
        <v>9082</v>
      </c>
      <c r="C205">
        <v>2014</v>
      </c>
      <c r="D205" s="33">
        <v>41750</v>
      </c>
      <c r="E205" s="33">
        <v>41754</v>
      </c>
      <c r="F205" t="s">
        <v>50</v>
      </c>
      <c r="G205" t="s">
        <v>6461</v>
      </c>
      <c r="H205" t="s">
        <v>6462</v>
      </c>
      <c r="I205" t="s">
        <v>26</v>
      </c>
      <c r="J205" t="s">
        <v>27</v>
      </c>
      <c r="K205" t="s">
        <v>303</v>
      </c>
      <c r="L205" t="s">
        <v>211</v>
      </c>
      <c r="M205">
        <v>60653</v>
      </c>
      <c r="N205" t="s">
        <v>105</v>
      </c>
      <c r="O205" t="s">
        <v>179</v>
      </c>
      <c r="P205" t="s">
        <v>46</v>
      </c>
      <c r="Q205" t="s">
        <v>68</v>
      </c>
      <c r="R205" t="s">
        <v>180</v>
      </c>
      <c r="S205">
        <v>15.76</v>
      </c>
      <c r="T205">
        <v>2</v>
      </c>
      <c r="U205">
        <v>0.2</v>
      </c>
      <c r="V205">
        <v>3.5460000000000007</v>
      </c>
    </row>
    <row r="206" spans="1:22">
      <c r="A206">
        <v>6766</v>
      </c>
      <c r="B206" t="s">
        <v>9082</v>
      </c>
      <c r="C206">
        <v>2014</v>
      </c>
      <c r="D206" s="33">
        <v>41750</v>
      </c>
      <c r="E206" s="33">
        <v>41754</v>
      </c>
      <c r="F206" t="s">
        <v>50</v>
      </c>
      <c r="G206" t="s">
        <v>6461</v>
      </c>
      <c r="H206" t="s">
        <v>6462</v>
      </c>
      <c r="I206" t="s">
        <v>26</v>
      </c>
      <c r="J206" t="s">
        <v>27</v>
      </c>
      <c r="K206" t="s">
        <v>303</v>
      </c>
      <c r="L206" t="s">
        <v>211</v>
      </c>
      <c r="M206">
        <v>60653</v>
      </c>
      <c r="N206" t="s">
        <v>105</v>
      </c>
      <c r="O206" t="s">
        <v>1164</v>
      </c>
      <c r="P206" t="s">
        <v>32</v>
      </c>
      <c r="Q206" t="s">
        <v>36</v>
      </c>
      <c r="R206" t="s">
        <v>1165</v>
      </c>
      <c r="S206">
        <v>317.05799999999999</v>
      </c>
      <c r="T206">
        <v>3</v>
      </c>
      <c r="U206">
        <v>0.3</v>
      </c>
      <c r="V206">
        <v>-18.117599999999996</v>
      </c>
    </row>
    <row r="207" spans="1:22">
      <c r="A207">
        <v>6739</v>
      </c>
      <c r="B207" t="s">
        <v>9065</v>
      </c>
      <c r="C207">
        <v>2013</v>
      </c>
      <c r="D207" s="33">
        <v>41375</v>
      </c>
      <c r="E207" s="33">
        <v>41382</v>
      </c>
      <c r="F207" t="s">
        <v>50</v>
      </c>
      <c r="G207" t="s">
        <v>4558</v>
      </c>
      <c r="H207" t="s">
        <v>4559</v>
      </c>
      <c r="I207" t="s">
        <v>26</v>
      </c>
      <c r="J207" t="s">
        <v>27</v>
      </c>
      <c r="K207" t="s">
        <v>127</v>
      </c>
      <c r="L207" t="s">
        <v>43</v>
      </c>
      <c r="M207">
        <v>94122</v>
      </c>
      <c r="N207" t="s">
        <v>44</v>
      </c>
      <c r="O207" t="s">
        <v>1903</v>
      </c>
      <c r="P207" t="s">
        <v>46</v>
      </c>
      <c r="Q207" t="s">
        <v>75</v>
      </c>
      <c r="R207" t="s">
        <v>1904</v>
      </c>
      <c r="S207">
        <v>48.032000000000004</v>
      </c>
      <c r="T207">
        <v>4</v>
      </c>
      <c r="U207">
        <v>0.2</v>
      </c>
      <c r="V207">
        <v>15.610399999999993</v>
      </c>
    </row>
    <row r="208" spans="1:22">
      <c r="A208">
        <v>6738</v>
      </c>
      <c r="B208" t="s">
        <v>9065</v>
      </c>
      <c r="C208">
        <v>2013</v>
      </c>
      <c r="D208" s="33">
        <v>41375</v>
      </c>
      <c r="E208" s="33">
        <v>41382</v>
      </c>
      <c r="F208" t="s">
        <v>50</v>
      </c>
      <c r="G208" t="s">
        <v>4558</v>
      </c>
      <c r="H208" t="s">
        <v>4559</v>
      </c>
      <c r="I208" t="s">
        <v>26</v>
      </c>
      <c r="J208" t="s">
        <v>27</v>
      </c>
      <c r="K208" t="s">
        <v>127</v>
      </c>
      <c r="L208" t="s">
        <v>43</v>
      </c>
      <c r="M208">
        <v>94122</v>
      </c>
      <c r="N208" t="s">
        <v>44</v>
      </c>
      <c r="O208" t="s">
        <v>8522</v>
      </c>
      <c r="P208" t="s">
        <v>46</v>
      </c>
      <c r="Q208" t="s">
        <v>59</v>
      </c>
      <c r="R208" t="s">
        <v>8523</v>
      </c>
      <c r="S208">
        <v>150.66</v>
      </c>
      <c r="T208">
        <v>9</v>
      </c>
      <c r="U208">
        <v>0</v>
      </c>
      <c r="V208">
        <v>6.0263999999999918</v>
      </c>
    </row>
    <row r="209" spans="1:22">
      <c r="A209">
        <v>6737</v>
      </c>
      <c r="B209" t="s">
        <v>9065</v>
      </c>
      <c r="C209">
        <v>2013</v>
      </c>
      <c r="D209" s="33">
        <v>41375</v>
      </c>
      <c r="E209" s="33">
        <v>41382</v>
      </c>
      <c r="F209" t="s">
        <v>50</v>
      </c>
      <c r="G209" t="s">
        <v>4558</v>
      </c>
      <c r="H209" t="s">
        <v>4559</v>
      </c>
      <c r="I209" t="s">
        <v>26</v>
      </c>
      <c r="J209" t="s">
        <v>27</v>
      </c>
      <c r="K209" t="s">
        <v>127</v>
      </c>
      <c r="L209" t="s">
        <v>43</v>
      </c>
      <c r="M209">
        <v>94122</v>
      </c>
      <c r="N209" t="s">
        <v>44</v>
      </c>
      <c r="O209" t="s">
        <v>7504</v>
      </c>
      <c r="P209" t="s">
        <v>46</v>
      </c>
      <c r="Q209" t="s">
        <v>59</v>
      </c>
      <c r="R209" t="s">
        <v>7505</v>
      </c>
      <c r="S209">
        <v>579.51</v>
      </c>
      <c r="T209">
        <v>3</v>
      </c>
      <c r="U209">
        <v>0</v>
      </c>
      <c r="V209">
        <v>81.131400000000014</v>
      </c>
    </row>
    <row r="210" spans="1:22">
      <c r="A210">
        <v>6736</v>
      </c>
      <c r="B210" t="s">
        <v>9065</v>
      </c>
      <c r="C210">
        <v>2013</v>
      </c>
      <c r="D210" s="33">
        <v>41375</v>
      </c>
      <c r="E210" s="33">
        <v>41382</v>
      </c>
      <c r="F210" t="s">
        <v>50</v>
      </c>
      <c r="G210" t="s">
        <v>4558</v>
      </c>
      <c r="H210" t="s">
        <v>4559</v>
      </c>
      <c r="I210" t="s">
        <v>26</v>
      </c>
      <c r="J210" t="s">
        <v>27</v>
      </c>
      <c r="K210" t="s">
        <v>127</v>
      </c>
      <c r="L210" t="s">
        <v>43</v>
      </c>
      <c r="M210">
        <v>94122</v>
      </c>
      <c r="N210" t="s">
        <v>44</v>
      </c>
      <c r="O210" t="s">
        <v>3851</v>
      </c>
      <c r="P210" t="s">
        <v>46</v>
      </c>
      <c r="Q210" t="s">
        <v>78</v>
      </c>
      <c r="R210" t="s">
        <v>3852</v>
      </c>
      <c r="S210">
        <v>113.76</v>
      </c>
      <c r="T210">
        <v>3</v>
      </c>
      <c r="U210">
        <v>0</v>
      </c>
      <c r="V210">
        <v>44.366400000000006</v>
      </c>
    </row>
    <row r="211" spans="1:22">
      <c r="A211">
        <v>6719</v>
      </c>
      <c r="B211" t="s">
        <v>9054</v>
      </c>
      <c r="C211">
        <v>2013</v>
      </c>
      <c r="D211" s="33">
        <v>41373</v>
      </c>
      <c r="E211" s="33">
        <v>41380</v>
      </c>
      <c r="F211" t="s">
        <v>50</v>
      </c>
      <c r="G211" t="s">
        <v>2310</v>
      </c>
      <c r="H211" t="s">
        <v>2311</v>
      </c>
      <c r="I211" t="s">
        <v>102</v>
      </c>
      <c r="J211" t="s">
        <v>27</v>
      </c>
      <c r="K211" t="s">
        <v>5766</v>
      </c>
      <c r="L211" t="s">
        <v>1707</v>
      </c>
      <c r="M211">
        <v>71901</v>
      </c>
      <c r="N211" t="s">
        <v>30</v>
      </c>
      <c r="O211" t="s">
        <v>3464</v>
      </c>
      <c r="P211" t="s">
        <v>32</v>
      </c>
      <c r="Q211" t="s">
        <v>65</v>
      </c>
      <c r="R211" t="s">
        <v>3465</v>
      </c>
      <c r="S211">
        <v>159.91999999999999</v>
      </c>
      <c r="T211">
        <v>4</v>
      </c>
      <c r="U211">
        <v>0</v>
      </c>
      <c r="V211">
        <v>31.983999999999995</v>
      </c>
    </row>
    <row r="212" spans="1:22">
      <c r="A212">
        <v>6718</v>
      </c>
      <c r="B212" t="s">
        <v>9054</v>
      </c>
      <c r="C212">
        <v>2013</v>
      </c>
      <c r="D212" s="33">
        <v>41373</v>
      </c>
      <c r="E212" s="33">
        <v>41380</v>
      </c>
      <c r="F212" t="s">
        <v>50</v>
      </c>
      <c r="G212" t="s">
        <v>2310</v>
      </c>
      <c r="H212" t="s">
        <v>2311</v>
      </c>
      <c r="I212" t="s">
        <v>102</v>
      </c>
      <c r="J212" t="s">
        <v>27</v>
      </c>
      <c r="K212" t="s">
        <v>5766</v>
      </c>
      <c r="L212" t="s">
        <v>1707</v>
      </c>
      <c r="M212">
        <v>71901</v>
      </c>
      <c r="N212" t="s">
        <v>30</v>
      </c>
      <c r="O212" t="s">
        <v>2127</v>
      </c>
      <c r="P212" t="s">
        <v>46</v>
      </c>
      <c r="Q212" t="s">
        <v>90</v>
      </c>
      <c r="R212" t="s">
        <v>2128</v>
      </c>
      <c r="S212">
        <v>25.92</v>
      </c>
      <c r="T212">
        <v>4</v>
      </c>
      <c r="U212">
        <v>0</v>
      </c>
      <c r="V212">
        <v>12.700800000000001</v>
      </c>
    </row>
    <row r="213" spans="1:22">
      <c r="A213">
        <v>6717</v>
      </c>
      <c r="B213" t="s">
        <v>9054</v>
      </c>
      <c r="C213">
        <v>2013</v>
      </c>
      <c r="D213" s="33">
        <v>41373</v>
      </c>
      <c r="E213" s="33">
        <v>41380</v>
      </c>
      <c r="F213" t="s">
        <v>50</v>
      </c>
      <c r="G213" t="s">
        <v>2310</v>
      </c>
      <c r="H213" t="s">
        <v>2311</v>
      </c>
      <c r="I213" t="s">
        <v>102</v>
      </c>
      <c r="J213" t="s">
        <v>27</v>
      </c>
      <c r="K213" t="s">
        <v>5766</v>
      </c>
      <c r="L213" t="s">
        <v>1707</v>
      </c>
      <c r="M213">
        <v>71901</v>
      </c>
      <c r="N213" t="s">
        <v>30</v>
      </c>
      <c r="O213" t="s">
        <v>2572</v>
      </c>
      <c r="P213" t="s">
        <v>46</v>
      </c>
      <c r="Q213" t="s">
        <v>269</v>
      </c>
      <c r="R213" t="s">
        <v>2573</v>
      </c>
      <c r="S213">
        <v>30</v>
      </c>
      <c r="T213">
        <v>6</v>
      </c>
      <c r="U213">
        <v>0</v>
      </c>
      <c r="V213">
        <v>14.399999999999999</v>
      </c>
    </row>
    <row r="214" spans="1:22">
      <c r="A214">
        <v>6708</v>
      </c>
      <c r="B214" t="s">
        <v>9046</v>
      </c>
      <c r="C214">
        <v>2011</v>
      </c>
      <c r="D214" s="33">
        <v>40646</v>
      </c>
      <c r="E214" s="33">
        <v>40651</v>
      </c>
      <c r="F214" t="s">
        <v>50</v>
      </c>
      <c r="G214" t="s">
        <v>3436</v>
      </c>
      <c r="H214" t="s">
        <v>3437</v>
      </c>
      <c r="I214" t="s">
        <v>102</v>
      </c>
      <c r="J214" t="s">
        <v>27</v>
      </c>
      <c r="K214" t="s">
        <v>4492</v>
      </c>
      <c r="L214" t="s">
        <v>2735</v>
      </c>
      <c r="M214">
        <v>21215</v>
      </c>
      <c r="N214" t="s">
        <v>148</v>
      </c>
      <c r="O214" t="s">
        <v>9047</v>
      </c>
      <c r="P214" t="s">
        <v>46</v>
      </c>
      <c r="Q214" t="s">
        <v>47</v>
      </c>
      <c r="R214" t="s">
        <v>9048</v>
      </c>
      <c r="S214">
        <v>7.83</v>
      </c>
      <c r="T214">
        <v>3</v>
      </c>
      <c r="U214">
        <v>0</v>
      </c>
      <c r="V214">
        <v>3.6017999999999999</v>
      </c>
    </row>
    <row r="215" spans="1:22">
      <c r="A215">
        <v>6615</v>
      </c>
      <c r="B215" t="s">
        <v>8990</v>
      </c>
      <c r="C215">
        <v>2012</v>
      </c>
      <c r="D215" s="33">
        <v>41020</v>
      </c>
      <c r="E215" s="33">
        <v>41027</v>
      </c>
      <c r="F215" t="s">
        <v>50</v>
      </c>
      <c r="G215" t="s">
        <v>8309</v>
      </c>
      <c r="H215" t="s">
        <v>8310</v>
      </c>
      <c r="I215" t="s">
        <v>26</v>
      </c>
      <c r="J215" t="s">
        <v>27</v>
      </c>
      <c r="K215" t="s">
        <v>1473</v>
      </c>
      <c r="L215" t="s">
        <v>29</v>
      </c>
      <c r="M215">
        <v>40214</v>
      </c>
      <c r="N215" t="s">
        <v>30</v>
      </c>
      <c r="O215" t="s">
        <v>2263</v>
      </c>
      <c r="P215" t="s">
        <v>32</v>
      </c>
      <c r="Q215" t="s">
        <v>65</v>
      </c>
      <c r="R215" t="s">
        <v>2264</v>
      </c>
      <c r="S215">
        <v>209.88</v>
      </c>
      <c r="T215">
        <v>3</v>
      </c>
      <c r="U215">
        <v>0</v>
      </c>
      <c r="V215">
        <v>35.679599999999979</v>
      </c>
    </row>
    <row r="216" spans="1:22">
      <c r="A216">
        <v>6614</v>
      </c>
      <c r="B216" t="s">
        <v>8990</v>
      </c>
      <c r="C216">
        <v>2012</v>
      </c>
      <c r="D216" s="33">
        <v>41020</v>
      </c>
      <c r="E216" s="33">
        <v>41027</v>
      </c>
      <c r="F216" t="s">
        <v>50</v>
      </c>
      <c r="G216" t="s">
        <v>8309</v>
      </c>
      <c r="H216" t="s">
        <v>8310</v>
      </c>
      <c r="I216" t="s">
        <v>26</v>
      </c>
      <c r="J216" t="s">
        <v>27</v>
      </c>
      <c r="K216" t="s">
        <v>1473</v>
      </c>
      <c r="L216" t="s">
        <v>29</v>
      </c>
      <c r="M216">
        <v>40214</v>
      </c>
      <c r="N216" t="s">
        <v>30</v>
      </c>
      <c r="O216" t="s">
        <v>2086</v>
      </c>
      <c r="P216" t="s">
        <v>71</v>
      </c>
      <c r="Q216" t="s">
        <v>72</v>
      </c>
      <c r="R216" t="s">
        <v>2087</v>
      </c>
      <c r="S216">
        <v>469.95</v>
      </c>
      <c r="T216">
        <v>5</v>
      </c>
      <c r="U216">
        <v>0</v>
      </c>
      <c r="V216">
        <v>131.58600000000001</v>
      </c>
    </row>
    <row r="217" spans="1:22">
      <c r="A217">
        <v>6613</v>
      </c>
      <c r="B217" t="s">
        <v>8990</v>
      </c>
      <c r="C217">
        <v>2012</v>
      </c>
      <c r="D217" s="33">
        <v>41020</v>
      </c>
      <c r="E217" s="33">
        <v>41027</v>
      </c>
      <c r="F217" t="s">
        <v>50</v>
      </c>
      <c r="G217" t="s">
        <v>8309</v>
      </c>
      <c r="H217" t="s">
        <v>8310</v>
      </c>
      <c r="I217" t="s">
        <v>26</v>
      </c>
      <c r="J217" t="s">
        <v>27</v>
      </c>
      <c r="K217" t="s">
        <v>1473</v>
      </c>
      <c r="L217" t="s">
        <v>29</v>
      </c>
      <c r="M217">
        <v>40214</v>
      </c>
      <c r="N217" t="s">
        <v>30</v>
      </c>
      <c r="O217" t="s">
        <v>132</v>
      </c>
      <c r="P217" t="s">
        <v>46</v>
      </c>
      <c r="Q217" t="s">
        <v>75</v>
      </c>
      <c r="R217" t="s">
        <v>133</v>
      </c>
      <c r="S217">
        <v>21.299999999999997</v>
      </c>
      <c r="T217">
        <v>3</v>
      </c>
      <c r="U217">
        <v>0</v>
      </c>
      <c r="V217">
        <v>9.7979999999999983</v>
      </c>
    </row>
    <row r="218" spans="1:22">
      <c r="A218">
        <v>6612</v>
      </c>
      <c r="B218" t="s">
        <v>8990</v>
      </c>
      <c r="C218">
        <v>2012</v>
      </c>
      <c r="D218" s="33">
        <v>41020</v>
      </c>
      <c r="E218" s="33">
        <v>41027</v>
      </c>
      <c r="F218" t="s">
        <v>50</v>
      </c>
      <c r="G218" t="s">
        <v>8309</v>
      </c>
      <c r="H218" t="s">
        <v>8310</v>
      </c>
      <c r="I218" t="s">
        <v>26</v>
      </c>
      <c r="J218" t="s">
        <v>27</v>
      </c>
      <c r="K218" t="s">
        <v>1473</v>
      </c>
      <c r="L218" t="s">
        <v>29</v>
      </c>
      <c r="M218">
        <v>40214</v>
      </c>
      <c r="N218" t="s">
        <v>30</v>
      </c>
      <c r="O218" t="s">
        <v>1084</v>
      </c>
      <c r="P218" t="s">
        <v>32</v>
      </c>
      <c r="Q218" t="s">
        <v>36</v>
      </c>
      <c r="R218" t="s">
        <v>1085</v>
      </c>
      <c r="S218">
        <v>191.96</v>
      </c>
      <c r="T218">
        <v>2</v>
      </c>
      <c r="U218">
        <v>0</v>
      </c>
      <c r="V218">
        <v>51.829200000000014</v>
      </c>
    </row>
    <row r="219" spans="1:22">
      <c r="A219">
        <v>6597</v>
      </c>
      <c r="B219" t="s">
        <v>8982</v>
      </c>
      <c r="C219">
        <v>2014</v>
      </c>
      <c r="D219" s="33">
        <v>41753</v>
      </c>
      <c r="E219" s="33">
        <v>41756</v>
      </c>
      <c r="F219" t="s">
        <v>188</v>
      </c>
      <c r="G219" t="s">
        <v>513</v>
      </c>
      <c r="H219" t="s">
        <v>514</v>
      </c>
      <c r="I219" t="s">
        <v>41</v>
      </c>
      <c r="J219" t="s">
        <v>27</v>
      </c>
      <c r="K219" t="s">
        <v>497</v>
      </c>
      <c r="L219" t="s">
        <v>498</v>
      </c>
      <c r="M219">
        <v>43229</v>
      </c>
      <c r="N219" t="s">
        <v>148</v>
      </c>
      <c r="O219" t="s">
        <v>567</v>
      </c>
      <c r="P219" t="s">
        <v>46</v>
      </c>
      <c r="Q219" t="s">
        <v>90</v>
      </c>
      <c r="R219" t="s">
        <v>568</v>
      </c>
      <c r="S219">
        <v>5.3440000000000003</v>
      </c>
      <c r="T219">
        <v>1</v>
      </c>
      <c r="U219">
        <v>0.2</v>
      </c>
      <c r="V219">
        <v>1.8703999999999998</v>
      </c>
    </row>
    <row r="220" spans="1:22">
      <c r="A220">
        <v>6596</v>
      </c>
      <c r="B220" t="s">
        <v>8982</v>
      </c>
      <c r="C220">
        <v>2014</v>
      </c>
      <c r="D220" s="33">
        <v>41753</v>
      </c>
      <c r="E220" s="33">
        <v>41756</v>
      </c>
      <c r="F220" t="s">
        <v>188</v>
      </c>
      <c r="G220" t="s">
        <v>513</v>
      </c>
      <c r="H220" t="s">
        <v>514</v>
      </c>
      <c r="I220" t="s">
        <v>41</v>
      </c>
      <c r="J220" t="s">
        <v>27</v>
      </c>
      <c r="K220" t="s">
        <v>497</v>
      </c>
      <c r="L220" t="s">
        <v>498</v>
      </c>
      <c r="M220">
        <v>43229</v>
      </c>
      <c r="N220" t="s">
        <v>148</v>
      </c>
      <c r="O220" t="s">
        <v>1776</v>
      </c>
      <c r="P220" t="s">
        <v>46</v>
      </c>
      <c r="Q220" t="s">
        <v>75</v>
      </c>
      <c r="R220" t="s">
        <v>1777</v>
      </c>
      <c r="S220">
        <v>11.760000000000002</v>
      </c>
      <c r="T220">
        <v>5</v>
      </c>
      <c r="U220">
        <v>0.7</v>
      </c>
      <c r="V220">
        <v>-7.8399999999999963</v>
      </c>
    </row>
    <row r="221" spans="1:22">
      <c r="A221">
        <v>6593</v>
      </c>
      <c r="B221" t="s">
        <v>8979</v>
      </c>
      <c r="C221">
        <v>2012</v>
      </c>
      <c r="D221" s="33">
        <v>41029</v>
      </c>
      <c r="E221" s="33">
        <v>41035</v>
      </c>
      <c r="F221" t="s">
        <v>50</v>
      </c>
      <c r="G221" t="s">
        <v>135</v>
      </c>
      <c r="H221" t="s">
        <v>136</v>
      </c>
      <c r="I221" t="s">
        <v>41</v>
      </c>
      <c r="J221" t="s">
        <v>27</v>
      </c>
      <c r="K221" t="s">
        <v>127</v>
      </c>
      <c r="L221" t="s">
        <v>43</v>
      </c>
      <c r="M221">
        <v>94110</v>
      </c>
      <c r="N221" t="s">
        <v>44</v>
      </c>
      <c r="O221" t="s">
        <v>1936</v>
      </c>
      <c r="P221" t="s">
        <v>71</v>
      </c>
      <c r="Q221" t="s">
        <v>72</v>
      </c>
      <c r="R221" t="s">
        <v>1937</v>
      </c>
      <c r="S221">
        <v>19.8</v>
      </c>
      <c r="T221">
        <v>5</v>
      </c>
      <c r="U221">
        <v>0.2</v>
      </c>
      <c r="V221">
        <v>1.7324999999999999</v>
      </c>
    </row>
    <row r="222" spans="1:22">
      <c r="A222">
        <v>6592</v>
      </c>
      <c r="B222" t="s">
        <v>8979</v>
      </c>
      <c r="C222">
        <v>2012</v>
      </c>
      <c r="D222" s="33">
        <v>41029</v>
      </c>
      <c r="E222" s="33">
        <v>41035</v>
      </c>
      <c r="F222" t="s">
        <v>50</v>
      </c>
      <c r="G222" t="s">
        <v>135</v>
      </c>
      <c r="H222" t="s">
        <v>136</v>
      </c>
      <c r="I222" t="s">
        <v>41</v>
      </c>
      <c r="J222" t="s">
        <v>27</v>
      </c>
      <c r="K222" t="s">
        <v>127</v>
      </c>
      <c r="L222" t="s">
        <v>43</v>
      </c>
      <c r="M222">
        <v>94110</v>
      </c>
      <c r="N222" t="s">
        <v>44</v>
      </c>
      <c r="O222" t="s">
        <v>1313</v>
      </c>
      <c r="P222" t="s">
        <v>46</v>
      </c>
      <c r="Q222" t="s">
        <v>68</v>
      </c>
      <c r="R222" t="s">
        <v>1314</v>
      </c>
      <c r="S222">
        <v>34.650000000000006</v>
      </c>
      <c r="T222">
        <v>3</v>
      </c>
      <c r="U222">
        <v>0</v>
      </c>
      <c r="V222">
        <v>9.702</v>
      </c>
    </row>
    <row r="223" spans="1:22">
      <c r="A223">
        <v>6572</v>
      </c>
      <c r="B223" t="s">
        <v>8964</v>
      </c>
      <c r="C223">
        <v>2011</v>
      </c>
      <c r="D223" s="33">
        <v>40651</v>
      </c>
      <c r="E223" s="33">
        <v>40655</v>
      </c>
      <c r="F223" t="s">
        <v>50</v>
      </c>
      <c r="G223" t="s">
        <v>290</v>
      </c>
      <c r="H223" t="s">
        <v>291</v>
      </c>
      <c r="I223" t="s">
        <v>26</v>
      </c>
      <c r="J223" t="s">
        <v>27</v>
      </c>
      <c r="K223" t="s">
        <v>184</v>
      </c>
      <c r="L223" t="s">
        <v>104</v>
      </c>
      <c r="M223">
        <v>77095</v>
      </c>
      <c r="N223" t="s">
        <v>105</v>
      </c>
      <c r="O223" t="s">
        <v>6539</v>
      </c>
      <c r="P223" t="s">
        <v>71</v>
      </c>
      <c r="Q223" t="s">
        <v>161</v>
      </c>
      <c r="R223" t="s">
        <v>6540</v>
      </c>
      <c r="S223">
        <v>227.976</v>
      </c>
      <c r="T223">
        <v>3</v>
      </c>
      <c r="U223">
        <v>0.2</v>
      </c>
      <c r="V223">
        <v>28.496999999999957</v>
      </c>
    </row>
    <row r="224" spans="1:22">
      <c r="A224">
        <v>6571</v>
      </c>
      <c r="B224" t="s">
        <v>8964</v>
      </c>
      <c r="C224">
        <v>2011</v>
      </c>
      <c r="D224" s="33">
        <v>40651</v>
      </c>
      <c r="E224" s="33">
        <v>40655</v>
      </c>
      <c r="F224" t="s">
        <v>50</v>
      </c>
      <c r="G224" t="s">
        <v>290</v>
      </c>
      <c r="H224" t="s">
        <v>291</v>
      </c>
      <c r="I224" t="s">
        <v>26</v>
      </c>
      <c r="J224" t="s">
        <v>27</v>
      </c>
      <c r="K224" t="s">
        <v>184</v>
      </c>
      <c r="L224" t="s">
        <v>104</v>
      </c>
      <c r="M224">
        <v>77095</v>
      </c>
      <c r="N224" t="s">
        <v>105</v>
      </c>
      <c r="O224" t="s">
        <v>2467</v>
      </c>
      <c r="P224" t="s">
        <v>46</v>
      </c>
      <c r="Q224" t="s">
        <v>173</v>
      </c>
      <c r="R224" t="s">
        <v>2468</v>
      </c>
      <c r="S224">
        <v>149.352</v>
      </c>
      <c r="T224">
        <v>3</v>
      </c>
      <c r="U224">
        <v>0.2</v>
      </c>
      <c r="V224">
        <v>50.40629999999998</v>
      </c>
    </row>
    <row r="225" spans="1:22">
      <c r="A225">
        <v>6570</v>
      </c>
      <c r="B225" t="s">
        <v>8964</v>
      </c>
      <c r="C225">
        <v>2011</v>
      </c>
      <c r="D225" s="33">
        <v>40651</v>
      </c>
      <c r="E225" s="33">
        <v>40655</v>
      </c>
      <c r="F225" t="s">
        <v>50</v>
      </c>
      <c r="G225" t="s">
        <v>290</v>
      </c>
      <c r="H225" t="s">
        <v>291</v>
      </c>
      <c r="I225" t="s">
        <v>26</v>
      </c>
      <c r="J225" t="s">
        <v>27</v>
      </c>
      <c r="K225" t="s">
        <v>184</v>
      </c>
      <c r="L225" t="s">
        <v>104</v>
      </c>
      <c r="M225">
        <v>77095</v>
      </c>
      <c r="N225" t="s">
        <v>105</v>
      </c>
      <c r="O225" t="s">
        <v>1164</v>
      </c>
      <c r="P225" t="s">
        <v>32</v>
      </c>
      <c r="Q225" t="s">
        <v>36</v>
      </c>
      <c r="R225" t="s">
        <v>1165</v>
      </c>
      <c r="S225">
        <v>317.05799999999999</v>
      </c>
      <c r="T225">
        <v>3</v>
      </c>
      <c r="U225">
        <v>0.3</v>
      </c>
      <c r="V225">
        <v>-18.117599999999996</v>
      </c>
    </row>
    <row r="226" spans="1:22">
      <c r="A226">
        <v>6569</v>
      </c>
      <c r="B226" t="s">
        <v>8964</v>
      </c>
      <c r="C226">
        <v>2011</v>
      </c>
      <c r="D226" s="33">
        <v>40651</v>
      </c>
      <c r="E226" s="33">
        <v>40655</v>
      </c>
      <c r="F226" t="s">
        <v>50</v>
      </c>
      <c r="G226" t="s">
        <v>290</v>
      </c>
      <c r="H226" t="s">
        <v>291</v>
      </c>
      <c r="I226" t="s">
        <v>26</v>
      </c>
      <c r="J226" t="s">
        <v>27</v>
      </c>
      <c r="K226" t="s">
        <v>184</v>
      </c>
      <c r="L226" t="s">
        <v>104</v>
      </c>
      <c r="M226">
        <v>77095</v>
      </c>
      <c r="N226" t="s">
        <v>105</v>
      </c>
      <c r="O226" t="s">
        <v>287</v>
      </c>
      <c r="P226" t="s">
        <v>46</v>
      </c>
      <c r="Q226" t="s">
        <v>68</v>
      </c>
      <c r="R226" t="s">
        <v>288</v>
      </c>
      <c r="S226">
        <v>2.6880000000000002</v>
      </c>
      <c r="T226">
        <v>2</v>
      </c>
      <c r="U226">
        <v>0.2</v>
      </c>
      <c r="V226">
        <v>1.008</v>
      </c>
    </row>
    <row r="227" spans="1:22">
      <c r="A227">
        <v>6562</v>
      </c>
      <c r="B227" t="s">
        <v>8961</v>
      </c>
      <c r="C227">
        <v>2014</v>
      </c>
      <c r="D227" s="33">
        <v>41730</v>
      </c>
      <c r="E227" s="33">
        <v>41732</v>
      </c>
      <c r="F227" t="s">
        <v>188</v>
      </c>
      <c r="G227" t="s">
        <v>5377</v>
      </c>
      <c r="H227" t="s">
        <v>5378</v>
      </c>
      <c r="I227" t="s">
        <v>41</v>
      </c>
      <c r="J227" t="s">
        <v>27</v>
      </c>
      <c r="K227" t="s">
        <v>1127</v>
      </c>
      <c r="L227" t="s">
        <v>104</v>
      </c>
      <c r="M227">
        <v>76017</v>
      </c>
      <c r="N227" t="s">
        <v>105</v>
      </c>
      <c r="O227" t="s">
        <v>2858</v>
      </c>
      <c r="P227" t="s">
        <v>46</v>
      </c>
      <c r="Q227" t="s">
        <v>78</v>
      </c>
      <c r="R227" t="s">
        <v>2859</v>
      </c>
      <c r="S227">
        <v>33.61999999999999</v>
      </c>
      <c r="T227">
        <v>5</v>
      </c>
      <c r="U227">
        <v>0.8</v>
      </c>
      <c r="V227">
        <v>-90.774000000000029</v>
      </c>
    </row>
    <row r="228" spans="1:22">
      <c r="A228">
        <v>6381</v>
      </c>
      <c r="B228" t="s">
        <v>8866</v>
      </c>
      <c r="C228">
        <v>2011</v>
      </c>
      <c r="D228" s="33">
        <v>40641</v>
      </c>
      <c r="E228" s="33">
        <v>40646</v>
      </c>
      <c r="F228" t="s">
        <v>50</v>
      </c>
      <c r="G228" t="s">
        <v>4024</v>
      </c>
      <c r="H228" t="s">
        <v>4025</v>
      </c>
      <c r="I228" t="s">
        <v>102</v>
      </c>
      <c r="J228" t="s">
        <v>27</v>
      </c>
      <c r="K228" t="s">
        <v>8027</v>
      </c>
      <c r="L228" t="s">
        <v>310</v>
      </c>
      <c r="M228">
        <v>85224</v>
      </c>
      <c r="N228" t="s">
        <v>44</v>
      </c>
      <c r="O228" t="s">
        <v>6412</v>
      </c>
      <c r="P228" t="s">
        <v>46</v>
      </c>
      <c r="Q228" t="s">
        <v>269</v>
      </c>
      <c r="R228" t="s">
        <v>6413</v>
      </c>
      <c r="S228">
        <v>49.792000000000002</v>
      </c>
      <c r="T228">
        <v>8</v>
      </c>
      <c r="U228">
        <v>0.2</v>
      </c>
      <c r="V228">
        <v>-11.825600000000001</v>
      </c>
    </row>
    <row r="229" spans="1:22">
      <c r="A229">
        <v>6380</v>
      </c>
      <c r="B229" t="s">
        <v>8865</v>
      </c>
      <c r="C229">
        <v>2014</v>
      </c>
      <c r="D229" s="33">
        <v>41740</v>
      </c>
      <c r="E229" s="33">
        <v>41744</v>
      </c>
      <c r="F229" t="s">
        <v>50</v>
      </c>
      <c r="G229" t="s">
        <v>7672</v>
      </c>
      <c r="H229" t="s">
        <v>7673</v>
      </c>
      <c r="I229" t="s">
        <v>102</v>
      </c>
      <c r="J229" t="s">
        <v>27</v>
      </c>
      <c r="K229" t="s">
        <v>7706</v>
      </c>
      <c r="L229" t="s">
        <v>747</v>
      </c>
      <c r="M229">
        <v>6708</v>
      </c>
      <c r="N229" t="s">
        <v>148</v>
      </c>
      <c r="O229" t="s">
        <v>5197</v>
      </c>
      <c r="P229" t="s">
        <v>46</v>
      </c>
      <c r="Q229" t="s">
        <v>59</v>
      </c>
      <c r="R229" t="s">
        <v>5198</v>
      </c>
      <c r="S229">
        <v>286.14999999999998</v>
      </c>
      <c r="T229">
        <v>5</v>
      </c>
      <c r="U229">
        <v>0</v>
      </c>
      <c r="V229">
        <v>71.537499999999994</v>
      </c>
    </row>
    <row r="230" spans="1:22">
      <c r="A230">
        <v>6379</v>
      </c>
      <c r="B230" t="s">
        <v>8865</v>
      </c>
      <c r="C230">
        <v>2014</v>
      </c>
      <c r="D230" s="33">
        <v>41740</v>
      </c>
      <c r="E230" s="33">
        <v>41744</v>
      </c>
      <c r="F230" t="s">
        <v>50</v>
      </c>
      <c r="G230" t="s">
        <v>7672</v>
      </c>
      <c r="H230" t="s">
        <v>7673</v>
      </c>
      <c r="I230" t="s">
        <v>102</v>
      </c>
      <c r="J230" t="s">
        <v>27</v>
      </c>
      <c r="K230" t="s">
        <v>7706</v>
      </c>
      <c r="L230" t="s">
        <v>747</v>
      </c>
      <c r="M230">
        <v>6708</v>
      </c>
      <c r="N230" t="s">
        <v>148</v>
      </c>
      <c r="O230" t="s">
        <v>1594</v>
      </c>
      <c r="P230" t="s">
        <v>71</v>
      </c>
      <c r="Q230" t="s">
        <v>161</v>
      </c>
      <c r="R230" t="s">
        <v>1595</v>
      </c>
      <c r="S230">
        <v>99.99</v>
      </c>
      <c r="T230">
        <v>1</v>
      </c>
      <c r="U230">
        <v>0</v>
      </c>
      <c r="V230">
        <v>41.995800000000003</v>
      </c>
    </row>
    <row r="231" spans="1:22">
      <c r="A231">
        <v>6376</v>
      </c>
      <c r="B231" t="s">
        <v>8862</v>
      </c>
      <c r="C231">
        <v>2011</v>
      </c>
      <c r="D231" s="33">
        <v>40662</v>
      </c>
      <c r="E231" s="33">
        <v>40666</v>
      </c>
      <c r="F231" t="s">
        <v>50</v>
      </c>
      <c r="G231" t="s">
        <v>1345</v>
      </c>
      <c r="H231" t="s">
        <v>1346</v>
      </c>
      <c r="I231" t="s">
        <v>41</v>
      </c>
      <c r="J231" t="s">
        <v>27</v>
      </c>
      <c r="K231" t="s">
        <v>334</v>
      </c>
      <c r="L231" t="s">
        <v>335</v>
      </c>
      <c r="M231">
        <v>38109</v>
      </c>
      <c r="N231" t="s">
        <v>30</v>
      </c>
      <c r="O231" t="s">
        <v>1400</v>
      </c>
      <c r="P231" t="s">
        <v>46</v>
      </c>
      <c r="Q231" t="s">
        <v>59</v>
      </c>
      <c r="R231" t="s">
        <v>1401</v>
      </c>
      <c r="S231">
        <v>99.920000000000016</v>
      </c>
      <c r="T231">
        <v>5</v>
      </c>
      <c r="U231">
        <v>0.2</v>
      </c>
      <c r="V231">
        <v>-1.249000000000013</v>
      </c>
    </row>
    <row r="232" spans="1:22">
      <c r="A232">
        <v>6375</v>
      </c>
      <c r="B232" t="s">
        <v>8862</v>
      </c>
      <c r="C232">
        <v>2011</v>
      </c>
      <c r="D232" s="33">
        <v>40662</v>
      </c>
      <c r="E232" s="33">
        <v>40666</v>
      </c>
      <c r="F232" t="s">
        <v>50</v>
      </c>
      <c r="G232" t="s">
        <v>1345</v>
      </c>
      <c r="H232" t="s">
        <v>1346</v>
      </c>
      <c r="I232" t="s">
        <v>41</v>
      </c>
      <c r="J232" t="s">
        <v>27</v>
      </c>
      <c r="K232" t="s">
        <v>334</v>
      </c>
      <c r="L232" t="s">
        <v>335</v>
      </c>
      <c r="M232">
        <v>38109</v>
      </c>
      <c r="N232" t="s">
        <v>30</v>
      </c>
      <c r="O232" t="s">
        <v>2555</v>
      </c>
      <c r="P232" t="s">
        <v>32</v>
      </c>
      <c r="Q232" t="s">
        <v>36</v>
      </c>
      <c r="R232" t="s">
        <v>2556</v>
      </c>
      <c r="S232">
        <v>561.58400000000006</v>
      </c>
      <c r="T232">
        <v>2</v>
      </c>
      <c r="U232">
        <v>0.2</v>
      </c>
      <c r="V232">
        <v>70.197999999999922</v>
      </c>
    </row>
    <row r="233" spans="1:22">
      <c r="A233">
        <v>232</v>
      </c>
      <c r="B233" t="s">
        <v>899</v>
      </c>
      <c r="C233">
        <v>2014</v>
      </c>
      <c r="D233" s="33">
        <v>41737</v>
      </c>
      <c r="E233" s="33">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-102.04800000000003</v>
      </c>
    </row>
    <row r="234" spans="1:22">
      <c r="A234">
        <v>233</v>
      </c>
      <c r="B234" t="s">
        <v>899</v>
      </c>
      <c r="C234">
        <v>2014</v>
      </c>
      <c r="D234" s="33">
        <v>41737</v>
      </c>
      <c r="E234" s="33">
        <v>41742</v>
      </c>
      <c r="F234" t="s">
        <v>50</v>
      </c>
      <c r="G234" t="s">
        <v>377</v>
      </c>
      <c r="H234" t="s">
        <v>378</v>
      </c>
      <c r="I234" t="s">
        <v>102</v>
      </c>
      <c r="J234" t="s">
        <v>27</v>
      </c>
      <c r="K234" t="s">
        <v>900</v>
      </c>
      <c r="L234" t="s">
        <v>54</v>
      </c>
      <c r="M234">
        <v>33614</v>
      </c>
      <c r="N234" t="s">
        <v>30</v>
      </c>
      <c r="O234" t="s">
        <v>903</v>
      </c>
      <c r="P234" t="s">
        <v>32</v>
      </c>
      <c r="Q234" t="s">
        <v>56</v>
      </c>
      <c r="R234" t="s">
        <v>904</v>
      </c>
      <c r="S234">
        <v>620.61450000000013</v>
      </c>
      <c r="T234">
        <v>3</v>
      </c>
      <c r="U234">
        <v>0.45</v>
      </c>
      <c r="V234">
        <v>-248.24579999999992</v>
      </c>
    </row>
    <row r="235" spans="1:22">
      <c r="A235">
        <v>234</v>
      </c>
      <c r="B235" t="s">
        <v>899</v>
      </c>
      <c r="C235">
        <v>2014</v>
      </c>
      <c r="D235" s="33">
        <v>41737</v>
      </c>
      <c r="E235" s="33">
        <v>41742</v>
      </c>
      <c r="F235" t="s">
        <v>50</v>
      </c>
      <c r="G235" t="s">
        <v>377</v>
      </c>
      <c r="H235" t="s">
        <v>378</v>
      </c>
      <c r="I235" t="s">
        <v>102</v>
      </c>
      <c r="J235" t="s">
        <v>27</v>
      </c>
      <c r="K235" t="s">
        <v>900</v>
      </c>
      <c r="L235" t="s">
        <v>54</v>
      </c>
      <c r="M235">
        <v>33614</v>
      </c>
      <c r="N235" t="s">
        <v>30</v>
      </c>
      <c r="O235" t="s">
        <v>897</v>
      </c>
      <c r="P235" t="s">
        <v>46</v>
      </c>
      <c r="Q235" t="s">
        <v>75</v>
      </c>
      <c r="R235" t="s">
        <v>898</v>
      </c>
      <c r="S235">
        <v>5.3280000000000012</v>
      </c>
      <c r="T235">
        <v>2</v>
      </c>
      <c r="U235">
        <v>0.7</v>
      </c>
      <c r="V235">
        <v>-3.5519999999999996</v>
      </c>
    </row>
    <row r="236" spans="1:22">
      <c r="A236">
        <v>235</v>
      </c>
      <c r="B236" t="s">
        <v>899</v>
      </c>
      <c r="C236">
        <v>2014</v>
      </c>
      <c r="D236" s="33">
        <v>41737</v>
      </c>
      <c r="E236" s="33">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c r="A237">
        <v>236</v>
      </c>
      <c r="B237" t="s">
        <v>899</v>
      </c>
      <c r="C237">
        <v>2014</v>
      </c>
      <c r="D237" s="33">
        <v>41737</v>
      </c>
      <c r="E237" s="33">
        <v>41742</v>
      </c>
      <c r="F237" t="s">
        <v>50</v>
      </c>
      <c r="G237" t="s">
        <v>377</v>
      </c>
      <c r="H237" t="s">
        <v>378</v>
      </c>
      <c r="I237" t="s">
        <v>102</v>
      </c>
      <c r="J237" t="s">
        <v>27</v>
      </c>
      <c r="K237" t="s">
        <v>900</v>
      </c>
      <c r="L237" t="s">
        <v>54</v>
      </c>
      <c r="M237">
        <v>33614</v>
      </c>
      <c r="N237" t="s">
        <v>30</v>
      </c>
      <c r="O237" t="s">
        <v>907</v>
      </c>
      <c r="P237" t="s">
        <v>71</v>
      </c>
      <c r="Q237" t="s">
        <v>161</v>
      </c>
      <c r="R237" t="s">
        <v>908</v>
      </c>
      <c r="S237">
        <v>617.97600000000011</v>
      </c>
      <c r="T237">
        <v>3</v>
      </c>
      <c r="U237">
        <v>0.2</v>
      </c>
      <c r="V237">
        <v>-7.724700000000098</v>
      </c>
    </row>
    <row r="238" spans="1:22">
      <c r="A238">
        <v>6368</v>
      </c>
      <c r="B238" t="s">
        <v>8855</v>
      </c>
      <c r="C238">
        <v>2014</v>
      </c>
      <c r="D238" s="33">
        <v>41734</v>
      </c>
      <c r="E238" s="33">
        <v>41735</v>
      </c>
      <c r="F238" t="s">
        <v>188</v>
      </c>
      <c r="G238" t="s">
        <v>2351</v>
      </c>
      <c r="H238" t="s">
        <v>2352</v>
      </c>
      <c r="I238" t="s">
        <v>102</v>
      </c>
      <c r="J238" t="s">
        <v>27</v>
      </c>
      <c r="K238" t="s">
        <v>266</v>
      </c>
      <c r="L238" t="s">
        <v>267</v>
      </c>
      <c r="M238">
        <v>10009</v>
      </c>
      <c r="N238" t="s">
        <v>148</v>
      </c>
      <c r="O238" t="s">
        <v>1848</v>
      </c>
      <c r="P238" t="s">
        <v>71</v>
      </c>
      <c r="Q238" t="s">
        <v>72</v>
      </c>
      <c r="R238" t="s">
        <v>1849</v>
      </c>
      <c r="S238">
        <v>119.02</v>
      </c>
      <c r="T238">
        <v>2</v>
      </c>
      <c r="U238">
        <v>0</v>
      </c>
      <c r="V238">
        <v>33.325600000000009</v>
      </c>
    </row>
    <row r="239" spans="1:22">
      <c r="A239">
        <v>6367</v>
      </c>
      <c r="B239" t="s">
        <v>8855</v>
      </c>
      <c r="C239">
        <v>2014</v>
      </c>
      <c r="D239" s="33">
        <v>41734</v>
      </c>
      <c r="E239" s="33">
        <v>41735</v>
      </c>
      <c r="F239" t="s">
        <v>188</v>
      </c>
      <c r="G239" t="s">
        <v>2351</v>
      </c>
      <c r="H239" t="s">
        <v>2352</v>
      </c>
      <c r="I239" t="s">
        <v>102</v>
      </c>
      <c r="J239" t="s">
        <v>27</v>
      </c>
      <c r="K239" t="s">
        <v>266</v>
      </c>
      <c r="L239" t="s">
        <v>267</v>
      </c>
      <c r="M239">
        <v>10009</v>
      </c>
      <c r="N239" t="s">
        <v>148</v>
      </c>
      <c r="O239" t="s">
        <v>1065</v>
      </c>
      <c r="P239" t="s">
        <v>46</v>
      </c>
      <c r="Q239" t="s">
        <v>578</v>
      </c>
      <c r="R239" t="s">
        <v>1066</v>
      </c>
      <c r="S239">
        <v>240.37</v>
      </c>
      <c r="T239">
        <v>1</v>
      </c>
      <c r="U239">
        <v>0</v>
      </c>
      <c r="V239">
        <v>7.2111000000000161</v>
      </c>
    </row>
    <row r="240" spans="1:22">
      <c r="A240">
        <v>6366</v>
      </c>
      <c r="B240" t="s">
        <v>8855</v>
      </c>
      <c r="C240">
        <v>2014</v>
      </c>
      <c r="D240" s="33">
        <v>41734</v>
      </c>
      <c r="E240" s="33">
        <v>41735</v>
      </c>
      <c r="F240" t="s">
        <v>188</v>
      </c>
      <c r="G240" t="s">
        <v>2351</v>
      </c>
      <c r="H240" t="s">
        <v>2352</v>
      </c>
      <c r="I240" t="s">
        <v>102</v>
      </c>
      <c r="J240" t="s">
        <v>27</v>
      </c>
      <c r="K240" t="s">
        <v>266</v>
      </c>
      <c r="L240" t="s">
        <v>267</v>
      </c>
      <c r="M240">
        <v>10009</v>
      </c>
      <c r="N240" t="s">
        <v>148</v>
      </c>
      <c r="O240" t="s">
        <v>8856</v>
      </c>
      <c r="P240" t="s">
        <v>71</v>
      </c>
      <c r="Q240" t="s">
        <v>72</v>
      </c>
      <c r="R240" t="s">
        <v>8857</v>
      </c>
      <c r="S240">
        <v>41.22</v>
      </c>
      <c r="T240">
        <v>1</v>
      </c>
      <c r="U240">
        <v>0</v>
      </c>
      <c r="V240">
        <v>11.1294</v>
      </c>
    </row>
    <row r="241" spans="1:22">
      <c r="A241">
        <v>6294</v>
      </c>
      <c r="B241" t="s">
        <v>8811</v>
      </c>
      <c r="C241">
        <v>2012</v>
      </c>
      <c r="D241" s="33">
        <v>41021</v>
      </c>
      <c r="E241" s="33">
        <v>41025</v>
      </c>
      <c r="F241" t="s">
        <v>50</v>
      </c>
      <c r="G241" t="s">
        <v>5492</v>
      </c>
      <c r="H241" t="s">
        <v>5493</v>
      </c>
      <c r="I241" t="s">
        <v>26</v>
      </c>
      <c r="J241" t="s">
        <v>27</v>
      </c>
      <c r="K241" t="s">
        <v>42</v>
      </c>
      <c r="L241" t="s">
        <v>43</v>
      </c>
      <c r="M241">
        <v>90008</v>
      </c>
      <c r="N241" t="s">
        <v>44</v>
      </c>
      <c r="O241" t="s">
        <v>5763</v>
      </c>
      <c r="P241" t="s">
        <v>46</v>
      </c>
      <c r="Q241" t="s">
        <v>68</v>
      </c>
      <c r="R241" t="s">
        <v>5764</v>
      </c>
      <c r="S241">
        <v>64.14</v>
      </c>
      <c r="T241">
        <v>3</v>
      </c>
      <c r="U241">
        <v>0</v>
      </c>
      <c r="V241">
        <v>16.676400000000001</v>
      </c>
    </row>
    <row r="242" spans="1:22">
      <c r="A242">
        <v>6293</v>
      </c>
      <c r="B242" t="s">
        <v>8811</v>
      </c>
      <c r="C242">
        <v>2012</v>
      </c>
      <c r="D242" s="33">
        <v>41021</v>
      </c>
      <c r="E242" s="33">
        <v>41025</v>
      </c>
      <c r="F242" t="s">
        <v>50</v>
      </c>
      <c r="G242" t="s">
        <v>5492</v>
      </c>
      <c r="H242" t="s">
        <v>5493</v>
      </c>
      <c r="I242" t="s">
        <v>26</v>
      </c>
      <c r="J242" t="s">
        <v>27</v>
      </c>
      <c r="K242" t="s">
        <v>42</v>
      </c>
      <c r="L242" t="s">
        <v>43</v>
      </c>
      <c r="M242">
        <v>90008</v>
      </c>
      <c r="N242" t="s">
        <v>44</v>
      </c>
      <c r="O242" t="s">
        <v>2669</v>
      </c>
      <c r="P242" t="s">
        <v>71</v>
      </c>
      <c r="Q242" t="s">
        <v>72</v>
      </c>
      <c r="R242" t="s">
        <v>2670</v>
      </c>
      <c r="S242">
        <v>88.77600000000001</v>
      </c>
      <c r="T242">
        <v>3</v>
      </c>
      <c r="U242">
        <v>0.2</v>
      </c>
      <c r="V242">
        <v>7.7679000000000009</v>
      </c>
    </row>
    <row r="243" spans="1:22">
      <c r="A243">
        <v>6254</v>
      </c>
      <c r="B243" t="s">
        <v>8780</v>
      </c>
      <c r="C243">
        <v>2011</v>
      </c>
      <c r="D243" s="33">
        <v>40640</v>
      </c>
      <c r="E243" s="33">
        <v>40640</v>
      </c>
      <c r="F243" t="s">
        <v>1290</v>
      </c>
      <c r="G243" t="s">
        <v>785</v>
      </c>
      <c r="H243" t="s">
        <v>786</v>
      </c>
      <c r="I243" t="s">
        <v>102</v>
      </c>
      <c r="J243" t="s">
        <v>27</v>
      </c>
      <c r="K243" t="s">
        <v>7783</v>
      </c>
      <c r="L243" t="s">
        <v>1272</v>
      </c>
      <c r="M243">
        <v>30062</v>
      </c>
      <c r="N243" t="s">
        <v>30</v>
      </c>
      <c r="O243" t="s">
        <v>4321</v>
      </c>
      <c r="P243" t="s">
        <v>71</v>
      </c>
      <c r="Q243" t="s">
        <v>72</v>
      </c>
      <c r="R243" t="s">
        <v>4322</v>
      </c>
      <c r="S243">
        <v>200.96999999999997</v>
      </c>
      <c r="T243">
        <v>3</v>
      </c>
      <c r="U243">
        <v>0</v>
      </c>
      <c r="V243">
        <v>50.242500000000007</v>
      </c>
    </row>
    <row r="244" spans="1:22">
      <c r="A244">
        <v>6253</v>
      </c>
      <c r="B244" t="s">
        <v>8780</v>
      </c>
      <c r="C244">
        <v>2011</v>
      </c>
      <c r="D244" s="33">
        <v>40640</v>
      </c>
      <c r="E244" s="33">
        <v>40640</v>
      </c>
      <c r="F244" t="s">
        <v>1290</v>
      </c>
      <c r="G244" t="s">
        <v>785</v>
      </c>
      <c r="H244" t="s">
        <v>786</v>
      </c>
      <c r="I244" t="s">
        <v>102</v>
      </c>
      <c r="J244" t="s">
        <v>27</v>
      </c>
      <c r="K244" t="s">
        <v>7783</v>
      </c>
      <c r="L244" t="s">
        <v>1272</v>
      </c>
      <c r="M244">
        <v>30062</v>
      </c>
      <c r="N244" t="s">
        <v>30</v>
      </c>
      <c r="O244" t="s">
        <v>1898</v>
      </c>
      <c r="P244" t="s">
        <v>46</v>
      </c>
      <c r="Q244" t="s">
        <v>90</v>
      </c>
      <c r="R244" t="s">
        <v>1899</v>
      </c>
      <c r="S244">
        <v>58.320000000000007</v>
      </c>
      <c r="T244">
        <v>9</v>
      </c>
      <c r="U244">
        <v>0</v>
      </c>
      <c r="V244">
        <v>27.993600000000001</v>
      </c>
    </row>
    <row r="245" spans="1:22">
      <c r="A245">
        <v>6202</v>
      </c>
      <c r="B245" t="s">
        <v>8744</v>
      </c>
      <c r="C245">
        <v>2012</v>
      </c>
      <c r="D245" s="33">
        <v>41015</v>
      </c>
      <c r="E245" s="33">
        <v>41019</v>
      </c>
      <c r="F245" t="s">
        <v>50</v>
      </c>
      <c r="G245" t="s">
        <v>8354</v>
      </c>
      <c r="H245" t="s">
        <v>8355</v>
      </c>
      <c r="I245" t="s">
        <v>26</v>
      </c>
      <c r="J245" t="s">
        <v>27</v>
      </c>
      <c r="K245" t="s">
        <v>2380</v>
      </c>
      <c r="L245" t="s">
        <v>211</v>
      </c>
      <c r="M245">
        <v>60201</v>
      </c>
      <c r="N245" t="s">
        <v>105</v>
      </c>
      <c r="O245" t="s">
        <v>7775</v>
      </c>
      <c r="P245" t="s">
        <v>71</v>
      </c>
      <c r="Q245" t="s">
        <v>161</v>
      </c>
      <c r="R245" t="s">
        <v>7776</v>
      </c>
      <c r="S245">
        <v>43.56</v>
      </c>
      <c r="T245">
        <v>3</v>
      </c>
      <c r="U245">
        <v>0.2</v>
      </c>
      <c r="V245">
        <v>-4.9004999999999974</v>
      </c>
    </row>
    <row r="246" spans="1:22">
      <c r="A246">
        <v>6201</v>
      </c>
      <c r="B246" t="s">
        <v>8744</v>
      </c>
      <c r="C246">
        <v>2012</v>
      </c>
      <c r="D246" s="33">
        <v>41015</v>
      </c>
      <c r="E246" s="33">
        <v>41019</v>
      </c>
      <c r="F246" t="s">
        <v>50</v>
      </c>
      <c r="G246" t="s">
        <v>8354</v>
      </c>
      <c r="H246" t="s">
        <v>8355</v>
      </c>
      <c r="I246" t="s">
        <v>26</v>
      </c>
      <c r="J246" t="s">
        <v>27</v>
      </c>
      <c r="K246" t="s">
        <v>2380</v>
      </c>
      <c r="L246" t="s">
        <v>211</v>
      </c>
      <c r="M246">
        <v>60201</v>
      </c>
      <c r="N246" t="s">
        <v>105</v>
      </c>
      <c r="O246" t="s">
        <v>4291</v>
      </c>
      <c r="P246" t="s">
        <v>71</v>
      </c>
      <c r="Q246" t="s">
        <v>1216</v>
      </c>
      <c r="R246" t="s">
        <v>4292</v>
      </c>
      <c r="S246">
        <v>1439.9680000000001</v>
      </c>
      <c r="T246">
        <v>4</v>
      </c>
      <c r="U246">
        <v>0.2</v>
      </c>
      <c r="V246">
        <v>485.98919999999993</v>
      </c>
    </row>
    <row r="247" spans="1:22">
      <c r="A247">
        <v>6190</v>
      </c>
      <c r="B247" t="s">
        <v>8737</v>
      </c>
      <c r="C247">
        <v>2014</v>
      </c>
      <c r="D247" s="33">
        <v>41734</v>
      </c>
      <c r="E247" s="33">
        <v>41738</v>
      </c>
      <c r="F247" t="s">
        <v>50</v>
      </c>
      <c r="G247" t="s">
        <v>4893</v>
      </c>
      <c r="H247" t="s">
        <v>4894</v>
      </c>
      <c r="I247" t="s">
        <v>26</v>
      </c>
      <c r="J247" t="s">
        <v>27</v>
      </c>
      <c r="K247" t="s">
        <v>8738</v>
      </c>
      <c r="L247" t="s">
        <v>211</v>
      </c>
      <c r="M247">
        <v>60016</v>
      </c>
      <c r="N247" t="s">
        <v>105</v>
      </c>
      <c r="O247" t="s">
        <v>4776</v>
      </c>
      <c r="P247" t="s">
        <v>71</v>
      </c>
      <c r="Q247" t="s">
        <v>72</v>
      </c>
      <c r="R247" t="s">
        <v>4777</v>
      </c>
      <c r="S247">
        <v>383.84000000000003</v>
      </c>
      <c r="T247">
        <v>4</v>
      </c>
      <c r="U247">
        <v>0.2</v>
      </c>
      <c r="V247">
        <v>47.97999999999999</v>
      </c>
    </row>
    <row r="248" spans="1:22">
      <c r="A248">
        <v>6168</v>
      </c>
      <c r="B248" t="s">
        <v>8724</v>
      </c>
      <c r="C248">
        <v>2012</v>
      </c>
      <c r="D248" s="33">
        <v>41019</v>
      </c>
      <c r="E248" s="33">
        <v>41024</v>
      </c>
      <c r="F248" t="s">
        <v>50</v>
      </c>
      <c r="G248" t="s">
        <v>2490</v>
      </c>
      <c r="H248" t="s">
        <v>2491</v>
      </c>
      <c r="I248" t="s">
        <v>26</v>
      </c>
      <c r="J248" t="s">
        <v>27</v>
      </c>
      <c r="K248" t="s">
        <v>184</v>
      </c>
      <c r="L248" t="s">
        <v>104</v>
      </c>
      <c r="M248">
        <v>77036</v>
      </c>
      <c r="N248" t="s">
        <v>105</v>
      </c>
      <c r="O248" t="s">
        <v>560</v>
      </c>
      <c r="P248" t="s">
        <v>46</v>
      </c>
      <c r="Q248" t="s">
        <v>90</v>
      </c>
      <c r="R248" t="s">
        <v>561</v>
      </c>
      <c r="S248">
        <v>117.456</v>
      </c>
      <c r="T248">
        <v>3</v>
      </c>
      <c r="U248">
        <v>0.2</v>
      </c>
      <c r="V248">
        <v>44.045999999999992</v>
      </c>
    </row>
    <row r="249" spans="1:22">
      <c r="A249">
        <v>6157</v>
      </c>
      <c r="B249" t="s">
        <v>8718</v>
      </c>
      <c r="C249">
        <v>2014</v>
      </c>
      <c r="D249" s="33">
        <v>41750</v>
      </c>
      <c r="E249" s="33">
        <v>41753</v>
      </c>
      <c r="F249" t="s">
        <v>188</v>
      </c>
      <c r="G249" t="s">
        <v>481</v>
      </c>
      <c r="H249" t="s">
        <v>482</v>
      </c>
      <c r="I249" t="s">
        <v>41</v>
      </c>
      <c r="J249" t="s">
        <v>27</v>
      </c>
      <c r="K249" t="s">
        <v>146</v>
      </c>
      <c r="L249" t="s">
        <v>147</v>
      </c>
      <c r="M249">
        <v>19120</v>
      </c>
      <c r="N249" t="s">
        <v>148</v>
      </c>
      <c r="O249" t="s">
        <v>5698</v>
      </c>
      <c r="P249" t="s">
        <v>32</v>
      </c>
      <c r="Q249" t="s">
        <v>65</v>
      </c>
      <c r="R249" t="s">
        <v>5699</v>
      </c>
      <c r="S249">
        <v>42.408000000000008</v>
      </c>
      <c r="T249">
        <v>3</v>
      </c>
      <c r="U249">
        <v>0.2</v>
      </c>
      <c r="V249">
        <v>9.5418000000000003</v>
      </c>
    </row>
    <row r="250" spans="1:22">
      <c r="A250">
        <v>6156</v>
      </c>
      <c r="B250" t="s">
        <v>8718</v>
      </c>
      <c r="C250">
        <v>2014</v>
      </c>
      <c r="D250" s="33">
        <v>41750</v>
      </c>
      <c r="E250" s="33">
        <v>41753</v>
      </c>
      <c r="F250" t="s">
        <v>188</v>
      </c>
      <c r="G250" t="s">
        <v>481</v>
      </c>
      <c r="H250" t="s">
        <v>482</v>
      </c>
      <c r="I250" t="s">
        <v>41</v>
      </c>
      <c r="J250" t="s">
        <v>27</v>
      </c>
      <c r="K250" t="s">
        <v>146</v>
      </c>
      <c r="L250" t="s">
        <v>147</v>
      </c>
      <c r="M250">
        <v>19120</v>
      </c>
      <c r="N250" t="s">
        <v>148</v>
      </c>
      <c r="O250" t="s">
        <v>1576</v>
      </c>
      <c r="P250" t="s">
        <v>46</v>
      </c>
      <c r="Q250" t="s">
        <v>59</v>
      </c>
      <c r="R250" t="s">
        <v>1577</v>
      </c>
      <c r="S250">
        <v>332.70400000000001</v>
      </c>
      <c r="T250">
        <v>1</v>
      </c>
      <c r="U250">
        <v>0.2</v>
      </c>
      <c r="V250">
        <v>33.270399999999981</v>
      </c>
    </row>
    <row r="251" spans="1:22">
      <c r="A251">
        <v>6155</v>
      </c>
      <c r="B251" t="s">
        <v>8718</v>
      </c>
      <c r="C251">
        <v>2014</v>
      </c>
      <c r="D251" s="33">
        <v>41750</v>
      </c>
      <c r="E251" s="33">
        <v>41753</v>
      </c>
      <c r="F251" t="s">
        <v>188</v>
      </c>
      <c r="G251" t="s">
        <v>481</v>
      </c>
      <c r="H251" t="s">
        <v>482</v>
      </c>
      <c r="I251" t="s">
        <v>41</v>
      </c>
      <c r="J251" t="s">
        <v>27</v>
      </c>
      <c r="K251" t="s">
        <v>146</v>
      </c>
      <c r="L251" t="s">
        <v>147</v>
      </c>
      <c r="M251">
        <v>19120</v>
      </c>
      <c r="N251" t="s">
        <v>148</v>
      </c>
      <c r="O251" t="s">
        <v>368</v>
      </c>
      <c r="P251" t="s">
        <v>46</v>
      </c>
      <c r="Q251" t="s">
        <v>59</v>
      </c>
      <c r="R251" t="s">
        <v>369</v>
      </c>
      <c r="S251">
        <v>51.336000000000006</v>
      </c>
      <c r="T251">
        <v>3</v>
      </c>
      <c r="U251">
        <v>0.2</v>
      </c>
      <c r="V251">
        <v>5.7752999999999961</v>
      </c>
    </row>
    <row r="252" spans="1:22">
      <c r="A252">
        <v>6154</v>
      </c>
      <c r="B252" t="s">
        <v>8718</v>
      </c>
      <c r="C252">
        <v>2014</v>
      </c>
      <c r="D252" s="33">
        <v>41750</v>
      </c>
      <c r="E252" s="33">
        <v>41753</v>
      </c>
      <c r="F252" t="s">
        <v>188</v>
      </c>
      <c r="G252" t="s">
        <v>481</v>
      </c>
      <c r="H252" t="s">
        <v>482</v>
      </c>
      <c r="I252" t="s">
        <v>41</v>
      </c>
      <c r="J252" t="s">
        <v>27</v>
      </c>
      <c r="K252" t="s">
        <v>146</v>
      </c>
      <c r="L252" t="s">
        <v>147</v>
      </c>
      <c r="M252">
        <v>19120</v>
      </c>
      <c r="N252" t="s">
        <v>148</v>
      </c>
      <c r="O252" t="s">
        <v>5857</v>
      </c>
      <c r="P252" t="s">
        <v>32</v>
      </c>
      <c r="Q252" t="s">
        <v>65</v>
      </c>
      <c r="R252" t="s">
        <v>5858</v>
      </c>
      <c r="S252">
        <v>51.967999999999996</v>
      </c>
      <c r="T252">
        <v>2</v>
      </c>
      <c r="U252">
        <v>0.2</v>
      </c>
      <c r="V252">
        <v>10.393599999999998</v>
      </c>
    </row>
    <row r="253" spans="1:22">
      <c r="A253">
        <v>6151</v>
      </c>
      <c r="B253" t="s">
        <v>8715</v>
      </c>
      <c r="C253">
        <v>2013</v>
      </c>
      <c r="D253" s="33">
        <v>41373</v>
      </c>
      <c r="E253" s="33">
        <v>41376</v>
      </c>
      <c r="F253" t="s">
        <v>188</v>
      </c>
      <c r="G253" t="s">
        <v>4468</v>
      </c>
      <c r="H253" t="s">
        <v>4469</v>
      </c>
      <c r="I253" t="s">
        <v>26</v>
      </c>
      <c r="J253" t="s">
        <v>27</v>
      </c>
      <c r="K253" t="s">
        <v>497</v>
      </c>
      <c r="L253" t="s">
        <v>1272</v>
      </c>
      <c r="M253">
        <v>31907</v>
      </c>
      <c r="N253" t="s">
        <v>30</v>
      </c>
      <c r="O253" t="s">
        <v>6698</v>
      </c>
      <c r="P253" t="s">
        <v>32</v>
      </c>
      <c r="Q253" t="s">
        <v>33</v>
      </c>
      <c r="R253" t="s">
        <v>6699</v>
      </c>
      <c r="S253">
        <v>354.90000000000003</v>
      </c>
      <c r="T253">
        <v>5</v>
      </c>
      <c r="U253">
        <v>0</v>
      </c>
      <c r="V253">
        <v>88.725000000000023</v>
      </c>
    </row>
    <row r="254" spans="1:22">
      <c r="A254">
        <v>6140</v>
      </c>
      <c r="B254" t="s">
        <v>8707</v>
      </c>
      <c r="C254">
        <v>2012</v>
      </c>
      <c r="D254" s="33">
        <v>41017</v>
      </c>
      <c r="E254" s="33">
        <v>41019</v>
      </c>
      <c r="F254" t="s">
        <v>188</v>
      </c>
      <c r="G254" t="s">
        <v>6951</v>
      </c>
      <c r="H254" t="s">
        <v>6952</v>
      </c>
      <c r="I254" t="s">
        <v>26</v>
      </c>
      <c r="J254" t="s">
        <v>27</v>
      </c>
      <c r="K254" t="s">
        <v>8708</v>
      </c>
      <c r="L254" t="s">
        <v>43</v>
      </c>
      <c r="M254">
        <v>93454</v>
      </c>
      <c r="N254" t="s">
        <v>44</v>
      </c>
      <c r="O254" t="s">
        <v>5917</v>
      </c>
      <c r="P254" t="s">
        <v>46</v>
      </c>
      <c r="Q254" t="s">
        <v>59</v>
      </c>
      <c r="R254" t="s">
        <v>5918</v>
      </c>
      <c r="S254">
        <v>115.44</v>
      </c>
      <c r="T254">
        <v>3</v>
      </c>
      <c r="U254">
        <v>0</v>
      </c>
      <c r="V254">
        <v>30.014399999999998</v>
      </c>
    </row>
    <row r="255" spans="1:22">
      <c r="A255">
        <v>6128</v>
      </c>
      <c r="B255" t="s">
        <v>8692</v>
      </c>
      <c r="C255">
        <v>2013</v>
      </c>
      <c r="D255" s="33">
        <v>41365</v>
      </c>
      <c r="E255" s="33">
        <v>41371</v>
      </c>
      <c r="F255" t="s">
        <v>50</v>
      </c>
      <c r="G255" t="s">
        <v>4754</v>
      </c>
      <c r="H255" t="s">
        <v>4755</v>
      </c>
      <c r="I255" t="s">
        <v>26</v>
      </c>
      <c r="J255" t="s">
        <v>27</v>
      </c>
      <c r="K255" t="s">
        <v>266</v>
      </c>
      <c r="L255" t="s">
        <v>267</v>
      </c>
      <c r="M255">
        <v>10009</v>
      </c>
      <c r="N255" t="s">
        <v>148</v>
      </c>
      <c r="O255" t="s">
        <v>701</v>
      </c>
      <c r="P255" t="s">
        <v>32</v>
      </c>
      <c r="Q255" t="s">
        <v>36</v>
      </c>
      <c r="R255" t="s">
        <v>702</v>
      </c>
      <c r="S255">
        <v>327.99600000000004</v>
      </c>
      <c r="T255">
        <v>6</v>
      </c>
      <c r="U255">
        <v>0.1</v>
      </c>
      <c r="V255">
        <v>54.666000000000011</v>
      </c>
    </row>
    <row r="256" spans="1:22">
      <c r="A256">
        <v>6066</v>
      </c>
      <c r="B256" t="s">
        <v>8657</v>
      </c>
      <c r="C256">
        <v>2012</v>
      </c>
      <c r="D256" s="33">
        <v>41004</v>
      </c>
      <c r="E256" s="33">
        <v>41006</v>
      </c>
      <c r="F256" t="s">
        <v>188</v>
      </c>
      <c r="G256" t="s">
        <v>655</v>
      </c>
      <c r="H256" t="s">
        <v>656</v>
      </c>
      <c r="I256" t="s">
        <v>26</v>
      </c>
      <c r="J256" t="s">
        <v>27</v>
      </c>
      <c r="K256" t="s">
        <v>146</v>
      </c>
      <c r="L256" t="s">
        <v>147</v>
      </c>
      <c r="M256">
        <v>19120</v>
      </c>
      <c r="N256" t="s">
        <v>148</v>
      </c>
      <c r="O256" t="s">
        <v>2492</v>
      </c>
      <c r="P256" t="s">
        <v>46</v>
      </c>
      <c r="Q256" t="s">
        <v>47</v>
      </c>
      <c r="R256" t="s">
        <v>2493</v>
      </c>
      <c r="S256">
        <v>23.904000000000003</v>
      </c>
      <c r="T256">
        <v>6</v>
      </c>
      <c r="U256">
        <v>0.2</v>
      </c>
      <c r="V256">
        <v>7.7687999999999988</v>
      </c>
    </row>
    <row r="257" spans="1:22">
      <c r="A257">
        <v>6062</v>
      </c>
      <c r="B257" t="s">
        <v>8655</v>
      </c>
      <c r="C257">
        <v>2012</v>
      </c>
      <c r="D257" s="33">
        <v>41009</v>
      </c>
      <c r="E257" s="33">
        <v>41015</v>
      </c>
      <c r="F257" t="s">
        <v>50</v>
      </c>
      <c r="G257" t="s">
        <v>2161</v>
      </c>
      <c r="H257" t="s">
        <v>2162</v>
      </c>
      <c r="I257" t="s">
        <v>102</v>
      </c>
      <c r="J257" t="s">
        <v>27</v>
      </c>
      <c r="K257" t="s">
        <v>389</v>
      </c>
      <c r="L257" t="s">
        <v>267</v>
      </c>
      <c r="M257">
        <v>14609</v>
      </c>
      <c r="N257" t="s">
        <v>148</v>
      </c>
      <c r="O257" t="s">
        <v>1128</v>
      </c>
      <c r="P257" t="s">
        <v>46</v>
      </c>
      <c r="Q257" t="s">
        <v>68</v>
      </c>
      <c r="R257" t="s">
        <v>1129</v>
      </c>
      <c r="S257">
        <v>14.669999999999998</v>
      </c>
      <c r="T257">
        <v>3</v>
      </c>
      <c r="U257">
        <v>0</v>
      </c>
      <c r="V257">
        <v>6.0147000000000004</v>
      </c>
    </row>
    <row r="258" spans="1:22">
      <c r="A258">
        <v>6061</v>
      </c>
      <c r="B258" t="s">
        <v>8655</v>
      </c>
      <c r="C258">
        <v>2012</v>
      </c>
      <c r="D258" s="33">
        <v>41009</v>
      </c>
      <c r="E258" s="33">
        <v>41015</v>
      </c>
      <c r="F258" t="s">
        <v>50</v>
      </c>
      <c r="G258" t="s">
        <v>2161</v>
      </c>
      <c r="H258" t="s">
        <v>2162</v>
      </c>
      <c r="I258" t="s">
        <v>102</v>
      </c>
      <c r="J258" t="s">
        <v>27</v>
      </c>
      <c r="K258" t="s">
        <v>389</v>
      </c>
      <c r="L258" t="s">
        <v>267</v>
      </c>
      <c r="M258">
        <v>14609</v>
      </c>
      <c r="N258" t="s">
        <v>148</v>
      </c>
      <c r="O258" t="s">
        <v>3284</v>
      </c>
      <c r="P258" t="s">
        <v>46</v>
      </c>
      <c r="Q258" t="s">
        <v>59</v>
      </c>
      <c r="R258" t="s">
        <v>3285</v>
      </c>
      <c r="S258">
        <v>142.04</v>
      </c>
      <c r="T258">
        <v>4</v>
      </c>
      <c r="U258">
        <v>0</v>
      </c>
      <c r="V258">
        <v>38.350800000000007</v>
      </c>
    </row>
    <row r="259" spans="1:22">
      <c r="A259">
        <v>6052</v>
      </c>
      <c r="B259" t="s">
        <v>8648</v>
      </c>
      <c r="C259">
        <v>2012</v>
      </c>
      <c r="D259" s="33">
        <v>41024</v>
      </c>
      <c r="E259" s="33">
        <v>41029</v>
      </c>
      <c r="F259" t="s">
        <v>50</v>
      </c>
      <c r="G259" t="s">
        <v>8649</v>
      </c>
      <c r="H259" t="s">
        <v>8650</v>
      </c>
      <c r="I259" t="s">
        <v>26</v>
      </c>
      <c r="J259" t="s">
        <v>27</v>
      </c>
      <c r="K259" t="s">
        <v>2548</v>
      </c>
      <c r="L259" t="s">
        <v>114</v>
      </c>
      <c r="M259">
        <v>53209</v>
      </c>
      <c r="N259" t="s">
        <v>105</v>
      </c>
      <c r="O259" t="s">
        <v>5367</v>
      </c>
      <c r="P259" t="s">
        <v>46</v>
      </c>
      <c r="Q259" t="s">
        <v>78</v>
      </c>
      <c r="R259" t="s">
        <v>5368</v>
      </c>
      <c r="S259">
        <v>272.39999999999998</v>
      </c>
      <c r="T259">
        <v>5</v>
      </c>
      <c r="U259">
        <v>0</v>
      </c>
      <c r="V259">
        <v>76.27200000000002</v>
      </c>
    </row>
    <row r="260" spans="1:22">
      <c r="A260">
        <v>6051</v>
      </c>
      <c r="B260" t="s">
        <v>8648</v>
      </c>
      <c r="C260">
        <v>2012</v>
      </c>
      <c r="D260" s="33">
        <v>41024</v>
      </c>
      <c r="E260" s="33">
        <v>41029</v>
      </c>
      <c r="F260" t="s">
        <v>50</v>
      </c>
      <c r="G260" t="s">
        <v>8649</v>
      </c>
      <c r="H260" t="s">
        <v>8650</v>
      </c>
      <c r="I260" t="s">
        <v>26</v>
      </c>
      <c r="J260" t="s">
        <v>27</v>
      </c>
      <c r="K260" t="s">
        <v>2548</v>
      </c>
      <c r="L260" t="s">
        <v>114</v>
      </c>
      <c r="M260">
        <v>53209</v>
      </c>
      <c r="N260" t="s">
        <v>105</v>
      </c>
      <c r="O260" t="s">
        <v>1313</v>
      </c>
      <c r="P260" t="s">
        <v>46</v>
      </c>
      <c r="Q260" t="s">
        <v>68</v>
      </c>
      <c r="R260" t="s">
        <v>1314</v>
      </c>
      <c r="S260">
        <v>57.75</v>
      </c>
      <c r="T260">
        <v>5</v>
      </c>
      <c r="U260">
        <v>0</v>
      </c>
      <c r="V260">
        <v>16.170000000000002</v>
      </c>
    </row>
    <row r="261" spans="1:22">
      <c r="A261">
        <v>6036</v>
      </c>
      <c r="B261" t="s">
        <v>8637</v>
      </c>
      <c r="C261">
        <v>2012</v>
      </c>
      <c r="D261" s="33">
        <v>41018</v>
      </c>
      <c r="E261" s="33">
        <v>41024</v>
      </c>
      <c r="F261" t="s">
        <v>50</v>
      </c>
      <c r="G261" t="s">
        <v>2567</v>
      </c>
      <c r="H261" t="s">
        <v>2568</v>
      </c>
      <c r="I261" t="s">
        <v>26</v>
      </c>
      <c r="J261" t="s">
        <v>27</v>
      </c>
      <c r="K261" t="s">
        <v>4214</v>
      </c>
      <c r="L261" t="s">
        <v>104</v>
      </c>
      <c r="M261">
        <v>75007</v>
      </c>
      <c r="N261" t="s">
        <v>105</v>
      </c>
      <c r="O261" t="s">
        <v>2979</v>
      </c>
      <c r="P261" t="s">
        <v>46</v>
      </c>
      <c r="Q261" t="s">
        <v>75</v>
      </c>
      <c r="R261" t="s">
        <v>2980</v>
      </c>
      <c r="S261">
        <v>310.39199999999994</v>
      </c>
      <c r="T261">
        <v>4</v>
      </c>
      <c r="U261">
        <v>0.8</v>
      </c>
      <c r="V261">
        <v>-512.14680000000021</v>
      </c>
    </row>
    <row r="262" spans="1:22">
      <c r="A262">
        <v>6035</v>
      </c>
      <c r="B262" t="s">
        <v>8637</v>
      </c>
      <c r="C262">
        <v>2012</v>
      </c>
      <c r="D262" s="33">
        <v>41018</v>
      </c>
      <c r="E262" s="33">
        <v>41024</v>
      </c>
      <c r="F262" t="s">
        <v>50</v>
      </c>
      <c r="G262" t="s">
        <v>2567</v>
      </c>
      <c r="H262" t="s">
        <v>2568</v>
      </c>
      <c r="I262" t="s">
        <v>26</v>
      </c>
      <c r="J262" t="s">
        <v>27</v>
      </c>
      <c r="K262" t="s">
        <v>4214</v>
      </c>
      <c r="L262" t="s">
        <v>104</v>
      </c>
      <c r="M262">
        <v>75007</v>
      </c>
      <c r="N262" t="s">
        <v>105</v>
      </c>
      <c r="O262" t="s">
        <v>1607</v>
      </c>
      <c r="P262" t="s">
        <v>46</v>
      </c>
      <c r="Q262" t="s">
        <v>78</v>
      </c>
      <c r="R262" t="s">
        <v>1608</v>
      </c>
      <c r="S262">
        <v>19.567999999999998</v>
      </c>
      <c r="T262">
        <v>2</v>
      </c>
      <c r="U262">
        <v>0.8</v>
      </c>
      <c r="V262">
        <v>-52.833600000000004</v>
      </c>
    </row>
    <row r="263" spans="1:22">
      <c r="A263">
        <v>6033</v>
      </c>
      <c r="B263" t="s">
        <v>8635</v>
      </c>
      <c r="C263">
        <v>2014</v>
      </c>
      <c r="D263" s="33">
        <v>41753</v>
      </c>
      <c r="E263" s="33">
        <v>41755</v>
      </c>
      <c r="F263" t="s">
        <v>188</v>
      </c>
      <c r="G263" t="s">
        <v>1242</v>
      </c>
      <c r="H263" t="s">
        <v>1243</v>
      </c>
      <c r="I263" t="s">
        <v>26</v>
      </c>
      <c r="J263" t="s">
        <v>27</v>
      </c>
      <c r="K263" t="s">
        <v>266</v>
      </c>
      <c r="L263" t="s">
        <v>267</v>
      </c>
      <c r="M263">
        <v>10011</v>
      </c>
      <c r="N263" t="s">
        <v>148</v>
      </c>
      <c r="O263" t="s">
        <v>577</v>
      </c>
      <c r="P263" t="s">
        <v>46</v>
      </c>
      <c r="Q263" t="s">
        <v>578</v>
      </c>
      <c r="R263" t="s">
        <v>579</v>
      </c>
      <c r="S263">
        <v>54.900000000000006</v>
      </c>
      <c r="T263">
        <v>5</v>
      </c>
      <c r="U263">
        <v>0</v>
      </c>
      <c r="V263">
        <v>15.372000000000003</v>
      </c>
    </row>
    <row r="264" spans="1:22">
      <c r="A264">
        <v>6024</v>
      </c>
      <c r="B264" t="s">
        <v>8627</v>
      </c>
      <c r="C264">
        <v>2014</v>
      </c>
      <c r="D264" s="33">
        <v>41754</v>
      </c>
      <c r="E264" s="33">
        <v>41757</v>
      </c>
      <c r="F264" t="s">
        <v>188</v>
      </c>
      <c r="G264" t="s">
        <v>2679</v>
      </c>
      <c r="H264" t="s">
        <v>2680</v>
      </c>
      <c r="I264" t="s">
        <v>41</v>
      </c>
      <c r="J264" t="s">
        <v>27</v>
      </c>
      <c r="K264" t="s">
        <v>3577</v>
      </c>
      <c r="L264" t="s">
        <v>1399</v>
      </c>
      <c r="M264">
        <v>2908</v>
      </c>
      <c r="N264" t="s">
        <v>148</v>
      </c>
      <c r="O264" t="s">
        <v>4242</v>
      </c>
      <c r="P264" t="s">
        <v>71</v>
      </c>
      <c r="Q264" t="s">
        <v>161</v>
      </c>
      <c r="R264" t="s">
        <v>4243</v>
      </c>
      <c r="S264">
        <v>69.98</v>
      </c>
      <c r="T264">
        <v>2</v>
      </c>
      <c r="U264">
        <v>0</v>
      </c>
      <c r="V264">
        <v>4.8986000000000018</v>
      </c>
    </row>
    <row r="265" spans="1:22">
      <c r="A265">
        <v>6019</v>
      </c>
      <c r="B265" t="s">
        <v>8622</v>
      </c>
      <c r="C265">
        <v>2011</v>
      </c>
      <c r="D265" s="33">
        <v>40639</v>
      </c>
      <c r="E265" s="33">
        <v>40645</v>
      </c>
      <c r="F265" t="s">
        <v>50</v>
      </c>
      <c r="G265" t="s">
        <v>6156</v>
      </c>
      <c r="H265" t="s">
        <v>6157</v>
      </c>
      <c r="I265" t="s">
        <v>41</v>
      </c>
      <c r="J265" t="s">
        <v>27</v>
      </c>
      <c r="K265" t="s">
        <v>42</v>
      </c>
      <c r="L265" t="s">
        <v>43</v>
      </c>
      <c r="M265">
        <v>90049</v>
      </c>
      <c r="N265" t="s">
        <v>44</v>
      </c>
      <c r="O265" t="s">
        <v>6304</v>
      </c>
      <c r="P265" t="s">
        <v>46</v>
      </c>
      <c r="Q265" t="s">
        <v>90</v>
      </c>
      <c r="R265" t="s">
        <v>6305</v>
      </c>
      <c r="S265">
        <v>55.48</v>
      </c>
      <c r="T265">
        <v>1</v>
      </c>
      <c r="U265">
        <v>0</v>
      </c>
      <c r="V265">
        <v>26.630399999999998</v>
      </c>
    </row>
    <row r="266" spans="1:22">
      <c r="A266">
        <v>6018</v>
      </c>
      <c r="B266" t="s">
        <v>8622</v>
      </c>
      <c r="C266">
        <v>2011</v>
      </c>
      <c r="D266" s="33">
        <v>40639</v>
      </c>
      <c r="E266" s="33">
        <v>40645</v>
      </c>
      <c r="F266" t="s">
        <v>50</v>
      </c>
      <c r="G266" t="s">
        <v>6156</v>
      </c>
      <c r="H266" t="s">
        <v>6157</v>
      </c>
      <c r="I266" t="s">
        <v>41</v>
      </c>
      <c r="J266" t="s">
        <v>27</v>
      </c>
      <c r="K266" t="s">
        <v>42</v>
      </c>
      <c r="L266" t="s">
        <v>43</v>
      </c>
      <c r="M266">
        <v>90049</v>
      </c>
      <c r="N266" t="s">
        <v>44</v>
      </c>
      <c r="O266" t="s">
        <v>4661</v>
      </c>
      <c r="P266" t="s">
        <v>46</v>
      </c>
      <c r="Q266" t="s">
        <v>90</v>
      </c>
      <c r="R266" t="s">
        <v>4662</v>
      </c>
      <c r="S266">
        <v>19.440000000000001</v>
      </c>
      <c r="T266">
        <v>3</v>
      </c>
      <c r="U266">
        <v>0</v>
      </c>
      <c r="V266">
        <v>9.3312000000000008</v>
      </c>
    </row>
    <row r="267" spans="1:22">
      <c r="A267">
        <v>6017</v>
      </c>
      <c r="B267" t="s">
        <v>8622</v>
      </c>
      <c r="C267">
        <v>2011</v>
      </c>
      <c r="D267" s="33">
        <v>40639</v>
      </c>
      <c r="E267" s="33">
        <v>40645</v>
      </c>
      <c r="F267" t="s">
        <v>50</v>
      </c>
      <c r="G267" t="s">
        <v>6156</v>
      </c>
      <c r="H267" t="s">
        <v>6157</v>
      </c>
      <c r="I267" t="s">
        <v>41</v>
      </c>
      <c r="J267" t="s">
        <v>27</v>
      </c>
      <c r="K267" t="s">
        <v>42</v>
      </c>
      <c r="L267" t="s">
        <v>43</v>
      </c>
      <c r="M267">
        <v>90049</v>
      </c>
      <c r="N267" t="s">
        <v>44</v>
      </c>
      <c r="O267" t="s">
        <v>1134</v>
      </c>
      <c r="P267" t="s">
        <v>32</v>
      </c>
      <c r="Q267" t="s">
        <v>65</v>
      </c>
      <c r="R267" t="s">
        <v>1135</v>
      </c>
      <c r="S267">
        <v>33.11</v>
      </c>
      <c r="T267">
        <v>7</v>
      </c>
      <c r="U267">
        <v>0</v>
      </c>
      <c r="V267">
        <v>12.912900000000004</v>
      </c>
    </row>
    <row r="268" spans="1:22">
      <c r="A268">
        <v>6016</v>
      </c>
      <c r="B268" t="s">
        <v>8622</v>
      </c>
      <c r="C268">
        <v>2011</v>
      </c>
      <c r="D268" s="33">
        <v>40639</v>
      </c>
      <c r="E268" s="33">
        <v>40645</v>
      </c>
      <c r="F268" t="s">
        <v>50</v>
      </c>
      <c r="G268" t="s">
        <v>6156</v>
      </c>
      <c r="H268" t="s">
        <v>6157</v>
      </c>
      <c r="I268" t="s">
        <v>41</v>
      </c>
      <c r="J268" t="s">
        <v>27</v>
      </c>
      <c r="K268" t="s">
        <v>42</v>
      </c>
      <c r="L268" t="s">
        <v>43</v>
      </c>
      <c r="M268">
        <v>90049</v>
      </c>
      <c r="N268" t="s">
        <v>44</v>
      </c>
      <c r="O268" t="s">
        <v>8503</v>
      </c>
      <c r="P268" t="s">
        <v>32</v>
      </c>
      <c r="Q268" t="s">
        <v>65</v>
      </c>
      <c r="R268" t="s">
        <v>8504</v>
      </c>
      <c r="S268">
        <v>91.96</v>
      </c>
      <c r="T268">
        <v>2</v>
      </c>
      <c r="U268">
        <v>0</v>
      </c>
      <c r="V268">
        <v>15.633199999999988</v>
      </c>
    </row>
    <row r="269" spans="1:22">
      <c r="A269">
        <v>6008</v>
      </c>
      <c r="B269" t="s">
        <v>8619</v>
      </c>
      <c r="C269">
        <v>2014</v>
      </c>
      <c r="D269" s="33">
        <v>41731</v>
      </c>
      <c r="E269" s="33">
        <v>41733</v>
      </c>
      <c r="F269" t="s">
        <v>188</v>
      </c>
      <c r="G269" t="s">
        <v>2760</v>
      </c>
      <c r="H269" t="s">
        <v>2761</v>
      </c>
      <c r="I269" t="s">
        <v>41</v>
      </c>
      <c r="J269" t="s">
        <v>27</v>
      </c>
      <c r="K269" t="s">
        <v>2579</v>
      </c>
      <c r="L269" t="s">
        <v>383</v>
      </c>
      <c r="M269">
        <v>29501</v>
      </c>
      <c r="N269" t="s">
        <v>30</v>
      </c>
      <c r="O269" t="s">
        <v>460</v>
      </c>
      <c r="P269" t="s">
        <v>32</v>
      </c>
      <c r="Q269" t="s">
        <v>65</v>
      </c>
      <c r="R269" t="s">
        <v>461</v>
      </c>
      <c r="S269">
        <v>127.94999999999999</v>
      </c>
      <c r="T269">
        <v>3</v>
      </c>
      <c r="U269">
        <v>0</v>
      </c>
      <c r="V269">
        <v>21.751499999999986</v>
      </c>
    </row>
    <row r="270" spans="1:22">
      <c r="A270">
        <v>5978</v>
      </c>
      <c r="B270" t="s">
        <v>8605</v>
      </c>
      <c r="C270">
        <v>2014</v>
      </c>
      <c r="D270" s="33">
        <v>41754</v>
      </c>
      <c r="E270" s="33">
        <v>41755</v>
      </c>
      <c r="F270" t="s">
        <v>188</v>
      </c>
      <c r="G270" t="s">
        <v>5317</v>
      </c>
      <c r="H270" t="s">
        <v>5318</v>
      </c>
      <c r="I270" t="s">
        <v>26</v>
      </c>
      <c r="J270" t="s">
        <v>27</v>
      </c>
      <c r="K270" t="s">
        <v>1823</v>
      </c>
      <c r="L270" t="s">
        <v>310</v>
      </c>
      <c r="M270">
        <v>85204</v>
      </c>
      <c r="N270" t="s">
        <v>44</v>
      </c>
      <c r="O270" t="s">
        <v>1204</v>
      </c>
      <c r="P270" t="s">
        <v>71</v>
      </c>
      <c r="Q270" t="s">
        <v>72</v>
      </c>
      <c r="R270" t="s">
        <v>1205</v>
      </c>
      <c r="S270">
        <v>552</v>
      </c>
      <c r="T270">
        <v>10</v>
      </c>
      <c r="U270">
        <v>0.2</v>
      </c>
      <c r="V270">
        <v>34.5</v>
      </c>
    </row>
    <row r="271" spans="1:22">
      <c r="A271">
        <v>5953</v>
      </c>
      <c r="B271" t="s">
        <v>8590</v>
      </c>
      <c r="C271">
        <v>2014</v>
      </c>
      <c r="D271" s="33">
        <v>41745</v>
      </c>
      <c r="E271" s="33">
        <v>41751</v>
      </c>
      <c r="F271" t="s">
        <v>50</v>
      </c>
      <c r="G271" t="s">
        <v>1497</v>
      </c>
      <c r="H271" t="s">
        <v>1498</v>
      </c>
      <c r="I271" t="s">
        <v>102</v>
      </c>
      <c r="J271" t="s">
        <v>27</v>
      </c>
      <c r="K271" t="s">
        <v>184</v>
      </c>
      <c r="L271" t="s">
        <v>104</v>
      </c>
      <c r="M271">
        <v>77041</v>
      </c>
      <c r="N271" t="s">
        <v>105</v>
      </c>
      <c r="O271" t="s">
        <v>8591</v>
      </c>
      <c r="P271" t="s">
        <v>46</v>
      </c>
      <c r="Q271" t="s">
        <v>90</v>
      </c>
      <c r="R271" t="s">
        <v>8592</v>
      </c>
      <c r="S271">
        <v>20.736000000000004</v>
      </c>
      <c r="T271">
        <v>4</v>
      </c>
      <c r="U271">
        <v>0.2</v>
      </c>
      <c r="V271">
        <v>7.2576000000000001</v>
      </c>
    </row>
    <row r="272" spans="1:22">
      <c r="A272">
        <v>5927</v>
      </c>
      <c r="B272" t="s">
        <v>8579</v>
      </c>
      <c r="C272">
        <v>2011</v>
      </c>
      <c r="D272" s="33">
        <v>40641</v>
      </c>
      <c r="E272" s="33">
        <v>40645</v>
      </c>
      <c r="F272" t="s">
        <v>50</v>
      </c>
      <c r="G272" t="s">
        <v>215</v>
      </c>
      <c r="H272" t="s">
        <v>216</v>
      </c>
      <c r="I272" t="s">
        <v>41</v>
      </c>
      <c r="J272" t="s">
        <v>27</v>
      </c>
      <c r="K272" t="s">
        <v>357</v>
      </c>
      <c r="L272" t="s">
        <v>358</v>
      </c>
      <c r="M272">
        <v>35601</v>
      </c>
      <c r="N272" t="s">
        <v>30</v>
      </c>
      <c r="O272" t="s">
        <v>8316</v>
      </c>
      <c r="P272" t="s">
        <v>32</v>
      </c>
      <c r="Q272" t="s">
        <v>56</v>
      </c>
      <c r="R272" t="s">
        <v>8317</v>
      </c>
      <c r="S272">
        <v>1215.92</v>
      </c>
      <c r="T272">
        <v>8</v>
      </c>
      <c r="U272">
        <v>0</v>
      </c>
      <c r="V272">
        <v>316.13920000000007</v>
      </c>
    </row>
    <row r="273" spans="1:22">
      <c r="A273">
        <v>5899</v>
      </c>
      <c r="B273" t="s">
        <v>8565</v>
      </c>
      <c r="C273">
        <v>2013</v>
      </c>
      <c r="D273" s="33">
        <v>41368</v>
      </c>
      <c r="E273" s="33">
        <v>41374</v>
      </c>
      <c r="F273" t="s">
        <v>50</v>
      </c>
      <c r="G273" t="s">
        <v>125</v>
      </c>
      <c r="H273" t="s">
        <v>126</v>
      </c>
      <c r="I273" t="s">
        <v>26</v>
      </c>
      <c r="J273" t="s">
        <v>27</v>
      </c>
      <c r="K273" t="s">
        <v>1464</v>
      </c>
      <c r="L273" t="s">
        <v>254</v>
      </c>
      <c r="M273">
        <v>47374</v>
      </c>
      <c r="N273" t="s">
        <v>105</v>
      </c>
      <c r="O273" t="s">
        <v>5866</v>
      </c>
      <c r="P273" t="s">
        <v>71</v>
      </c>
      <c r="Q273" t="s">
        <v>72</v>
      </c>
      <c r="R273" t="s">
        <v>5867</v>
      </c>
      <c r="S273">
        <v>259.95999999999998</v>
      </c>
      <c r="T273">
        <v>4</v>
      </c>
      <c r="U273">
        <v>0</v>
      </c>
      <c r="V273">
        <v>124.7808</v>
      </c>
    </row>
    <row r="274" spans="1:22">
      <c r="A274">
        <v>5898</v>
      </c>
      <c r="B274" t="s">
        <v>8565</v>
      </c>
      <c r="C274">
        <v>2013</v>
      </c>
      <c r="D274" s="33">
        <v>41368</v>
      </c>
      <c r="E274" s="33">
        <v>41374</v>
      </c>
      <c r="F274" t="s">
        <v>50</v>
      </c>
      <c r="G274" t="s">
        <v>125</v>
      </c>
      <c r="H274" t="s">
        <v>126</v>
      </c>
      <c r="I274" t="s">
        <v>26</v>
      </c>
      <c r="J274" t="s">
        <v>27</v>
      </c>
      <c r="K274" t="s">
        <v>1464</v>
      </c>
      <c r="L274" t="s">
        <v>254</v>
      </c>
      <c r="M274">
        <v>47374</v>
      </c>
      <c r="N274" t="s">
        <v>105</v>
      </c>
      <c r="O274" t="s">
        <v>412</v>
      </c>
      <c r="P274" t="s">
        <v>32</v>
      </c>
      <c r="Q274" t="s">
        <v>65</v>
      </c>
      <c r="R274" t="s">
        <v>413</v>
      </c>
      <c r="S274">
        <v>71.12</v>
      </c>
      <c r="T274">
        <v>4</v>
      </c>
      <c r="U274">
        <v>0</v>
      </c>
      <c r="V274">
        <v>22.047199999999997</v>
      </c>
    </row>
    <row r="275" spans="1:22">
      <c r="A275">
        <v>5890</v>
      </c>
      <c r="B275" t="s">
        <v>8560</v>
      </c>
      <c r="C275">
        <v>2013</v>
      </c>
      <c r="D275" s="33">
        <v>41379</v>
      </c>
      <c r="E275" s="33">
        <v>41382</v>
      </c>
      <c r="F275" t="s">
        <v>188</v>
      </c>
      <c r="G275" t="s">
        <v>7983</v>
      </c>
      <c r="H275" t="s">
        <v>7984</v>
      </c>
      <c r="I275" t="s">
        <v>26</v>
      </c>
      <c r="J275" t="s">
        <v>27</v>
      </c>
      <c r="K275" t="s">
        <v>4492</v>
      </c>
      <c r="L275" t="s">
        <v>2735</v>
      </c>
      <c r="M275">
        <v>21215</v>
      </c>
      <c r="N275" t="s">
        <v>148</v>
      </c>
      <c r="O275" t="s">
        <v>4367</v>
      </c>
      <c r="P275" t="s">
        <v>46</v>
      </c>
      <c r="Q275" t="s">
        <v>75</v>
      </c>
      <c r="R275" t="s">
        <v>4368</v>
      </c>
      <c r="S275">
        <v>25.06</v>
      </c>
      <c r="T275">
        <v>2</v>
      </c>
      <c r="U275">
        <v>0</v>
      </c>
      <c r="V275">
        <v>11.778199999999998</v>
      </c>
    </row>
    <row r="276" spans="1:22">
      <c r="A276">
        <v>5876</v>
      </c>
      <c r="B276" t="s">
        <v>8547</v>
      </c>
      <c r="C276">
        <v>2012</v>
      </c>
      <c r="D276" s="33">
        <v>41006</v>
      </c>
      <c r="E276" s="33">
        <v>41008</v>
      </c>
      <c r="F276" t="s">
        <v>188</v>
      </c>
      <c r="G276" t="s">
        <v>751</v>
      </c>
      <c r="H276" t="s">
        <v>752</v>
      </c>
      <c r="I276" t="s">
        <v>102</v>
      </c>
      <c r="J276" t="s">
        <v>27</v>
      </c>
      <c r="K276" t="s">
        <v>146</v>
      </c>
      <c r="L276" t="s">
        <v>147</v>
      </c>
      <c r="M276">
        <v>19140</v>
      </c>
      <c r="N276" t="s">
        <v>148</v>
      </c>
      <c r="O276" t="s">
        <v>2190</v>
      </c>
      <c r="P276" t="s">
        <v>46</v>
      </c>
      <c r="Q276" t="s">
        <v>68</v>
      </c>
      <c r="R276" t="s">
        <v>2191</v>
      </c>
      <c r="S276">
        <v>11.736000000000001</v>
      </c>
      <c r="T276">
        <v>3</v>
      </c>
      <c r="U276">
        <v>0.2</v>
      </c>
      <c r="V276">
        <v>1.0268999999999999</v>
      </c>
    </row>
    <row r="277" spans="1:22">
      <c r="A277">
        <v>5861</v>
      </c>
      <c r="B277" t="s">
        <v>8534</v>
      </c>
      <c r="C277">
        <v>2012</v>
      </c>
      <c r="D277" s="33">
        <v>41028</v>
      </c>
      <c r="E277" s="33">
        <v>41033</v>
      </c>
      <c r="F277" t="s">
        <v>23</v>
      </c>
      <c r="G277" t="s">
        <v>721</v>
      </c>
      <c r="H277" t="s">
        <v>722</v>
      </c>
      <c r="I277" t="s">
        <v>102</v>
      </c>
      <c r="J277" t="s">
        <v>27</v>
      </c>
      <c r="K277" t="s">
        <v>146</v>
      </c>
      <c r="L277" t="s">
        <v>147</v>
      </c>
      <c r="M277">
        <v>19120</v>
      </c>
      <c r="N277" t="s">
        <v>148</v>
      </c>
      <c r="O277" t="s">
        <v>4179</v>
      </c>
      <c r="P277" t="s">
        <v>46</v>
      </c>
      <c r="Q277" t="s">
        <v>90</v>
      </c>
      <c r="R277" t="s">
        <v>4180</v>
      </c>
      <c r="S277">
        <v>7.9680000000000009</v>
      </c>
      <c r="T277">
        <v>2</v>
      </c>
      <c r="U277">
        <v>0.2</v>
      </c>
      <c r="V277">
        <v>2.8884000000000007</v>
      </c>
    </row>
    <row r="278" spans="1:22">
      <c r="A278">
        <v>5790</v>
      </c>
      <c r="B278" t="s">
        <v>8490</v>
      </c>
      <c r="C278">
        <v>2014</v>
      </c>
      <c r="D278" s="33">
        <v>41740</v>
      </c>
      <c r="E278" s="33">
        <v>41744</v>
      </c>
      <c r="F278" t="s">
        <v>23</v>
      </c>
      <c r="G278" t="s">
        <v>8491</v>
      </c>
      <c r="H278" t="s">
        <v>8492</v>
      </c>
      <c r="I278" t="s">
        <v>41</v>
      </c>
      <c r="J278" t="s">
        <v>27</v>
      </c>
      <c r="K278" t="s">
        <v>1521</v>
      </c>
      <c r="L278" t="s">
        <v>54</v>
      </c>
      <c r="M278">
        <v>32216</v>
      </c>
      <c r="N278" t="s">
        <v>30</v>
      </c>
      <c r="O278" t="s">
        <v>2709</v>
      </c>
      <c r="P278" t="s">
        <v>46</v>
      </c>
      <c r="Q278" t="s">
        <v>75</v>
      </c>
      <c r="R278" t="s">
        <v>2710</v>
      </c>
      <c r="S278">
        <v>4.4190000000000005</v>
      </c>
      <c r="T278">
        <v>3</v>
      </c>
      <c r="U278">
        <v>0.7</v>
      </c>
      <c r="V278">
        <v>-3.0933000000000002</v>
      </c>
    </row>
    <row r="279" spans="1:22">
      <c r="A279">
        <v>5789</v>
      </c>
      <c r="B279" t="s">
        <v>8490</v>
      </c>
      <c r="C279">
        <v>2014</v>
      </c>
      <c r="D279" s="33">
        <v>41740</v>
      </c>
      <c r="E279" s="33">
        <v>41744</v>
      </c>
      <c r="F279" t="s">
        <v>23</v>
      </c>
      <c r="G279" t="s">
        <v>8491</v>
      </c>
      <c r="H279" t="s">
        <v>8492</v>
      </c>
      <c r="I279" t="s">
        <v>41</v>
      </c>
      <c r="J279" t="s">
        <v>27</v>
      </c>
      <c r="K279" t="s">
        <v>1521</v>
      </c>
      <c r="L279" t="s">
        <v>54</v>
      </c>
      <c r="M279">
        <v>32216</v>
      </c>
      <c r="N279" t="s">
        <v>30</v>
      </c>
      <c r="O279" t="s">
        <v>5753</v>
      </c>
      <c r="P279" t="s">
        <v>32</v>
      </c>
      <c r="Q279" t="s">
        <v>65</v>
      </c>
      <c r="R279" t="s">
        <v>5754</v>
      </c>
      <c r="S279">
        <v>12.320000000000002</v>
      </c>
      <c r="T279">
        <v>5</v>
      </c>
      <c r="U279">
        <v>0.2</v>
      </c>
      <c r="V279">
        <v>1.8479999999999985</v>
      </c>
    </row>
    <row r="280" spans="1:22">
      <c r="A280">
        <v>5781</v>
      </c>
      <c r="B280" t="s">
        <v>8484</v>
      </c>
      <c r="C280">
        <v>2012</v>
      </c>
      <c r="D280" s="33">
        <v>41001</v>
      </c>
      <c r="E280" s="33">
        <v>41008</v>
      </c>
      <c r="F280" t="s">
        <v>50</v>
      </c>
      <c r="G280" t="s">
        <v>4011</v>
      </c>
      <c r="H280" t="s">
        <v>4012</v>
      </c>
      <c r="I280" t="s">
        <v>26</v>
      </c>
      <c r="J280" t="s">
        <v>27</v>
      </c>
      <c r="K280" t="s">
        <v>42</v>
      </c>
      <c r="L280" t="s">
        <v>43</v>
      </c>
      <c r="M280">
        <v>90049</v>
      </c>
      <c r="N280" t="s">
        <v>44</v>
      </c>
      <c r="O280" t="s">
        <v>8485</v>
      </c>
      <c r="P280" t="s">
        <v>71</v>
      </c>
      <c r="Q280" t="s">
        <v>682</v>
      </c>
      <c r="R280" t="s">
        <v>8486</v>
      </c>
      <c r="S280">
        <v>71.975999999999999</v>
      </c>
      <c r="T280">
        <v>3</v>
      </c>
      <c r="U280">
        <v>0.2</v>
      </c>
      <c r="V280">
        <v>24.291899999999998</v>
      </c>
    </row>
    <row r="281" spans="1:22">
      <c r="A281">
        <v>5776</v>
      </c>
      <c r="B281" t="s">
        <v>8480</v>
      </c>
      <c r="C281">
        <v>2013</v>
      </c>
      <c r="D281" s="33">
        <v>41377</v>
      </c>
      <c r="E281" s="33">
        <v>41381</v>
      </c>
      <c r="F281" t="s">
        <v>50</v>
      </c>
      <c r="G281" t="s">
        <v>3723</v>
      </c>
      <c r="H281" t="s">
        <v>3724</v>
      </c>
      <c r="I281" t="s">
        <v>26</v>
      </c>
      <c r="J281" t="s">
        <v>27</v>
      </c>
      <c r="K281" t="s">
        <v>42</v>
      </c>
      <c r="L281" t="s">
        <v>43</v>
      </c>
      <c r="M281">
        <v>90036</v>
      </c>
      <c r="N281" t="s">
        <v>44</v>
      </c>
      <c r="O281" t="s">
        <v>2848</v>
      </c>
      <c r="P281" t="s">
        <v>46</v>
      </c>
      <c r="Q281" t="s">
        <v>75</v>
      </c>
      <c r="R281" t="s">
        <v>2849</v>
      </c>
      <c r="S281">
        <v>13.208000000000002</v>
      </c>
      <c r="T281">
        <v>1</v>
      </c>
      <c r="U281">
        <v>0.2</v>
      </c>
      <c r="V281">
        <v>4.6228000000000007</v>
      </c>
    </row>
    <row r="282" spans="1:22">
      <c r="A282">
        <v>5775</v>
      </c>
      <c r="B282" t="s">
        <v>8480</v>
      </c>
      <c r="C282">
        <v>2013</v>
      </c>
      <c r="D282" s="33">
        <v>41377</v>
      </c>
      <c r="E282" s="33">
        <v>41381</v>
      </c>
      <c r="F282" t="s">
        <v>50</v>
      </c>
      <c r="G282" t="s">
        <v>3723</v>
      </c>
      <c r="H282" t="s">
        <v>3724</v>
      </c>
      <c r="I282" t="s">
        <v>26</v>
      </c>
      <c r="J282" t="s">
        <v>27</v>
      </c>
      <c r="K282" t="s">
        <v>42</v>
      </c>
      <c r="L282" t="s">
        <v>43</v>
      </c>
      <c r="M282">
        <v>90036</v>
      </c>
      <c r="N282" t="s">
        <v>44</v>
      </c>
      <c r="O282" t="s">
        <v>8382</v>
      </c>
      <c r="P282" t="s">
        <v>32</v>
      </c>
      <c r="Q282" t="s">
        <v>36</v>
      </c>
      <c r="R282" t="s">
        <v>8383</v>
      </c>
      <c r="S282">
        <v>638.28800000000012</v>
      </c>
      <c r="T282">
        <v>7</v>
      </c>
      <c r="U282">
        <v>0.2</v>
      </c>
      <c r="V282">
        <v>-31.914400000000015</v>
      </c>
    </row>
    <row r="283" spans="1:22">
      <c r="A283">
        <v>5685</v>
      </c>
      <c r="B283" t="s">
        <v>8422</v>
      </c>
      <c r="C283">
        <v>2011</v>
      </c>
      <c r="D283" s="33">
        <v>40635</v>
      </c>
      <c r="E283" s="33">
        <v>40641</v>
      </c>
      <c r="F283" t="s">
        <v>50</v>
      </c>
      <c r="G283" t="s">
        <v>2983</v>
      </c>
      <c r="H283" t="s">
        <v>2984</v>
      </c>
      <c r="I283" t="s">
        <v>26</v>
      </c>
      <c r="J283" t="s">
        <v>27</v>
      </c>
      <c r="K283" t="s">
        <v>7723</v>
      </c>
      <c r="L283" t="s">
        <v>1272</v>
      </c>
      <c r="M283">
        <v>30605</v>
      </c>
      <c r="N283" t="s">
        <v>30</v>
      </c>
      <c r="O283" t="s">
        <v>5161</v>
      </c>
      <c r="P283" t="s">
        <v>46</v>
      </c>
      <c r="Q283" t="s">
        <v>78</v>
      </c>
      <c r="R283" t="s">
        <v>5162</v>
      </c>
      <c r="S283">
        <v>154.9</v>
      </c>
      <c r="T283">
        <v>5</v>
      </c>
      <c r="U283">
        <v>0</v>
      </c>
      <c r="V283">
        <v>40.274000000000001</v>
      </c>
    </row>
    <row r="284" spans="1:22">
      <c r="A284">
        <v>5684</v>
      </c>
      <c r="B284" t="s">
        <v>8422</v>
      </c>
      <c r="C284">
        <v>2011</v>
      </c>
      <c r="D284" s="33">
        <v>40635</v>
      </c>
      <c r="E284" s="33">
        <v>40641</v>
      </c>
      <c r="F284" t="s">
        <v>50</v>
      </c>
      <c r="G284" t="s">
        <v>2983</v>
      </c>
      <c r="H284" t="s">
        <v>2984</v>
      </c>
      <c r="I284" t="s">
        <v>26</v>
      </c>
      <c r="J284" t="s">
        <v>27</v>
      </c>
      <c r="K284" t="s">
        <v>7723</v>
      </c>
      <c r="L284" t="s">
        <v>1272</v>
      </c>
      <c r="M284">
        <v>30605</v>
      </c>
      <c r="N284" t="s">
        <v>30</v>
      </c>
      <c r="O284" t="s">
        <v>6521</v>
      </c>
      <c r="P284" t="s">
        <v>71</v>
      </c>
      <c r="Q284" t="s">
        <v>72</v>
      </c>
      <c r="R284" t="s">
        <v>6522</v>
      </c>
      <c r="S284">
        <v>1049.93</v>
      </c>
      <c r="T284">
        <v>7</v>
      </c>
      <c r="U284">
        <v>0</v>
      </c>
      <c r="V284">
        <v>293.98040000000003</v>
      </c>
    </row>
    <row r="285" spans="1:22">
      <c r="A285">
        <v>5683</v>
      </c>
      <c r="B285" t="s">
        <v>8422</v>
      </c>
      <c r="C285">
        <v>2011</v>
      </c>
      <c r="D285" s="33">
        <v>40635</v>
      </c>
      <c r="E285" s="33">
        <v>40641</v>
      </c>
      <c r="F285" t="s">
        <v>50</v>
      </c>
      <c r="G285" t="s">
        <v>2983</v>
      </c>
      <c r="H285" t="s">
        <v>2984</v>
      </c>
      <c r="I285" t="s">
        <v>26</v>
      </c>
      <c r="J285" t="s">
        <v>27</v>
      </c>
      <c r="K285" t="s">
        <v>7723</v>
      </c>
      <c r="L285" t="s">
        <v>1272</v>
      </c>
      <c r="M285">
        <v>30605</v>
      </c>
      <c r="N285" t="s">
        <v>30</v>
      </c>
      <c r="O285" t="s">
        <v>7296</v>
      </c>
      <c r="P285" t="s">
        <v>46</v>
      </c>
      <c r="Q285" t="s">
        <v>90</v>
      </c>
      <c r="R285" t="s">
        <v>7297</v>
      </c>
      <c r="S285">
        <v>15.84</v>
      </c>
      <c r="T285">
        <v>3</v>
      </c>
      <c r="U285">
        <v>0</v>
      </c>
      <c r="V285">
        <v>7.1280000000000001</v>
      </c>
    </row>
    <row r="286" spans="1:22">
      <c r="A286">
        <v>5646</v>
      </c>
      <c r="B286" t="s">
        <v>8400</v>
      </c>
      <c r="C286">
        <v>2014</v>
      </c>
      <c r="D286" s="33">
        <v>41744</v>
      </c>
      <c r="E286" s="33">
        <v>41749</v>
      </c>
      <c r="F286" t="s">
        <v>50</v>
      </c>
      <c r="G286" t="s">
        <v>3744</v>
      </c>
      <c r="H286" t="s">
        <v>3745</v>
      </c>
      <c r="I286" t="s">
        <v>41</v>
      </c>
      <c r="J286" t="s">
        <v>27</v>
      </c>
      <c r="K286" t="s">
        <v>1001</v>
      </c>
      <c r="L286" t="s">
        <v>788</v>
      </c>
      <c r="M286">
        <v>7960</v>
      </c>
      <c r="N286" t="s">
        <v>148</v>
      </c>
      <c r="O286" t="s">
        <v>3696</v>
      </c>
      <c r="P286" t="s">
        <v>32</v>
      </c>
      <c r="Q286" t="s">
        <v>65</v>
      </c>
      <c r="R286" t="s">
        <v>3697</v>
      </c>
      <c r="S286">
        <v>74.45</v>
      </c>
      <c r="T286">
        <v>5</v>
      </c>
      <c r="U286">
        <v>0</v>
      </c>
      <c r="V286">
        <v>20.101500000000001</v>
      </c>
    </row>
    <row r="287" spans="1:22">
      <c r="A287">
        <v>5643</v>
      </c>
      <c r="B287" t="s">
        <v>8397</v>
      </c>
      <c r="C287">
        <v>2013</v>
      </c>
      <c r="D287" s="33">
        <v>41366</v>
      </c>
      <c r="E287" s="33">
        <v>41370</v>
      </c>
      <c r="F287" t="s">
        <v>23</v>
      </c>
      <c r="G287" t="s">
        <v>5603</v>
      </c>
      <c r="H287" t="s">
        <v>5604</v>
      </c>
      <c r="I287" t="s">
        <v>102</v>
      </c>
      <c r="J287" t="s">
        <v>27</v>
      </c>
      <c r="K287" t="s">
        <v>497</v>
      </c>
      <c r="L287" t="s">
        <v>1272</v>
      </c>
      <c r="M287">
        <v>31907</v>
      </c>
      <c r="N287" t="s">
        <v>30</v>
      </c>
      <c r="O287" t="s">
        <v>1020</v>
      </c>
      <c r="P287" t="s">
        <v>32</v>
      </c>
      <c r="Q287" t="s">
        <v>65</v>
      </c>
      <c r="R287" t="s">
        <v>1021</v>
      </c>
      <c r="S287">
        <v>7.04</v>
      </c>
      <c r="T287">
        <v>4</v>
      </c>
      <c r="U287">
        <v>0</v>
      </c>
      <c r="V287">
        <v>3.0976000000000004</v>
      </c>
    </row>
    <row r="288" spans="1:22">
      <c r="A288">
        <v>5642</v>
      </c>
      <c r="B288" t="s">
        <v>8396</v>
      </c>
      <c r="C288">
        <v>2014</v>
      </c>
      <c r="D288" s="33">
        <v>41732</v>
      </c>
      <c r="E288" s="33">
        <v>41735</v>
      </c>
      <c r="F288" t="s">
        <v>188</v>
      </c>
      <c r="G288" t="s">
        <v>3370</v>
      </c>
      <c r="H288" t="s">
        <v>3371</v>
      </c>
      <c r="I288" t="s">
        <v>102</v>
      </c>
      <c r="J288" t="s">
        <v>27</v>
      </c>
      <c r="K288" t="s">
        <v>4608</v>
      </c>
      <c r="L288" t="s">
        <v>747</v>
      </c>
      <c r="M288">
        <v>6450</v>
      </c>
      <c r="N288" t="s">
        <v>148</v>
      </c>
      <c r="O288" t="s">
        <v>139</v>
      </c>
      <c r="P288" t="s">
        <v>46</v>
      </c>
      <c r="Q288" t="s">
        <v>68</v>
      </c>
      <c r="R288" t="s">
        <v>140</v>
      </c>
      <c r="S288">
        <v>11.12</v>
      </c>
      <c r="T288">
        <v>4</v>
      </c>
      <c r="U288">
        <v>0</v>
      </c>
      <c r="V288">
        <v>2.8911999999999995</v>
      </c>
    </row>
    <row r="289" spans="1:22">
      <c r="A289">
        <v>5564</v>
      </c>
      <c r="B289" t="s">
        <v>8328</v>
      </c>
      <c r="C289">
        <v>2014</v>
      </c>
      <c r="D289" s="33">
        <v>41730</v>
      </c>
      <c r="E289" s="33">
        <v>41732</v>
      </c>
      <c r="F289" t="s">
        <v>23</v>
      </c>
      <c r="G289" t="s">
        <v>4507</v>
      </c>
      <c r="H289" t="s">
        <v>4508</v>
      </c>
      <c r="I289" t="s">
        <v>41</v>
      </c>
      <c r="J289" t="s">
        <v>27</v>
      </c>
      <c r="K289" t="s">
        <v>1736</v>
      </c>
      <c r="L289" t="s">
        <v>1272</v>
      </c>
      <c r="M289">
        <v>30318</v>
      </c>
      <c r="N289" t="s">
        <v>30</v>
      </c>
      <c r="O289" t="s">
        <v>168</v>
      </c>
      <c r="P289" t="s">
        <v>46</v>
      </c>
      <c r="Q289" t="s">
        <v>75</v>
      </c>
      <c r="R289" t="s">
        <v>169</v>
      </c>
      <c r="S289">
        <v>64.12</v>
      </c>
      <c r="T289">
        <v>4</v>
      </c>
      <c r="U289">
        <v>0</v>
      </c>
      <c r="V289">
        <v>30.7776</v>
      </c>
    </row>
    <row r="290" spans="1:22">
      <c r="A290">
        <v>5563</v>
      </c>
      <c r="B290" t="s">
        <v>8328</v>
      </c>
      <c r="C290">
        <v>2014</v>
      </c>
      <c r="D290" s="33">
        <v>41730</v>
      </c>
      <c r="E290" s="33">
        <v>41732</v>
      </c>
      <c r="F290" t="s">
        <v>23</v>
      </c>
      <c r="G290" t="s">
        <v>4507</v>
      </c>
      <c r="H290" t="s">
        <v>4508</v>
      </c>
      <c r="I290" t="s">
        <v>41</v>
      </c>
      <c r="J290" t="s">
        <v>27</v>
      </c>
      <c r="K290" t="s">
        <v>1736</v>
      </c>
      <c r="L290" t="s">
        <v>1272</v>
      </c>
      <c r="M290">
        <v>30318</v>
      </c>
      <c r="N290" t="s">
        <v>30</v>
      </c>
      <c r="O290" t="s">
        <v>1215</v>
      </c>
      <c r="P290" t="s">
        <v>71</v>
      </c>
      <c r="Q290" t="s">
        <v>1216</v>
      </c>
      <c r="R290" t="s">
        <v>1217</v>
      </c>
      <c r="S290">
        <v>2999.95</v>
      </c>
      <c r="T290">
        <v>5</v>
      </c>
      <c r="U290">
        <v>0</v>
      </c>
      <c r="V290">
        <v>1439.9760000000001</v>
      </c>
    </row>
    <row r="291" spans="1:22">
      <c r="A291">
        <v>5562</v>
      </c>
      <c r="B291" t="s">
        <v>8328</v>
      </c>
      <c r="C291">
        <v>2014</v>
      </c>
      <c r="D291" s="33">
        <v>41730</v>
      </c>
      <c r="E291" s="33">
        <v>41732</v>
      </c>
      <c r="F291" t="s">
        <v>23</v>
      </c>
      <c r="G291" t="s">
        <v>4507</v>
      </c>
      <c r="H291" t="s">
        <v>4508</v>
      </c>
      <c r="I291" t="s">
        <v>41</v>
      </c>
      <c r="J291" t="s">
        <v>27</v>
      </c>
      <c r="K291" t="s">
        <v>1736</v>
      </c>
      <c r="L291" t="s">
        <v>1272</v>
      </c>
      <c r="M291">
        <v>30318</v>
      </c>
      <c r="N291" t="s">
        <v>30</v>
      </c>
      <c r="O291" t="s">
        <v>1206</v>
      </c>
      <c r="P291" t="s">
        <v>46</v>
      </c>
      <c r="Q291" t="s">
        <v>75</v>
      </c>
      <c r="R291" t="s">
        <v>1207</v>
      </c>
      <c r="S291">
        <v>34.54</v>
      </c>
      <c r="T291">
        <v>1</v>
      </c>
      <c r="U291">
        <v>0</v>
      </c>
      <c r="V291">
        <v>17.27</v>
      </c>
    </row>
    <row r="292" spans="1:22">
      <c r="A292">
        <v>5539</v>
      </c>
      <c r="B292" t="s">
        <v>8312</v>
      </c>
      <c r="C292">
        <v>2012</v>
      </c>
      <c r="D292" s="33">
        <v>41012</v>
      </c>
      <c r="E292" s="33">
        <v>41019</v>
      </c>
      <c r="F292" t="s">
        <v>50</v>
      </c>
      <c r="G292" t="s">
        <v>1694</v>
      </c>
      <c r="H292" t="s">
        <v>1695</v>
      </c>
      <c r="I292" t="s">
        <v>26</v>
      </c>
      <c r="J292" t="s">
        <v>27</v>
      </c>
      <c r="K292" t="s">
        <v>8313</v>
      </c>
      <c r="L292" t="s">
        <v>138</v>
      </c>
      <c r="M292">
        <v>68701</v>
      </c>
      <c r="N292" t="s">
        <v>105</v>
      </c>
      <c r="O292" t="s">
        <v>2727</v>
      </c>
      <c r="P292" t="s">
        <v>46</v>
      </c>
      <c r="Q292" t="s">
        <v>75</v>
      </c>
      <c r="R292" t="s">
        <v>2728</v>
      </c>
      <c r="S292">
        <v>17.43</v>
      </c>
      <c r="T292">
        <v>3</v>
      </c>
      <c r="U292">
        <v>0</v>
      </c>
      <c r="V292">
        <v>8.0177999999999994</v>
      </c>
    </row>
    <row r="293" spans="1:22">
      <c r="A293">
        <v>5527</v>
      </c>
      <c r="B293" t="s">
        <v>8302</v>
      </c>
      <c r="C293">
        <v>2014</v>
      </c>
      <c r="D293" s="33">
        <v>41754</v>
      </c>
      <c r="E293" s="33">
        <v>41758</v>
      </c>
      <c r="F293" t="s">
        <v>50</v>
      </c>
      <c r="G293" t="s">
        <v>3763</v>
      </c>
      <c r="H293" t="s">
        <v>3764</v>
      </c>
      <c r="I293" t="s">
        <v>102</v>
      </c>
      <c r="J293" t="s">
        <v>27</v>
      </c>
      <c r="K293" t="s">
        <v>8303</v>
      </c>
      <c r="L293" t="s">
        <v>43</v>
      </c>
      <c r="M293">
        <v>93101</v>
      </c>
      <c r="N293" t="s">
        <v>44</v>
      </c>
      <c r="O293" t="s">
        <v>4332</v>
      </c>
      <c r="P293" t="s">
        <v>46</v>
      </c>
      <c r="Q293" t="s">
        <v>269</v>
      </c>
      <c r="R293" t="s">
        <v>4333</v>
      </c>
      <c r="S293">
        <v>1.81</v>
      </c>
      <c r="T293">
        <v>1</v>
      </c>
      <c r="U293">
        <v>0</v>
      </c>
      <c r="V293">
        <v>0.65159999999999996</v>
      </c>
    </row>
    <row r="294" spans="1:22">
      <c r="A294">
        <v>5508</v>
      </c>
      <c r="B294" t="s">
        <v>8291</v>
      </c>
      <c r="C294">
        <v>2013</v>
      </c>
      <c r="D294" s="33">
        <v>41373</v>
      </c>
      <c r="E294" s="33">
        <v>41379</v>
      </c>
      <c r="F294" t="s">
        <v>50</v>
      </c>
      <c r="G294" t="s">
        <v>2567</v>
      </c>
      <c r="H294" t="s">
        <v>2568</v>
      </c>
      <c r="I294" t="s">
        <v>26</v>
      </c>
      <c r="J294" t="s">
        <v>27</v>
      </c>
      <c r="K294" t="s">
        <v>3792</v>
      </c>
      <c r="L294" t="s">
        <v>1272</v>
      </c>
      <c r="M294">
        <v>30080</v>
      </c>
      <c r="N294" t="s">
        <v>30</v>
      </c>
      <c r="O294" t="s">
        <v>5509</v>
      </c>
      <c r="P294" t="s">
        <v>46</v>
      </c>
      <c r="Q294" t="s">
        <v>173</v>
      </c>
      <c r="R294" t="s">
        <v>5510</v>
      </c>
      <c r="S294">
        <v>17.920000000000002</v>
      </c>
      <c r="T294">
        <v>4</v>
      </c>
      <c r="U294">
        <v>0</v>
      </c>
      <c r="V294">
        <v>8.6016000000000012</v>
      </c>
    </row>
    <row r="295" spans="1:22">
      <c r="A295">
        <v>5491</v>
      </c>
      <c r="B295" t="s">
        <v>8281</v>
      </c>
      <c r="C295">
        <v>2014</v>
      </c>
      <c r="D295" s="33">
        <v>41731</v>
      </c>
      <c r="E295" s="33">
        <v>41734</v>
      </c>
      <c r="F295" t="s">
        <v>23</v>
      </c>
      <c r="G295" t="s">
        <v>2410</v>
      </c>
      <c r="H295" t="s">
        <v>2411</v>
      </c>
      <c r="I295" t="s">
        <v>41</v>
      </c>
      <c r="J295" t="s">
        <v>27</v>
      </c>
      <c r="K295" t="s">
        <v>1521</v>
      </c>
      <c r="L295" t="s">
        <v>54</v>
      </c>
      <c r="M295">
        <v>32216</v>
      </c>
      <c r="N295" t="s">
        <v>30</v>
      </c>
      <c r="O295" t="s">
        <v>4839</v>
      </c>
      <c r="P295" t="s">
        <v>32</v>
      </c>
      <c r="Q295" t="s">
        <v>36</v>
      </c>
      <c r="R295" t="s">
        <v>4840</v>
      </c>
      <c r="S295">
        <v>218.35200000000003</v>
      </c>
      <c r="T295">
        <v>3</v>
      </c>
      <c r="U295">
        <v>0.2</v>
      </c>
      <c r="V295">
        <v>-19.105800000000016</v>
      </c>
    </row>
    <row r="296" spans="1:22">
      <c r="A296">
        <v>5490</v>
      </c>
      <c r="B296" t="s">
        <v>8281</v>
      </c>
      <c r="C296">
        <v>2014</v>
      </c>
      <c r="D296" s="33">
        <v>41731</v>
      </c>
      <c r="E296" s="33">
        <v>41734</v>
      </c>
      <c r="F296" t="s">
        <v>23</v>
      </c>
      <c r="G296" t="s">
        <v>2410</v>
      </c>
      <c r="H296" t="s">
        <v>2411</v>
      </c>
      <c r="I296" t="s">
        <v>41</v>
      </c>
      <c r="J296" t="s">
        <v>27</v>
      </c>
      <c r="K296" t="s">
        <v>1521</v>
      </c>
      <c r="L296" t="s">
        <v>54</v>
      </c>
      <c r="M296">
        <v>32216</v>
      </c>
      <c r="N296" t="s">
        <v>30</v>
      </c>
      <c r="O296" t="s">
        <v>5286</v>
      </c>
      <c r="P296" t="s">
        <v>46</v>
      </c>
      <c r="Q296" t="s">
        <v>78</v>
      </c>
      <c r="R296" t="s">
        <v>186</v>
      </c>
      <c r="S296">
        <v>20.808</v>
      </c>
      <c r="T296">
        <v>3</v>
      </c>
      <c r="U296">
        <v>0.2</v>
      </c>
      <c r="V296">
        <v>1.8207000000000013</v>
      </c>
    </row>
    <row r="297" spans="1:22">
      <c r="A297">
        <v>5489</v>
      </c>
      <c r="B297" t="s">
        <v>8281</v>
      </c>
      <c r="C297">
        <v>2014</v>
      </c>
      <c r="D297" s="33">
        <v>41731</v>
      </c>
      <c r="E297" s="33">
        <v>41734</v>
      </c>
      <c r="F297" t="s">
        <v>23</v>
      </c>
      <c r="G297" t="s">
        <v>2410</v>
      </c>
      <c r="H297" t="s">
        <v>2411</v>
      </c>
      <c r="I297" t="s">
        <v>41</v>
      </c>
      <c r="J297" t="s">
        <v>27</v>
      </c>
      <c r="K297" t="s">
        <v>1521</v>
      </c>
      <c r="L297" t="s">
        <v>54</v>
      </c>
      <c r="M297">
        <v>32216</v>
      </c>
      <c r="N297" t="s">
        <v>30</v>
      </c>
      <c r="O297" t="s">
        <v>3711</v>
      </c>
      <c r="P297" t="s">
        <v>46</v>
      </c>
      <c r="Q297" t="s">
        <v>47</v>
      </c>
      <c r="R297" t="s">
        <v>3712</v>
      </c>
      <c r="S297">
        <v>6.2640000000000002</v>
      </c>
      <c r="T297">
        <v>3</v>
      </c>
      <c r="U297">
        <v>0.2</v>
      </c>
      <c r="V297">
        <v>2.0358000000000001</v>
      </c>
    </row>
    <row r="298" spans="1:22">
      <c r="A298">
        <v>5488</v>
      </c>
      <c r="B298" t="s">
        <v>8281</v>
      </c>
      <c r="C298">
        <v>2014</v>
      </c>
      <c r="D298" s="33">
        <v>41731</v>
      </c>
      <c r="E298" s="33">
        <v>41734</v>
      </c>
      <c r="F298" t="s">
        <v>23</v>
      </c>
      <c r="G298" t="s">
        <v>2410</v>
      </c>
      <c r="H298" t="s">
        <v>2411</v>
      </c>
      <c r="I298" t="s">
        <v>41</v>
      </c>
      <c r="J298" t="s">
        <v>27</v>
      </c>
      <c r="K298" t="s">
        <v>1521</v>
      </c>
      <c r="L298" t="s">
        <v>54</v>
      </c>
      <c r="M298">
        <v>32216</v>
      </c>
      <c r="N298" t="s">
        <v>30</v>
      </c>
      <c r="O298" t="s">
        <v>4549</v>
      </c>
      <c r="P298" t="s">
        <v>71</v>
      </c>
      <c r="Q298" t="s">
        <v>72</v>
      </c>
      <c r="R298" t="s">
        <v>4550</v>
      </c>
      <c r="S298">
        <v>23.976000000000003</v>
      </c>
      <c r="T298">
        <v>3</v>
      </c>
      <c r="U298">
        <v>0.2</v>
      </c>
      <c r="V298">
        <v>-5.694300000000001</v>
      </c>
    </row>
    <row r="299" spans="1:22">
      <c r="A299">
        <v>5456</v>
      </c>
      <c r="B299" t="s">
        <v>8256</v>
      </c>
      <c r="C299">
        <v>2014</v>
      </c>
      <c r="D299" s="33">
        <v>41758</v>
      </c>
      <c r="E299" s="33">
        <v>41762</v>
      </c>
      <c r="F299" t="s">
        <v>50</v>
      </c>
      <c r="G299" t="s">
        <v>1779</v>
      </c>
      <c r="H299" t="s">
        <v>1780</v>
      </c>
      <c r="I299" t="s">
        <v>41</v>
      </c>
      <c r="J299" t="s">
        <v>27</v>
      </c>
      <c r="K299" t="s">
        <v>146</v>
      </c>
      <c r="L299" t="s">
        <v>147</v>
      </c>
      <c r="M299">
        <v>19143</v>
      </c>
      <c r="N299" t="s">
        <v>148</v>
      </c>
      <c r="O299" t="s">
        <v>128</v>
      </c>
      <c r="P299" t="s">
        <v>46</v>
      </c>
      <c r="Q299" t="s">
        <v>68</v>
      </c>
      <c r="R299" t="s">
        <v>129</v>
      </c>
      <c r="S299">
        <v>6.8480000000000008</v>
      </c>
      <c r="T299">
        <v>2</v>
      </c>
      <c r="U299">
        <v>0.2</v>
      </c>
      <c r="V299">
        <v>0.77039999999999909</v>
      </c>
    </row>
    <row r="300" spans="1:22">
      <c r="A300">
        <v>5455</v>
      </c>
      <c r="B300" t="s">
        <v>8256</v>
      </c>
      <c r="C300">
        <v>2014</v>
      </c>
      <c r="D300" s="33">
        <v>41758</v>
      </c>
      <c r="E300" s="33">
        <v>41762</v>
      </c>
      <c r="F300" t="s">
        <v>50</v>
      </c>
      <c r="G300" t="s">
        <v>1779</v>
      </c>
      <c r="H300" t="s">
        <v>1780</v>
      </c>
      <c r="I300" t="s">
        <v>41</v>
      </c>
      <c r="J300" t="s">
        <v>27</v>
      </c>
      <c r="K300" t="s">
        <v>146</v>
      </c>
      <c r="L300" t="s">
        <v>147</v>
      </c>
      <c r="M300">
        <v>19143</v>
      </c>
      <c r="N300" t="s">
        <v>148</v>
      </c>
      <c r="O300" t="s">
        <v>1824</v>
      </c>
      <c r="P300" t="s">
        <v>46</v>
      </c>
      <c r="Q300" t="s">
        <v>59</v>
      </c>
      <c r="R300" t="s">
        <v>1825</v>
      </c>
      <c r="S300">
        <v>8.3840000000000003</v>
      </c>
      <c r="T300">
        <v>1</v>
      </c>
      <c r="U300">
        <v>0.2</v>
      </c>
      <c r="V300">
        <v>0.73360000000000003</v>
      </c>
    </row>
    <row r="301" spans="1:22">
      <c r="A301">
        <v>5445</v>
      </c>
      <c r="B301" t="s">
        <v>8248</v>
      </c>
      <c r="C301">
        <v>2012</v>
      </c>
      <c r="D301" s="33">
        <v>41016</v>
      </c>
      <c r="E301" s="33">
        <v>41022</v>
      </c>
      <c r="F301" t="s">
        <v>50</v>
      </c>
      <c r="G301" t="s">
        <v>2825</v>
      </c>
      <c r="H301" t="s">
        <v>2826</v>
      </c>
      <c r="I301" t="s">
        <v>26</v>
      </c>
      <c r="J301" t="s">
        <v>27</v>
      </c>
      <c r="K301" t="s">
        <v>266</v>
      </c>
      <c r="L301" t="s">
        <v>267</v>
      </c>
      <c r="M301">
        <v>10035</v>
      </c>
      <c r="N301" t="s">
        <v>148</v>
      </c>
      <c r="O301" t="s">
        <v>8249</v>
      </c>
      <c r="P301" t="s">
        <v>46</v>
      </c>
      <c r="Q301" t="s">
        <v>68</v>
      </c>
      <c r="R301" t="s">
        <v>8250</v>
      </c>
      <c r="S301">
        <v>10.709999999999999</v>
      </c>
      <c r="T301">
        <v>3</v>
      </c>
      <c r="U301">
        <v>0</v>
      </c>
      <c r="V301">
        <v>2.7845999999999997</v>
      </c>
    </row>
    <row r="302" spans="1:22">
      <c r="A302">
        <v>5444</v>
      </c>
      <c r="B302" t="s">
        <v>8248</v>
      </c>
      <c r="C302">
        <v>2012</v>
      </c>
      <c r="D302" s="33">
        <v>41016</v>
      </c>
      <c r="E302" s="33">
        <v>41022</v>
      </c>
      <c r="F302" t="s">
        <v>50</v>
      </c>
      <c r="G302" t="s">
        <v>2825</v>
      </c>
      <c r="H302" t="s">
        <v>2826</v>
      </c>
      <c r="I302" t="s">
        <v>26</v>
      </c>
      <c r="J302" t="s">
        <v>27</v>
      </c>
      <c r="K302" t="s">
        <v>266</v>
      </c>
      <c r="L302" t="s">
        <v>267</v>
      </c>
      <c r="M302">
        <v>10035</v>
      </c>
      <c r="N302" t="s">
        <v>148</v>
      </c>
      <c r="O302" t="s">
        <v>4474</v>
      </c>
      <c r="P302" t="s">
        <v>46</v>
      </c>
      <c r="Q302" t="s">
        <v>75</v>
      </c>
      <c r="R302" t="s">
        <v>4475</v>
      </c>
      <c r="S302">
        <v>62.296000000000006</v>
      </c>
      <c r="T302">
        <v>13</v>
      </c>
      <c r="U302">
        <v>0.2</v>
      </c>
      <c r="V302">
        <v>21.024899999999999</v>
      </c>
    </row>
    <row r="303" spans="1:22">
      <c r="A303">
        <v>5443</v>
      </c>
      <c r="B303" t="s">
        <v>8248</v>
      </c>
      <c r="C303">
        <v>2012</v>
      </c>
      <c r="D303" s="33">
        <v>41016</v>
      </c>
      <c r="E303" s="33">
        <v>41022</v>
      </c>
      <c r="F303" t="s">
        <v>50</v>
      </c>
      <c r="G303" t="s">
        <v>2825</v>
      </c>
      <c r="H303" t="s">
        <v>2826</v>
      </c>
      <c r="I303" t="s">
        <v>26</v>
      </c>
      <c r="J303" t="s">
        <v>27</v>
      </c>
      <c r="K303" t="s">
        <v>266</v>
      </c>
      <c r="L303" t="s">
        <v>267</v>
      </c>
      <c r="M303">
        <v>10035</v>
      </c>
      <c r="N303" t="s">
        <v>148</v>
      </c>
      <c r="O303" t="s">
        <v>3021</v>
      </c>
      <c r="P303" t="s">
        <v>71</v>
      </c>
      <c r="Q303" t="s">
        <v>161</v>
      </c>
      <c r="R303" t="s">
        <v>3022</v>
      </c>
      <c r="S303">
        <v>99.6</v>
      </c>
      <c r="T303">
        <v>1</v>
      </c>
      <c r="U303">
        <v>0</v>
      </c>
      <c r="V303">
        <v>36.851999999999997</v>
      </c>
    </row>
    <row r="304" spans="1:22">
      <c r="A304">
        <v>5440</v>
      </c>
      <c r="B304" t="s">
        <v>8242</v>
      </c>
      <c r="C304">
        <v>2013</v>
      </c>
      <c r="D304" s="33">
        <v>41369</v>
      </c>
      <c r="E304" s="33">
        <v>41374</v>
      </c>
      <c r="F304" t="s">
        <v>50</v>
      </c>
      <c r="G304" t="s">
        <v>6490</v>
      </c>
      <c r="H304" t="s">
        <v>6491</v>
      </c>
      <c r="I304" t="s">
        <v>26</v>
      </c>
      <c r="J304" t="s">
        <v>27</v>
      </c>
      <c r="K304" t="s">
        <v>266</v>
      </c>
      <c r="L304" t="s">
        <v>267</v>
      </c>
      <c r="M304">
        <v>10035</v>
      </c>
      <c r="N304" t="s">
        <v>148</v>
      </c>
      <c r="O304" t="s">
        <v>6367</v>
      </c>
      <c r="P304" t="s">
        <v>46</v>
      </c>
      <c r="Q304" t="s">
        <v>75</v>
      </c>
      <c r="R304" t="s">
        <v>6368</v>
      </c>
      <c r="S304">
        <v>588.78399999999999</v>
      </c>
      <c r="T304">
        <v>2</v>
      </c>
      <c r="U304">
        <v>0.2</v>
      </c>
      <c r="V304">
        <v>183.99499999999998</v>
      </c>
    </row>
    <row r="305" spans="1:22">
      <c r="A305">
        <v>5434</v>
      </c>
      <c r="B305" t="s">
        <v>8235</v>
      </c>
      <c r="C305">
        <v>2014</v>
      </c>
      <c r="D305" s="33">
        <v>41755</v>
      </c>
      <c r="E305" s="33">
        <v>41759</v>
      </c>
      <c r="F305" t="s">
        <v>50</v>
      </c>
      <c r="G305" t="s">
        <v>3417</v>
      </c>
      <c r="H305" t="s">
        <v>3418</v>
      </c>
      <c r="I305" t="s">
        <v>26</v>
      </c>
      <c r="J305" t="s">
        <v>27</v>
      </c>
      <c r="K305" t="s">
        <v>8027</v>
      </c>
      <c r="L305" t="s">
        <v>310</v>
      </c>
      <c r="M305">
        <v>85224</v>
      </c>
      <c r="N305" t="s">
        <v>44</v>
      </c>
      <c r="O305" t="s">
        <v>139</v>
      </c>
      <c r="P305" t="s">
        <v>46</v>
      </c>
      <c r="Q305" t="s">
        <v>68</v>
      </c>
      <c r="R305" t="s">
        <v>140</v>
      </c>
      <c r="S305">
        <v>8.895999999999999</v>
      </c>
      <c r="T305">
        <v>4</v>
      </c>
      <c r="U305">
        <v>0.2</v>
      </c>
      <c r="V305">
        <v>0.66719999999999979</v>
      </c>
    </row>
    <row r="306" spans="1:22">
      <c r="A306">
        <v>5422</v>
      </c>
      <c r="B306" t="s">
        <v>8218</v>
      </c>
      <c r="C306">
        <v>2013</v>
      </c>
      <c r="D306" s="33">
        <v>41365</v>
      </c>
      <c r="E306" s="33">
        <v>41367</v>
      </c>
      <c r="F306" t="s">
        <v>23</v>
      </c>
      <c r="G306" t="s">
        <v>1952</v>
      </c>
      <c r="H306" t="s">
        <v>1953</v>
      </c>
      <c r="I306" t="s">
        <v>26</v>
      </c>
      <c r="J306" t="s">
        <v>27</v>
      </c>
      <c r="K306" t="s">
        <v>146</v>
      </c>
      <c r="L306" t="s">
        <v>147</v>
      </c>
      <c r="M306">
        <v>19134</v>
      </c>
      <c r="N306" t="s">
        <v>148</v>
      </c>
      <c r="O306" t="s">
        <v>4962</v>
      </c>
      <c r="P306" t="s">
        <v>71</v>
      </c>
      <c r="Q306" t="s">
        <v>161</v>
      </c>
      <c r="R306" t="s">
        <v>4963</v>
      </c>
      <c r="S306">
        <v>31.983999999999998</v>
      </c>
      <c r="T306">
        <v>2</v>
      </c>
      <c r="U306">
        <v>0.2</v>
      </c>
      <c r="V306">
        <v>1.1993999999999998</v>
      </c>
    </row>
    <row r="307" spans="1:22">
      <c r="A307">
        <v>5421</v>
      </c>
      <c r="B307" t="s">
        <v>8218</v>
      </c>
      <c r="C307">
        <v>2013</v>
      </c>
      <c r="D307" s="33">
        <v>41365</v>
      </c>
      <c r="E307" s="33">
        <v>41367</v>
      </c>
      <c r="F307" t="s">
        <v>23</v>
      </c>
      <c r="G307" t="s">
        <v>1952</v>
      </c>
      <c r="H307" t="s">
        <v>1953</v>
      </c>
      <c r="I307" t="s">
        <v>26</v>
      </c>
      <c r="J307" t="s">
        <v>27</v>
      </c>
      <c r="K307" t="s">
        <v>146</v>
      </c>
      <c r="L307" t="s">
        <v>147</v>
      </c>
      <c r="M307">
        <v>19134</v>
      </c>
      <c r="N307" t="s">
        <v>148</v>
      </c>
      <c r="O307" t="s">
        <v>7005</v>
      </c>
      <c r="P307" t="s">
        <v>71</v>
      </c>
      <c r="Q307" t="s">
        <v>72</v>
      </c>
      <c r="R307" t="s">
        <v>7006</v>
      </c>
      <c r="S307">
        <v>280.78200000000004</v>
      </c>
      <c r="T307">
        <v>3</v>
      </c>
      <c r="U307">
        <v>0.4</v>
      </c>
      <c r="V307">
        <v>-60.836100000000016</v>
      </c>
    </row>
    <row r="308" spans="1:22">
      <c r="A308">
        <v>5400</v>
      </c>
      <c r="B308" t="s">
        <v>8200</v>
      </c>
      <c r="C308">
        <v>2013</v>
      </c>
      <c r="D308" s="33">
        <v>41374</v>
      </c>
      <c r="E308" s="33">
        <v>41379</v>
      </c>
      <c r="F308" t="s">
        <v>50</v>
      </c>
      <c r="G308" t="s">
        <v>4372</v>
      </c>
      <c r="H308" t="s">
        <v>4373</v>
      </c>
      <c r="I308" t="s">
        <v>26</v>
      </c>
      <c r="J308" t="s">
        <v>27</v>
      </c>
      <c r="K308" t="s">
        <v>42</v>
      </c>
      <c r="L308" t="s">
        <v>43</v>
      </c>
      <c r="M308">
        <v>90004</v>
      </c>
      <c r="N308" t="s">
        <v>44</v>
      </c>
      <c r="O308" t="s">
        <v>31</v>
      </c>
      <c r="P308" t="s">
        <v>32</v>
      </c>
      <c r="Q308" t="s">
        <v>33</v>
      </c>
      <c r="R308" t="s">
        <v>34</v>
      </c>
      <c r="S308">
        <v>556.66499999999996</v>
      </c>
      <c r="T308">
        <v>5</v>
      </c>
      <c r="U308">
        <v>0.15</v>
      </c>
      <c r="V308">
        <v>6.5490000000000208</v>
      </c>
    </row>
    <row r="309" spans="1:22">
      <c r="A309">
        <v>5372</v>
      </c>
      <c r="B309" t="s">
        <v>8180</v>
      </c>
      <c r="C309">
        <v>2014</v>
      </c>
      <c r="D309" s="33">
        <v>41738</v>
      </c>
      <c r="E309" s="33">
        <v>41742</v>
      </c>
      <c r="F309" t="s">
        <v>50</v>
      </c>
      <c r="G309" t="s">
        <v>3924</v>
      </c>
      <c r="H309" t="s">
        <v>3925</v>
      </c>
      <c r="I309" t="s">
        <v>41</v>
      </c>
      <c r="J309" t="s">
        <v>27</v>
      </c>
      <c r="K309" t="s">
        <v>7826</v>
      </c>
      <c r="L309" t="s">
        <v>238</v>
      </c>
      <c r="M309">
        <v>48237</v>
      </c>
      <c r="N309" t="s">
        <v>105</v>
      </c>
      <c r="O309" t="s">
        <v>2905</v>
      </c>
      <c r="P309" t="s">
        <v>32</v>
      </c>
      <c r="Q309" t="s">
        <v>65</v>
      </c>
      <c r="R309" t="s">
        <v>2906</v>
      </c>
      <c r="S309">
        <v>306.89999999999998</v>
      </c>
      <c r="T309">
        <v>3</v>
      </c>
      <c r="U309">
        <v>0</v>
      </c>
      <c r="V309">
        <v>79.793999999999997</v>
      </c>
    </row>
    <row r="310" spans="1:22">
      <c r="A310">
        <v>309</v>
      </c>
      <c r="B310" t="s">
        <v>1124</v>
      </c>
      <c r="C310">
        <v>2014</v>
      </c>
      <c r="D310" s="33">
        <v>41745</v>
      </c>
      <c r="E310" s="33">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c r="A311">
        <v>5371</v>
      </c>
      <c r="B311" t="s">
        <v>8180</v>
      </c>
      <c r="C311">
        <v>2014</v>
      </c>
      <c r="D311" s="33">
        <v>41738</v>
      </c>
      <c r="E311" s="33">
        <v>41742</v>
      </c>
      <c r="F311" t="s">
        <v>50</v>
      </c>
      <c r="G311" t="s">
        <v>3924</v>
      </c>
      <c r="H311" t="s">
        <v>3925</v>
      </c>
      <c r="I311" t="s">
        <v>41</v>
      </c>
      <c r="J311" t="s">
        <v>27</v>
      </c>
      <c r="K311" t="s">
        <v>7826</v>
      </c>
      <c r="L311" t="s">
        <v>238</v>
      </c>
      <c r="M311">
        <v>48237</v>
      </c>
      <c r="N311" t="s">
        <v>105</v>
      </c>
      <c r="O311" t="s">
        <v>5643</v>
      </c>
      <c r="P311" t="s">
        <v>32</v>
      </c>
      <c r="Q311" t="s">
        <v>65</v>
      </c>
      <c r="R311" t="s">
        <v>5644</v>
      </c>
      <c r="S311">
        <v>273.95999999999998</v>
      </c>
      <c r="T311">
        <v>2</v>
      </c>
      <c r="U311">
        <v>0</v>
      </c>
      <c r="V311">
        <v>71.229600000000005</v>
      </c>
    </row>
    <row r="312" spans="1:22">
      <c r="A312">
        <v>5361</v>
      </c>
      <c r="B312" t="s">
        <v>8171</v>
      </c>
      <c r="C312">
        <v>2014</v>
      </c>
      <c r="D312" s="33">
        <v>41744</v>
      </c>
      <c r="E312" s="33">
        <v>41748</v>
      </c>
      <c r="F312" t="s">
        <v>50</v>
      </c>
      <c r="G312" t="s">
        <v>556</v>
      </c>
      <c r="H312" t="s">
        <v>557</v>
      </c>
      <c r="I312" t="s">
        <v>41</v>
      </c>
      <c r="J312" t="s">
        <v>27</v>
      </c>
      <c r="K312" t="s">
        <v>1706</v>
      </c>
      <c r="L312" t="s">
        <v>88</v>
      </c>
      <c r="M312">
        <v>28314</v>
      </c>
      <c r="N312" t="s">
        <v>30</v>
      </c>
      <c r="O312" t="s">
        <v>3608</v>
      </c>
      <c r="P312" t="s">
        <v>32</v>
      </c>
      <c r="Q312" t="s">
        <v>33</v>
      </c>
      <c r="R312" t="s">
        <v>3609</v>
      </c>
      <c r="S312">
        <v>198.27200000000002</v>
      </c>
      <c r="T312">
        <v>8</v>
      </c>
      <c r="U312">
        <v>0.2</v>
      </c>
      <c r="V312">
        <v>-32.219200000000022</v>
      </c>
    </row>
    <row r="313" spans="1:22">
      <c r="A313">
        <v>5250</v>
      </c>
      <c r="B313" t="s">
        <v>8093</v>
      </c>
      <c r="C313">
        <v>2012</v>
      </c>
      <c r="D313" s="33">
        <v>41015</v>
      </c>
      <c r="E313" s="33">
        <v>41020</v>
      </c>
      <c r="F313" t="s">
        <v>50</v>
      </c>
      <c r="G313" t="s">
        <v>2271</v>
      </c>
      <c r="H313" t="s">
        <v>2272</v>
      </c>
      <c r="I313" t="s">
        <v>41</v>
      </c>
      <c r="J313" t="s">
        <v>27</v>
      </c>
      <c r="K313" t="s">
        <v>146</v>
      </c>
      <c r="L313" t="s">
        <v>147</v>
      </c>
      <c r="M313">
        <v>19143</v>
      </c>
      <c r="N313" t="s">
        <v>148</v>
      </c>
      <c r="O313" t="s">
        <v>5429</v>
      </c>
      <c r="P313" t="s">
        <v>46</v>
      </c>
      <c r="Q313" t="s">
        <v>269</v>
      </c>
      <c r="R313" t="s">
        <v>186</v>
      </c>
      <c r="S313">
        <v>12.576000000000001</v>
      </c>
      <c r="T313">
        <v>4</v>
      </c>
      <c r="U313">
        <v>0.2</v>
      </c>
      <c r="V313">
        <v>4.0871999999999993</v>
      </c>
    </row>
    <row r="314" spans="1:22">
      <c r="A314">
        <v>5218</v>
      </c>
      <c r="B314" t="s">
        <v>8066</v>
      </c>
      <c r="C314">
        <v>2014</v>
      </c>
      <c r="D314" s="33">
        <v>41745</v>
      </c>
      <c r="E314" s="33">
        <v>41747</v>
      </c>
      <c r="F314" t="s">
        <v>23</v>
      </c>
      <c r="G314" t="s">
        <v>3094</v>
      </c>
      <c r="H314" t="s">
        <v>3095</v>
      </c>
      <c r="I314" t="s">
        <v>41</v>
      </c>
      <c r="J314" t="s">
        <v>27</v>
      </c>
      <c r="K314" t="s">
        <v>42</v>
      </c>
      <c r="L314" t="s">
        <v>43</v>
      </c>
      <c r="M314">
        <v>90049</v>
      </c>
      <c r="N314" t="s">
        <v>44</v>
      </c>
      <c r="O314" t="s">
        <v>633</v>
      </c>
      <c r="P314" t="s">
        <v>46</v>
      </c>
      <c r="Q314" t="s">
        <v>90</v>
      </c>
      <c r="R314" t="s">
        <v>634</v>
      </c>
      <c r="S314">
        <v>79.14</v>
      </c>
      <c r="T314">
        <v>3</v>
      </c>
      <c r="U314">
        <v>0</v>
      </c>
      <c r="V314">
        <v>36.404399999999995</v>
      </c>
    </row>
    <row r="315" spans="1:22">
      <c r="A315">
        <v>5181</v>
      </c>
      <c r="B315" t="s">
        <v>8047</v>
      </c>
      <c r="C315">
        <v>2012</v>
      </c>
      <c r="D315" s="33">
        <v>41012</v>
      </c>
      <c r="E315" s="33">
        <v>41018</v>
      </c>
      <c r="F315" t="s">
        <v>50</v>
      </c>
      <c r="G315" t="s">
        <v>3183</v>
      </c>
      <c r="H315" t="s">
        <v>3184</v>
      </c>
      <c r="I315" t="s">
        <v>41</v>
      </c>
      <c r="J315" t="s">
        <v>27</v>
      </c>
      <c r="K315" t="s">
        <v>42</v>
      </c>
      <c r="L315" t="s">
        <v>43</v>
      </c>
      <c r="M315">
        <v>90036</v>
      </c>
      <c r="N315" t="s">
        <v>44</v>
      </c>
      <c r="O315" t="s">
        <v>3851</v>
      </c>
      <c r="P315" t="s">
        <v>46</v>
      </c>
      <c r="Q315" t="s">
        <v>78</v>
      </c>
      <c r="R315" t="s">
        <v>3852</v>
      </c>
      <c r="S315">
        <v>75.84</v>
      </c>
      <c r="T315">
        <v>2</v>
      </c>
      <c r="U315">
        <v>0</v>
      </c>
      <c r="V315">
        <v>29.577600000000004</v>
      </c>
    </row>
    <row r="316" spans="1:22">
      <c r="A316">
        <v>5180</v>
      </c>
      <c r="B316" t="s">
        <v>8047</v>
      </c>
      <c r="C316">
        <v>2012</v>
      </c>
      <c r="D316" s="33">
        <v>41012</v>
      </c>
      <c r="E316" s="33">
        <v>41018</v>
      </c>
      <c r="F316" t="s">
        <v>50</v>
      </c>
      <c r="G316" t="s">
        <v>3183</v>
      </c>
      <c r="H316" t="s">
        <v>3184</v>
      </c>
      <c r="I316" t="s">
        <v>41</v>
      </c>
      <c r="J316" t="s">
        <v>27</v>
      </c>
      <c r="K316" t="s">
        <v>42</v>
      </c>
      <c r="L316" t="s">
        <v>43</v>
      </c>
      <c r="M316">
        <v>90036</v>
      </c>
      <c r="N316" t="s">
        <v>44</v>
      </c>
      <c r="O316" t="s">
        <v>1191</v>
      </c>
      <c r="P316" t="s">
        <v>71</v>
      </c>
      <c r="Q316" t="s">
        <v>72</v>
      </c>
      <c r="R316" t="s">
        <v>1192</v>
      </c>
      <c r="S316">
        <v>258.57600000000002</v>
      </c>
      <c r="T316">
        <v>2</v>
      </c>
      <c r="U316">
        <v>0.2</v>
      </c>
      <c r="V316">
        <v>19.393200000000007</v>
      </c>
    </row>
    <row r="317" spans="1:22">
      <c r="A317">
        <v>5179</v>
      </c>
      <c r="B317" t="s">
        <v>8047</v>
      </c>
      <c r="C317">
        <v>2012</v>
      </c>
      <c r="D317" s="33">
        <v>41012</v>
      </c>
      <c r="E317" s="33">
        <v>41018</v>
      </c>
      <c r="F317" t="s">
        <v>50</v>
      </c>
      <c r="G317" t="s">
        <v>3183</v>
      </c>
      <c r="H317" t="s">
        <v>3184</v>
      </c>
      <c r="I317" t="s">
        <v>41</v>
      </c>
      <c r="J317" t="s">
        <v>27</v>
      </c>
      <c r="K317" t="s">
        <v>42</v>
      </c>
      <c r="L317" t="s">
        <v>43</v>
      </c>
      <c r="M317">
        <v>90036</v>
      </c>
      <c r="N317" t="s">
        <v>44</v>
      </c>
      <c r="O317" t="s">
        <v>4628</v>
      </c>
      <c r="P317" t="s">
        <v>32</v>
      </c>
      <c r="Q317" t="s">
        <v>65</v>
      </c>
      <c r="R317" t="s">
        <v>4629</v>
      </c>
      <c r="S317">
        <v>37.68</v>
      </c>
      <c r="T317">
        <v>2</v>
      </c>
      <c r="U317">
        <v>0</v>
      </c>
      <c r="V317">
        <v>15.825600000000001</v>
      </c>
    </row>
    <row r="318" spans="1:22">
      <c r="A318">
        <v>5144</v>
      </c>
      <c r="B318" t="s">
        <v>8024</v>
      </c>
      <c r="C318">
        <v>2013</v>
      </c>
      <c r="D318" s="33">
        <v>41366</v>
      </c>
      <c r="E318" s="33">
        <v>41370</v>
      </c>
      <c r="F318" t="s">
        <v>50</v>
      </c>
      <c r="G318" t="s">
        <v>1918</v>
      </c>
      <c r="H318" t="s">
        <v>1919</v>
      </c>
      <c r="I318" t="s">
        <v>26</v>
      </c>
      <c r="J318" t="s">
        <v>27</v>
      </c>
      <c r="K318" t="s">
        <v>266</v>
      </c>
      <c r="L318" t="s">
        <v>267</v>
      </c>
      <c r="M318">
        <v>10009</v>
      </c>
      <c r="N318" t="s">
        <v>148</v>
      </c>
      <c r="O318" t="s">
        <v>1218</v>
      </c>
      <c r="P318" t="s">
        <v>46</v>
      </c>
      <c r="Q318" t="s">
        <v>75</v>
      </c>
      <c r="R318" t="s">
        <v>1219</v>
      </c>
      <c r="S318">
        <v>3.5920000000000005</v>
      </c>
      <c r="T318">
        <v>1</v>
      </c>
      <c r="U318">
        <v>0.2</v>
      </c>
      <c r="V318">
        <v>1.1224999999999996</v>
      </c>
    </row>
    <row r="319" spans="1:22">
      <c r="A319">
        <v>5143</v>
      </c>
      <c r="B319" t="s">
        <v>8024</v>
      </c>
      <c r="C319">
        <v>2013</v>
      </c>
      <c r="D319" s="33">
        <v>41366</v>
      </c>
      <c r="E319" s="33">
        <v>41370</v>
      </c>
      <c r="F319" t="s">
        <v>50</v>
      </c>
      <c r="G319" t="s">
        <v>1918</v>
      </c>
      <c r="H319" t="s">
        <v>1919</v>
      </c>
      <c r="I319" t="s">
        <v>26</v>
      </c>
      <c r="J319" t="s">
        <v>27</v>
      </c>
      <c r="K319" t="s">
        <v>266</v>
      </c>
      <c r="L319" t="s">
        <v>267</v>
      </c>
      <c r="M319">
        <v>10009</v>
      </c>
      <c r="N319" t="s">
        <v>148</v>
      </c>
      <c r="O319" t="s">
        <v>6053</v>
      </c>
      <c r="P319" t="s">
        <v>46</v>
      </c>
      <c r="Q319" t="s">
        <v>578</v>
      </c>
      <c r="R319" t="s">
        <v>186</v>
      </c>
      <c r="S319">
        <v>63.84</v>
      </c>
      <c r="T319">
        <v>8</v>
      </c>
      <c r="U319">
        <v>0</v>
      </c>
      <c r="V319">
        <v>18.513599999999997</v>
      </c>
    </row>
    <row r="320" spans="1:22">
      <c r="A320">
        <v>5142</v>
      </c>
      <c r="B320" t="s">
        <v>8024</v>
      </c>
      <c r="C320">
        <v>2013</v>
      </c>
      <c r="D320" s="33">
        <v>41366</v>
      </c>
      <c r="E320" s="33">
        <v>41370</v>
      </c>
      <c r="F320" t="s">
        <v>50</v>
      </c>
      <c r="G320" t="s">
        <v>1918</v>
      </c>
      <c r="H320" t="s">
        <v>1919</v>
      </c>
      <c r="I320" t="s">
        <v>26</v>
      </c>
      <c r="J320" t="s">
        <v>27</v>
      </c>
      <c r="K320" t="s">
        <v>266</v>
      </c>
      <c r="L320" t="s">
        <v>267</v>
      </c>
      <c r="M320">
        <v>10009</v>
      </c>
      <c r="N320" t="s">
        <v>148</v>
      </c>
      <c r="O320" t="s">
        <v>35</v>
      </c>
      <c r="P320" t="s">
        <v>32</v>
      </c>
      <c r="Q320" t="s">
        <v>36</v>
      </c>
      <c r="R320" t="s">
        <v>37</v>
      </c>
      <c r="S320">
        <v>1317.492</v>
      </c>
      <c r="T320">
        <v>6</v>
      </c>
      <c r="U320">
        <v>0.1</v>
      </c>
      <c r="V320">
        <v>292.77599999999995</v>
      </c>
    </row>
    <row r="321" spans="1:22">
      <c r="A321">
        <v>5124</v>
      </c>
      <c r="B321" t="s">
        <v>8012</v>
      </c>
      <c r="C321">
        <v>2011</v>
      </c>
      <c r="D321" s="33">
        <v>40637</v>
      </c>
      <c r="E321" s="33">
        <v>40641</v>
      </c>
      <c r="F321" t="s">
        <v>50</v>
      </c>
      <c r="G321" t="s">
        <v>135</v>
      </c>
      <c r="H321" t="s">
        <v>136</v>
      </c>
      <c r="I321" t="s">
        <v>41</v>
      </c>
      <c r="J321" t="s">
        <v>27</v>
      </c>
      <c r="K321" t="s">
        <v>4268</v>
      </c>
      <c r="L321" t="s">
        <v>736</v>
      </c>
      <c r="M321">
        <v>70506</v>
      </c>
      <c r="N321" t="s">
        <v>30</v>
      </c>
      <c r="O321" t="s">
        <v>2841</v>
      </c>
      <c r="P321" t="s">
        <v>46</v>
      </c>
      <c r="Q321" t="s">
        <v>90</v>
      </c>
      <c r="R321" t="s">
        <v>6812</v>
      </c>
      <c r="S321">
        <v>12.96</v>
      </c>
      <c r="T321">
        <v>2</v>
      </c>
      <c r="U321">
        <v>0</v>
      </c>
      <c r="V321">
        <v>6.3504000000000005</v>
      </c>
    </row>
    <row r="322" spans="1:22">
      <c r="A322">
        <v>5123</v>
      </c>
      <c r="B322" t="s">
        <v>8012</v>
      </c>
      <c r="C322">
        <v>2011</v>
      </c>
      <c r="D322" s="33">
        <v>40637</v>
      </c>
      <c r="E322" s="33">
        <v>40641</v>
      </c>
      <c r="F322" t="s">
        <v>50</v>
      </c>
      <c r="G322" t="s">
        <v>135</v>
      </c>
      <c r="H322" t="s">
        <v>136</v>
      </c>
      <c r="I322" t="s">
        <v>41</v>
      </c>
      <c r="J322" t="s">
        <v>27</v>
      </c>
      <c r="K322" t="s">
        <v>4268</v>
      </c>
      <c r="L322" t="s">
        <v>736</v>
      </c>
      <c r="M322">
        <v>70506</v>
      </c>
      <c r="N322" t="s">
        <v>30</v>
      </c>
      <c r="O322" t="s">
        <v>8013</v>
      </c>
      <c r="P322" t="s">
        <v>46</v>
      </c>
      <c r="Q322" t="s">
        <v>90</v>
      </c>
      <c r="R322" t="s">
        <v>8014</v>
      </c>
      <c r="S322">
        <v>19.440000000000001</v>
      </c>
      <c r="T322">
        <v>3</v>
      </c>
      <c r="U322">
        <v>0</v>
      </c>
      <c r="V322">
        <v>9.3312000000000008</v>
      </c>
    </row>
    <row r="323" spans="1:22">
      <c r="A323">
        <v>5122</v>
      </c>
      <c r="B323" t="s">
        <v>8012</v>
      </c>
      <c r="C323">
        <v>2011</v>
      </c>
      <c r="D323" s="33">
        <v>40637</v>
      </c>
      <c r="E323" s="33">
        <v>40641</v>
      </c>
      <c r="F323" t="s">
        <v>50</v>
      </c>
      <c r="G323" t="s">
        <v>135</v>
      </c>
      <c r="H323" t="s">
        <v>136</v>
      </c>
      <c r="I323" t="s">
        <v>41</v>
      </c>
      <c r="J323" t="s">
        <v>27</v>
      </c>
      <c r="K323" t="s">
        <v>4268</v>
      </c>
      <c r="L323" t="s">
        <v>736</v>
      </c>
      <c r="M323">
        <v>70506</v>
      </c>
      <c r="N323" t="s">
        <v>30</v>
      </c>
      <c r="O323" t="s">
        <v>4542</v>
      </c>
      <c r="P323" t="s">
        <v>71</v>
      </c>
      <c r="Q323" t="s">
        <v>161</v>
      </c>
      <c r="R323" t="s">
        <v>4543</v>
      </c>
      <c r="S323">
        <v>99.98</v>
      </c>
      <c r="T323">
        <v>2</v>
      </c>
      <c r="U323">
        <v>0</v>
      </c>
      <c r="V323">
        <v>42.991400000000006</v>
      </c>
    </row>
    <row r="324" spans="1:22">
      <c r="A324">
        <v>5121</v>
      </c>
      <c r="B324" t="s">
        <v>8012</v>
      </c>
      <c r="C324">
        <v>2011</v>
      </c>
      <c r="D324" s="33">
        <v>40637</v>
      </c>
      <c r="E324" s="33">
        <v>40641</v>
      </c>
      <c r="F324" t="s">
        <v>50</v>
      </c>
      <c r="G324" t="s">
        <v>135</v>
      </c>
      <c r="H324" t="s">
        <v>136</v>
      </c>
      <c r="I324" t="s">
        <v>41</v>
      </c>
      <c r="J324" t="s">
        <v>27</v>
      </c>
      <c r="K324" t="s">
        <v>4268</v>
      </c>
      <c r="L324" t="s">
        <v>736</v>
      </c>
      <c r="M324">
        <v>70506</v>
      </c>
      <c r="N324" t="s">
        <v>30</v>
      </c>
      <c r="O324" t="s">
        <v>1008</v>
      </c>
      <c r="P324" t="s">
        <v>46</v>
      </c>
      <c r="Q324" t="s">
        <v>59</v>
      </c>
      <c r="R324" t="s">
        <v>1009</v>
      </c>
      <c r="S324">
        <v>232.54999999999998</v>
      </c>
      <c r="T324">
        <v>5</v>
      </c>
      <c r="U324">
        <v>0</v>
      </c>
      <c r="V324">
        <v>9.3019999999999925</v>
      </c>
    </row>
    <row r="325" spans="1:22">
      <c r="A325">
        <v>324</v>
      </c>
      <c r="B325" t="s">
        <v>1176</v>
      </c>
      <c r="C325">
        <v>2013</v>
      </c>
      <c r="D325" s="33">
        <v>41388</v>
      </c>
      <c r="E325" s="33">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c r="A326">
        <v>325</v>
      </c>
      <c r="B326" t="s">
        <v>1176</v>
      </c>
      <c r="C326">
        <v>2013</v>
      </c>
      <c r="D326" s="33">
        <v>41388</v>
      </c>
      <c r="E326" s="33">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c r="A327">
        <v>5109</v>
      </c>
      <c r="B327" t="s">
        <v>8000</v>
      </c>
      <c r="C327">
        <v>2014</v>
      </c>
      <c r="D327" s="33">
        <v>41755</v>
      </c>
      <c r="E327" s="33">
        <v>41756</v>
      </c>
      <c r="F327" t="s">
        <v>188</v>
      </c>
      <c r="G327" t="s">
        <v>424</v>
      </c>
      <c r="H327" t="s">
        <v>425</v>
      </c>
      <c r="I327" t="s">
        <v>102</v>
      </c>
      <c r="J327" t="s">
        <v>27</v>
      </c>
      <c r="K327" t="s">
        <v>5661</v>
      </c>
      <c r="L327" t="s">
        <v>335</v>
      </c>
      <c r="M327">
        <v>37211</v>
      </c>
      <c r="N327" t="s">
        <v>30</v>
      </c>
      <c r="O327" t="s">
        <v>875</v>
      </c>
      <c r="P327" t="s">
        <v>46</v>
      </c>
      <c r="Q327" t="s">
        <v>68</v>
      </c>
      <c r="R327" t="s">
        <v>876</v>
      </c>
      <c r="S327">
        <v>67.92</v>
      </c>
      <c r="T327">
        <v>5</v>
      </c>
      <c r="U327">
        <v>0.2</v>
      </c>
      <c r="V327">
        <v>6.7920000000000016</v>
      </c>
    </row>
    <row r="328" spans="1:22">
      <c r="A328">
        <v>5108</v>
      </c>
      <c r="B328" t="s">
        <v>8000</v>
      </c>
      <c r="C328">
        <v>2014</v>
      </c>
      <c r="D328" s="33">
        <v>41755</v>
      </c>
      <c r="E328" s="33">
        <v>41756</v>
      </c>
      <c r="F328" t="s">
        <v>188</v>
      </c>
      <c r="G328" t="s">
        <v>424</v>
      </c>
      <c r="H328" t="s">
        <v>425</v>
      </c>
      <c r="I328" t="s">
        <v>102</v>
      </c>
      <c r="J328" t="s">
        <v>27</v>
      </c>
      <c r="K328" t="s">
        <v>5661</v>
      </c>
      <c r="L328" t="s">
        <v>335</v>
      </c>
      <c r="M328">
        <v>37211</v>
      </c>
      <c r="N328" t="s">
        <v>30</v>
      </c>
      <c r="O328" t="s">
        <v>1987</v>
      </c>
      <c r="P328" t="s">
        <v>46</v>
      </c>
      <c r="Q328" t="s">
        <v>68</v>
      </c>
      <c r="R328" t="s">
        <v>1988</v>
      </c>
      <c r="S328">
        <v>42.047999999999995</v>
      </c>
      <c r="T328">
        <v>9</v>
      </c>
      <c r="U328">
        <v>0.2</v>
      </c>
      <c r="V328">
        <v>5.2559999999999985</v>
      </c>
    </row>
    <row r="329" spans="1:22">
      <c r="A329">
        <v>5078</v>
      </c>
      <c r="B329" t="s">
        <v>7978</v>
      </c>
      <c r="C329">
        <v>2011</v>
      </c>
      <c r="D329" s="33">
        <v>40653</v>
      </c>
      <c r="E329" s="33">
        <v>40655</v>
      </c>
      <c r="F329" t="s">
        <v>23</v>
      </c>
      <c r="G329" t="s">
        <v>2304</v>
      </c>
      <c r="H329" t="s">
        <v>2305</v>
      </c>
      <c r="I329" t="s">
        <v>26</v>
      </c>
      <c r="J329" t="s">
        <v>27</v>
      </c>
      <c r="K329" t="s">
        <v>184</v>
      </c>
      <c r="L329" t="s">
        <v>104</v>
      </c>
      <c r="M329">
        <v>77070</v>
      </c>
      <c r="N329" t="s">
        <v>105</v>
      </c>
      <c r="O329" t="s">
        <v>7524</v>
      </c>
      <c r="P329" t="s">
        <v>32</v>
      </c>
      <c r="Q329" t="s">
        <v>56</v>
      </c>
      <c r="R329" t="s">
        <v>7525</v>
      </c>
      <c r="S329">
        <v>401.59000000000003</v>
      </c>
      <c r="T329">
        <v>2</v>
      </c>
      <c r="U329">
        <v>0.3</v>
      </c>
      <c r="V329">
        <v>-131.95100000000002</v>
      </c>
    </row>
    <row r="330" spans="1:22">
      <c r="A330">
        <v>5077</v>
      </c>
      <c r="B330" t="s">
        <v>7978</v>
      </c>
      <c r="C330">
        <v>2011</v>
      </c>
      <c r="D330" s="33">
        <v>40653</v>
      </c>
      <c r="E330" s="33">
        <v>40655</v>
      </c>
      <c r="F330" t="s">
        <v>23</v>
      </c>
      <c r="G330" t="s">
        <v>2304</v>
      </c>
      <c r="H330" t="s">
        <v>2305</v>
      </c>
      <c r="I330" t="s">
        <v>26</v>
      </c>
      <c r="J330" t="s">
        <v>27</v>
      </c>
      <c r="K330" t="s">
        <v>184</v>
      </c>
      <c r="L330" t="s">
        <v>104</v>
      </c>
      <c r="M330">
        <v>77070</v>
      </c>
      <c r="N330" t="s">
        <v>105</v>
      </c>
      <c r="O330" t="s">
        <v>2348</v>
      </c>
      <c r="P330" t="s">
        <v>46</v>
      </c>
      <c r="Q330" t="s">
        <v>59</v>
      </c>
      <c r="R330" t="s">
        <v>2349</v>
      </c>
      <c r="S330">
        <v>44.840000000000011</v>
      </c>
      <c r="T330">
        <v>5</v>
      </c>
      <c r="U330">
        <v>0.2</v>
      </c>
      <c r="V330">
        <v>5.6049999999999951</v>
      </c>
    </row>
    <row r="331" spans="1:22">
      <c r="A331">
        <v>5076</v>
      </c>
      <c r="B331" t="s">
        <v>7978</v>
      </c>
      <c r="C331">
        <v>2011</v>
      </c>
      <c r="D331" s="33">
        <v>40653</v>
      </c>
      <c r="E331" s="33">
        <v>40655</v>
      </c>
      <c r="F331" t="s">
        <v>23</v>
      </c>
      <c r="G331" t="s">
        <v>2304</v>
      </c>
      <c r="H331" t="s">
        <v>2305</v>
      </c>
      <c r="I331" t="s">
        <v>26</v>
      </c>
      <c r="J331" t="s">
        <v>27</v>
      </c>
      <c r="K331" t="s">
        <v>184</v>
      </c>
      <c r="L331" t="s">
        <v>104</v>
      </c>
      <c r="M331">
        <v>77070</v>
      </c>
      <c r="N331" t="s">
        <v>105</v>
      </c>
      <c r="O331" t="s">
        <v>901</v>
      </c>
      <c r="P331" t="s">
        <v>32</v>
      </c>
      <c r="Q331" t="s">
        <v>56</v>
      </c>
      <c r="R331" t="s">
        <v>902</v>
      </c>
      <c r="S331">
        <v>744.09999999999991</v>
      </c>
      <c r="T331">
        <v>5</v>
      </c>
      <c r="U331">
        <v>0.3</v>
      </c>
      <c r="V331">
        <v>-95.670000000000044</v>
      </c>
    </row>
    <row r="332" spans="1:22">
      <c r="A332">
        <v>5075</v>
      </c>
      <c r="B332" t="s">
        <v>7977</v>
      </c>
      <c r="C332">
        <v>2014</v>
      </c>
      <c r="D332" s="33">
        <v>41755</v>
      </c>
      <c r="E332" s="33">
        <v>41759</v>
      </c>
      <c r="F332" t="s">
        <v>23</v>
      </c>
      <c r="G332" t="s">
        <v>3934</v>
      </c>
      <c r="H332" t="s">
        <v>3935</v>
      </c>
      <c r="I332" t="s">
        <v>26</v>
      </c>
      <c r="J332" t="s">
        <v>27</v>
      </c>
      <c r="K332" t="s">
        <v>42</v>
      </c>
      <c r="L332" t="s">
        <v>43</v>
      </c>
      <c r="M332">
        <v>90049</v>
      </c>
      <c r="N332" t="s">
        <v>44</v>
      </c>
      <c r="O332" t="s">
        <v>2054</v>
      </c>
      <c r="P332" t="s">
        <v>46</v>
      </c>
      <c r="Q332" t="s">
        <v>75</v>
      </c>
      <c r="R332" t="s">
        <v>2055</v>
      </c>
      <c r="S332">
        <v>13.904</v>
      </c>
      <c r="T332">
        <v>2</v>
      </c>
      <c r="U332">
        <v>0.2</v>
      </c>
      <c r="V332">
        <v>4.5187999999999997</v>
      </c>
    </row>
    <row r="333" spans="1:22">
      <c r="A333">
        <v>332</v>
      </c>
      <c r="B333" t="s">
        <v>1201</v>
      </c>
      <c r="C333">
        <v>2013</v>
      </c>
      <c r="D333" s="33">
        <v>41390</v>
      </c>
      <c r="E333" s="33">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-20.700000000000003</v>
      </c>
    </row>
    <row r="334" spans="1:22">
      <c r="A334">
        <v>333</v>
      </c>
      <c r="B334" t="s">
        <v>1201</v>
      </c>
      <c r="C334">
        <v>2013</v>
      </c>
      <c r="D334" s="33">
        <v>41390</v>
      </c>
      <c r="E334" s="33">
        <v>41394</v>
      </c>
      <c r="F334" t="s">
        <v>23</v>
      </c>
      <c r="G334" t="s">
        <v>1202</v>
      </c>
      <c r="H334" t="s">
        <v>1203</v>
      </c>
      <c r="I334" t="s">
        <v>26</v>
      </c>
      <c r="J334" t="s">
        <v>27</v>
      </c>
      <c r="K334" t="s">
        <v>146</v>
      </c>
      <c r="L334" t="s">
        <v>147</v>
      </c>
      <c r="M334">
        <v>19134</v>
      </c>
      <c r="N334" t="s">
        <v>148</v>
      </c>
      <c r="O334" t="s">
        <v>1206</v>
      </c>
      <c r="P334" t="s">
        <v>46</v>
      </c>
      <c r="Q334" t="s">
        <v>75</v>
      </c>
      <c r="R334" t="s">
        <v>1207</v>
      </c>
      <c r="S334">
        <v>20.724000000000004</v>
      </c>
      <c r="T334">
        <v>2</v>
      </c>
      <c r="U334">
        <v>0.7</v>
      </c>
      <c r="V334">
        <v>-13.815999999999995</v>
      </c>
    </row>
    <row r="335" spans="1:22">
      <c r="A335">
        <v>334</v>
      </c>
      <c r="B335" t="s">
        <v>1201</v>
      </c>
      <c r="C335">
        <v>2013</v>
      </c>
      <c r="D335" s="33">
        <v>41390</v>
      </c>
      <c r="E335" s="33">
        <v>41394</v>
      </c>
      <c r="F335" t="s">
        <v>23</v>
      </c>
      <c r="G335" t="s">
        <v>1202</v>
      </c>
      <c r="H335" t="s">
        <v>1203</v>
      </c>
      <c r="I335" t="s">
        <v>26</v>
      </c>
      <c r="J335" t="s">
        <v>27</v>
      </c>
      <c r="K335" t="s">
        <v>146</v>
      </c>
      <c r="L335" t="s">
        <v>147</v>
      </c>
      <c r="M335">
        <v>19134</v>
      </c>
      <c r="N335" t="s">
        <v>148</v>
      </c>
      <c r="O335" t="s">
        <v>1208</v>
      </c>
      <c r="P335" t="s">
        <v>46</v>
      </c>
      <c r="Q335" t="s">
        <v>75</v>
      </c>
      <c r="R335" t="s">
        <v>1209</v>
      </c>
      <c r="S335">
        <v>4.8960000000000008</v>
      </c>
      <c r="T335">
        <v>3</v>
      </c>
      <c r="U335">
        <v>0.7</v>
      </c>
      <c r="V335">
        <v>-3.4271999999999991</v>
      </c>
    </row>
    <row r="336" spans="1:22">
      <c r="A336">
        <v>5059</v>
      </c>
      <c r="B336" t="s">
        <v>7968</v>
      </c>
      <c r="C336">
        <v>2013</v>
      </c>
      <c r="D336" s="33">
        <v>41368</v>
      </c>
      <c r="E336" s="33">
        <v>41372</v>
      </c>
      <c r="F336" t="s">
        <v>50</v>
      </c>
      <c r="G336" t="s">
        <v>1952</v>
      </c>
      <c r="H336" t="s">
        <v>1953</v>
      </c>
      <c r="I336" t="s">
        <v>26</v>
      </c>
      <c r="J336" t="s">
        <v>27</v>
      </c>
      <c r="K336" t="s">
        <v>146</v>
      </c>
      <c r="L336" t="s">
        <v>147</v>
      </c>
      <c r="M336">
        <v>19140</v>
      </c>
      <c r="N336" t="s">
        <v>148</v>
      </c>
      <c r="O336" t="s">
        <v>3144</v>
      </c>
      <c r="P336" t="s">
        <v>46</v>
      </c>
      <c r="Q336" t="s">
        <v>75</v>
      </c>
      <c r="R336" t="s">
        <v>3145</v>
      </c>
      <c r="S336">
        <v>99.846000000000004</v>
      </c>
      <c r="T336">
        <v>9</v>
      </c>
      <c r="U336">
        <v>0.7</v>
      </c>
      <c r="V336">
        <v>-83.204999999999984</v>
      </c>
    </row>
    <row r="337" spans="1:22">
      <c r="A337">
        <v>5037</v>
      </c>
      <c r="B337" t="s">
        <v>7957</v>
      </c>
      <c r="C337">
        <v>2011</v>
      </c>
      <c r="D337" s="33">
        <v>40639</v>
      </c>
      <c r="E337" s="33">
        <v>40645</v>
      </c>
      <c r="F337" t="s">
        <v>50</v>
      </c>
      <c r="G337" t="s">
        <v>5377</v>
      </c>
      <c r="H337" t="s">
        <v>5378</v>
      </c>
      <c r="I337" t="s">
        <v>41</v>
      </c>
      <c r="J337" t="s">
        <v>27</v>
      </c>
      <c r="K337" t="s">
        <v>95</v>
      </c>
      <c r="L337" t="s">
        <v>96</v>
      </c>
      <c r="M337">
        <v>98115</v>
      </c>
      <c r="N337" t="s">
        <v>44</v>
      </c>
      <c r="O337" t="s">
        <v>2569</v>
      </c>
      <c r="P337" t="s">
        <v>71</v>
      </c>
      <c r="Q337" t="s">
        <v>161</v>
      </c>
      <c r="R337" t="s">
        <v>2570</v>
      </c>
      <c r="S337">
        <v>33.9</v>
      </c>
      <c r="T337">
        <v>2</v>
      </c>
      <c r="U337">
        <v>0</v>
      </c>
      <c r="V337">
        <v>2.0339999999999989</v>
      </c>
    </row>
    <row r="338" spans="1:22">
      <c r="A338">
        <v>5036</v>
      </c>
      <c r="B338" t="s">
        <v>7957</v>
      </c>
      <c r="C338">
        <v>2011</v>
      </c>
      <c r="D338" s="33">
        <v>40639</v>
      </c>
      <c r="E338" s="33">
        <v>40645</v>
      </c>
      <c r="F338" t="s">
        <v>50</v>
      </c>
      <c r="G338" t="s">
        <v>5377</v>
      </c>
      <c r="H338" t="s">
        <v>5378</v>
      </c>
      <c r="I338" t="s">
        <v>41</v>
      </c>
      <c r="J338" t="s">
        <v>27</v>
      </c>
      <c r="K338" t="s">
        <v>95</v>
      </c>
      <c r="L338" t="s">
        <v>96</v>
      </c>
      <c r="M338">
        <v>98115</v>
      </c>
      <c r="N338" t="s">
        <v>44</v>
      </c>
      <c r="O338" t="s">
        <v>2186</v>
      </c>
      <c r="P338" t="s">
        <v>32</v>
      </c>
      <c r="Q338" t="s">
        <v>56</v>
      </c>
      <c r="R338" t="s">
        <v>2187</v>
      </c>
      <c r="S338">
        <v>653.54999999999995</v>
      </c>
      <c r="T338">
        <v>3</v>
      </c>
      <c r="U338">
        <v>0</v>
      </c>
      <c r="V338">
        <v>111.10349999999994</v>
      </c>
    </row>
    <row r="339" spans="1:22">
      <c r="A339">
        <v>5005</v>
      </c>
      <c r="B339" t="s">
        <v>7928</v>
      </c>
      <c r="C339">
        <v>2011</v>
      </c>
      <c r="D339" s="33">
        <v>40663</v>
      </c>
      <c r="E339" s="33">
        <v>40665</v>
      </c>
      <c r="F339" t="s">
        <v>23</v>
      </c>
      <c r="G339" t="s">
        <v>5452</v>
      </c>
      <c r="H339" t="s">
        <v>5453</v>
      </c>
      <c r="I339" t="s">
        <v>26</v>
      </c>
      <c r="J339" t="s">
        <v>27</v>
      </c>
      <c r="K339" t="s">
        <v>328</v>
      </c>
      <c r="L339" t="s">
        <v>1487</v>
      </c>
      <c r="M339">
        <v>39212</v>
      </c>
      <c r="N339" t="s">
        <v>30</v>
      </c>
      <c r="O339" t="s">
        <v>5617</v>
      </c>
      <c r="P339" t="s">
        <v>71</v>
      </c>
      <c r="Q339" t="s">
        <v>161</v>
      </c>
      <c r="R339" t="s">
        <v>5618</v>
      </c>
      <c r="S339">
        <v>47.79</v>
      </c>
      <c r="T339">
        <v>3</v>
      </c>
      <c r="U339">
        <v>0</v>
      </c>
      <c r="V339">
        <v>16.2486</v>
      </c>
    </row>
    <row r="340" spans="1:22">
      <c r="A340">
        <v>4989</v>
      </c>
      <c r="B340" t="s">
        <v>7913</v>
      </c>
      <c r="C340">
        <v>2013</v>
      </c>
      <c r="D340" s="33">
        <v>41389</v>
      </c>
      <c r="E340" s="33">
        <v>41393</v>
      </c>
      <c r="F340" t="s">
        <v>50</v>
      </c>
      <c r="G340" t="s">
        <v>5789</v>
      </c>
      <c r="H340" t="s">
        <v>5790</v>
      </c>
      <c r="I340" t="s">
        <v>102</v>
      </c>
      <c r="J340" t="s">
        <v>27</v>
      </c>
      <c r="K340" t="s">
        <v>1081</v>
      </c>
      <c r="L340" t="s">
        <v>457</v>
      </c>
      <c r="M340">
        <v>80906</v>
      </c>
      <c r="N340" t="s">
        <v>44</v>
      </c>
      <c r="O340" t="s">
        <v>6377</v>
      </c>
      <c r="P340" t="s">
        <v>46</v>
      </c>
      <c r="Q340" t="s">
        <v>75</v>
      </c>
      <c r="R340" t="s">
        <v>6378</v>
      </c>
      <c r="S340">
        <v>3.1080000000000001</v>
      </c>
      <c r="T340">
        <v>2</v>
      </c>
      <c r="U340">
        <v>0.7</v>
      </c>
      <c r="V340">
        <v>-2.1755999999999993</v>
      </c>
    </row>
    <row r="341" spans="1:22">
      <c r="A341">
        <v>4988</v>
      </c>
      <c r="B341" t="s">
        <v>7913</v>
      </c>
      <c r="C341">
        <v>2013</v>
      </c>
      <c r="D341" s="33">
        <v>41389</v>
      </c>
      <c r="E341" s="33">
        <v>41393</v>
      </c>
      <c r="F341" t="s">
        <v>50</v>
      </c>
      <c r="G341" t="s">
        <v>5789</v>
      </c>
      <c r="H341" t="s">
        <v>5790</v>
      </c>
      <c r="I341" t="s">
        <v>102</v>
      </c>
      <c r="J341" t="s">
        <v>27</v>
      </c>
      <c r="K341" t="s">
        <v>1081</v>
      </c>
      <c r="L341" t="s">
        <v>457</v>
      </c>
      <c r="M341">
        <v>80906</v>
      </c>
      <c r="N341" t="s">
        <v>44</v>
      </c>
      <c r="O341" t="s">
        <v>686</v>
      </c>
      <c r="P341" t="s">
        <v>32</v>
      </c>
      <c r="Q341" t="s">
        <v>36</v>
      </c>
      <c r="R341" t="s">
        <v>687</v>
      </c>
      <c r="S341">
        <v>1325.76</v>
      </c>
      <c r="T341">
        <v>6</v>
      </c>
      <c r="U341">
        <v>0.2</v>
      </c>
      <c r="V341">
        <v>149.14799999999991</v>
      </c>
    </row>
    <row r="342" spans="1:22">
      <c r="A342">
        <v>341</v>
      </c>
      <c r="B342" t="s">
        <v>1231</v>
      </c>
      <c r="C342">
        <v>2011</v>
      </c>
      <c r="D342" s="33">
        <v>40646</v>
      </c>
      <c r="E342" s="33">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1.1159999999999979</v>
      </c>
    </row>
    <row r="343" spans="1:22">
      <c r="A343">
        <v>342</v>
      </c>
      <c r="B343" t="s">
        <v>1231</v>
      </c>
      <c r="C343">
        <v>2011</v>
      </c>
      <c r="D343" s="33">
        <v>40646</v>
      </c>
      <c r="E343" s="33">
        <v>40650</v>
      </c>
      <c r="F343" t="s">
        <v>23</v>
      </c>
      <c r="G343" t="s">
        <v>581</v>
      </c>
      <c r="H343" t="s">
        <v>582</v>
      </c>
      <c r="I343" t="s">
        <v>41</v>
      </c>
      <c r="J343" t="s">
        <v>27</v>
      </c>
      <c r="K343" t="s">
        <v>146</v>
      </c>
      <c r="L343" t="s">
        <v>147</v>
      </c>
      <c r="M343">
        <v>19140</v>
      </c>
      <c r="N343" t="s">
        <v>148</v>
      </c>
      <c r="O343" t="s">
        <v>97</v>
      </c>
      <c r="P343" t="s">
        <v>46</v>
      </c>
      <c r="Q343" t="s">
        <v>75</v>
      </c>
      <c r="R343" t="s">
        <v>98</v>
      </c>
      <c r="S343">
        <v>509.97000000000008</v>
      </c>
      <c r="T343">
        <v>10</v>
      </c>
      <c r="U343">
        <v>0.7</v>
      </c>
      <c r="V343">
        <v>-407.97599999999989</v>
      </c>
    </row>
    <row r="344" spans="1:22">
      <c r="A344">
        <v>343</v>
      </c>
      <c r="B344" t="s">
        <v>1231</v>
      </c>
      <c r="C344">
        <v>2011</v>
      </c>
      <c r="D344" s="33">
        <v>40646</v>
      </c>
      <c r="E344" s="33">
        <v>40650</v>
      </c>
      <c r="F344" t="s">
        <v>23</v>
      </c>
      <c r="G344" t="s">
        <v>581</v>
      </c>
      <c r="H344" t="s">
        <v>582</v>
      </c>
      <c r="I344" t="s">
        <v>41</v>
      </c>
      <c r="J344" t="s">
        <v>27</v>
      </c>
      <c r="K344" t="s">
        <v>146</v>
      </c>
      <c r="L344" t="s">
        <v>147</v>
      </c>
      <c r="M344">
        <v>19140</v>
      </c>
      <c r="N344" t="s">
        <v>148</v>
      </c>
      <c r="O344" t="s">
        <v>562</v>
      </c>
      <c r="P344" t="s">
        <v>46</v>
      </c>
      <c r="Q344" t="s">
        <v>269</v>
      </c>
      <c r="R344" t="s">
        <v>186</v>
      </c>
      <c r="S344">
        <v>30.991999999999997</v>
      </c>
      <c r="T344">
        <v>13</v>
      </c>
      <c r="U344">
        <v>0.2</v>
      </c>
      <c r="V344">
        <v>10.072399999999996</v>
      </c>
    </row>
    <row r="345" spans="1:22">
      <c r="A345">
        <v>344</v>
      </c>
      <c r="B345" t="s">
        <v>1231</v>
      </c>
      <c r="C345">
        <v>2011</v>
      </c>
      <c r="D345" s="33">
        <v>40646</v>
      </c>
      <c r="E345" s="33">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8.3915999999999897</v>
      </c>
    </row>
    <row r="346" spans="1:22">
      <c r="A346">
        <v>4987</v>
      </c>
      <c r="B346" t="s">
        <v>7913</v>
      </c>
      <c r="C346">
        <v>2013</v>
      </c>
      <c r="D346" s="33">
        <v>41389</v>
      </c>
      <c r="E346" s="33">
        <v>41393</v>
      </c>
      <c r="F346" t="s">
        <v>50</v>
      </c>
      <c r="G346" t="s">
        <v>5789</v>
      </c>
      <c r="H346" t="s">
        <v>5790</v>
      </c>
      <c r="I346" t="s">
        <v>102</v>
      </c>
      <c r="J346" t="s">
        <v>27</v>
      </c>
      <c r="K346" t="s">
        <v>1081</v>
      </c>
      <c r="L346" t="s">
        <v>457</v>
      </c>
      <c r="M346">
        <v>80906</v>
      </c>
      <c r="N346" t="s">
        <v>44</v>
      </c>
      <c r="O346" t="s">
        <v>1898</v>
      </c>
      <c r="P346" t="s">
        <v>46</v>
      </c>
      <c r="Q346" t="s">
        <v>90</v>
      </c>
      <c r="R346" t="s">
        <v>1899</v>
      </c>
      <c r="S346">
        <v>15.552000000000003</v>
      </c>
      <c r="T346">
        <v>3</v>
      </c>
      <c r="U346">
        <v>0.2</v>
      </c>
      <c r="V346">
        <v>5.4432</v>
      </c>
    </row>
    <row r="347" spans="1:22">
      <c r="A347">
        <v>4862</v>
      </c>
      <c r="B347" t="s">
        <v>7828</v>
      </c>
      <c r="C347">
        <v>2011</v>
      </c>
      <c r="D347" s="33">
        <v>40644</v>
      </c>
      <c r="E347" s="33">
        <v>40649</v>
      </c>
      <c r="F347" t="s">
        <v>23</v>
      </c>
      <c r="G347" t="s">
        <v>395</v>
      </c>
      <c r="H347" t="s">
        <v>396</v>
      </c>
      <c r="I347" t="s">
        <v>102</v>
      </c>
      <c r="J347" t="s">
        <v>27</v>
      </c>
      <c r="K347" t="s">
        <v>1237</v>
      </c>
      <c r="L347" t="s">
        <v>104</v>
      </c>
      <c r="M347">
        <v>78745</v>
      </c>
      <c r="N347" t="s">
        <v>105</v>
      </c>
      <c r="O347" t="s">
        <v>5564</v>
      </c>
      <c r="P347" t="s">
        <v>71</v>
      </c>
      <c r="Q347" t="s">
        <v>72</v>
      </c>
      <c r="R347" t="s">
        <v>5565</v>
      </c>
      <c r="S347">
        <v>758.35200000000009</v>
      </c>
      <c r="T347">
        <v>6</v>
      </c>
      <c r="U347">
        <v>0.2</v>
      </c>
      <c r="V347">
        <v>265.42320000000001</v>
      </c>
    </row>
    <row r="348" spans="1:22">
      <c r="A348">
        <v>4845</v>
      </c>
      <c r="B348" t="s">
        <v>7816</v>
      </c>
      <c r="C348">
        <v>2011</v>
      </c>
      <c r="D348" s="33">
        <v>40637</v>
      </c>
      <c r="E348" s="33">
        <v>40638</v>
      </c>
      <c r="F348" t="s">
        <v>188</v>
      </c>
      <c r="G348" t="s">
        <v>773</v>
      </c>
      <c r="H348" t="s">
        <v>774</v>
      </c>
      <c r="I348" t="s">
        <v>41</v>
      </c>
      <c r="J348" t="s">
        <v>27</v>
      </c>
      <c r="K348" t="s">
        <v>42</v>
      </c>
      <c r="L348" t="s">
        <v>43</v>
      </c>
      <c r="M348">
        <v>90008</v>
      </c>
      <c r="N348" t="s">
        <v>44</v>
      </c>
      <c r="O348" t="s">
        <v>1218</v>
      </c>
      <c r="P348" t="s">
        <v>46</v>
      </c>
      <c r="Q348" t="s">
        <v>75</v>
      </c>
      <c r="R348" t="s">
        <v>1219</v>
      </c>
      <c r="S348">
        <v>7.1840000000000011</v>
      </c>
      <c r="T348">
        <v>2</v>
      </c>
      <c r="U348">
        <v>0.2</v>
      </c>
      <c r="V348">
        <v>2.2449999999999992</v>
      </c>
    </row>
    <row r="349" spans="1:22">
      <c r="A349">
        <v>4822</v>
      </c>
      <c r="B349" t="s">
        <v>7799</v>
      </c>
      <c r="C349">
        <v>2012</v>
      </c>
      <c r="D349" s="33">
        <v>41006</v>
      </c>
      <c r="E349" s="33">
        <v>41010</v>
      </c>
      <c r="F349" t="s">
        <v>50</v>
      </c>
      <c r="G349" t="s">
        <v>7024</v>
      </c>
      <c r="H349" t="s">
        <v>7025</v>
      </c>
      <c r="I349" t="s">
        <v>26</v>
      </c>
      <c r="J349" t="s">
        <v>27</v>
      </c>
      <c r="K349" t="s">
        <v>678</v>
      </c>
      <c r="L349" t="s">
        <v>104</v>
      </c>
      <c r="M349">
        <v>78207</v>
      </c>
      <c r="N349" t="s">
        <v>105</v>
      </c>
      <c r="O349" t="s">
        <v>2564</v>
      </c>
      <c r="P349" t="s">
        <v>71</v>
      </c>
      <c r="Q349" t="s">
        <v>161</v>
      </c>
      <c r="R349" t="s">
        <v>2565</v>
      </c>
      <c r="S349">
        <v>383.952</v>
      </c>
      <c r="T349">
        <v>6</v>
      </c>
      <c r="U349">
        <v>0.2</v>
      </c>
      <c r="V349">
        <v>47.993999999999971</v>
      </c>
    </row>
    <row r="350" spans="1:22">
      <c r="A350">
        <v>4821</v>
      </c>
      <c r="B350" t="s">
        <v>7799</v>
      </c>
      <c r="C350">
        <v>2012</v>
      </c>
      <c r="D350" s="33">
        <v>41006</v>
      </c>
      <c r="E350" s="33">
        <v>41010</v>
      </c>
      <c r="F350" t="s">
        <v>50</v>
      </c>
      <c r="G350" t="s">
        <v>7024</v>
      </c>
      <c r="H350" t="s">
        <v>7025</v>
      </c>
      <c r="I350" t="s">
        <v>26</v>
      </c>
      <c r="J350" t="s">
        <v>27</v>
      </c>
      <c r="K350" t="s">
        <v>678</v>
      </c>
      <c r="L350" t="s">
        <v>104</v>
      </c>
      <c r="M350">
        <v>78207</v>
      </c>
      <c r="N350" t="s">
        <v>105</v>
      </c>
      <c r="O350" t="s">
        <v>5612</v>
      </c>
      <c r="P350" t="s">
        <v>46</v>
      </c>
      <c r="Q350" t="s">
        <v>78</v>
      </c>
      <c r="R350" t="s">
        <v>5613</v>
      </c>
      <c r="S350">
        <v>463.24799999999988</v>
      </c>
      <c r="T350">
        <v>8</v>
      </c>
      <c r="U350">
        <v>0.8</v>
      </c>
      <c r="V350">
        <v>-1181.2824000000003</v>
      </c>
    </row>
    <row r="351" spans="1:22">
      <c r="A351">
        <v>4766</v>
      </c>
      <c r="B351" t="s">
        <v>7755</v>
      </c>
      <c r="C351">
        <v>2012</v>
      </c>
      <c r="D351" s="33">
        <v>41023</v>
      </c>
      <c r="E351" s="33">
        <v>41027</v>
      </c>
      <c r="F351" t="s">
        <v>50</v>
      </c>
      <c r="G351" t="s">
        <v>4100</v>
      </c>
      <c r="H351" t="s">
        <v>4101</v>
      </c>
      <c r="I351" t="s">
        <v>102</v>
      </c>
      <c r="J351" t="s">
        <v>27</v>
      </c>
      <c r="K351" t="s">
        <v>266</v>
      </c>
      <c r="L351" t="s">
        <v>267</v>
      </c>
      <c r="M351">
        <v>10009</v>
      </c>
      <c r="N351" t="s">
        <v>148</v>
      </c>
      <c r="O351" t="s">
        <v>4226</v>
      </c>
      <c r="P351" t="s">
        <v>46</v>
      </c>
      <c r="Q351" t="s">
        <v>68</v>
      </c>
      <c r="R351" t="s">
        <v>4227</v>
      </c>
      <c r="S351">
        <v>25.99</v>
      </c>
      <c r="T351">
        <v>1</v>
      </c>
      <c r="U351">
        <v>0</v>
      </c>
      <c r="V351">
        <v>7.5370999999999988</v>
      </c>
    </row>
    <row r="352" spans="1:22">
      <c r="A352">
        <v>4735</v>
      </c>
      <c r="B352" t="s">
        <v>7731</v>
      </c>
      <c r="C352">
        <v>2013</v>
      </c>
      <c r="D352" s="33">
        <v>41372</v>
      </c>
      <c r="E352" s="33">
        <v>41377</v>
      </c>
      <c r="F352" t="s">
        <v>50</v>
      </c>
      <c r="G352" t="s">
        <v>974</v>
      </c>
      <c r="H352" t="s">
        <v>975</v>
      </c>
      <c r="I352" t="s">
        <v>41</v>
      </c>
      <c r="J352" t="s">
        <v>27</v>
      </c>
      <c r="K352" t="s">
        <v>266</v>
      </c>
      <c r="L352" t="s">
        <v>267</v>
      </c>
      <c r="M352">
        <v>10035</v>
      </c>
      <c r="N352" t="s">
        <v>148</v>
      </c>
      <c r="O352" t="s">
        <v>35</v>
      </c>
      <c r="P352" t="s">
        <v>32</v>
      </c>
      <c r="Q352" t="s">
        <v>36</v>
      </c>
      <c r="R352" t="s">
        <v>37</v>
      </c>
      <c r="S352">
        <v>658.74599999999998</v>
      </c>
      <c r="T352">
        <v>3</v>
      </c>
      <c r="U352">
        <v>0.1</v>
      </c>
      <c r="V352">
        <v>146.38799999999998</v>
      </c>
    </row>
    <row r="353" spans="1:22">
      <c r="A353">
        <v>4721</v>
      </c>
      <c r="B353" t="s">
        <v>7715</v>
      </c>
      <c r="C353">
        <v>2012</v>
      </c>
      <c r="D353" s="33">
        <v>41017</v>
      </c>
      <c r="E353" s="33">
        <v>41019</v>
      </c>
      <c r="F353" t="s">
        <v>23</v>
      </c>
      <c r="G353" t="s">
        <v>3049</v>
      </c>
      <c r="H353" t="s">
        <v>3050</v>
      </c>
      <c r="I353" t="s">
        <v>102</v>
      </c>
      <c r="J353" t="s">
        <v>27</v>
      </c>
      <c r="K353" t="s">
        <v>42</v>
      </c>
      <c r="L353" t="s">
        <v>43</v>
      </c>
      <c r="M353">
        <v>90004</v>
      </c>
      <c r="N353" t="s">
        <v>44</v>
      </c>
      <c r="O353" t="s">
        <v>7716</v>
      </c>
      <c r="P353" t="s">
        <v>46</v>
      </c>
      <c r="Q353" t="s">
        <v>90</v>
      </c>
      <c r="R353" t="s">
        <v>7717</v>
      </c>
      <c r="S353">
        <v>61.96</v>
      </c>
      <c r="T353">
        <v>2</v>
      </c>
      <c r="U353">
        <v>0</v>
      </c>
      <c r="V353">
        <v>27.881999999999998</v>
      </c>
    </row>
    <row r="354" spans="1:22">
      <c r="A354">
        <v>4720</v>
      </c>
      <c r="B354" t="s">
        <v>7715</v>
      </c>
      <c r="C354">
        <v>2012</v>
      </c>
      <c r="D354" s="33">
        <v>41017</v>
      </c>
      <c r="E354" s="33">
        <v>41019</v>
      </c>
      <c r="F354" t="s">
        <v>23</v>
      </c>
      <c r="G354" t="s">
        <v>3049</v>
      </c>
      <c r="H354" t="s">
        <v>3050</v>
      </c>
      <c r="I354" t="s">
        <v>102</v>
      </c>
      <c r="J354" t="s">
        <v>27</v>
      </c>
      <c r="K354" t="s">
        <v>42</v>
      </c>
      <c r="L354" t="s">
        <v>43</v>
      </c>
      <c r="M354">
        <v>90004</v>
      </c>
      <c r="N354" t="s">
        <v>44</v>
      </c>
      <c r="O354" t="s">
        <v>1096</v>
      </c>
      <c r="P354" t="s">
        <v>46</v>
      </c>
      <c r="Q354" t="s">
        <v>59</v>
      </c>
      <c r="R354" t="s">
        <v>1097</v>
      </c>
      <c r="S354">
        <v>947.17000000000007</v>
      </c>
      <c r="T354">
        <v>7</v>
      </c>
      <c r="U354">
        <v>0</v>
      </c>
      <c r="V354">
        <v>9.4717000000000837</v>
      </c>
    </row>
    <row r="355" spans="1:22">
      <c r="A355">
        <v>4652</v>
      </c>
      <c r="B355" t="s">
        <v>7677</v>
      </c>
      <c r="C355">
        <v>2014</v>
      </c>
      <c r="D355" s="33">
        <v>41738</v>
      </c>
      <c r="E355" s="33">
        <v>41742</v>
      </c>
      <c r="F355" t="s">
        <v>50</v>
      </c>
      <c r="G355" t="s">
        <v>5003</v>
      </c>
      <c r="H355" t="s">
        <v>5004</v>
      </c>
      <c r="I355" t="s">
        <v>102</v>
      </c>
      <c r="J355" t="s">
        <v>27</v>
      </c>
      <c r="K355" t="s">
        <v>127</v>
      </c>
      <c r="L355" t="s">
        <v>43</v>
      </c>
      <c r="M355">
        <v>94110</v>
      </c>
      <c r="N355" t="s">
        <v>44</v>
      </c>
      <c r="O355" t="s">
        <v>6006</v>
      </c>
      <c r="P355" t="s">
        <v>46</v>
      </c>
      <c r="Q355" t="s">
        <v>90</v>
      </c>
      <c r="R355" t="s">
        <v>6007</v>
      </c>
      <c r="S355">
        <v>195.76</v>
      </c>
      <c r="T355">
        <v>4</v>
      </c>
      <c r="U355">
        <v>0</v>
      </c>
      <c r="V355">
        <v>97.88</v>
      </c>
    </row>
    <row r="356" spans="1:22">
      <c r="A356">
        <v>355</v>
      </c>
      <c r="B356" t="s">
        <v>1257</v>
      </c>
      <c r="C356">
        <v>2013</v>
      </c>
      <c r="D356" s="33">
        <v>41373</v>
      </c>
      <c r="E356" s="33">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388.70400000000006</v>
      </c>
      <c r="T356">
        <v>6</v>
      </c>
      <c r="U356">
        <v>0.2</v>
      </c>
      <c r="V356">
        <v>-4.8588000000000022</v>
      </c>
    </row>
    <row r="357" spans="1:22">
      <c r="A357">
        <v>356</v>
      </c>
      <c r="B357" t="s">
        <v>1257</v>
      </c>
      <c r="C357">
        <v>2013</v>
      </c>
      <c r="D357" s="33">
        <v>41373</v>
      </c>
      <c r="E357" s="33">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c r="A358">
        <v>357</v>
      </c>
      <c r="B358" t="s">
        <v>1257</v>
      </c>
      <c r="C358">
        <v>2013</v>
      </c>
      <c r="D358" s="33">
        <v>41373</v>
      </c>
      <c r="E358" s="33">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c r="A359">
        <v>358</v>
      </c>
      <c r="B359" t="s">
        <v>1257</v>
      </c>
      <c r="C359">
        <v>2013</v>
      </c>
      <c r="D359" s="33">
        <v>41373</v>
      </c>
      <c r="E359" s="33">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15.823999999999998</v>
      </c>
    </row>
    <row r="360" spans="1:22">
      <c r="A360">
        <v>359</v>
      </c>
      <c r="B360" t="s">
        <v>1268</v>
      </c>
      <c r="C360">
        <v>2013</v>
      </c>
      <c r="D360" s="33">
        <v>41388</v>
      </c>
      <c r="E360" s="33">
        <v>41393</v>
      </c>
      <c r="F360" t="s">
        <v>50</v>
      </c>
      <c r="G360" t="s">
        <v>819</v>
      </c>
      <c r="H360" t="s">
        <v>820</v>
      </c>
      <c r="I360" t="s">
        <v>41</v>
      </c>
      <c r="J360" t="s">
        <v>27</v>
      </c>
      <c r="K360" t="s">
        <v>467</v>
      </c>
      <c r="L360" t="s">
        <v>88</v>
      </c>
      <c r="M360">
        <v>28205</v>
      </c>
      <c r="N360" t="s">
        <v>30</v>
      </c>
      <c r="O360" t="s">
        <v>802</v>
      </c>
      <c r="P360" t="s">
        <v>46</v>
      </c>
      <c r="Q360" t="s">
        <v>90</v>
      </c>
      <c r="R360" t="s">
        <v>803</v>
      </c>
      <c r="S360">
        <v>36.240000000000009</v>
      </c>
      <c r="T360">
        <v>5</v>
      </c>
      <c r="U360">
        <v>0.2</v>
      </c>
      <c r="V360">
        <v>11.324999999999996</v>
      </c>
    </row>
    <row r="361" spans="1:22">
      <c r="A361">
        <v>4651</v>
      </c>
      <c r="B361" t="s">
        <v>7677</v>
      </c>
      <c r="C361">
        <v>2014</v>
      </c>
      <c r="D361" s="33">
        <v>41738</v>
      </c>
      <c r="E361" s="33">
        <v>41742</v>
      </c>
      <c r="F361" t="s">
        <v>50</v>
      </c>
      <c r="G361" t="s">
        <v>5003</v>
      </c>
      <c r="H361" t="s">
        <v>5004</v>
      </c>
      <c r="I361" t="s">
        <v>102</v>
      </c>
      <c r="J361" t="s">
        <v>27</v>
      </c>
      <c r="K361" t="s">
        <v>127</v>
      </c>
      <c r="L361" t="s">
        <v>43</v>
      </c>
      <c r="M361">
        <v>94110</v>
      </c>
      <c r="N361" t="s">
        <v>44</v>
      </c>
      <c r="O361" t="s">
        <v>4749</v>
      </c>
      <c r="P361" t="s">
        <v>46</v>
      </c>
      <c r="Q361" t="s">
        <v>90</v>
      </c>
      <c r="R361" t="s">
        <v>4750</v>
      </c>
      <c r="S361">
        <v>244.54999999999998</v>
      </c>
      <c r="T361">
        <v>5</v>
      </c>
      <c r="U361">
        <v>0</v>
      </c>
      <c r="V361">
        <v>114.93849999999998</v>
      </c>
    </row>
    <row r="362" spans="1:22">
      <c r="A362">
        <v>4648</v>
      </c>
      <c r="B362" t="s">
        <v>7671</v>
      </c>
      <c r="C362">
        <v>2013</v>
      </c>
      <c r="D362" s="33">
        <v>41391</v>
      </c>
      <c r="E362" s="33">
        <v>41396</v>
      </c>
      <c r="F362" t="s">
        <v>50</v>
      </c>
      <c r="G362" t="s">
        <v>7672</v>
      </c>
      <c r="H362" t="s">
        <v>7673</v>
      </c>
      <c r="I362" t="s">
        <v>102</v>
      </c>
      <c r="J362" t="s">
        <v>27</v>
      </c>
      <c r="K362" t="s">
        <v>266</v>
      </c>
      <c r="L362" t="s">
        <v>267</v>
      </c>
      <c r="M362">
        <v>10009</v>
      </c>
      <c r="N362" t="s">
        <v>148</v>
      </c>
      <c r="O362" t="s">
        <v>6903</v>
      </c>
      <c r="P362" t="s">
        <v>32</v>
      </c>
      <c r="Q362" t="s">
        <v>36</v>
      </c>
      <c r="R362" t="s">
        <v>6904</v>
      </c>
      <c r="S362">
        <v>434.64600000000002</v>
      </c>
      <c r="T362">
        <v>3</v>
      </c>
      <c r="U362">
        <v>0.1</v>
      </c>
      <c r="V362">
        <v>62.782199999999975</v>
      </c>
    </row>
    <row r="363" spans="1:22">
      <c r="A363">
        <v>4639</v>
      </c>
      <c r="B363" t="s">
        <v>7661</v>
      </c>
      <c r="C363">
        <v>2014</v>
      </c>
      <c r="D363" s="33">
        <v>41757</v>
      </c>
      <c r="E363" s="33">
        <v>41759</v>
      </c>
      <c r="F363" t="s">
        <v>188</v>
      </c>
      <c r="G363" t="s">
        <v>2287</v>
      </c>
      <c r="H363" t="s">
        <v>2288</v>
      </c>
      <c r="I363" t="s">
        <v>26</v>
      </c>
      <c r="J363" t="s">
        <v>27</v>
      </c>
      <c r="K363" t="s">
        <v>42</v>
      </c>
      <c r="L363" t="s">
        <v>43</v>
      </c>
      <c r="M363">
        <v>90045</v>
      </c>
      <c r="N363" t="s">
        <v>44</v>
      </c>
      <c r="O363" t="s">
        <v>6805</v>
      </c>
      <c r="P363" t="s">
        <v>46</v>
      </c>
      <c r="Q363" t="s">
        <v>68</v>
      </c>
      <c r="R363" t="s">
        <v>6806</v>
      </c>
      <c r="S363">
        <v>47.3</v>
      </c>
      <c r="T363">
        <v>2</v>
      </c>
      <c r="U363">
        <v>0</v>
      </c>
      <c r="V363">
        <v>12.298000000000002</v>
      </c>
    </row>
    <row r="364" spans="1:22">
      <c r="A364">
        <v>4638</v>
      </c>
      <c r="B364" t="s">
        <v>7661</v>
      </c>
      <c r="C364">
        <v>2014</v>
      </c>
      <c r="D364" s="33">
        <v>41757</v>
      </c>
      <c r="E364" s="33">
        <v>41759</v>
      </c>
      <c r="F364" t="s">
        <v>188</v>
      </c>
      <c r="G364" t="s">
        <v>2287</v>
      </c>
      <c r="H364" t="s">
        <v>2288</v>
      </c>
      <c r="I364" t="s">
        <v>26</v>
      </c>
      <c r="J364" t="s">
        <v>27</v>
      </c>
      <c r="K364" t="s">
        <v>42</v>
      </c>
      <c r="L364" t="s">
        <v>43</v>
      </c>
      <c r="M364">
        <v>90045</v>
      </c>
      <c r="N364" t="s">
        <v>44</v>
      </c>
      <c r="O364" t="s">
        <v>472</v>
      </c>
      <c r="P364" t="s">
        <v>46</v>
      </c>
      <c r="Q364" t="s">
        <v>68</v>
      </c>
      <c r="R364" t="s">
        <v>473</v>
      </c>
      <c r="S364">
        <v>12.39</v>
      </c>
      <c r="T364">
        <v>3</v>
      </c>
      <c r="U364">
        <v>0</v>
      </c>
      <c r="V364">
        <v>5.6993999999999998</v>
      </c>
    </row>
    <row r="365" spans="1:22">
      <c r="A365">
        <v>4637</v>
      </c>
      <c r="B365" t="s">
        <v>7661</v>
      </c>
      <c r="C365">
        <v>2014</v>
      </c>
      <c r="D365" s="33">
        <v>41757</v>
      </c>
      <c r="E365" s="33">
        <v>41759</v>
      </c>
      <c r="F365" t="s">
        <v>188</v>
      </c>
      <c r="G365" t="s">
        <v>2287</v>
      </c>
      <c r="H365" t="s">
        <v>2288</v>
      </c>
      <c r="I365" t="s">
        <v>26</v>
      </c>
      <c r="J365" t="s">
        <v>27</v>
      </c>
      <c r="K365" t="s">
        <v>42</v>
      </c>
      <c r="L365" t="s">
        <v>43</v>
      </c>
      <c r="M365">
        <v>90045</v>
      </c>
      <c r="N365" t="s">
        <v>44</v>
      </c>
      <c r="O365" t="s">
        <v>1159</v>
      </c>
      <c r="P365" t="s">
        <v>46</v>
      </c>
      <c r="Q365" t="s">
        <v>68</v>
      </c>
      <c r="R365" t="s">
        <v>1160</v>
      </c>
      <c r="S365">
        <v>123.92</v>
      </c>
      <c r="T365">
        <v>4</v>
      </c>
      <c r="U365">
        <v>0</v>
      </c>
      <c r="V365">
        <v>33.458399999999997</v>
      </c>
    </row>
    <row r="366" spans="1:22">
      <c r="A366">
        <v>4578</v>
      </c>
      <c r="B366" t="s">
        <v>7612</v>
      </c>
      <c r="C366">
        <v>2011</v>
      </c>
      <c r="D366" s="33">
        <v>40644</v>
      </c>
      <c r="E366" s="33">
        <v>40649</v>
      </c>
      <c r="F366" t="s">
        <v>50</v>
      </c>
      <c r="G366" t="s">
        <v>2813</v>
      </c>
      <c r="H366" t="s">
        <v>2814</v>
      </c>
      <c r="I366" t="s">
        <v>26</v>
      </c>
      <c r="J366" t="s">
        <v>27</v>
      </c>
      <c r="K366" t="s">
        <v>7613</v>
      </c>
      <c r="L366" t="s">
        <v>6260</v>
      </c>
      <c r="M366">
        <v>83501</v>
      </c>
      <c r="N366" t="s">
        <v>44</v>
      </c>
      <c r="O366" t="s">
        <v>4919</v>
      </c>
      <c r="P366" t="s">
        <v>46</v>
      </c>
      <c r="Q366" t="s">
        <v>75</v>
      </c>
      <c r="R366" t="s">
        <v>4920</v>
      </c>
      <c r="S366">
        <v>9.5840000000000014</v>
      </c>
      <c r="T366">
        <v>1</v>
      </c>
      <c r="U366">
        <v>0.2</v>
      </c>
      <c r="V366">
        <v>3.3543999999999996</v>
      </c>
    </row>
    <row r="367" spans="1:22">
      <c r="A367">
        <v>4570</v>
      </c>
      <c r="B367" t="s">
        <v>7606</v>
      </c>
      <c r="C367">
        <v>2011</v>
      </c>
      <c r="D367" s="33">
        <v>40652</v>
      </c>
      <c r="E367" s="33">
        <v>40654</v>
      </c>
      <c r="F367" t="s">
        <v>23</v>
      </c>
      <c r="G367" t="s">
        <v>3116</v>
      </c>
      <c r="H367" t="s">
        <v>3117</v>
      </c>
      <c r="I367" t="s">
        <v>102</v>
      </c>
      <c r="J367" t="s">
        <v>27</v>
      </c>
      <c r="K367" t="s">
        <v>630</v>
      </c>
      <c r="L367" t="s">
        <v>43</v>
      </c>
      <c r="M367">
        <v>95123</v>
      </c>
      <c r="N367" t="s">
        <v>44</v>
      </c>
      <c r="O367" t="s">
        <v>905</v>
      </c>
      <c r="P367" t="s">
        <v>32</v>
      </c>
      <c r="Q367" t="s">
        <v>65</v>
      </c>
      <c r="R367" t="s">
        <v>6973</v>
      </c>
      <c r="S367">
        <v>76.14</v>
      </c>
      <c r="T367">
        <v>3</v>
      </c>
      <c r="U367">
        <v>0</v>
      </c>
      <c r="V367">
        <v>26.648999999999997</v>
      </c>
    </row>
    <row r="368" spans="1:22">
      <c r="A368">
        <v>4501</v>
      </c>
      <c r="B368" t="s">
        <v>7544</v>
      </c>
      <c r="C368">
        <v>2013</v>
      </c>
      <c r="D368" s="33">
        <v>41375</v>
      </c>
      <c r="E368" s="33">
        <v>41381</v>
      </c>
      <c r="F368" t="s">
        <v>50</v>
      </c>
      <c r="G368" t="s">
        <v>4427</v>
      </c>
      <c r="H368" t="s">
        <v>4428</v>
      </c>
      <c r="I368" t="s">
        <v>41</v>
      </c>
      <c r="J368" t="s">
        <v>27</v>
      </c>
      <c r="K368" t="s">
        <v>5954</v>
      </c>
      <c r="L368" t="s">
        <v>43</v>
      </c>
      <c r="M368">
        <v>93309</v>
      </c>
      <c r="N368" t="s">
        <v>44</v>
      </c>
      <c r="O368" t="s">
        <v>6137</v>
      </c>
      <c r="P368" t="s">
        <v>46</v>
      </c>
      <c r="Q368" t="s">
        <v>75</v>
      </c>
      <c r="R368" t="s">
        <v>6138</v>
      </c>
      <c r="S368">
        <v>23.2</v>
      </c>
      <c r="T368">
        <v>5</v>
      </c>
      <c r="U368">
        <v>0.2</v>
      </c>
      <c r="V368">
        <v>8.1199999999999974</v>
      </c>
    </row>
    <row r="369" spans="1:22">
      <c r="A369">
        <v>4500</v>
      </c>
      <c r="B369" t="s">
        <v>7544</v>
      </c>
      <c r="C369">
        <v>2013</v>
      </c>
      <c r="D369" s="33">
        <v>41375</v>
      </c>
      <c r="E369" s="33">
        <v>41381</v>
      </c>
      <c r="F369" t="s">
        <v>50</v>
      </c>
      <c r="G369" t="s">
        <v>4427</v>
      </c>
      <c r="H369" t="s">
        <v>4428</v>
      </c>
      <c r="I369" t="s">
        <v>41</v>
      </c>
      <c r="J369" t="s">
        <v>27</v>
      </c>
      <c r="K369" t="s">
        <v>5954</v>
      </c>
      <c r="L369" t="s">
        <v>43</v>
      </c>
      <c r="M369">
        <v>93309</v>
      </c>
      <c r="N369" t="s">
        <v>44</v>
      </c>
      <c r="O369" t="s">
        <v>5264</v>
      </c>
      <c r="P369" t="s">
        <v>46</v>
      </c>
      <c r="Q369" t="s">
        <v>90</v>
      </c>
      <c r="R369" t="s">
        <v>5265</v>
      </c>
      <c r="S369">
        <v>12.96</v>
      </c>
      <c r="T369">
        <v>2</v>
      </c>
      <c r="U369">
        <v>0</v>
      </c>
      <c r="V369">
        <v>6.2208000000000006</v>
      </c>
    </row>
    <row r="370" spans="1:22">
      <c r="A370">
        <v>4418</v>
      </c>
      <c r="B370" t="s">
        <v>7483</v>
      </c>
      <c r="C370">
        <v>2014</v>
      </c>
      <c r="D370" s="33">
        <v>41739</v>
      </c>
      <c r="E370" s="33">
        <v>41742</v>
      </c>
      <c r="F370" t="s">
        <v>23</v>
      </c>
      <c r="G370" t="s">
        <v>916</v>
      </c>
      <c r="H370" t="s">
        <v>917</v>
      </c>
      <c r="I370" t="s">
        <v>26</v>
      </c>
      <c r="J370" t="s">
        <v>27</v>
      </c>
      <c r="K370" t="s">
        <v>880</v>
      </c>
      <c r="L370" t="s">
        <v>238</v>
      </c>
      <c r="M370">
        <v>48205</v>
      </c>
      <c r="N370" t="s">
        <v>105</v>
      </c>
      <c r="O370" t="s">
        <v>3834</v>
      </c>
      <c r="P370" t="s">
        <v>46</v>
      </c>
      <c r="Q370" t="s">
        <v>75</v>
      </c>
      <c r="R370" t="s">
        <v>3835</v>
      </c>
      <c r="S370">
        <v>478.24</v>
      </c>
      <c r="T370">
        <v>8</v>
      </c>
      <c r="U370">
        <v>0</v>
      </c>
      <c r="V370">
        <v>219.99039999999997</v>
      </c>
    </row>
    <row r="371" spans="1:22">
      <c r="A371">
        <v>4378</v>
      </c>
      <c r="B371" t="s">
        <v>7459</v>
      </c>
      <c r="C371">
        <v>2011</v>
      </c>
      <c r="D371" s="33">
        <v>40658</v>
      </c>
      <c r="E371" s="33">
        <v>40663</v>
      </c>
      <c r="F371" t="s">
        <v>50</v>
      </c>
      <c r="G371" t="s">
        <v>3837</v>
      </c>
      <c r="H371" t="s">
        <v>3838</v>
      </c>
      <c r="I371" t="s">
        <v>102</v>
      </c>
      <c r="J371" t="s">
        <v>27</v>
      </c>
      <c r="K371" t="s">
        <v>7460</v>
      </c>
      <c r="L371" t="s">
        <v>43</v>
      </c>
      <c r="M371">
        <v>91776</v>
      </c>
      <c r="N371" t="s">
        <v>44</v>
      </c>
      <c r="O371" t="s">
        <v>3400</v>
      </c>
      <c r="P371" t="s">
        <v>32</v>
      </c>
      <c r="Q371" t="s">
        <v>36</v>
      </c>
      <c r="R371" t="s">
        <v>3401</v>
      </c>
      <c r="S371">
        <v>1487.04</v>
      </c>
      <c r="T371">
        <v>5</v>
      </c>
      <c r="U371">
        <v>0.2</v>
      </c>
      <c r="V371">
        <v>148.70400000000006</v>
      </c>
    </row>
    <row r="372" spans="1:22">
      <c r="A372">
        <v>4377</v>
      </c>
      <c r="B372" t="s">
        <v>7459</v>
      </c>
      <c r="C372">
        <v>2011</v>
      </c>
      <c r="D372" s="33">
        <v>40658</v>
      </c>
      <c r="E372" s="33">
        <v>40663</v>
      </c>
      <c r="F372" t="s">
        <v>50</v>
      </c>
      <c r="G372" t="s">
        <v>3837</v>
      </c>
      <c r="H372" t="s">
        <v>3838</v>
      </c>
      <c r="I372" t="s">
        <v>102</v>
      </c>
      <c r="J372" t="s">
        <v>27</v>
      </c>
      <c r="K372" t="s">
        <v>7460</v>
      </c>
      <c r="L372" t="s">
        <v>43</v>
      </c>
      <c r="M372">
        <v>91776</v>
      </c>
      <c r="N372" t="s">
        <v>44</v>
      </c>
      <c r="O372" t="s">
        <v>5228</v>
      </c>
      <c r="P372" t="s">
        <v>46</v>
      </c>
      <c r="Q372" t="s">
        <v>78</v>
      </c>
      <c r="R372" t="s">
        <v>5229</v>
      </c>
      <c r="S372">
        <v>270.71999999999997</v>
      </c>
      <c r="T372">
        <v>3</v>
      </c>
      <c r="U372">
        <v>0</v>
      </c>
      <c r="V372">
        <v>78.508799999999965</v>
      </c>
    </row>
    <row r="373" spans="1:22">
      <c r="A373">
        <v>4376</v>
      </c>
      <c r="B373" t="s">
        <v>7459</v>
      </c>
      <c r="C373">
        <v>2011</v>
      </c>
      <c r="D373" s="33">
        <v>40658</v>
      </c>
      <c r="E373" s="33">
        <v>40663</v>
      </c>
      <c r="F373" t="s">
        <v>50</v>
      </c>
      <c r="G373" t="s">
        <v>3837</v>
      </c>
      <c r="H373" t="s">
        <v>3838</v>
      </c>
      <c r="I373" t="s">
        <v>102</v>
      </c>
      <c r="J373" t="s">
        <v>27</v>
      </c>
      <c r="K373" t="s">
        <v>7460</v>
      </c>
      <c r="L373" t="s">
        <v>43</v>
      </c>
      <c r="M373">
        <v>91776</v>
      </c>
      <c r="N373" t="s">
        <v>44</v>
      </c>
      <c r="O373" t="s">
        <v>338</v>
      </c>
      <c r="P373" t="s">
        <v>32</v>
      </c>
      <c r="Q373" t="s">
        <v>65</v>
      </c>
      <c r="R373" t="s">
        <v>339</v>
      </c>
      <c r="S373">
        <v>303.25</v>
      </c>
      <c r="T373">
        <v>5</v>
      </c>
      <c r="U373">
        <v>0</v>
      </c>
      <c r="V373">
        <v>63.682499999999997</v>
      </c>
    </row>
    <row r="374" spans="1:22">
      <c r="A374">
        <v>4352</v>
      </c>
      <c r="B374" t="s">
        <v>7437</v>
      </c>
      <c r="C374">
        <v>2014</v>
      </c>
      <c r="D374" s="33">
        <v>41741</v>
      </c>
      <c r="E374" s="33">
        <v>41745</v>
      </c>
      <c r="F374" t="s">
        <v>50</v>
      </c>
      <c r="G374" t="s">
        <v>6409</v>
      </c>
      <c r="H374" t="s">
        <v>6410</v>
      </c>
      <c r="I374" t="s">
        <v>26</v>
      </c>
      <c r="J374" t="s">
        <v>27</v>
      </c>
      <c r="K374" t="s">
        <v>2470</v>
      </c>
      <c r="L374" t="s">
        <v>498</v>
      </c>
      <c r="M374">
        <v>43130</v>
      </c>
      <c r="N374" t="s">
        <v>148</v>
      </c>
      <c r="O374" t="s">
        <v>2569</v>
      </c>
      <c r="P374" t="s">
        <v>71</v>
      </c>
      <c r="Q374" t="s">
        <v>161</v>
      </c>
      <c r="R374" t="s">
        <v>2570</v>
      </c>
      <c r="S374">
        <v>27.12</v>
      </c>
      <c r="T374">
        <v>2</v>
      </c>
      <c r="U374">
        <v>0.2</v>
      </c>
      <c r="V374">
        <v>-4.7460000000000013</v>
      </c>
    </row>
    <row r="375" spans="1:22">
      <c r="A375">
        <v>4351</v>
      </c>
      <c r="B375" t="s">
        <v>7437</v>
      </c>
      <c r="C375">
        <v>2014</v>
      </c>
      <c r="D375" s="33">
        <v>41741</v>
      </c>
      <c r="E375" s="33">
        <v>41745</v>
      </c>
      <c r="F375" t="s">
        <v>50</v>
      </c>
      <c r="G375" t="s">
        <v>6409</v>
      </c>
      <c r="H375" t="s">
        <v>6410</v>
      </c>
      <c r="I375" t="s">
        <v>26</v>
      </c>
      <c r="J375" t="s">
        <v>27</v>
      </c>
      <c r="K375" t="s">
        <v>2470</v>
      </c>
      <c r="L375" t="s">
        <v>498</v>
      </c>
      <c r="M375">
        <v>43130</v>
      </c>
      <c r="N375" t="s">
        <v>148</v>
      </c>
      <c r="O375" t="s">
        <v>1824</v>
      </c>
      <c r="P375" t="s">
        <v>46</v>
      </c>
      <c r="Q375" t="s">
        <v>59</v>
      </c>
      <c r="R375" t="s">
        <v>1825</v>
      </c>
      <c r="S375">
        <v>16.768000000000001</v>
      </c>
      <c r="T375">
        <v>2</v>
      </c>
      <c r="U375">
        <v>0.2</v>
      </c>
      <c r="V375">
        <v>1.4672000000000001</v>
      </c>
    </row>
    <row r="376" spans="1:22">
      <c r="A376">
        <v>4329</v>
      </c>
      <c r="B376" t="s">
        <v>7412</v>
      </c>
      <c r="C376">
        <v>2014</v>
      </c>
      <c r="D376" s="33">
        <v>41731</v>
      </c>
      <c r="E376" s="33">
        <v>41737</v>
      </c>
      <c r="F376" t="s">
        <v>50</v>
      </c>
      <c r="G376" t="s">
        <v>4682</v>
      </c>
      <c r="H376" t="s">
        <v>4683</v>
      </c>
      <c r="I376" t="s">
        <v>26</v>
      </c>
      <c r="J376" t="s">
        <v>27</v>
      </c>
      <c r="K376" t="s">
        <v>266</v>
      </c>
      <c r="L376" t="s">
        <v>267</v>
      </c>
      <c r="M376">
        <v>10011</v>
      </c>
      <c r="N376" t="s">
        <v>148</v>
      </c>
      <c r="O376" t="s">
        <v>6074</v>
      </c>
      <c r="P376" t="s">
        <v>46</v>
      </c>
      <c r="Q376" t="s">
        <v>90</v>
      </c>
      <c r="R376" t="s">
        <v>6075</v>
      </c>
      <c r="S376">
        <v>42.929999999999993</v>
      </c>
      <c r="T376">
        <v>9</v>
      </c>
      <c r="U376">
        <v>0</v>
      </c>
      <c r="V376">
        <v>19.318499999999997</v>
      </c>
    </row>
    <row r="377" spans="1:22">
      <c r="A377">
        <v>4280</v>
      </c>
      <c r="B377" t="s">
        <v>7377</v>
      </c>
      <c r="C377">
        <v>2013</v>
      </c>
      <c r="D377" s="33">
        <v>41381</v>
      </c>
      <c r="E377" s="33">
        <v>41385</v>
      </c>
      <c r="F377" t="s">
        <v>50</v>
      </c>
      <c r="G377" t="s">
        <v>7354</v>
      </c>
      <c r="H377" t="s">
        <v>7355</v>
      </c>
      <c r="I377" t="s">
        <v>41</v>
      </c>
      <c r="J377" t="s">
        <v>27</v>
      </c>
      <c r="K377" t="s">
        <v>1119</v>
      </c>
      <c r="L377" t="s">
        <v>788</v>
      </c>
      <c r="M377">
        <v>8701</v>
      </c>
      <c r="N377" t="s">
        <v>148</v>
      </c>
      <c r="O377" t="s">
        <v>3429</v>
      </c>
      <c r="P377" t="s">
        <v>46</v>
      </c>
      <c r="Q377" t="s">
        <v>75</v>
      </c>
      <c r="R377" t="s">
        <v>3430</v>
      </c>
      <c r="S377">
        <v>25.299999999999997</v>
      </c>
      <c r="T377">
        <v>5</v>
      </c>
      <c r="U377">
        <v>0</v>
      </c>
      <c r="V377">
        <v>11.890999999999998</v>
      </c>
    </row>
    <row r="378" spans="1:22">
      <c r="A378">
        <v>4279</v>
      </c>
      <c r="B378" t="s">
        <v>7377</v>
      </c>
      <c r="C378">
        <v>2013</v>
      </c>
      <c r="D378" s="33">
        <v>41381</v>
      </c>
      <c r="E378" s="33">
        <v>41385</v>
      </c>
      <c r="F378" t="s">
        <v>50</v>
      </c>
      <c r="G378" t="s">
        <v>7354</v>
      </c>
      <c r="H378" t="s">
        <v>7355</v>
      </c>
      <c r="I378" t="s">
        <v>41</v>
      </c>
      <c r="J378" t="s">
        <v>27</v>
      </c>
      <c r="K378" t="s">
        <v>1119</v>
      </c>
      <c r="L378" t="s">
        <v>788</v>
      </c>
      <c r="M378">
        <v>8701</v>
      </c>
      <c r="N378" t="s">
        <v>148</v>
      </c>
      <c r="O378" t="s">
        <v>6191</v>
      </c>
      <c r="P378" t="s">
        <v>32</v>
      </c>
      <c r="Q378" t="s">
        <v>65</v>
      </c>
      <c r="R378" t="s">
        <v>6192</v>
      </c>
      <c r="S378">
        <v>9.9600000000000009</v>
      </c>
      <c r="T378">
        <v>2</v>
      </c>
      <c r="U378">
        <v>0</v>
      </c>
      <c r="V378">
        <v>3.2867999999999995</v>
      </c>
    </row>
    <row r="379" spans="1:22">
      <c r="A379">
        <v>4278</v>
      </c>
      <c r="B379" t="s">
        <v>7377</v>
      </c>
      <c r="C379">
        <v>2013</v>
      </c>
      <c r="D379" s="33">
        <v>41381</v>
      </c>
      <c r="E379" s="33">
        <v>41385</v>
      </c>
      <c r="F379" t="s">
        <v>50</v>
      </c>
      <c r="G379" t="s">
        <v>7354</v>
      </c>
      <c r="H379" t="s">
        <v>7355</v>
      </c>
      <c r="I379" t="s">
        <v>41</v>
      </c>
      <c r="J379" t="s">
        <v>27</v>
      </c>
      <c r="K379" t="s">
        <v>1119</v>
      </c>
      <c r="L379" t="s">
        <v>788</v>
      </c>
      <c r="M379">
        <v>8701</v>
      </c>
      <c r="N379" t="s">
        <v>148</v>
      </c>
      <c r="O379" t="s">
        <v>7378</v>
      </c>
      <c r="P379" t="s">
        <v>71</v>
      </c>
      <c r="Q379" t="s">
        <v>682</v>
      </c>
      <c r="R379" t="s">
        <v>7379</v>
      </c>
      <c r="S379">
        <v>9099.93</v>
      </c>
      <c r="T379">
        <v>7</v>
      </c>
      <c r="U379">
        <v>0</v>
      </c>
      <c r="V379">
        <v>2365.9817999999996</v>
      </c>
    </row>
    <row r="380" spans="1:22">
      <c r="A380">
        <v>379</v>
      </c>
      <c r="B380" t="s">
        <v>1328</v>
      </c>
      <c r="C380">
        <v>2012</v>
      </c>
      <c r="D380" s="33">
        <v>41027</v>
      </c>
      <c r="E380" s="33">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8.6519999999999975</v>
      </c>
      <c r="T380">
        <v>3</v>
      </c>
      <c r="U380">
        <v>0.8</v>
      </c>
      <c r="V380">
        <v>-20.332200000000007</v>
      </c>
    </row>
    <row r="381" spans="1:22">
      <c r="A381">
        <v>380</v>
      </c>
      <c r="B381" t="s">
        <v>1328</v>
      </c>
      <c r="C381">
        <v>2012</v>
      </c>
      <c r="D381" s="33">
        <v>41027</v>
      </c>
      <c r="E381" s="33">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2.6810999999999954</v>
      </c>
    </row>
    <row r="382" spans="1:22">
      <c r="A382">
        <v>381</v>
      </c>
      <c r="B382" t="s">
        <v>1328</v>
      </c>
      <c r="C382">
        <v>2012</v>
      </c>
      <c r="D382" s="33">
        <v>41027</v>
      </c>
      <c r="E382" s="33">
        <v>41034</v>
      </c>
      <c r="F382" t="s">
        <v>50</v>
      </c>
      <c r="G382" t="s">
        <v>1329</v>
      </c>
      <c r="H382" t="s">
        <v>1330</v>
      </c>
      <c r="I382" t="s">
        <v>26</v>
      </c>
      <c r="J382" t="s">
        <v>27</v>
      </c>
      <c r="K382" t="s">
        <v>184</v>
      </c>
      <c r="L382" t="s">
        <v>104</v>
      </c>
      <c r="M382">
        <v>77095</v>
      </c>
      <c r="N382" t="s">
        <v>105</v>
      </c>
      <c r="O382" t="s">
        <v>1335</v>
      </c>
      <c r="P382" t="s">
        <v>46</v>
      </c>
      <c r="Q382" t="s">
        <v>75</v>
      </c>
      <c r="R382" t="s">
        <v>1336</v>
      </c>
      <c r="S382">
        <v>12.175999999999998</v>
      </c>
      <c r="T382">
        <v>4</v>
      </c>
      <c r="U382">
        <v>0.8</v>
      </c>
      <c r="V382">
        <v>-18.872800000000009</v>
      </c>
    </row>
    <row r="383" spans="1:22">
      <c r="A383">
        <v>4244</v>
      </c>
      <c r="B383" t="s">
        <v>7349</v>
      </c>
      <c r="C383">
        <v>2013</v>
      </c>
      <c r="D383" s="33">
        <v>41369</v>
      </c>
      <c r="E383" s="33">
        <v>41370</v>
      </c>
      <c r="F383" t="s">
        <v>188</v>
      </c>
      <c r="G383" t="s">
        <v>3915</v>
      </c>
      <c r="H383" t="s">
        <v>3916</v>
      </c>
      <c r="I383" t="s">
        <v>102</v>
      </c>
      <c r="J383" t="s">
        <v>27</v>
      </c>
      <c r="K383" t="s">
        <v>318</v>
      </c>
      <c r="L383" t="s">
        <v>319</v>
      </c>
      <c r="M383">
        <v>22153</v>
      </c>
      <c r="N383" t="s">
        <v>30</v>
      </c>
      <c r="O383" t="s">
        <v>5239</v>
      </c>
      <c r="P383" t="s">
        <v>46</v>
      </c>
      <c r="Q383" t="s">
        <v>90</v>
      </c>
      <c r="R383" t="s">
        <v>5240</v>
      </c>
      <c r="S383">
        <v>27.81</v>
      </c>
      <c r="T383">
        <v>3</v>
      </c>
      <c r="U383">
        <v>0</v>
      </c>
      <c r="V383">
        <v>13.070699999999999</v>
      </c>
    </row>
    <row r="384" spans="1:22">
      <c r="A384">
        <v>4243</v>
      </c>
      <c r="B384" t="s">
        <v>7349</v>
      </c>
      <c r="C384">
        <v>2013</v>
      </c>
      <c r="D384" s="33">
        <v>41369</v>
      </c>
      <c r="E384" s="33">
        <v>41370</v>
      </c>
      <c r="F384" t="s">
        <v>188</v>
      </c>
      <c r="G384" t="s">
        <v>3915</v>
      </c>
      <c r="H384" t="s">
        <v>3916</v>
      </c>
      <c r="I384" t="s">
        <v>102</v>
      </c>
      <c r="J384" t="s">
        <v>27</v>
      </c>
      <c r="K384" t="s">
        <v>318</v>
      </c>
      <c r="L384" t="s">
        <v>319</v>
      </c>
      <c r="M384">
        <v>22153</v>
      </c>
      <c r="N384" t="s">
        <v>30</v>
      </c>
      <c r="O384" t="s">
        <v>615</v>
      </c>
      <c r="P384" t="s">
        <v>71</v>
      </c>
      <c r="Q384" t="s">
        <v>72</v>
      </c>
      <c r="R384" t="s">
        <v>616</v>
      </c>
      <c r="S384">
        <v>149.97</v>
      </c>
      <c r="T384">
        <v>3</v>
      </c>
      <c r="U384">
        <v>0</v>
      </c>
      <c r="V384">
        <v>5.9987999999999815</v>
      </c>
    </row>
    <row r="385" spans="1:22">
      <c r="A385">
        <v>4219</v>
      </c>
      <c r="B385" t="s">
        <v>7320</v>
      </c>
      <c r="C385">
        <v>2014</v>
      </c>
      <c r="D385" s="33">
        <v>41731</v>
      </c>
      <c r="E385" s="33">
        <v>41733</v>
      </c>
      <c r="F385" t="s">
        <v>188</v>
      </c>
      <c r="G385" t="s">
        <v>6784</v>
      </c>
      <c r="H385" t="s">
        <v>6785</v>
      </c>
      <c r="I385" t="s">
        <v>41</v>
      </c>
      <c r="J385" t="s">
        <v>27</v>
      </c>
      <c r="K385" t="s">
        <v>127</v>
      </c>
      <c r="L385" t="s">
        <v>43</v>
      </c>
      <c r="M385">
        <v>94110</v>
      </c>
      <c r="N385" t="s">
        <v>44</v>
      </c>
      <c r="O385" t="s">
        <v>6363</v>
      </c>
      <c r="P385" t="s">
        <v>71</v>
      </c>
      <c r="Q385" t="s">
        <v>682</v>
      </c>
      <c r="R385" t="s">
        <v>6364</v>
      </c>
      <c r="S385">
        <v>4799.9839999999995</v>
      </c>
      <c r="T385">
        <v>2</v>
      </c>
      <c r="U385">
        <v>0.2</v>
      </c>
      <c r="V385">
        <v>359.99879999999962</v>
      </c>
    </row>
    <row r="386" spans="1:22">
      <c r="A386">
        <v>4218</v>
      </c>
      <c r="B386" t="s">
        <v>7320</v>
      </c>
      <c r="C386">
        <v>2014</v>
      </c>
      <c r="D386" s="33">
        <v>41731</v>
      </c>
      <c r="E386" s="33">
        <v>41733</v>
      </c>
      <c r="F386" t="s">
        <v>188</v>
      </c>
      <c r="G386" t="s">
        <v>6784</v>
      </c>
      <c r="H386" t="s">
        <v>6785</v>
      </c>
      <c r="I386" t="s">
        <v>41</v>
      </c>
      <c r="J386" t="s">
        <v>27</v>
      </c>
      <c r="K386" t="s">
        <v>127</v>
      </c>
      <c r="L386" t="s">
        <v>43</v>
      </c>
      <c r="M386">
        <v>94110</v>
      </c>
      <c r="N386" t="s">
        <v>44</v>
      </c>
      <c r="O386" t="s">
        <v>7321</v>
      </c>
      <c r="P386" t="s">
        <v>32</v>
      </c>
      <c r="Q386" t="s">
        <v>33</v>
      </c>
      <c r="R386" t="s">
        <v>7322</v>
      </c>
      <c r="S386">
        <v>482.66399999999999</v>
      </c>
      <c r="T386">
        <v>8</v>
      </c>
      <c r="U386">
        <v>0.15</v>
      </c>
      <c r="V386">
        <v>85.175999999999974</v>
      </c>
    </row>
    <row r="387" spans="1:22">
      <c r="A387">
        <v>4197</v>
      </c>
      <c r="B387" t="s">
        <v>7302</v>
      </c>
      <c r="C387">
        <v>2012</v>
      </c>
      <c r="D387" s="33">
        <v>41017</v>
      </c>
      <c r="E387" s="33">
        <v>41022</v>
      </c>
      <c r="F387" t="s">
        <v>23</v>
      </c>
      <c r="G387" t="s">
        <v>2384</v>
      </c>
      <c r="H387" t="s">
        <v>2385</v>
      </c>
      <c r="I387" t="s">
        <v>26</v>
      </c>
      <c r="J387" t="s">
        <v>27</v>
      </c>
      <c r="K387" t="s">
        <v>266</v>
      </c>
      <c r="L387" t="s">
        <v>267</v>
      </c>
      <c r="M387">
        <v>10024</v>
      </c>
      <c r="N387" t="s">
        <v>148</v>
      </c>
      <c r="O387" t="s">
        <v>2620</v>
      </c>
      <c r="P387" t="s">
        <v>46</v>
      </c>
      <c r="Q387" t="s">
        <v>47</v>
      </c>
      <c r="R387" t="s">
        <v>2621</v>
      </c>
      <c r="S387">
        <v>21.93</v>
      </c>
      <c r="T387">
        <v>3</v>
      </c>
      <c r="U387">
        <v>0</v>
      </c>
      <c r="V387">
        <v>10.307099999999998</v>
      </c>
    </row>
    <row r="388" spans="1:22">
      <c r="A388">
        <v>4196</v>
      </c>
      <c r="B388" t="s">
        <v>7301</v>
      </c>
      <c r="C388">
        <v>2013</v>
      </c>
      <c r="D388" s="33">
        <v>41373</v>
      </c>
      <c r="E388" s="33">
        <v>41379</v>
      </c>
      <c r="F388" t="s">
        <v>50</v>
      </c>
      <c r="G388" t="s">
        <v>2035</v>
      </c>
      <c r="H388" t="s">
        <v>2036</v>
      </c>
      <c r="I388" t="s">
        <v>26</v>
      </c>
      <c r="J388" t="s">
        <v>27</v>
      </c>
      <c r="K388" t="s">
        <v>42</v>
      </c>
      <c r="L388" t="s">
        <v>43</v>
      </c>
      <c r="M388">
        <v>90032</v>
      </c>
      <c r="N388" t="s">
        <v>44</v>
      </c>
      <c r="O388" t="s">
        <v>2447</v>
      </c>
      <c r="P388" t="s">
        <v>32</v>
      </c>
      <c r="Q388" t="s">
        <v>65</v>
      </c>
      <c r="R388" t="s">
        <v>2448</v>
      </c>
      <c r="S388">
        <v>24.700000000000003</v>
      </c>
      <c r="T388">
        <v>5</v>
      </c>
      <c r="U388">
        <v>0</v>
      </c>
      <c r="V388">
        <v>10.374000000000001</v>
      </c>
    </row>
    <row r="389" spans="1:22">
      <c r="A389">
        <v>4178</v>
      </c>
      <c r="B389" t="s">
        <v>7275</v>
      </c>
      <c r="C389">
        <v>2011</v>
      </c>
      <c r="D389" s="33">
        <v>40640</v>
      </c>
      <c r="E389" s="33">
        <v>40645</v>
      </c>
      <c r="F389" t="s">
        <v>50</v>
      </c>
      <c r="G389" t="s">
        <v>2293</v>
      </c>
      <c r="H389" t="s">
        <v>2294</v>
      </c>
      <c r="I389" t="s">
        <v>41</v>
      </c>
      <c r="J389" t="s">
        <v>27</v>
      </c>
      <c r="K389" t="s">
        <v>382</v>
      </c>
      <c r="L389" t="s">
        <v>383</v>
      </c>
      <c r="M389">
        <v>29203</v>
      </c>
      <c r="N389" t="s">
        <v>30</v>
      </c>
      <c r="O389" t="s">
        <v>3275</v>
      </c>
      <c r="P389" t="s">
        <v>46</v>
      </c>
      <c r="Q389" t="s">
        <v>90</v>
      </c>
      <c r="R389" t="s">
        <v>3276</v>
      </c>
      <c r="S389">
        <v>122.97</v>
      </c>
      <c r="T389">
        <v>3</v>
      </c>
      <c r="U389">
        <v>0</v>
      </c>
      <c r="V389">
        <v>60.255300000000005</v>
      </c>
    </row>
    <row r="390" spans="1:22">
      <c r="A390">
        <v>4177</v>
      </c>
      <c r="B390" t="s">
        <v>7275</v>
      </c>
      <c r="C390">
        <v>2011</v>
      </c>
      <c r="D390" s="33">
        <v>40640</v>
      </c>
      <c r="E390" s="33">
        <v>40645</v>
      </c>
      <c r="F390" t="s">
        <v>50</v>
      </c>
      <c r="G390" t="s">
        <v>2293</v>
      </c>
      <c r="H390" t="s">
        <v>2294</v>
      </c>
      <c r="I390" t="s">
        <v>41</v>
      </c>
      <c r="J390" t="s">
        <v>27</v>
      </c>
      <c r="K390" t="s">
        <v>382</v>
      </c>
      <c r="L390" t="s">
        <v>383</v>
      </c>
      <c r="M390">
        <v>29203</v>
      </c>
      <c r="N390" t="s">
        <v>30</v>
      </c>
      <c r="O390" t="s">
        <v>737</v>
      </c>
      <c r="P390" t="s">
        <v>71</v>
      </c>
      <c r="Q390" t="s">
        <v>72</v>
      </c>
      <c r="R390" t="s">
        <v>738</v>
      </c>
      <c r="S390">
        <v>629.94999999999993</v>
      </c>
      <c r="T390">
        <v>5</v>
      </c>
      <c r="U390">
        <v>0</v>
      </c>
      <c r="V390">
        <v>163.78700000000003</v>
      </c>
    </row>
    <row r="391" spans="1:22">
      <c r="A391">
        <v>4171</v>
      </c>
      <c r="B391" t="s">
        <v>7269</v>
      </c>
      <c r="C391">
        <v>2012</v>
      </c>
      <c r="D391" s="33">
        <v>41012</v>
      </c>
      <c r="E391" s="33">
        <v>41013</v>
      </c>
      <c r="F391" t="s">
        <v>188</v>
      </c>
      <c r="G391" t="s">
        <v>6657</v>
      </c>
      <c r="H391" t="s">
        <v>6658</v>
      </c>
      <c r="I391" t="s">
        <v>102</v>
      </c>
      <c r="J391" t="s">
        <v>27</v>
      </c>
      <c r="K391" t="s">
        <v>1823</v>
      </c>
      <c r="L391" t="s">
        <v>310</v>
      </c>
      <c r="M391">
        <v>85204</v>
      </c>
      <c r="N391" t="s">
        <v>44</v>
      </c>
      <c r="O391" t="s">
        <v>3590</v>
      </c>
      <c r="P391" t="s">
        <v>46</v>
      </c>
      <c r="Q391" t="s">
        <v>90</v>
      </c>
      <c r="R391" t="s">
        <v>3591</v>
      </c>
      <c r="S391">
        <v>54.816000000000003</v>
      </c>
      <c r="T391">
        <v>3</v>
      </c>
      <c r="U391">
        <v>0.2</v>
      </c>
      <c r="V391">
        <v>17.815199999999997</v>
      </c>
    </row>
    <row r="392" spans="1:22">
      <c r="A392">
        <v>4170</v>
      </c>
      <c r="B392" t="s">
        <v>7269</v>
      </c>
      <c r="C392">
        <v>2012</v>
      </c>
      <c r="D392" s="33">
        <v>41012</v>
      </c>
      <c r="E392" s="33">
        <v>41013</v>
      </c>
      <c r="F392" t="s">
        <v>188</v>
      </c>
      <c r="G392" t="s">
        <v>6657</v>
      </c>
      <c r="H392" t="s">
        <v>6658</v>
      </c>
      <c r="I392" t="s">
        <v>102</v>
      </c>
      <c r="J392" t="s">
        <v>27</v>
      </c>
      <c r="K392" t="s">
        <v>1823</v>
      </c>
      <c r="L392" t="s">
        <v>310</v>
      </c>
      <c r="M392">
        <v>85204</v>
      </c>
      <c r="N392" t="s">
        <v>44</v>
      </c>
      <c r="O392" t="s">
        <v>2882</v>
      </c>
      <c r="P392" t="s">
        <v>46</v>
      </c>
      <c r="Q392" t="s">
        <v>90</v>
      </c>
      <c r="R392" t="s">
        <v>2883</v>
      </c>
      <c r="S392">
        <v>31.104000000000006</v>
      </c>
      <c r="T392">
        <v>6</v>
      </c>
      <c r="U392">
        <v>0.2</v>
      </c>
      <c r="V392">
        <v>10.8864</v>
      </c>
    </row>
    <row r="393" spans="1:22">
      <c r="A393">
        <v>4160</v>
      </c>
      <c r="B393" t="s">
        <v>7257</v>
      </c>
      <c r="C393">
        <v>2013</v>
      </c>
      <c r="D393" s="33">
        <v>41381</v>
      </c>
      <c r="E393" s="33">
        <v>41388</v>
      </c>
      <c r="F393" t="s">
        <v>50</v>
      </c>
      <c r="G393" t="s">
        <v>2287</v>
      </c>
      <c r="H393" t="s">
        <v>2288</v>
      </c>
      <c r="I393" t="s">
        <v>26</v>
      </c>
      <c r="J393" t="s">
        <v>27</v>
      </c>
      <c r="K393" t="s">
        <v>497</v>
      </c>
      <c r="L393" t="s">
        <v>1272</v>
      </c>
      <c r="M393">
        <v>31907</v>
      </c>
      <c r="N393" t="s">
        <v>30</v>
      </c>
      <c r="O393" t="s">
        <v>128</v>
      </c>
      <c r="P393" t="s">
        <v>46</v>
      </c>
      <c r="Q393" t="s">
        <v>68</v>
      </c>
      <c r="R393" t="s">
        <v>129</v>
      </c>
      <c r="S393">
        <v>12.84</v>
      </c>
      <c r="T393">
        <v>3</v>
      </c>
      <c r="U393">
        <v>0</v>
      </c>
      <c r="V393">
        <v>3.7235999999999989</v>
      </c>
    </row>
    <row r="394" spans="1:22">
      <c r="A394">
        <v>4092</v>
      </c>
      <c r="B394" t="s">
        <v>7204</v>
      </c>
      <c r="C394">
        <v>2013</v>
      </c>
      <c r="D394" s="33">
        <v>41366</v>
      </c>
      <c r="E394" s="33">
        <v>41370</v>
      </c>
      <c r="F394" t="s">
        <v>50</v>
      </c>
      <c r="G394" t="s">
        <v>4524</v>
      </c>
      <c r="H394" t="s">
        <v>4525</v>
      </c>
      <c r="I394" t="s">
        <v>41</v>
      </c>
      <c r="J394" t="s">
        <v>27</v>
      </c>
      <c r="K394" t="s">
        <v>266</v>
      </c>
      <c r="L394" t="s">
        <v>267</v>
      </c>
      <c r="M394">
        <v>10035</v>
      </c>
      <c r="N394" t="s">
        <v>148</v>
      </c>
      <c r="O394" t="s">
        <v>2214</v>
      </c>
      <c r="P394" t="s">
        <v>46</v>
      </c>
      <c r="Q394" t="s">
        <v>75</v>
      </c>
      <c r="R394" t="s">
        <v>2215</v>
      </c>
      <c r="S394">
        <v>14.352000000000002</v>
      </c>
      <c r="T394">
        <v>3</v>
      </c>
      <c r="U394">
        <v>0.2</v>
      </c>
      <c r="V394">
        <v>4.6643999999999988</v>
      </c>
    </row>
    <row r="395" spans="1:22">
      <c r="A395">
        <v>4091</v>
      </c>
      <c r="B395" t="s">
        <v>7204</v>
      </c>
      <c r="C395">
        <v>2013</v>
      </c>
      <c r="D395" s="33">
        <v>41366</v>
      </c>
      <c r="E395" s="33">
        <v>41370</v>
      </c>
      <c r="F395" t="s">
        <v>50</v>
      </c>
      <c r="G395" t="s">
        <v>4524</v>
      </c>
      <c r="H395" t="s">
        <v>4525</v>
      </c>
      <c r="I395" t="s">
        <v>41</v>
      </c>
      <c r="J395" t="s">
        <v>27</v>
      </c>
      <c r="K395" t="s">
        <v>266</v>
      </c>
      <c r="L395" t="s">
        <v>267</v>
      </c>
      <c r="M395">
        <v>10035</v>
      </c>
      <c r="N395" t="s">
        <v>148</v>
      </c>
      <c r="O395" t="s">
        <v>1949</v>
      </c>
      <c r="P395" t="s">
        <v>46</v>
      </c>
      <c r="Q395" t="s">
        <v>578</v>
      </c>
      <c r="R395" t="s">
        <v>1950</v>
      </c>
      <c r="S395">
        <v>10.95</v>
      </c>
      <c r="T395">
        <v>3</v>
      </c>
      <c r="U395">
        <v>0</v>
      </c>
      <c r="V395">
        <v>3.2849999999999993</v>
      </c>
    </row>
    <row r="396" spans="1:22">
      <c r="A396">
        <v>4090</v>
      </c>
      <c r="B396" t="s">
        <v>7204</v>
      </c>
      <c r="C396">
        <v>2013</v>
      </c>
      <c r="D396" s="33">
        <v>41366</v>
      </c>
      <c r="E396" s="33">
        <v>41370</v>
      </c>
      <c r="F396" t="s">
        <v>50</v>
      </c>
      <c r="G396" t="s">
        <v>4524</v>
      </c>
      <c r="H396" t="s">
        <v>4525</v>
      </c>
      <c r="I396" t="s">
        <v>41</v>
      </c>
      <c r="J396" t="s">
        <v>27</v>
      </c>
      <c r="K396" t="s">
        <v>266</v>
      </c>
      <c r="L396" t="s">
        <v>267</v>
      </c>
      <c r="M396">
        <v>10035</v>
      </c>
      <c r="N396" t="s">
        <v>148</v>
      </c>
      <c r="O396" t="s">
        <v>1894</v>
      </c>
      <c r="P396" t="s">
        <v>46</v>
      </c>
      <c r="Q396" t="s">
        <v>47</v>
      </c>
      <c r="R396" t="s">
        <v>1895</v>
      </c>
      <c r="S396">
        <v>20.7</v>
      </c>
      <c r="T396">
        <v>2</v>
      </c>
      <c r="U396">
        <v>0</v>
      </c>
      <c r="V396">
        <v>9.9359999999999999</v>
      </c>
    </row>
    <row r="397" spans="1:22">
      <c r="A397">
        <v>4046</v>
      </c>
      <c r="B397" t="s">
        <v>7172</v>
      </c>
      <c r="C397">
        <v>2012</v>
      </c>
      <c r="D397" s="33">
        <v>41001</v>
      </c>
      <c r="E397" s="33">
        <v>41006</v>
      </c>
      <c r="F397" t="s">
        <v>50</v>
      </c>
      <c r="G397" t="s">
        <v>6355</v>
      </c>
      <c r="H397" t="s">
        <v>6356</v>
      </c>
      <c r="I397" t="s">
        <v>41</v>
      </c>
      <c r="J397" t="s">
        <v>27</v>
      </c>
      <c r="K397" t="s">
        <v>184</v>
      </c>
      <c r="L397" t="s">
        <v>104</v>
      </c>
      <c r="M397">
        <v>77070</v>
      </c>
      <c r="N397" t="s">
        <v>105</v>
      </c>
      <c r="O397" t="s">
        <v>3074</v>
      </c>
      <c r="P397" t="s">
        <v>46</v>
      </c>
      <c r="Q397" t="s">
        <v>75</v>
      </c>
      <c r="R397" t="s">
        <v>3075</v>
      </c>
      <c r="S397">
        <v>9.155999999999997</v>
      </c>
      <c r="T397">
        <v>3</v>
      </c>
      <c r="U397">
        <v>0.8</v>
      </c>
      <c r="V397">
        <v>-13.734000000000002</v>
      </c>
    </row>
    <row r="398" spans="1:22">
      <c r="A398">
        <v>3989</v>
      </c>
      <c r="B398" t="s">
        <v>7121</v>
      </c>
      <c r="C398">
        <v>2013</v>
      </c>
      <c r="D398" s="33">
        <v>41382</v>
      </c>
      <c r="E398" s="33">
        <v>41387</v>
      </c>
      <c r="F398" t="s">
        <v>50</v>
      </c>
      <c r="G398" t="s">
        <v>7122</v>
      </c>
      <c r="H398" t="s">
        <v>7123</v>
      </c>
      <c r="I398" t="s">
        <v>41</v>
      </c>
      <c r="J398" t="s">
        <v>27</v>
      </c>
      <c r="K398" t="s">
        <v>382</v>
      </c>
      <c r="L398" t="s">
        <v>335</v>
      </c>
      <c r="M398">
        <v>38401</v>
      </c>
      <c r="N398" t="s">
        <v>30</v>
      </c>
      <c r="O398" t="s">
        <v>7124</v>
      </c>
      <c r="P398" t="s">
        <v>32</v>
      </c>
      <c r="Q398" t="s">
        <v>65</v>
      </c>
      <c r="R398" t="s">
        <v>7125</v>
      </c>
      <c r="S398">
        <v>79.12</v>
      </c>
      <c r="T398">
        <v>5</v>
      </c>
      <c r="U398">
        <v>0.2</v>
      </c>
      <c r="V398">
        <v>13.845999999999997</v>
      </c>
    </row>
    <row r="399" spans="1:22">
      <c r="A399">
        <v>3988</v>
      </c>
      <c r="B399" t="s">
        <v>7118</v>
      </c>
      <c r="C399">
        <v>2014</v>
      </c>
      <c r="D399" s="33">
        <v>41738</v>
      </c>
      <c r="E399" s="33">
        <v>41744</v>
      </c>
      <c r="F399" t="s">
        <v>50</v>
      </c>
      <c r="G399" t="s">
        <v>5098</v>
      </c>
      <c r="H399" t="s">
        <v>5099</v>
      </c>
      <c r="I399" t="s">
        <v>102</v>
      </c>
      <c r="J399" t="s">
        <v>27</v>
      </c>
      <c r="K399" t="s">
        <v>2126</v>
      </c>
      <c r="L399" t="s">
        <v>788</v>
      </c>
      <c r="M399">
        <v>7060</v>
      </c>
      <c r="N399" t="s">
        <v>148</v>
      </c>
      <c r="O399" t="s">
        <v>7119</v>
      </c>
      <c r="P399" t="s">
        <v>46</v>
      </c>
      <c r="Q399" t="s">
        <v>78</v>
      </c>
      <c r="R399" t="s">
        <v>7120</v>
      </c>
      <c r="S399">
        <v>41.95</v>
      </c>
      <c r="T399">
        <v>5</v>
      </c>
      <c r="U399">
        <v>0</v>
      </c>
      <c r="V399">
        <v>10.487500000000001</v>
      </c>
    </row>
    <row r="400" spans="1:22">
      <c r="A400">
        <v>3987</v>
      </c>
      <c r="B400" t="s">
        <v>7118</v>
      </c>
      <c r="C400">
        <v>2014</v>
      </c>
      <c r="D400" s="33">
        <v>41738</v>
      </c>
      <c r="E400" s="33">
        <v>41744</v>
      </c>
      <c r="F400" t="s">
        <v>50</v>
      </c>
      <c r="G400" t="s">
        <v>5098</v>
      </c>
      <c r="H400" t="s">
        <v>5099</v>
      </c>
      <c r="I400" t="s">
        <v>102</v>
      </c>
      <c r="J400" t="s">
        <v>27</v>
      </c>
      <c r="K400" t="s">
        <v>2126</v>
      </c>
      <c r="L400" t="s">
        <v>788</v>
      </c>
      <c r="M400">
        <v>7060</v>
      </c>
      <c r="N400" t="s">
        <v>148</v>
      </c>
      <c r="O400" t="s">
        <v>1884</v>
      </c>
      <c r="P400" t="s">
        <v>46</v>
      </c>
      <c r="Q400" t="s">
        <v>59</v>
      </c>
      <c r="R400" t="s">
        <v>1885</v>
      </c>
      <c r="S400">
        <v>2591.56</v>
      </c>
      <c r="T400">
        <v>4</v>
      </c>
      <c r="U400">
        <v>0</v>
      </c>
      <c r="V400">
        <v>621.97440000000006</v>
      </c>
    </row>
    <row r="401" spans="1:22">
      <c r="A401">
        <v>3986</v>
      </c>
      <c r="B401" t="s">
        <v>7117</v>
      </c>
      <c r="C401">
        <v>2013</v>
      </c>
      <c r="D401" s="33">
        <v>41382</v>
      </c>
      <c r="E401" s="33">
        <v>41386</v>
      </c>
      <c r="F401" t="s">
        <v>50</v>
      </c>
      <c r="G401" t="s">
        <v>2825</v>
      </c>
      <c r="H401" t="s">
        <v>2826</v>
      </c>
      <c r="I401" t="s">
        <v>26</v>
      </c>
      <c r="J401" t="s">
        <v>27</v>
      </c>
      <c r="K401" t="s">
        <v>1119</v>
      </c>
      <c r="L401" t="s">
        <v>43</v>
      </c>
      <c r="M401">
        <v>90712</v>
      </c>
      <c r="N401" t="s">
        <v>44</v>
      </c>
      <c r="O401" t="s">
        <v>2782</v>
      </c>
      <c r="P401" t="s">
        <v>32</v>
      </c>
      <c r="Q401" t="s">
        <v>33</v>
      </c>
      <c r="R401" t="s">
        <v>2783</v>
      </c>
      <c r="S401">
        <v>257.49900000000002</v>
      </c>
      <c r="T401">
        <v>3</v>
      </c>
      <c r="U401">
        <v>0.15</v>
      </c>
      <c r="V401">
        <v>24.235199999999978</v>
      </c>
    </row>
    <row r="402" spans="1:22">
      <c r="A402">
        <v>3967</v>
      </c>
      <c r="B402" t="s">
        <v>7100</v>
      </c>
      <c r="C402">
        <v>2013</v>
      </c>
      <c r="D402" s="33">
        <v>41366</v>
      </c>
      <c r="E402" s="33">
        <v>41371</v>
      </c>
      <c r="F402" t="s">
        <v>50</v>
      </c>
      <c r="G402" t="s">
        <v>3178</v>
      </c>
      <c r="H402" t="s">
        <v>3179</v>
      </c>
      <c r="I402" t="s">
        <v>26</v>
      </c>
      <c r="J402" t="s">
        <v>27</v>
      </c>
      <c r="K402" t="s">
        <v>266</v>
      </c>
      <c r="L402" t="s">
        <v>267</v>
      </c>
      <c r="M402">
        <v>10024</v>
      </c>
      <c r="N402" t="s">
        <v>148</v>
      </c>
      <c r="O402" t="s">
        <v>2589</v>
      </c>
      <c r="P402" t="s">
        <v>46</v>
      </c>
      <c r="Q402" t="s">
        <v>68</v>
      </c>
      <c r="R402" t="s">
        <v>2590</v>
      </c>
      <c r="S402">
        <v>88.04</v>
      </c>
      <c r="T402">
        <v>4</v>
      </c>
      <c r="U402">
        <v>0</v>
      </c>
      <c r="V402">
        <v>22.8904</v>
      </c>
    </row>
    <row r="403" spans="1:22">
      <c r="A403">
        <v>3956</v>
      </c>
      <c r="B403" t="s">
        <v>7089</v>
      </c>
      <c r="C403">
        <v>2011</v>
      </c>
      <c r="D403" s="33">
        <v>40637</v>
      </c>
      <c r="E403" s="33">
        <v>40642</v>
      </c>
      <c r="F403" t="s">
        <v>50</v>
      </c>
      <c r="G403" t="s">
        <v>3166</v>
      </c>
      <c r="H403" t="s">
        <v>3167</v>
      </c>
      <c r="I403" t="s">
        <v>26</v>
      </c>
      <c r="J403" t="s">
        <v>27</v>
      </c>
      <c r="K403" t="s">
        <v>880</v>
      </c>
      <c r="L403" t="s">
        <v>238</v>
      </c>
      <c r="M403">
        <v>48205</v>
      </c>
      <c r="N403" t="s">
        <v>105</v>
      </c>
      <c r="O403" t="s">
        <v>4132</v>
      </c>
      <c r="P403" t="s">
        <v>46</v>
      </c>
      <c r="Q403" t="s">
        <v>68</v>
      </c>
      <c r="R403" t="s">
        <v>4133</v>
      </c>
      <c r="S403">
        <v>79.36</v>
      </c>
      <c r="T403">
        <v>4</v>
      </c>
      <c r="U403">
        <v>0</v>
      </c>
      <c r="V403">
        <v>23.807999999999993</v>
      </c>
    </row>
    <row r="404" spans="1:22">
      <c r="A404">
        <v>3955</v>
      </c>
      <c r="B404" t="s">
        <v>7089</v>
      </c>
      <c r="C404">
        <v>2011</v>
      </c>
      <c r="D404" s="33">
        <v>40637</v>
      </c>
      <c r="E404" s="33">
        <v>40642</v>
      </c>
      <c r="F404" t="s">
        <v>50</v>
      </c>
      <c r="G404" t="s">
        <v>3166</v>
      </c>
      <c r="H404" t="s">
        <v>3167</v>
      </c>
      <c r="I404" t="s">
        <v>26</v>
      </c>
      <c r="J404" t="s">
        <v>27</v>
      </c>
      <c r="K404" t="s">
        <v>880</v>
      </c>
      <c r="L404" t="s">
        <v>238</v>
      </c>
      <c r="M404">
        <v>48205</v>
      </c>
      <c r="N404" t="s">
        <v>105</v>
      </c>
      <c r="O404" t="s">
        <v>1910</v>
      </c>
      <c r="P404" t="s">
        <v>32</v>
      </c>
      <c r="Q404" t="s">
        <v>65</v>
      </c>
      <c r="R404" t="s">
        <v>1911</v>
      </c>
      <c r="S404">
        <v>5.47</v>
      </c>
      <c r="T404">
        <v>1</v>
      </c>
      <c r="U404">
        <v>0</v>
      </c>
      <c r="V404">
        <v>2.3521000000000001</v>
      </c>
    </row>
    <row r="405" spans="1:22">
      <c r="A405">
        <v>404</v>
      </c>
      <c r="B405" t="s">
        <v>1422</v>
      </c>
      <c r="C405">
        <v>2011</v>
      </c>
      <c r="D405" s="33">
        <v>40649</v>
      </c>
      <c r="E405" s="33">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c r="A406">
        <v>3911</v>
      </c>
      <c r="B406" t="s">
        <v>7049</v>
      </c>
      <c r="C406">
        <v>2012</v>
      </c>
      <c r="D406" s="33">
        <v>41004</v>
      </c>
      <c r="E406" s="33">
        <v>41009</v>
      </c>
      <c r="F406" t="s">
        <v>50</v>
      </c>
      <c r="G406" t="s">
        <v>7050</v>
      </c>
      <c r="H406" t="s">
        <v>7051</v>
      </c>
      <c r="I406" t="s">
        <v>102</v>
      </c>
      <c r="J406" t="s">
        <v>27</v>
      </c>
      <c r="K406" t="s">
        <v>146</v>
      </c>
      <c r="L406" t="s">
        <v>147</v>
      </c>
      <c r="M406">
        <v>19143</v>
      </c>
      <c r="N406" t="s">
        <v>148</v>
      </c>
      <c r="O406" t="s">
        <v>7052</v>
      </c>
      <c r="P406" t="s">
        <v>32</v>
      </c>
      <c r="Q406" t="s">
        <v>33</v>
      </c>
      <c r="R406" t="s">
        <v>7053</v>
      </c>
      <c r="S406">
        <v>352.45</v>
      </c>
      <c r="T406">
        <v>5</v>
      </c>
      <c r="U406">
        <v>0.5</v>
      </c>
      <c r="V406">
        <v>-211.47</v>
      </c>
    </row>
    <row r="407" spans="1:22">
      <c r="A407">
        <v>3910</v>
      </c>
      <c r="B407" t="s">
        <v>7049</v>
      </c>
      <c r="C407">
        <v>2012</v>
      </c>
      <c r="D407" s="33">
        <v>41004</v>
      </c>
      <c r="E407" s="33">
        <v>41009</v>
      </c>
      <c r="F407" t="s">
        <v>50</v>
      </c>
      <c r="G407" t="s">
        <v>7050</v>
      </c>
      <c r="H407" t="s">
        <v>7051</v>
      </c>
      <c r="I407" t="s">
        <v>102</v>
      </c>
      <c r="J407" t="s">
        <v>27</v>
      </c>
      <c r="K407" t="s">
        <v>146</v>
      </c>
      <c r="L407" t="s">
        <v>147</v>
      </c>
      <c r="M407">
        <v>19143</v>
      </c>
      <c r="N407" t="s">
        <v>148</v>
      </c>
      <c r="O407" t="s">
        <v>4745</v>
      </c>
      <c r="P407" t="s">
        <v>32</v>
      </c>
      <c r="Q407" t="s">
        <v>65</v>
      </c>
      <c r="R407" t="s">
        <v>4746</v>
      </c>
      <c r="S407">
        <v>7.5840000000000005</v>
      </c>
      <c r="T407">
        <v>1</v>
      </c>
      <c r="U407">
        <v>0.2</v>
      </c>
      <c r="V407">
        <v>2.37</v>
      </c>
    </row>
    <row r="408" spans="1:22">
      <c r="A408">
        <v>3909</v>
      </c>
      <c r="B408" t="s">
        <v>7049</v>
      </c>
      <c r="C408">
        <v>2012</v>
      </c>
      <c r="D408" s="33">
        <v>41004</v>
      </c>
      <c r="E408" s="33">
        <v>41009</v>
      </c>
      <c r="F408" t="s">
        <v>50</v>
      </c>
      <c r="G408" t="s">
        <v>7050</v>
      </c>
      <c r="H408" t="s">
        <v>7051</v>
      </c>
      <c r="I408" t="s">
        <v>102</v>
      </c>
      <c r="J408" t="s">
        <v>27</v>
      </c>
      <c r="K408" t="s">
        <v>146</v>
      </c>
      <c r="L408" t="s">
        <v>147</v>
      </c>
      <c r="M408">
        <v>19143</v>
      </c>
      <c r="N408" t="s">
        <v>148</v>
      </c>
      <c r="O408" t="s">
        <v>470</v>
      </c>
      <c r="P408" t="s">
        <v>71</v>
      </c>
      <c r="Q408" t="s">
        <v>72</v>
      </c>
      <c r="R408" t="s">
        <v>471</v>
      </c>
      <c r="S408">
        <v>41.988</v>
      </c>
      <c r="T408">
        <v>2</v>
      </c>
      <c r="U408">
        <v>0.4</v>
      </c>
      <c r="V408">
        <v>-9.7972000000000037</v>
      </c>
    </row>
    <row r="409" spans="1:22">
      <c r="A409">
        <v>3908</v>
      </c>
      <c r="B409" t="s">
        <v>7049</v>
      </c>
      <c r="C409">
        <v>2012</v>
      </c>
      <c r="D409" s="33">
        <v>41004</v>
      </c>
      <c r="E409" s="33">
        <v>41009</v>
      </c>
      <c r="F409" t="s">
        <v>50</v>
      </c>
      <c r="G409" t="s">
        <v>7050</v>
      </c>
      <c r="H409" t="s">
        <v>7051</v>
      </c>
      <c r="I409" t="s">
        <v>102</v>
      </c>
      <c r="J409" t="s">
        <v>27</v>
      </c>
      <c r="K409" t="s">
        <v>146</v>
      </c>
      <c r="L409" t="s">
        <v>147</v>
      </c>
      <c r="M409">
        <v>19143</v>
      </c>
      <c r="N409" t="s">
        <v>148</v>
      </c>
      <c r="O409" t="s">
        <v>1936</v>
      </c>
      <c r="P409" t="s">
        <v>71</v>
      </c>
      <c r="Q409" t="s">
        <v>72</v>
      </c>
      <c r="R409" t="s">
        <v>1937</v>
      </c>
      <c r="S409">
        <v>14.850000000000001</v>
      </c>
      <c r="T409">
        <v>5</v>
      </c>
      <c r="U409">
        <v>0.4</v>
      </c>
      <c r="V409">
        <v>-3.2175000000000002</v>
      </c>
    </row>
    <row r="410" spans="1:22">
      <c r="A410">
        <v>3907</v>
      </c>
      <c r="B410" t="s">
        <v>7049</v>
      </c>
      <c r="C410">
        <v>2012</v>
      </c>
      <c r="D410" s="33">
        <v>41004</v>
      </c>
      <c r="E410" s="33">
        <v>41009</v>
      </c>
      <c r="F410" t="s">
        <v>50</v>
      </c>
      <c r="G410" t="s">
        <v>7050</v>
      </c>
      <c r="H410" t="s">
        <v>7051</v>
      </c>
      <c r="I410" t="s">
        <v>102</v>
      </c>
      <c r="J410" t="s">
        <v>27</v>
      </c>
      <c r="K410" t="s">
        <v>146</v>
      </c>
      <c r="L410" t="s">
        <v>147</v>
      </c>
      <c r="M410">
        <v>19143</v>
      </c>
      <c r="N410" t="s">
        <v>148</v>
      </c>
      <c r="O410" t="s">
        <v>5344</v>
      </c>
      <c r="P410" t="s">
        <v>32</v>
      </c>
      <c r="Q410" t="s">
        <v>65</v>
      </c>
      <c r="R410" t="s">
        <v>5345</v>
      </c>
      <c r="S410">
        <v>547.13599999999997</v>
      </c>
      <c r="T410">
        <v>4</v>
      </c>
      <c r="U410">
        <v>0.2</v>
      </c>
      <c r="V410">
        <v>-68.392000000000053</v>
      </c>
    </row>
    <row r="411" spans="1:22">
      <c r="A411">
        <v>3906</v>
      </c>
      <c r="B411" t="s">
        <v>7049</v>
      </c>
      <c r="C411">
        <v>2012</v>
      </c>
      <c r="D411" s="33">
        <v>41004</v>
      </c>
      <c r="E411" s="33">
        <v>41009</v>
      </c>
      <c r="F411" t="s">
        <v>50</v>
      </c>
      <c r="G411" t="s">
        <v>7050</v>
      </c>
      <c r="H411" t="s">
        <v>7051</v>
      </c>
      <c r="I411" t="s">
        <v>102</v>
      </c>
      <c r="J411" t="s">
        <v>27</v>
      </c>
      <c r="K411" t="s">
        <v>146</v>
      </c>
      <c r="L411" t="s">
        <v>147</v>
      </c>
      <c r="M411">
        <v>19143</v>
      </c>
      <c r="N411" t="s">
        <v>148</v>
      </c>
      <c r="O411" t="s">
        <v>3294</v>
      </c>
      <c r="P411" t="s">
        <v>46</v>
      </c>
      <c r="Q411" t="s">
        <v>75</v>
      </c>
      <c r="R411" t="s">
        <v>3295</v>
      </c>
      <c r="S411">
        <v>10.428000000000001</v>
      </c>
      <c r="T411">
        <v>4</v>
      </c>
      <c r="U411">
        <v>0.7</v>
      </c>
      <c r="V411">
        <v>-6.9519999999999982</v>
      </c>
    </row>
    <row r="412" spans="1:22">
      <c r="A412">
        <v>3905</v>
      </c>
      <c r="B412" t="s">
        <v>7049</v>
      </c>
      <c r="C412">
        <v>2012</v>
      </c>
      <c r="D412" s="33">
        <v>41004</v>
      </c>
      <c r="E412" s="33">
        <v>41009</v>
      </c>
      <c r="F412" t="s">
        <v>50</v>
      </c>
      <c r="G412" t="s">
        <v>7050</v>
      </c>
      <c r="H412" t="s">
        <v>7051</v>
      </c>
      <c r="I412" t="s">
        <v>102</v>
      </c>
      <c r="J412" t="s">
        <v>27</v>
      </c>
      <c r="K412" t="s">
        <v>146</v>
      </c>
      <c r="L412" t="s">
        <v>147</v>
      </c>
      <c r="M412">
        <v>19143</v>
      </c>
      <c r="N412" t="s">
        <v>148</v>
      </c>
      <c r="O412" t="s">
        <v>2795</v>
      </c>
      <c r="P412" t="s">
        <v>46</v>
      </c>
      <c r="Q412" t="s">
        <v>59</v>
      </c>
      <c r="R412" t="s">
        <v>2796</v>
      </c>
      <c r="S412">
        <v>563.80799999999999</v>
      </c>
      <c r="T412">
        <v>4</v>
      </c>
      <c r="U412">
        <v>0.2</v>
      </c>
      <c r="V412">
        <v>21.142799999999966</v>
      </c>
    </row>
    <row r="413" spans="1:22">
      <c r="A413">
        <v>3904</v>
      </c>
      <c r="B413" t="s">
        <v>7049</v>
      </c>
      <c r="C413">
        <v>2012</v>
      </c>
      <c r="D413" s="33">
        <v>41004</v>
      </c>
      <c r="E413" s="33">
        <v>41009</v>
      </c>
      <c r="F413" t="s">
        <v>50</v>
      </c>
      <c r="G413" t="s">
        <v>7050</v>
      </c>
      <c r="H413" t="s">
        <v>7051</v>
      </c>
      <c r="I413" t="s">
        <v>102</v>
      </c>
      <c r="J413" t="s">
        <v>27</v>
      </c>
      <c r="K413" t="s">
        <v>146</v>
      </c>
      <c r="L413" t="s">
        <v>147</v>
      </c>
      <c r="M413">
        <v>19143</v>
      </c>
      <c r="N413" t="s">
        <v>148</v>
      </c>
      <c r="O413" t="s">
        <v>5293</v>
      </c>
      <c r="P413" t="s">
        <v>46</v>
      </c>
      <c r="Q413" t="s">
        <v>78</v>
      </c>
      <c r="R413" t="s">
        <v>5294</v>
      </c>
      <c r="S413">
        <v>98.111999999999995</v>
      </c>
      <c r="T413">
        <v>7</v>
      </c>
      <c r="U413">
        <v>0.2</v>
      </c>
      <c r="V413">
        <v>18.396000000000001</v>
      </c>
    </row>
    <row r="414" spans="1:22">
      <c r="A414">
        <v>3880</v>
      </c>
      <c r="B414" t="s">
        <v>7022</v>
      </c>
      <c r="C414">
        <v>2011</v>
      </c>
      <c r="D414" s="33">
        <v>40638</v>
      </c>
      <c r="E414" s="33">
        <v>40640</v>
      </c>
      <c r="F414" t="s">
        <v>188</v>
      </c>
      <c r="G414" t="s">
        <v>1648</v>
      </c>
      <c r="H414" t="s">
        <v>1649</v>
      </c>
      <c r="I414" t="s">
        <v>41</v>
      </c>
      <c r="J414" t="s">
        <v>27</v>
      </c>
      <c r="K414" t="s">
        <v>357</v>
      </c>
      <c r="L414" t="s">
        <v>211</v>
      </c>
      <c r="M414">
        <v>62521</v>
      </c>
      <c r="N414" t="s">
        <v>105</v>
      </c>
      <c r="O414" t="s">
        <v>6838</v>
      </c>
      <c r="P414" t="s">
        <v>46</v>
      </c>
      <c r="Q414" t="s">
        <v>59</v>
      </c>
      <c r="R414" t="s">
        <v>6839</v>
      </c>
      <c r="S414">
        <v>52.096000000000004</v>
      </c>
      <c r="T414">
        <v>4</v>
      </c>
      <c r="U414">
        <v>0.2</v>
      </c>
      <c r="V414">
        <v>3.9072000000000031</v>
      </c>
    </row>
    <row r="415" spans="1:22">
      <c r="A415">
        <v>3879</v>
      </c>
      <c r="B415" t="s">
        <v>7022</v>
      </c>
      <c r="C415">
        <v>2011</v>
      </c>
      <c r="D415" s="33">
        <v>40638</v>
      </c>
      <c r="E415" s="33">
        <v>40640</v>
      </c>
      <c r="F415" t="s">
        <v>188</v>
      </c>
      <c r="G415" t="s">
        <v>1648</v>
      </c>
      <c r="H415" t="s">
        <v>1649</v>
      </c>
      <c r="I415" t="s">
        <v>41</v>
      </c>
      <c r="J415" t="s">
        <v>27</v>
      </c>
      <c r="K415" t="s">
        <v>357</v>
      </c>
      <c r="L415" t="s">
        <v>211</v>
      </c>
      <c r="M415">
        <v>62521</v>
      </c>
      <c r="N415" t="s">
        <v>105</v>
      </c>
      <c r="O415" t="s">
        <v>728</v>
      </c>
      <c r="P415" t="s">
        <v>46</v>
      </c>
      <c r="Q415" t="s">
        <v>59</v>
      </c>
      <c r="R415" t="s">
        <v>729</v>
      </c>
      <c r="S415">
        <v>49.632000000000005</v>
      </c>
      <c r="T415">
        <v>4</v>
      </c>
      <c r="U415">
        <v>0.2</v>
      </c>
      <c r="V415">
        <v>3.7224000000000004</v>
      </c>
    </row>
    <row r="416" spans="1:22">
      <c r="A416">
        <v>3867</v>
      </c>
      <c r="B416" t="s">
        <v>7018</v>
      </c>
      <c r="C416">
        <v>2014</v>
      </c>
      <c r="D416" s="33">
        <v>41753</v>
      </c>
      <c r="E416" s="33">
        <v>41755</v>
      </c>
      <c r="F416" t="s">
        <v>23</v>
      </c>
      <c r="G416" t="s">
        <v>2122</v>
      </c>
      <c r="H416" t="s">
        <v>2123</v>
      </c>
      <c r="I416" t="s">
        <v>26</v>
      </c>
      <c r="J416" t="s">
        <v>27</v>
      </c>
      <c r="K416" t="s">
        <v>1479</v>
      </c>
      <c r="L416" t="s">
        <v>254</v>
      </c>
      <c r="M416">
        <v>46226</v>
      </c>
      <c r="N416" t="s">
        <v>105</v>
      </c>
      <c r="O416" t="s">
        <v>4440</v>
      </c>
      <c r="P416" t="s">
        <v>71</v>
      </c>
      <c r="Q416" t="s">
        <v>161</v>
      </c>
      <c r="R416" t="s">
        <v>4441</v>
      </c>
      <c r="S416">
        <v>155.34</v>
      </c>
      <c r="T416">
        <v>6</v>
      </c>
      <c r="U416">
        <v>0</v>
      </c>
      <c r="V416">
        <v>55.922399999999996</v>
      </c>
    </row>
    <row r="417" spans="1:22">
      <c r="A417">
        <v>3837</v>
      </c>
      <c r="B417" t="s">
        <v>6975</v>
      </c>
      <c r="C417">
        <v>2011</v>
      </c>
      <c r="D417" s="33">
        <v>40641</v>
      </c>
      <c r="E417" s="33">
        <v>40648</v>
      </c>
      <c r="F417" t="s">
        <v>50</v>
      </c>
      <c r="G417" t="s">
        <v>4086</v>
      </c>
      <c r="H417" t="s">
        <v>4087</v>
      </c>
      <c r="I417" t="s">
        <v>41</v>
      </c>
      <c r="J417" t="s">
        <v>27</v>
      </c>
      <c r="K417" t="s">
        <v>3942</v>
      </c>
      <c r="L417" t="s">
        <v>310</v>
      </c>
      <c r="M417">
        <v>85301</v>
      </c>
      <c r="N417" t="s">
        <v>44</v>
      </c>
      <c r="O417" t="s">
        <v>6976</v>
      </c>
      <c r="P417" t="s">
        <v>46</v>
      </c>
      <c r="Q417" t="s">
        <v>90</v>
      </c>
      <c r="R417" t="s">
        <v>6977</v>
      </c>
      <c r="S417">
        <v>19.008000000000003</v>
      </c>
      <c r="T417">
        <v>3</v>
      </c>
      <c r="U417">
        <v>0.2</v>
      </c>
      <c r="V417">
        <v>6.8903999999999979</v>
      </c>
    </row>
    <row r="418" spans="1:22">
      <c r="A418">
        <v>3836</v>
      </c>
      <c r="B418" t="s">
        <v>6975</v>
      </c>
      <c r="C418">
        <v>2011</v>
      </c>
      <c r="D418" s="33">
        <v>40641</v>
      </c>
      <c r="E418" s="33">
        <v>40648</v>
      </c>
      <c r="F418" t="s">
        <v>50</v>
      </c>
      <c r="G418" t="s">
        <v>4086</v>
      </c>
      <c r="H418" t="s">
        <v>4087</v>
      </c>
      <c r="I418" t="s">
        <v>41</v>
      </c>
      <c r="J418" t="s">
        <v>27</v>
      </c>
      <c r="K418" t="s">
        <v>3942</v>
      </c>
      <c r="L418" t="s">
        <v>310</v>
      </c>
      <c r="M418">
        <v>85301</v>
      </c>
      <c r="N418" t="s">
        <v>44</v>
      </c>
      <c r="O418" t="s">
        <v>4313</v>
      </c>
      <c r="P418" t="s">
        <v>46</v>
      </c>
      <c r="Q418" t="s">
        <v>269</v>
      </c>
      <c r="R418" t="s">
        <v>4314</v>
      </c>
      <c r="S418">
        <v>2.3679999999999999</v>
      </c>
      <c r="T418">
        <v>2</v>
      </c>
      <c r="U418">
        <v>0.2</v>
      </c>
      <c r="V418">
        <v>0.82879999999999987</v>
      </c>
    </row>
    <row r="419" spans="1:22">
      <c r="A419">
        <v>418</v>
      </c>
      <c r="B419" t="s">
        <v>1458</v>
      </c>
      <c r="C419">
        <v>2013</v>
      </c>
      <c r="D419" s="33">
        <v>41379</v>
      </c>
      <c r="E419" s="33">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38.379999999999981</v>
      </c>
    </row>
    <row r="420" spans="1:22">
      <c r="A420">
        <v>3790</v>
      </c>
      <c r="B420" t="s">
        <v>6936</v>
      </c>
      <c r="C420">
        <v>2013</v>
      </c>
      <c r="D420" s="33">
        <v>41382</v>
      </c>
      <c r="E420" s="33">
        <v>41386</v>
      </c>
      <c r="F420" t="s">
        <v>50</v>
      </c>
      <c r="G420" t="s">
        <v>6264</v>
      </c>
      <c r="H420" t="s">
        <v>6265</v>
      </c>
      <c r="I420" t="s">
        <v>102</v>
      </c>
      <c r="J420" t="s">
        <v>27</v>
      </c>
      <c r="K420" t="s">
        <v>2530</v>
      </c>
      <c r="L420" t="s">
        <v>138</v>
      </c>
      <c r="M420">
        <v>68104</v>
      </c>
      <c r="N420" t="s">
        <v>105</v>
      </c>
      <c r="O420" t="s">
        <v>837</v>
      </c>
      <c r="P420" t="s">
        <v>46</v>
      </c>
      <c r="Q420" t="s">
        <v>269</v>
      </c>
      <c r="R420" t="s">
        <v>838</v>
      </c>
      <c r="S420">
        <v>29.049999999999997</v>
      </c>
      <c r="T420">
        <v>5</v>
      </c>
      <c r="U420">
        <v>0</v>
      </c>
      <c r="V420">
        <v>9.0054999999999996</v>
      </c>
    </row>
    <row r="421" spans="1:22">
      <c r="A421">
        <v>3777</v>
      </c>
      <c r="B421" t="s">
        <v>6917</v>
      </c>
      <c r="C421">
        <v>2011</v>
      </c>
      <c r="D421" s="33">
        <v>40644</v>
      </c>
      <c r="E421" s="33">
        <v>40646</v>
      </c>
      <c r="F421" t="s">
        <v>23</v>
      </c>
      <c r="G421" t="s">
        <v>2266</v>
      </c>
      <c r="H421" t="s">
        <v>2267</v>
      </c>
      <c r="I421" t="s">
        <v>26</v>
      </c>
      <c r="J421" t="s">
        <v>27</v>
      </c>
      <c r="K421" t="s">
        <v>1419</v>
      </c>
      <c r="L421" t="s">
        <v>54</v>
      </c>
      <c r="M421">
        <v>33180</v>
      </c>
      <c r="N421" t="s">
        <v>30</v>
      </c>
      <c r="O421" t="s">
        <v>6920</v>
      </c>
      <c r="P421" t="s">
        <v>71</v>
      </c>
      <c r="Q421" t="s">
        <v>161</v>
      </c>
      <c r="R421" t="s">
        <v>6921</v>
      </c>
      <c r="S421">
        <v>335.94400000000002</v>
      </c>
      <c r="T421">
        <v>7</v>
      </c>
      <c r="U421">
        <v>0.2</v>
      </c>
      <c r="V421">
        <v>41.992999999999995</v>
      </c>
    </row>
    <row r="422" spans="1:22">
      <c r="A422">
        <v>3776</v>
      </c>
      <c r="B422" t="s">
        <v>6917</v>
      </c>
      <c r="C422">
        <v>2011</v>
      </c>
      <c r="D422" s="33">
        <v>40644</v>
      </c>
      <c r="E422" s="33">
        <v>40646</v>
      </c>
      <c r="F422" t="s">
        <v>23</v>
      </c>
      <c r="G422" t="s">
        <v>2266</v>
      </c>
      <c r="H422" t="s">
        <v>2267</v>
      </c>
      <c r="I422" t="s">
        <v>26</v>
      </c>
      <c r="J422" t="s">
        <v>27</v>
      </c>
      <c r="K422" t="s">
        <v>1419</v>
      </c>
      <c r="L422" t="s">
        <v>54</v>
      </c>
      <c r="M422">
        <v>33180</v>
      </c>
      <c r="N422" t="s">
        <v>30</v>
      </c>
      <c r="O422" t="s">
        <v>3194</v>
      </c>
      <c r="P422" t="s">
        <v>46</v>
      </c>
      <c r="Q422" t="s">
        <v>90</v>
      </c>
      <c r="R422" t="s">
        <v>3195</v>
      </c>
      <c r="S422">
        <v>10.368000000000002</v>
      </c>
      <c r="T422">
        <v>2</v>
      </c>
      <c r="U422">
        <v>0.2</v>
      </c>
      <c r="V422">
        <v>3.6288</v>
      </c>
    </row>
    <row r="423" spans="1:22">
      <c r="A423">
        <v>3775</v>
      </c>
      <c r="B423" t="s">
        <v>6917</v>
      </c>
      <c r="C423">
        <v>2011</v>
      </c>
      <c r="D423" s="33">
        <v>40644</v>
      </c>
      <c r="E423" s="33">
        <v>40646</v>
      </c>
      <c r="F423" t="s">
        <v>23</v>
      </c>
      <c r="G423" t="s">
        <v>2266</v>
      </c>
      <c r="H423" t="s">
        <v>2267</v>
      </c>
      <c r="I423" t="s">
        <v>26</v>
      </c>
      <c r="J423" t="s">
        <v>27</v>
      </c>
      <c r="K423" t="s">
        <v>1419</v>
      </c>
      <c r="L423" t="s">
        <v>54</v>
      </c>
      <c r="M423">
        <v>33180</v>
      </c>
      <c r="N423" t="s">
        <v>30</v>
      </c>
      <c r="O423" t="s">
        <v>1074</v>
      </c>
      <c r="P423" t="s">
        <v>71</v>
      </c>
      <c r="Q423" t="s">
        <v>161</v>
      </c>
      <c r="R423" t="s">
        <v>1075</v>
      </c>
      <c r="S423">
        <v>383.97600000000006</v>
      </c>
      <c r="T423">
        <v>3</v>
      </c>
      <c r="U423">
        <v>0.2</v>
      </c>
      <c r="V423">
        <v>81.59490000000001</v>
      </c>
    </row>
    <row r="424" spans="1:22">
      <c r="A424">
        <v>3774</v>
      </c>
      <c r="B424" t="s">
        <v>6917</v>
      </c>
      <c r="C424">
        <v>2011</v>
      </c>
      <c r="D424" s="33">
        <v>40644</v>
      </c>
      <c r="E424" s="33">
        <v>40646</v>
      </c>
      <c r="F424" t="s">
        <v>23</v>
      </c>
      <c r="G424" t="s">
        <v>2266</v>
      </c>
      <c r="H424" t="s">
        <v>2267</v>
      </c>
      <c r="I424" t="s">
        <v>26</v>
      </c>
      <c r="J424" t="s">
        <v>27</v>
      </c>
      <c r="K424" t="s">
        <v>1419</v>
      </c>
      <c r="L424" t="s">
        <v>54</v>
      </c>
      <c r="M424">
        <v>33180</v>
      </c>
      <c r="N424" t="s">
        <v>30</v>
      </c>
      <c r="O424" t="s">
        <v>6918</v>
      </c>
      <c r="P424" t="s">
        <v>46</v>
      </c>
      <c r="Q424" t="s">
        <v>269</v>
      </c>
      <c r="R424" t="s">
        <v>6919</v>
      </c>
      <c r="S424">
        <v>6.911999999999999</v>
      </c>
      <c r="T424">
        <v>3</v>
      </c>
      <c r="U424">
        <v>0.2</v>
      </c>
      <c r="V424">
        <v>2.3327999999999998</v>
      </c>
    </row>
    <row r="425" spans="1:22">
      <c r="A425">
        <v>3725</v>
      </c>
      <c r="B425" t="s">
        <v>6883</v>
      </c>
      <c r="C425">
        <v>2014</v>
      </c>
      <c r="D425" s="33">
        <v>41733</v>
      </c>
      <c r="E425" s="33">
        <v>41735</v>
      </c>
      <c r="F425" t="s">
        <v>188</v>
      </c>
      <c r="G425" t="s">
        <v>1674</v>
      </c>
      <c r="H425" t="s">
        <v>1675</v>
      </c>
      <c r="I425" t="s">
        <v>26</v>
      </c>
      <c r="J425" t="s">
        <v>27</v>
      </c>
      <c r="K425" t="s">
        <v>303</v>
      </c>
      <c r="L425" t="s">
        <v>211</v>
      </c>
      <c r="M425">
        <v>60653</v>
      </c>
      <c r="N425" t="s">
        <v>105</v>
      </c>
      <c r="O425" t="s">
        <v>1650</v>
      </c>
      <c r="P425" t="s">
        <v>46</v>
      </c>
      <c r="Q425" t="s">
        <v>68</v>
      </c>
      <c r="R425" t="s">
        <v>1651</v>
      </c>
      <c r="S425">
        <v>7.0559999999999992</v>
      </c>
      <c r="T425">
        <v>3</v>
      </c>
      <c r="U425">
        <v>0.2</v>
      </c>
      <c r="V425">
        <v>2.2050000000000001</v>
      </c>
    </row>
    <row r="426" spans="1:22">
      <c r="A426">
        <v>3714</v>
      </c>
      <c r="B426" t="s">
        <v>6871</v>
      </c>
      <c r="C426">
        <v>2014</v>
      </c>
      <c r="D426" s="33">
        <v>41751</v>
      </c>
      <c r="E426" s="33">
        <v>41754</v>
      </c>
      <c r="F426" t="s">
        <v>188</v>
      </c>
      <c r="G426" t="s">
        <v>4458</v>
      </c>
      <c r="H426" t="s">
        <v>4459</v>
      </c>
      <c r="I426" t="s">
        <v>26</v>
      </c>
      <c r="J426" t="s">
        <v>27</v>
      </c>
      <c r="K426" t="s">
        <v>95</v>
      </c>
      <c r="L426" t="s">
        <v>96</v>
      </c>
      <c r="M426">
        <v>98103</v>
      </c>
      <c r="N426" t="s">
        <v>44</v>
      </c>
      <c r="O426" t="s">
        <v>3120</v>
      </c>
      <c r="P426" t="s">
        <v>32</v>
      </c>
      <c r="Q426" t="s">
        <v>65</v>
      </c>
      <c r="R426" t="s">
        <v>3121</v>
      </c>
      <c r="S426">
        <v>162.60000000000002</v>
      </c>
      <c r="T426">
        <v>3</v>
      </c>
      <c r="U426">
        <v>0</v>
      </c>
      <c r="V426">
        <v>34.145999999999994</v>
      </c>
    </row>
    <row r="427" spans="1:22">
      <c r="A427">
        <v>3713</v>
      </c>
      <c r="B427" t="s">
        <v>6871</v>
      </c>
      <c r="C427">
        <v>2014</v>
      </c>
      <c r="D427" s="33">
        <v>41751</v>
      </c>
      <c r="E427" s="33">
        <v>41754</v>
      </c>
      <c r="F427" t="s">
        <v>188</v>
      </c>
      <c r="G427" t="s">
        <v>4458</v>
      </c>
      <c r="H427" t="s">
        <v>4459</v>
      </c>
      <c r="I427" t="s">
        <v>26</v>
      </c>
      <c r="J427" t="s">
        <v>27</v>
      </c>
      <c r="K427" t="s">
        <v>95</v>
      </c>
      <c r="L427" t="s">
        <v>96</v>
      </c>
      <c r="M427">
        <v>98103</v>
      </c>
      <c r="N427" t="s">
        <v>44</v>
      </c>
      <c r="O427" t="s">
        <v>6872</v>
      </c>
      <c r="P427" t="s">
        <v>71</v>
      </c>
      <c r="Q427" t="s">
        <v>161</v>
      </c>
      <c r="R427" t="s">
        <v>6873</v>
      </c>
      <c r="S427">
        <v>11.54</v>
      </c>
      <c r="T427">
        <v>1</v>
      </c>
      <c r="U427">
        <v>0</v>
      </c>
      <c r="V427">
        <v>3.4619999999999997</v>
      </c>
    </row>
    <row r="428" spans="1:22">
      <c r="A428">
        <v>3674</v>
      </c>
      <c r="B428" t="s">
        <v>6840</v>
      </c>
      <c r="C428">
        <v>2013</v>
      </c>
      <c r="D428" s="33">
        <v>41373</v>
      </c>
      <c r="E428" s="33">
        <v>41379</v>
      </c>
      <c r="F428" t="s">
        <v>50</v>
      </c>
      <c r="G428" t="s">
        <v>2161</v>
      </c>
      <c r="H428" t="s">
        <v>2162</v>
      </c>
      <c r="I428" t="s">
        <v>102</v>
      </c>
      <c r="J428" t="s">
        <v>27</v>
      </c>
      <c r="K428" t="s">
        <v>276</v>
      </c>
      <c r="L428" t="s">
        <v>498</v>
      </c>
      <c r="M428">
        <v>45373</v>
      </c>
      <c r="N428" t="s">
        <v>148</v>
      </c>
      <c r="O428" t="s">
        <v>4299</v>
      </c>
      <c r="P428" t="s">
        <v>46</v>
      </c>
      <c r="Q428" t="s">
        <v>75</v>
      </c>
      <c r="R428" t="s">
        <v>4300</v>
      </c>
      <c r="S428">
        <v>121.10400000000003</v>
      </c>
      <c r="T428">
        <v>6</v>
      </c>
      <c r="U428">
        <v>0.7</v>
      </c>
      <c r="V428">
        <v>-100.91999999999999</v>
      </c>
    </row>
    <row r="429" spans="1:22">
      <c r="A429">
        <v>3673</v>
      </c>
      <c r="B429" t="s">
        <v>6840</v>
      </c>
      <c r="C429">
        <v>2013</v>
      </c>
      <c r="D429" s="33">
        <v>41373</v>
      </c>
      <c r="E429" s="33">
        <v>41379</v>
      </c>
      <c r="F429" t="s">
        <v>50</v>
      </c>
      <c r="G429" t="s">
        <v>2161</v>
      </c>
      <c r="H429" t="s">
        <v>2162</v>
      </c>
      <c r="I429" t="s">
        <v>102</v>
      </c>
      <c r="J429" t="s">
        <v>27</v>
      </c>
      <c r="K429" t="s">
        <v>276</v>
      </c>
      <c r="L429" t="s">
        <v>498</v>
      </c>
      <c r="M429">
        <v>45373</v>
      </c>
      <c r="N429" t="s">
        <v>148</v>
      </c>
      <c r="O429" t="s">
        <v>6246</v>
      </c>
      <c r="P429" t="s">
        <v>46</v>
      </c>
      <c r="Q429" t="s">
        <v>173</v>
      </c>
      <c r="R429" t="s">
        <v>6247</v>
      </c>
      <c r="S429">
        <v>8.8719999999999999</v>
      </c>
      <c r="T429">
        <v>1</v>
      </c>
      <c r="U429">
        <v>0.2</v>
      </c>
      <c r="V429">
        <v>3.2161</v>
      </c>
    </row>
    <row r="430" spans="1:22">
      <c r="A430">
        <v>3656</v>
      </c>
      <c r="B430" t="s">
        <v>6820</v>
      </c>
      <c r="C430">
        <v>2014</v>
      </c>
      <c r="D430" s="33">
        <v>41754</v>
      </c>
      <c r="E430" s="33">
        <v>41760</v>
      </c>
      <c r="F430" t="s">
        <v>50</v>
      </c>
      <c r="G430" t="s">
        <v>2407</v>
      </c>
      <c r="H430" t="s">
        <v>2408</v>
      </c>
      <c r="I430" t="s">
        <v>41</v>
      </c>
      <c r="J430" t="s">
        <v>27</v>
      </c>
      <c r="K430" t="s">
        <v>1521</v>
      </c>
      <c r="L430" t="s">
        <v>54</v>
      </c>
      <c r="M430">
        <v>32216</v>
      </c>
      <c r="N430" t="s">
        <v>30</v>
      </c>
      <c r="O430" t="s">
        <v>4149</v>
      </c>
      <c r="P430" t="s">
        <v>46</v>
      </c>
      <c r="Q430" t="s">
        <v>59</v>
      </c>
      <c r="R430" t="s">
        <v>4150</v>
      </c>
      <c r="S430">
        <v>113.56800000000001</v>
      </c>
      <c r="T430">
        <v>2</v>
      </c>
      <c r="U430">
        <v>0.2</v>
      </c>
      <c r="V430">
        <v>-21.294000000000018</v>
      </c>
    </row>
    <row r="431" spans="1:22">
      <c r="A431">
        <v>430</v>
      </c>
      <c r="B431" t="s">
        <v>1507</v>
      </c>
      <c r="C431">
        <v>2013</v>
      </c>
      <c r="D431" s="33">
        <v>41380</v>
      </c>
      <c r="E431" s="33">
        <v>41386</v>
      </c>
      <c r="F431" t="s">
        <v>50</v>
      </c>
      <c r="G431" t="s">
        <v>1508</v>
      </c>
      <c r="H431" t="s">
        <v>1509</v>
      </c>
      <c r="I431" t="s">
        <v>102</v>
      </c>
      <c r="J431" t="s">
        <v>27</v>
      </c>
      <c r="K431" t="s">
        <v>1510</v>
      </c>
      <c r="L431" t="s">
        <v>88</v>
      </c>
      <c r="M431">
        <v>28052</v>
      </c>
      <c r="N431" t="s">
        <v>30</v>
      </c>
      <c r="O431" t="s">
        <v>1511</v>
      </c>
      <c r="P431" t="s">
        <v>46</v>
      </c>
      <c r="Q431" t="s">
        <v>75</v>
      </c>
      <c r="R431" t="s">
        <v>1512</v>
      </c>
      <c r="S431">
        <v>189.58800000000005</v>
      </c>
      <c r="T431">
        <v>2</v>
      </c>
      <c r="U431">
        <v>0.7</v>
      </c>
      <c r="V431">
        <v>-145.35079999999999</v>
      </c>
    </row>
    <row r="432" spans="1:22">
      <c r="A432">
        <v>431</v>
      </c>
      <c r="B432" t="s">
        <v>1507</v>
      </c>
      <c r="C432">
        <v>2013</v>
      </c>
      <c r="D432" s="33">
        <v>41380</v>
      </c>
      <c r="E432" s="33">
        <v>41386</v>
      </c>
      <c r="F432" t="s">
        <v>50</v>
      </c>
      <c r="G432" t="s">
        <v>1508</v>
      </c>
      <c r="H432" t="s">
        <v>1509</v>
      </c>
      <c r="I432" t="s">
        <v>102</v>
      </c>
      <c r="J432" t="s">
        <v>27</v>
      </c>
      <c r="K432" t="s">
        <v>1510</v>
      </c>
      <c r="L432" t="s">
        <v>88</v>
      </c>
      <c r="M432">
        <v>28052</v>
      </c>
      <c r="N432" t="s">
        <v>30</v>
      </c>
      <c r="O432" t="s">
        <v>730</v>
      </c>
      <c r="P432" t="s">
        <v>71</v>
      </c>
      <c r="Q432" t="s">
        <v>161</v>
      </c>
      <c r="R432" t="s">
        <v>731</v>
      </c>
      <c r="S432">
        <v>408.74399999999997</v>
      </c>
      <c r="T432">
        <v>7</v>
      </c>
      <c r="U432">
        <v>0.2</v>
      </c>
      <c r="V432">
        <v>76.639499999999984</v>
      </c>
    </row>
    <row r="433" spans="1:22">
      <c r="A433">
        <v>432</v>
      </c>
      <c r="B433" t="s">
        <v>1507</v>
      </c>
      <c r="C433">
        <v>2013</v>
      </c>
      <c r="D433" s="33">
        <v>41380</v>
      </c>
      <c r="E433" s="33">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54.742499999999978</v>
      </c>
    </row>
    <row r="434" spans="1:22">
      <c r="A434">
        <v>433</v>
      </c>
      <c r="B434" t="s">
        <v>1507</v>
      </c>
      <c r="C434">
        <v>2013</v>
      </c>
      <c r="D434" s="33">
        <v>41380</v>
      </c>
      <c r="E434" s="33">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-0.7748000000000006</v>
      </c>
    </row>
    <row r="435" spans="1:22">
      <c r="A435">
        <v>3611</v>
      </c>
      <c r="B435" t="s">
        <v>6782</v>
      </c>
      <c r="C435">
        <v>2011</v>
      </c>
      <c r="D435" s="33">
        <v>40661</v>
      </c>
      <c r="E435" s="33">
        <v>40666</v>
      </c>
      <c r="F435" t="s">
        <v>50</v>
      </c>
      <c r="G435" t="s">
        <v>2760</v>
      </c>
      <c r="H435" t="s">
        <v>2761</v>
      </c>
      <c r="I435" t="s">
        <v>41</v>
      </c>
      <c r="J435" t="s">
        <v>27</v>
      </c>
      <c r="K435" t="s">
        <v>606</v>
      </c>
      <c r="L435" t="s">
        <v>498</v>
      </c>
      <c r="M435">
        <v>43055</v>
      </c>
      <c r="N435" t="s">
        <v>148</v>
      </c>
      <c r="O435" t="s">
        <v>6009</v>
      </c>
      <c r="P435" t="s">
        <v>46</v>
      </c>
      <c r="Q435" t="s">
        <v>59</v>
      </c>
      <c r="R435" t="s">
        <v>6010</v>
      </c>
      <c r="S435">
        <v>177.56800000000001</v>
      </c>
      <c r="T435">
        <v>2</v>
      </c>
      <c r="U435">
        <v>0.2</v>
      </c>
      <c r="V435">
        <v>-37.733199999999989</v>
      </c>
    </row>
    <row r="436" spans="1:22">
      <c r="A436">
        <v>3610</v>
      </c>
      <c r="B436" t="s">
        <v>6782</v>
      </c>
      <c r="C436">
        <v>2011</v>
      </c>
      <c r="D436" s="33">
        <v>40661</v>
      </c>
      <c r="E436" s="33">
        <v>40666</v>
      </c>
      <c r="F436" t="s">
        <v>50</v>
      </c>
      <c r="G436" t="s">
        <v>2760</v>
      </c>
      <c r="H436" t="s">
        <v>2761</v>
      </c>
      <c r="I436" t="s">
        <v>41</v>
      </c>
      <c r="J436" t="s">
        <v>27</v>
      </c>
      <c r="K436" t="s">
        <v>606</v>
      </c>
      <c r="L436" t="s">
        <v>498</v>
      </c>
      <c r="M436">
        <v>43055</v>
      </c>
      <c r="N436" t="s">
        <v>148</v>
      </c>
      <c r="O436" t="s">
        <v>3978</v>
      </c>
      <c r="P436" t="s">
        <v>46</v>
      </c>
      <c r="Q436" t="s">
        <v>59</v>
      </c>
      <c r="R436" t="s">
        <v>3979</v>
      </c>
      <c r="S436">
        <v>27.096</v>
      </c>
      <c r="T436">
        <v>3</v>
      </c>
      <c r="U436">
        <v>0.2</v>
      </c>
      <c r="V436">
        <v>2.0321999999999987</v>
      </c>
    </row>
    <row r="437" spans="1:22">
      <c r="A437">
        <v>3609</v>
      </c>
      <c r="B437" t="s">
        <v>6782</v>
      </c>
      <c r="C437">
        <v>2011</v>
      </c>
      <c r="D437" s="33">
        <v>40661</v>
      </c>
      <c r="E437" s="33">
        <v>40666</v>
      </c>
      <c r="F437" t="s">
        <v>50</v>
      </c>
      <c r="G437" t="s">
        <v>2760</v>
      </c>
      <c r="H437" t="s">
        <v>2761</v>
      </c>
      <c r="I437" t="s">
        <v>41</v>
      </c>
      <c r="J437" t="s">
        <v>27</v>
      </c>
      <c r="K437" t="s">
        <v>606</v>
      </c>
      <c r="L437" t="s">
        <v>498</v>
      </c>
      <c r="M437">
        <v>43055</v>
      </c>
      <c r="N437" t="s">
        <v>148</v>
      </c>
      <c r="O437" t="s">
        <v>2918</v>
      </c>
      <c r="P437" t="s">
        <v>46</v>
      </c>
      <c r="Q437" t="s">
        <v>47</v>
      </c>
      <c r="R437" t="s">
        <v>2919</v>
      </c>
      <c r="S437">
        <v>6.911999999999999</v>
      </c>
      <c r="T437">
        <v>3</v>
      </c>
      <c r="U437">
        <v>0.2</v>
      </c>
      <c r="V437">
        <v>2.5056000000000003</v>
      </c>
    </row>
    <row r="438" spans="1:22">
      <c r="A438">
        <v>3536</v>
      </c>
      <c r="B438" t="s">
        <v>6721</v>
      </c>
      <c r="C438">
        <v>2011</v>
      </c>
      <c r="D438" s="33">
        <v>40651</v>
      </c>
      <c r="E438" s="33">
        <v>40656</v>
      </c>
      <c r="F438" t="s">
        <v>50</v>
      </c>
      <c r="G438" t="s">
        <v>2114</v>
      </c>
      <c r="H438" t="s">
        <v>2115</v>
      </c>
      <c r="I438" t="s">
        <v>26</v>
      </c>
      <c r="J438" t="s">
        <v>27</v>
      </c>
      <c r="K438" t="s">
        <v>42</v>
      </c>
      <c r="L438" t="s">
        <v>43</v>
      </c>
      <c r="M438">
        <v>90049</v>
      </c>
      <c r="N438" t="s">
        <v>44</v>
      </c>
      <c r="O438" t="s">
        <v>837</v>
      </c>
      <c r="P438" t="s">
        <v>46</v>
      </c>
      <c r="Q438" t="s">
        <v>269</v>
      </c>
      <c r="R438" t="s">
        <v>838</v>
      </c>
      <c r="S438">
        <v>11.62</v>
      </c>
      <c r="T438">
        <v>2</v>
      </c>
      <c r="U438">
        <v>0</v>
      </c>
      <c r="V438">
        <v>3.6021999999999998</v>
      </c>
    </row>
    <row r="439" spans="1:22">
      <c r="A439">
        <v>3535</v>
      </c>
      <c r="B439" t="s">
        <v>6721</v>
      </c>
      <c r="C439">
        <v>2011</v>
      </c>
      <c r="D439" s="33">
        <v>40651</v>
      </c>
      <c r="E439" s="33">
        <v>40656</v>
      </c>
      <c r="F439" t="s">
        <v>50</v>
      </c>
      <c r="G439" t="s">
        <v>2114</v>
      </c>
      <c r="H439" t="s">
        <v>2115</v>
      </c>
      <c r="I439" t="s">
        <v>26</v>
      </c>
      <c r="J439" t="s">
        <v>27</v>
      </c>
      <c r="K439" t="s">
        <v>42</v>
      </c>
      <c r="L439" t="s">
        <v>43</v>
      </c>
      <c r="M439">
        <v>90049</v>
      </c>
      <c r="N439" t="s">
        <v>44</v>
      </c>
      <c r="O439" t="s">
        <v>6648</v>
      </c>
      <c r="P439" t="s">
        <v>46</v>
      </c>
      <c r="Q439" t="s">
        <v>68</v>
      </c>
      <c r="R439" t="s">
        <v>6649</v>
      </c>
      <c r="S439">
        <v>10.75</v>
      </c>
      <c r="T439">
        <v>5</v>
      </c>
      <c r="U439">
        <v>0</v>
      </c>
      <c r="V439">
        <v>3.547499999999999</v>
      </c>
    </row>
    <row r="440" spans="1:22">
      <c r="A440">
        <v>3534</v>
      </c>
      <c r="B440" t="s">
        <v>6721</v>
      </c>
      <c r="C440">
        <v>2011</v>
      </c>
      <c r="D440" s="33">
        <v>40651</v>
      </c>
      <c r="E440" s="33">
        <v>40656</v>
      </c>
      <c r="F440" t="s">
        <v>50</v>
      </c>
      <c r="G440" t="s">
        <v>2114</v>
      </c>
      <c r="H440" t="s">
        <v>2115</v>
      </c>
      <c r="I440" t="s">
        <v>26</v>
      </c>
      <c r="J440" t="s">
        <v>27</v>
      </c>
      <c r="K440" t="s">
        <v>42</v>
      </c>
      <c r="L440" t="s">
        <v>43</v>
      </c>
      <c r="M440">
        <v>90049</v>
      </c>
      <c r="N440" t="s">
        <v>44</v>
      </c>
      <c r="O440" t="s">
        <v>3268</v>
      </c>
      <c r="P440" t="s">
        <v>46</v>
      </c>
      <c r="Q440" t="s">
        <v>68</v>
      </c>
      <c r="R440" t="s">
        <v>3269</v>
      </c>
      <c r="S440">
        <v>13.12</v>
      </c>
      <c r="T440">
        <v>4</v>
      </c>
      <c r="U440">
        <v>0</v>
      </c>
      <c r="V440">
        <v>3.8047999999999984</v>
      </c>
    </row>
    <row r="441" spans="1:22">
      <c r="A441">
        <v>3533</v>
      </c>
      <c r="B441" t="s">
        <v>6721</v>
      </c>
      <c r="C441">
        <v>2011</v>
      </c>
      <c r="D441" s="33">
        <v>40651</v>
      </c>
      <c r="E441" s="33">
        <v>40656</v>
      </c>
      <c r="F441" t="s">
        <v>50</v>
      </c>
      <c r="G441" t="s">
        <v>2114</v>
      </c>
      <c r="H441" t="s">
        <v>2115</v>
      </c>
      <c r="I441" t="s">
        <v>26</v>
      </c>
      <c r="J441" t="s">
        <v>27</v>
      </c>
      <c r="K441" t="s">
        <v>42</v>
      </c>
      <c r="L441" t="s">
        <v>43</v>
      </c>
      <c r="M441">
        <v>90049</v>
      </c>
      <c r="N441" t="s">
        <v>44</v>
      </c>
      <c r="O441" t="s">
        <v>6722</v>
      </c>
      <c r="P441" t="s">
        <v>71</v>
      </c>
      <c r="Q441" t="s">
        <v>682</v>
      </c>
      <c r="R441" t="s">
        <v>6723</v>
      </c>
      <c r="S441">
        <v>287.96800000000002</v>
      </c>
      <c r="T441">
        <v>4</v>
      </c>
      <c r="U441">
        <v>0.2</v>
      </c>
      <c r="V441">
        <v>97.189199999999985</v>
      </c>
    </row>
    <row r="442" spans="1:22">
      <c r="A442">
        <v>3521</v>
      </c>
      <c r="B442" t="s">
        <v>6706</v>
      </c>
      <c r="C442">
        <v>2012</v>
      </c>
      <c r="D442" s="33">
        <v>41009</v>
      </c>
      <c r="E442" s="33">
        <v>41014</v>
      </c>
      <c r="F442" t="s">
        <v>50</v>
      </c>
      <c r="G442" t="s">
        <v>6233</v>
      </c>
      <c r="H442" t="s">
        <v>6234</v>
      </c>
      <c r="I442" t="s">
        <v>41</v>
      </c>
      <c r="J442" t="s">
        <v>27</v>
      </c>
      <c r="K442" t="s">
        <v>5395</v>
      </c>
      <c r="L442" t="s">
        <v>43</v>
      </c>
      <c r="M442">
        <v>95823</v>
      </c>
      <c r="N442" t="s">
        <v>44</v>
      </c>
      <c r="O442" t="s">
        <v>1522</v>
      </c>
      <c r="P442" t="s">
        <v>46</v>
      </c>
      <c r="Q442" t="s">
        <v>75</v>
      </c>
      <c r="R442" t="s">
        <v>1523</v>
      </c>
      <c r="S442">
        <v>12.832000000000001</v>
      </c>
      <c r="T442">
        <v>2</v>
      </c>
      <c r="U442">
        <v>0.2</v>
      </c>
      <c r="V442">
        <v>4.3307999999999982</v>
      </c>
    </row>
    <row r="443" spans="1:22">
      <c r="A443">
        <v>3504</v>
      </c>
      <c r="B443" t="s">
        <v>6691</v>
      </c>
      <c r="C443">
        <v>2014</v>
      </c>
      <c r="D443" s="33">
        <v>41740</v>
      </c>
      <c r="E443" s="33">
        <v>41740</v>
      </c>
      <c r="F443" t="s">
        <v>1290</v>
      </c>
      <c r="G443" t="s">
        <v>6692</v>
      </c>
      <c r="H443" t="s">
        <v>6693</v>
      </c>
      <c r="I443" t="s">
        <v>26</v>
      </c>
      <c r="J443" t="s">
        <v>27</v>
      </c>
      <c r="K443" t="s">
        <v>1237</v>
      </c>
      <c r="L443" t="s">
        <v>104</v>
      </c>
      <c r="M443">
        <v>78745</v>
      </c>
      <c r="N443" t="s">
        <v>105</v>
      </c>
      <c r="O443" t="s">
        <v>2665</v>
      </c>
      <c r="P443" t="s">
        <v>71</v>
      </c>
      <c r="Q443" t="s">
        <v>161</v>
      </c>
      <c r="R443" t="s">
        <v>2666</v>
      </c>
      <c r="S443">
        <v>95.736000000000004</v>
      </c>
      <c r="T443">
        <v>3</v>
      </c>
      <c r="U443">
        <v>0.2</v>
      </c>
      <c r="V443">
        <v>20.343900000000001</v>
      </c>
    </row>
    <row r="444" spans="1:22">
      <c r="A444">
        <v>3503</v>
      </c>
      <c r="B444" t="s">
        <v>6691</v>
      </c>
      <c r="C444">
        <v>2014</v>
      </c>
      <c r="D444" s="33">
        <v>41740</v>
      </c>
      <c r="E444" s="33">
        <v>41740</v>
      </c>
      <c r="F444" t="s">
        <v>1290</v>
      </c>
      <c r="G444" t="s">
        <v>6692</v>
      </c>
      <c r="H444" t="s">
        <v>6693</v>
      </c>
      <c r="I444" t="s">
        <v>26</v>
      </c>
      <c r="J444" t="s">
        <v>27</v>
      </c>
      <c r="K444" t="s">
        <v>1237</v>
      </c>
      <c r="L444" t="s">
        <v>104</v>
      </c>
      <c r="M444">
        <v>78745</v>
      </c>
      <c r="N444" t="s">
        <v>105</v>
      </c>
      <c r="O444" t="s">
        <v>1981</v>
      </c>
      <c r="P444" t="s">
        <v>46</v>
      </c>
      <c r="Q444" t="s">
        <v>90</v>
      </c>
      <c r="R444" t="s">
        <v>1982</v>
      </c>
      <c r="S444">
        <v>10.368000000000002</v>
      </c>
      <c r="T444">
        <v>2</v>
      </c>
      <c r="U444">
        <v>0.2</v>
      </c>
      <c r="V444">
        <v>3.6288</v>
      </c>
    </row>
    <row r="445" spans="1:22">
      <c r="A445">
        <v>3482</v>
      </c>
      <c r="B445" t="s">
        <v>6675</v>
      </c>
      <c r="C445">
        <v>2011</v>
      </c>
      <c r="D445" s="33">
        <v>40640</v>
      </c>
      <c r="E445" s="33">
        <v>40643</v>
      </c>
      <c r="F445" t="s">
        <v>188</v>
      </c>
      <c r="G445" t="s">
        <v>2540</v>
      </c>
      <c r="H445" t="s">
        <v>2541</v>
      </c>
      <c r="I445" t="s">
        <v>26</v>
      </c>
      <c r="J445" t="s">
        <v>27</v>
      </c>
      <c r="K445" t="s">
        <v>3909</v>
      </c>
      <c r="L445" t="s">
        <v>358</v>
      </c>
      <c r="M445">
        <v>36608</v>
      </c>
      <c r="N445" t="s">
        <v>30</v>
      </c>
      <c r="O445" t="s">
        <v>4270</v>
      </c>
      <c r="P445" t="s">
        <v>32</v>
      </c>
      <c r="Q445" t="s">
        <v>65</v>
      </c>
      <c r="R445" t="s">
        <v>4271</v>
      </c>
      <c r="S445">
        <v>8.9600000000000009</v>
      </c>
      <c r="T445">
        <v>2</v>
      </c>
      <c r="U445">
        <v>0</v>
      </c>
      <c r="V445">
        <v>2.7775999999999996</v>
      </c>
    </row>
    <row r="446" spans="1:22">
      <c r="A446">
        <v>3470</v>
      </c>
      <c r="B446" t="s">
        <v>6662</v>
      </c>
      <c r="C446">
        <v>2012</v>
      </c>
      <c r="D446" s="33">
        <v>41005</v>
      </c>
      <c r="E446" s="33">
        <v>41009</v>
      </c>
      <c r="F446" t="s">
        <v>50</v>
      </c>
      <c r="G446" t="s">
        <v>6663</v>
      </c>
      <c r="H446" t="s">
        <v>6664</v>
      </c>
      <c r="I446" t="s">
        <v>26</v>
      </c>
      <c r="J446" t="s">
        <v>27</v>
      </c>
      <c r="K446" t="s">
        <v>1521</v>
      </c>
      <c r="L446" t="s">
        <v>88</v>
      </c>
      <c r="M446">
        <v>28540</v>
      </c>
      <c r="N446" t="s">
        <v>30</v>
      </c>
      <c r="O446" t="s">
        <v>2650</v>
      </c>
      <c r="P446" t="s">
        <v>46</v>
      </c>
      <c r="Q446" t="s">
        <v>90</v>
      </c>
      <c r="R446" t="s">
        <v>2651</v>
      </c>
      <c r="S446">
        <v>47.952000000000005</v>
      </c>
      <c r="T446">
        <v>3</v>
      </c>
      <c r="U446">
        <v>0.2</v>
      </c>
      <c r="V446">
        <v>16.183799999999998</v>
      </c>
    </row>
    <row r="447" spans="1:22">
      <c r="A447">
        <v>3419</v>
      </c>
      <c r="B447" t="s">
        <v>6616</v>
      </c>
      <c r="C447">
        <v>2012</v>
      </c>
      <c r="D447" s="33">
        <v>41026</v>
      </c>
      <c r="E447" s="33">
        <v>41031</v>
      </c>
      <c r="F447" t="s">
        <v>50</v>
      </c>
      <c r="G447" t="s">
        <v>6256</v>
      </c>
      <c r="H447" t="s">
        <v>6257</v>
      </c>
      <c r="I447" t="s">
        <v>102</v>
      </c>
      <c r="J447" t="s">
        <v>27</v>
      </c>
      <c r="K447" t="s">
        <v>456</v>
      </c>
      <c r="L447" t="s">
        <v>457</v>
      </c>
      <c r="M447">
        <v>80013</v>
      </c>
      <c r="N447" t="s">
        <v>44</v>
      </c>
      <c r="O447" t="s">
        <v>1949</v>
      </c>
      <c r="P447" t="s">
        <v>46</v>
      </c>
      <c r="Q447" t="s">
        <v>578</v>
      </c>
      <c r="R447" t="s">
        <v>1950</v>
      </c>
      <c r="S447">
        <v>5.84</v>
      </c>
      <c r="T447">
        <v>2</v>
      </c>
      <c r="U447">
        <v>0.2</v>
      </c>
      <c r="V447">
        <v>0.72999999999999954</v>
      </c>
    </row>
    <row r="448" spans="1:22">
      <c r="A448">
        <v>3418</v>
      </c>
      <c r="B448" t="s">
        <v>6616</v>
      </c>
      <c r="C448">
        <v>2012</v>
      </c>
      <c r="D448" s="33">
        <v>41026</v>
      </c>
      <c r="E448" s="33">
        <v>41031</v>
      </c>
      <c r="F448" t="s">
        <v>50</v>
      </c>
      <c r="G448" t="s">
        <v>6256</v>
      </c>
      <c r="H448" t="s">
        <v>6257</v>
      </c>
      <c r="I448" t="s">
        <v>102</v>
      </c>
      <c r="J448" t="s">
        <v>27</v>
      </c>
      <c r="K448" t="s">
        <v>456</v>
      </c>
      <c r="L448" t="s">
        <v>457</v>
      </c>
      <c r="M448">
        <v>80013</v>
      </c>
      <c r="N448" t="s">
        <v>44</v>
      </c>
      <c r="O448" t="s">
        <v>3619</v>
      </c>
      <c r="P448" t="s">
        <v>46</v>
      </c>
      <c r="Q448" t="s">
        <v>78</v>
      </c>
      <c r="R448" t="s">
        <v>3620</v>
      </c>
      <c r="S448">
        <v>43.560000000000009</v>
      </c>
      <c r="T448">
        <v>5</v>
      </c>
      <c r="U448">
        <v>0.2</v>
      </c>
      <c r="V448">
        <v>3.2669999999999995</v>
      </c>
    </row>
    <row r="449" spans="1:22">
      <c r="A449">
        <v>448</v>
      </c>
      <c r="B449" t="s">
        <v>1557</v>
      </c>
      <c r="C449">
        <v>2013</v>
      </c>
      <c r="D449" s="33">
        <v>41366</v>
      </c>
      <c r="E449" s="33">
        <v>41368</v>
      </c>
      <c r="F449" t="s">
        <v>23</v>
      </c>
      <c r="G449" t="s">
        <v>1558</v>
      </c>
      <c r="H449" t="s">
        <v>1559</v>
      </c>
      <c r="I449" t="s">
        <v>26</v>
      </c>
      <c r="J449" t="s">
        <v>27</v>
      </c>
      <c r="K449" t="s">
        <v>1560</v>
      </c>
      <c r="L449" t="s">
        <v>267</v>
      </c>
      <c r="M449">
        <v>13021</v>
      </c>
      <c r="N449" t="s">
        <v>148</v>
      </c>
      <c r="O449" t="s">
        <v>1561</v>
      </c>
      <c r="P449" t="s">
        <v>46</v>
      </c>
      <c r="Q449" t="s">
        <v>68</v>
      </c>
      <c r="R449" t="s">
        <v>1562</v>
      </c>
      <c r="S449">
        <v>59.519999999999996</v>
      </c>
      <c r="T449">
        <v>3</v>
      </c>
      <c r="U449">
        <v>0</v>
      </c>
      <c r="V449">
        <v>15.475200000000001</v>
      </c>
    </row>
    <row r="450" spans="1:22">
      <c r="A450">
        <v>449</v>
      </c>
      <c r="B450" t="s">
        <v>1557</v>
      </c>
      <c r="C450">
        <v>2013</v>
      </c>
      <c r="D450" s="33">
        <v>41366</v>
      </c>
      <c r="E450" s="33">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9.716399999999993</v>
      </c>
    </row>
    <row r="451" spans="1:22">
      <c r="A451">
        <v>450</v>
      </c>
      <c r="B451" t="s">
        <v>1557</v>
      </c>
      <c r="C451">
        <v>2013</v>
      </c>
      <c r="D451" s="33">
        <v>41366</v>
      </c>
      <c r="E451" s="33">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c r="A452">
        <v>451</v>
      </c>
      <c r="B452" t="s">
        <v>1557</v>
      </c>
      <c r="C452">
        <v>2013</v>
      </c>
      <c r="D452" s="33">
        <v>41366</v>
      </c>
      <c r="E452" s="33">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7.9248000000000012</v>
      </c>
    </row>
    <row r="453" spans="1:22">
      <c r="A453">
        <v>452</v>
      </c>
      <c r="B453" t="s">
        <v>1557</v>
      </c>
      <c r="C453">
        <v>2013</v>
      </c>
      <c r="D453" s="33">
        <v>41366</v>
      </c>
      <c r="E453" s="33">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2.8535999999999988</v>
      </c>
    </row>
    <row r="454" spans="1:22">
      <c r="A454">
        <v>453</v>
      </c>
      <c r="B454" t="s">
        <v>1557</v>
      </c>
      <c r="C454">
        <v>2013</v>
      </c>
      <c r="D454" s="33">
        <v>41366</v>
      </c>
      <c r="E454" s="33">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c r="A455">
        <v>3409</v>
      </c>
      <c r="B455" t="s">
        <v>6612</v>
      </c>
      <c r="C455">
        <v>2011</v>
      </c>
      <c r="D455" s="33">
        <v>40656</v>
      </c>
      <c r="E455" s="33">
        <v>40660</v>
      </c>
      <c r="F455" t="s">
        <v>50</v>
      </c>
      <c r="G455" t="s">
        <v>6479</v>
      </c>
      <c r="H455" t="s">
        <v>6480</v>
      </c>
      <c r="I455" t="s">
        <v>102</v>
      </c>
      <c r="J455" t="s">
        <v>27</v>
      </c>
      <c r="K455" t="s">
        <v>497</v>
      </c>
      <c r="L455" t="s">
        <v>498</v>
      </c>
      <c r="M455">
        <v>43229</v>
      </c>
      <c r="N455" t="s">
        <v>148</v>
      </c>
      <c r="O455" t="s">
        <v>3027</v>
      </c>
      <c r="P455" t="s">
        <v>32</v>
      </c>
      <c r="Q455" t="s">
        <v>65</v>
      </c>
      <c r="R455" t="s">
        <v>3028</v>
      </c>
      <c r="S455">
        <v>22.336000000000002</v>
      </c>
      <c r="T455">
        <v>4</v>
      </c>
      <c r="U455">
        <v>0.2</v>
      </c>
      <c r="V455">
        <v>7.8175999999999997</v>
      </c>
    </row>
    <row r="456" spans="1:22">
      <c r="A456">
        <v>3408</v>
      </c>
      <c r="B456" t="s">
        <v>6612</v>
      </c>
      <c r="C456">
        <v>2011</v>
      </c>
      <c r="D456" s="33">
        <v>40656</v>
      </c>
      <c r="E456" s="33">
        <v>40660</v>
      </c>
      <c r="F456" t="s">
        <v>50</v>
      </c>
      <c r="G456" t="s">
        <v>6479</v>
      </c>
      <c r="H456" t="s">
        <v>6480</v>
      </c>
      <c r="I456" t="s">
        <v>102</v>
      </c>
      <c r="J456" t="s">
        <v>27</v>
      </c>
      <c r="K456" t="s">
        <v>497</v>
      </c>
      <c r="L456" t="s">
        <v>498</v>
      </c>
      <c r="M456">
        <v>43229</v>
      </c>
      <c r="N456" t="s">
        <v>148</v>
      </c>
      <c r="O456" t="s">
        <v>2913</v>
      </c>
      <c r="P456" t="s">
        <v>46</v>
      </c>
      <c r="Q456" t="s">
        <v>75</v>
      </c>
      <c r="R456" t="s">
        <v>2914</v>
      </c>
      <c r="S456">
        <v>7.4880000000000013</v>
      </c>
      <c r="T456">
        <v>8</v>
      </c>
      <c r="U456">
        <v>0.7</v>
      </c>
      <c r="V456">
        <v>-5.2415999999999983</v>
      </c>
    </row>
    <row r="457" spans="1:22">
      <c r="A457">
        <v>3407</v>
      </c>
      <c r="B457" t="s">
        <v>6612</v>
      </c>
      <c r="C457">
        <v>2011</v>
      </c>
      <c r="D457" s="33">
        <v>40656</v>
      </c>
      <c r="E457" s="33">
        <v>40660</v>
      </c>
      <c r="F457" t="s">
        <v>50</v>
      </c>
      <c r="G457" t="s">
        <v>6479</v>
      </c>
      <c r="H457" t="s">
        <v>6480</v>
      </c>
      <c r="I457" t="s">
        <v>102</v>
      </c>
      <c r="J457" t="s">
        <v>27</v>
      </c>
      <c r="K457" t="s">
        <v>497</v>
      </c>
      <c r="L457" t="s">
        <v>498</v>
      </c>
      <c r="M457">
        <v>43229</v>
      </c>
      <c r="N457" t="s">
        <v>148</v>
      </c>
      <c r="O457" t="s">
        <v>942</v>
      </c>
      <c r="P457" t="s">
        <v>32</v>
      </c>
      <c r="Q457" t="s">
        <v>36</v>
      </c>
      <c r="R457" t="s">
        <v>943</v>
      </c>
      <c r="S457">
        <v>281.37199999999996</v>
      </c>
      <c r="T457">
        <v>2</v>
      </c>
      <c r="U457">
        <v>0.3</v>
      </c>
      <c r="V457">
        <v>-12.058799999999991</v>
      </c>
    </row>
    <row r="458" spans="1:22">
      <c r="A458">
        <v>3406</v>
      </c>
      <c r="B458" t="s">
        <v>6612</v>
      </c>
      <c r="C458">
        <v>2011</v>
      </c>
      <c r="D458" s="33">
        <v>40656</v>
      </c>
      <c r="E458" s="33">
        <v>40660</v>
      </c>
      <c r="F458" t="s">
        <v>50</v>
      </c>
      <c r="G458" t="s">
        <v>6479</v>
      </c>
      <c r="H458" t="s">
        <v>6480</v>
      </c>
      <c r="I458" t="s">
        <v>102</v>
      </c>
      <c r="J458" t="s">
        <v>27</v>
      </c>
      <c r="K458" t="s">
        <v>497</v>
      </c>
      <c r="L458" t="s">
        <v>498</v>
      </c>
      <c r="M458">
        <v>43229</v>
      </c>
      <c r="N458" t="s">
        <v>148</v>
      </c>
      <c r="O458" t="s">
        <v>942</v>
      </c>
      <c r="P458" t="s">
        <v>32</v>
      </c>
      <c r="Q458" t="s">
        <v>36</v>
      </c>
      <c r="R458" t="s">
        <v>943</v>
      </c>
      <c r="S458">
        <v>281.37199999999996</v>
      </c>
      <c r="T458">
        <v>2</v>
      </c>
      <c r="U458">
        <v>0.3</v>
      </c>
      <c r="V458">
        <v>-12.058799999999991</v>
      </c>
    </row>
    <row r="459" spans="1:22">
      <c r="A459">
        <v>3281</v>
      </c>
      <c r="B459" t="s">
        <v>6501</v>
      </c>
      <c r="C459">
        <v>2011</v>
      </c>
      <c r="D459" s="33">
        <v>40638</v>
      </c>
      <c r="E459" s="33">
        <v>40642</v>
      </c>
      <c r="F459" t="s">
        <v>23</v>
      </c>
      <c r="G459" t="s">
        <v>5546</v>
      </c>
      <c r="H459" t="s">
        <v>5547</v>
      </c>
      <c r="I459" t="s">
        <v>41</v>
      </c>
      <c r="J459" t="s">
        <v>27</v>
      </c>
      <c r="K459" t="s">
        <v>2811</v>
      </c>
      <c r="L459" t="s">
        <v>319</v>
      </c>
      <c r="M459">
        <v>22304</v>
      </c>
      <c r="N459" t="s">
        <v>30</v>
      </c>
      <c r="O459" t="s">
        <v>1800</v>
      </c>
      <c r="P459" t="s">
        <v>46</v>
      </c>
      <c r="Q459" t="s">
        <v>578</v>
      </c>
      <c r="R459" t="s">
        <v>1801</v>
      </c>
      <c r="S459">
        <v>4164.0499999999993</v>
      </c>
      <c r="T459">
        <v>5</v>
      </c>
      <c r="U459">
        <v>0</v>
      </c>
      <c r="V459">
        <v>83.281000000000063</v>
      </c>
    </row>
    <row r="460" spans="1:22">
      <c r="A460">
        <v>3280</v>
      </c>
      <c r="B460" t="s">
        <v>6501</v>
      </c>
      <c r="C460">
        <v>2011</v>
      </c>
      <c r="D460" s="33">
        <v>40638</v>
      </c>
      <c r="E460" s="33">
        <v>40642</v>
      </c>
      <c r="F460" t="s">
        <v>23</v>
      </c>
      <c r="G460" t="s">
        <v>5546</v>
      </c>
      <c r="H460" t="s">
        <v>5547</v>
      </c>
      <c r="I460" t="s">
        <v>41</v>
      </c>
      <c r="J460" t="s">
        <v>27</v>
      </c>
      <c r="K460" t="s">
        <v>2811</v>
      </c>
      <c r="L460" t="s">
        <v>319</v>
      </c>
      <c r="M460">
        <v>22304</v>
      </c>
      <c r="N460" t="s">
        <v>30</v>
      </c>
      <c r="O460" t="s">
        <v>4842</v>
      </c>
      <c r="P460" t="s">
        <v>46</v>
      </c>
      <c r="Q460" t="s">
        <v>68</v>
      </c>
      <c r="R460" t="s">
        <v>4843</v>
      </c>
      <c r="S460">
        <v>22.959999999999997</v>
      </c>
      <c r="T460">
        <v>7</v>
      </c>
      <c r="U460">
        <v>0</v>
      </c>
      <c r="V460">
        <v>6.6583999999999968</v>
      </c>
    </row>
    <row r="461" spans="1:22">
      <c r="A461">
        <v>3279</v>
      </c>
      <c r="B461" t="s">
        <v>6501</v>
      </c>
      <c r="C461">
        <v>2011</v>
      </c>
      <c r="D461" s="33">
        <v>40638</v>
      </c>
      <c r="E461" s="33">
        <v>40642</v>
      </c>
      <c r="F461" t="s">
        <v>23</v>
      </c>
      <c r="G461" t="s">
        <v>5546</v>
      </c>
      <c r="H461" t="s">
        <v>5547</v>
      </c>
      <c r="I461" t="s">
        <v>41</v>
      </c>
      <c r="J461" t="s">
        <v>27</v>
      </c>
      <c r="K461" t="s">
        <v>2811</v>
      </c>
      <c r="L461" t="s">
        <v>319</v>
      </c>
      <c r="M461">
        <v>22304</v>
      </c>
      <c r="N461" t="s">
        <v>30</v>
      </c>
      <c r="O461" t="s">
        <v>918</v>
      </c>
      <c r="P461" t="s">
        <v>46</v>
      </c>
      <c r="Q461" t="s">
        <v>90</v>
      </c>
      <c r="R461" t="s">
        <v>919</v>
      </c>
      <c r="S461">
        <v>12.96</v>
      </c>
      <c r="T461">
        <v>2</v>
      </c>
      <c r="U461">
        <v>0</v>
      </c>
      <c r="V461">
        <v>6.3504000000000005</v>
      </c>
    </row>
    <row r="462" spans="1:22">
      <c r="A462">
        <v>3278</v>
      </c>
      <c r="B462" t="s">
        <v>6501</v>
      </c>
      <c r="C462">
        <v>2011</v>
      </c>
      <c r="D462" s="33">
        <v>40638</v>
      </c>
      <c r="E462" s="33">
        <v>40642</v>
      </c>
      <c r="F462" t="s">
        <v>23</v>
      </c>
      <c r="G462" t="s">
        <v>5546</v>
      </c>
      <c r="H462" t="s">
        <v>5547</v>
      </c>
      <c r="I462" t="s">
        <v>41</v>
      </c>
      <c r="J462" t="s">
        <v>27</v>
      </c>
      <c r="K462" t="s">
        <v>2811</v>
      </c>
      <c r="L462" t="s">
        <v>319</v>
      </c>
      <c r="M462">
        <v>22304</v>
      </c>
      <c r="N462" t="s">
        <v>30</v>
      </c>
      <c r="O462" t="s">
        <v>4509</v>
      </c>
      <c r="P462" t="s">
        <v>71</v>
      </c>
      <c r="Q462" t="s">
        <v>72</v>
      </c>
      <c r="R462" t="s">
        <v>4510</v>
      </c>
      <c r="S462">
        <v>28.99</v>
      </c>
      <c r="T462">
        <v>1</v>
      </c>
      <c r="U462">
        <v>0</v>
      </c>
      <c r="V462">
        <v>8.4070999999999962</v>
      </c>
    </row>
    <row r="463" spans="1:22">
      <c r="A463">
        <v>3277</v>
      </c>
      <c r="B463" t="s">
        <v>6501</v>
      </c>
      <c r="C463">
        <v>2011</v>
      </c>
      <c r="D463" s="33">
        <v>40638</v>
      </c>
      <c r="E463" s="33">
        <v>40642</v>
      </c>
      <c r="F463" t="s">
        <v>23</v>
      </c>
      <c r="G463" t="s">
        <v>5546</v>
      </c>
      <c r="H463" t="s">
        <v>5547</v>
      </c>
      <c r="I463" t="s">
        <v>41</v>
      </c>
      <c r="J463" t="s">
        <v>27</v>
      </c>
      <c r="K463" t="s">
        <v>2811</v>
      </c>
      <c r="L463" t="s">
        <v>319</v>
      </c>
      <c r="M463">
        <v>22304</v>
      </c>
      <c r="N463" t="s">
        <v>30</v>
      </c>
      <c r="O463" t="s">
        <v>1367</v>
      </c>
      <c r="P463" t="s">
        <v>46</v>
      </c>
      <c r="Q463" t="s">
        <v>68</v>
      </c>
      <c r="R463" t="s">
        <v>1368</v>
      </c>
      <c r="S463">
        <v>22.959999999999997</v>
      </c>
      <c r="T463">
        <v>7</v>
      </c>
      <c r="U463">
        <v>0</v>
      </c>
      <c r="V463">
        <v>7.5767999999999986</v>
      </c>
    </row>
    <row r="464" spans="1:22">
      <c r="A464">
        <v>463</v>
      </c>
      <c r="B464" t="s">
        <v>1598</v>
      </c>
      <c r="C464">
        <v>2013</v>
      </c>
      <c r="D464" s="33">
        <v>41387</v>
      </c>
      <c r="E464" s="33">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7.0680000000000005</v>
      </c>
    </row>
    <row r="465" spans="1:22">
      <c r="A465">
        <v>464</v>
      </c>
      <c r="B465" t="s">
        <v>1598</v>
      </c>
      <c r="C465">
        <v>2013</v>
      </c>
      <c r="D465" s="33">
        <v>41387</v>
      </c>
      <c r="E465" s="33">
        <v>41394</v>
      </c>
      <c r="F465" t="s">
        <v>50</v>
      </c>
      <c r="G465" t="s">
        <v>1599</v>
      </c>
      <c r="H465" t="s">
        <v>1600</v>
      </c>
      <c r="I465" t="s">
        <v>102</v>
      </c>
      <c r="J465" t="s">
        <v>27</v>
      </c>
      <c r="K465" t="s">
        <v>544</v>
      </c>
      <c r="L465" t="s">
        <v>310</v>
      </c>
      <c r="M465">
        <v>85023</v>
      </c>
      <c r="N465" t="s">
        <v>44</v>
      </c>
      <c r="O465" t="s">
        <v>1601</v>
      </c>
      <c r="P465" t="s">
        <v>32</v>
      </c>
      <c r="Q465" t="s">
        <v>56</v>
      </c>
      <c r="R465" t="s">
        <v>1602</v>
      </c>
      <c r="S465">
        <v>1272.6299999999999</v>
      </c>
      <c r="T465">
        <v>6</v>
      </c>
      <c r="U465">
        <v>0.5</v>
      </c>
      <c r="V465">
        <v>-814.4831999999999</v>
      </c>
    </row>
    <row r="466" spans="1:22">
      <c r="A466">
        <v>465</v>
      </c>
      <c r="B466" t="s">
        <v>1598</v>
      </c>
      <c r="C466">
        <v>2013</v>
      </c>
      <c r="D466" s="33">
        <v>41387</v>
      </c>
      <c r="E466" s="33">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-20.888999999999989</v>
      </c>
    </row>
    <row r="467" spans="1:22">
      <c r="A467">
        <v>466</v>
      </c>
      <c r="B467" t="s">
        <v>1598</v>
      </c>
      <c r="C467">
        <v>2013</v>
      </c>
      <c r="D467" s="33">
        <v>41387</v>
      </c>
      <c r="E467" s="33">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-34.758000000000017</v>
      </c>
    </row>
    <row r="468" spans="1:22">
      <c r="A468">
        <v>467</v>
      </c>
      <c r="B468" t="s">
        <v>1598</v>
      </c>
      <c r="C468">
        <v>2013</v>
      </c>
      <c r="D468" s="33">
        <v>41387</v>
      </c>
      <c r="E468" s="33">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c r="A469">
        <v>3252</v>
      </c>
      <c r="B469" t="s">
        <v>6471</v>
      </c>
      <c r="C469">
        <v>2014</v>
      </c>
      <c r="D469" s="33">
        <v>41747</v>
      </c>
      <c r="E469" s="33">
        <v>41749</v>
      </c>
      <c r="F469" t="s">
        <v>188</v>
      </c>
      <c r="G469" t="s">
        <v>6472</v>
      </c>
      <c r="H469" t="s">
        <v>6473</v>
      </c>
      <c r="I469" t="s">
        <v>26</v>
      </c>
      <c r="J469" t="s">
        <v>27</v>
      </c>
      <c r="K469" t="s">
        <v>146</v>
      </c>
      <c r="L469" t="s">
        <v>147</v>
      </c>
      <c r="M469">
        <v>19120</v>
      </c>
      <c r="N469" t="s">
        <v>148</v>
      </c>
      <c r="O469" t="s">
        <v>3928</v>
      </c>
      <c r="P469" t="s">
        <v>32</v>
      </c>
      <c r="Q469" t="s">
        <v>65</v>
      </c>
      <c r="R469" t="s">
        <v>5146</v>
      </c>
      <c r="S469">
        <v>60.311999999999998</v>
      </c>
      <c r="T469">
        <v>3</v>
      </c>
      <c r="U469">
        <v>0.2</v>
      </c>
      <c r="V469">
        <v>5.2773000000000003</v>
      </c>
    </row>
    <row r="470" spans="1:22">
      <c r="A470">
        <v>469</v>
      </c>
      <c r="B470" t="s">
        <v>1613</v>
      </c>
      <c r="C470">
        <v>2014</v>
      </c>
      <c r="D470" s="33">
        <v>41730</v>
      </c>
      <c r="E470" s="33">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205.33279999999996</v>
      </c>
      <c r="T470">
        <v>2</v>
      </c>
      <c r="U470">
        <v>0.32</v>
      </c>
      <c r="V470">
        <v>-36.235200000000006</v>
      </c>
    </row>
    <row r="471" spans="1:22">
      <c r="A471">
        <v>3243</v>
      </c>
      <c r="B471" t="s">
        <v>6459</v>
      </c>
      <c r="C471">
        <v>2014</v>
      </c>
      <c r="D471" s="33">
        <v>41730</v>
      </c>
      <c r="E471" s="33">
        <v>41735</v>
      </c>
      <c r="F471" t="s">
        <v>23</v>
      </c>
      <c r="G471" t="s">
        <v>2341</v>
      </c>
      <c r="H471" t="s">
        <v>2342</v>
      </c>
      <c r="I471" t="s">
        <v>26</v>
      </c>
      <c r="J471" t="s">
        <v>27</v>
      </c>
      <c r="K471" t="s">
        <v>303</v>
      </c>
      <c r="L471" t="s">
        <v>211</v>
      </c>
      <c r="M471">
        <v>60623</v>
      </c>
      <c r="N471" t="s">
        <v>105</v>
      </c>
      <c r="O471" t="s">
        <v>6227</v>
      </c>
      <c r="P471" t="s">
        <v>46</v>
      </c>
      <c r="Q471" t="s">
        <v>75</v>
      </c>
      <c r="R471" t="s">
        <v>6228</v>
      </c>
      <c r="S471">
        <v>13.467999999999998</v>
      </c>
      <c r="T471">
        <v>13</v>
      </c>
      <c r="U471">
        <v>0.8</v>
      </c>
      <c r="V471">
        <v>-22.895600000000005</v>
      </c>
    </row>
    <row r="472" spans="1:22">
      <c r="A472">
        <v>3235</v>
      </c>
      <c r="B472" t="s">
        <v>6448</v>
      </c>
      <c r="C472">
        <v>2013</v>
      </c>
      <c r="D472" s="33">
        <v>41389</v>
      </c>
      <c r="E472" s="33">
        <v>41392</v>
      </c>
      <c r="F472" t="s">
        <v>188</v>
      </c>
      <c r="G472" t="s">
        <v>6409</v>
      </c>
      <c r="H472" t="s">
        <v>6410</v>
      </c>
      <c r="I472" t="s">
        <v>26</v>
      </c>
      <c r="J472" t="s">
        <v>27</v>
      </c>
      <c r="K472" t="s">
        <v>2855</v>
      </c>
      <c r="L472" t="s">
        <v>43</v>
      </c>
      <c r="M472">
        <v>92503</v>
      </c>
      <c r="N472" t="s">
        <v>44</v>
      </c>
      <c r="O472" t="s">
        <v>2301</v>
      </c>
      <c r="P472" t="s">
        <v>46</v>
      </c>
      <c r="Q472" t="s">
        <v>75</v>
      </c>
      <c r="R472" t="s">
        <v>2302</v>
      </c>
      <c r="S472">
        <v>3.9840000000000004</v>
      </c>
      <c r="T472">
        <v>1</v>
      </c>
      <c r="U472">
        <v>0.2</v>
      </c>
      <c r="V472">
        <v>1.3944000000000001</v>
      </c>
    </row>
    <row r="473" spans="1:22">
      <c r="A473">
        <v>3234</v>
      </c>
      <c r="B473" t="s">
        <v>6445</v>
      </c>
      <c r="C473">
        <v>2014</v>
      </c>
      <c r="D473" s="33">
        <v>41746</v>
      </c>
      <c r="E473" s="33">
        <v>41752</v>
      </c>
      <c r="F473" t="s">
        <v>50</v>
      </c>
      <c r="G473" t="s">
        <v>3731</v>
      </c>
      <c r="H473" t="s">
        <v>3732</v>
      </c>
      <c r="I473" t="s">
        <v>26</v>
      </c>
      <c r="J473" t="s">
        <v>27</v>
      </c>
      <c r="K473" t="s">
        <v>184</v>
      </c>
      <c r="L473" t="s">
        <v>104</v>
      </c>
      <c r="M473">
        <v>77095</v>
      </c>
      <c r="N473" t="s">
        <v>105</v>
      </c>
      <c r="O473" t="s">
        <v>6446</v>
      </c>
      <c r="P473" t="s">
        <v>46</v>
      </c>
      <c r="Q473" t="s">
        <v>59</v>
      </c>
      <c r="R473" t="s">
        <v>6447</v>
      </c>
      <c r="S473">
        <v>32.544000000000004</v>
      </c>
      <c r="T473">
        <v>2</v>
      </c>
      <c r="U473">
        <v>0.2</v>
      </c>
      <c r="V473">
        <v>-7.7292000000000041</v>
      </c>
    </row>
    <row r="474" spans="1:22">
      <c r="A474">
        <v>3233</v>
      </c>
      <c r="B474" t="s">
        <v>6445</v>
      </c>
      <c r="C474">
        <v>2014</v>
      </c>
      <c r="D474" s="33">
        <v>41746</v>
      </c>
      <c r="E474" s="33">
        <v>41752</v>
      </c>
      <c r="F474" t="s">
        <v>50</v>
      </c>
      <c r="G474" t="s">
        <v>3731</v>
      </c>
      <c r="H474" t="s">
        <v>3732</v>
      </c>
      <c r="I474" t="s">
        <v>26</v>
      </c>
      <c r="J474" t="s">
        <v>27</v>
      </c>
      <c r="K474" t="s">
        <v>184</v>
      </c>
      <c r="L474" t="s">
        <v>104</v>
      </c>
      <c r="M474">
        <v>77095</v>
      </c>
      <c r="N474" t="s">
        <v>105</v>
      </c>
      <c r="O474" t="s">
        <v>1927</v>
      </c>
      <c r="P474" t="s">
        <v>46</v>
      </c>
      <c r="Q474" t="s">
        <v>75</v>
      </c>
      <c r="R474" t="s">
        <v>1928</v>
      </c>
      <c r="S474">
        <v>2.8959999999999995</v>
      </c>
      <c r="T474">
        <v>1</v>
      </c>
      <c r="U474">
        <v>0.8</v>
      </c>
      <c r="V474">
        <v>-4.7784000000000013</v>
      </c>
    </row>
    <row r="475" spans="1:22">
      <c r="A475">
        <v>3232</v>
      </c>
      <c r="B475" t="s">
        <v>6445</v>
      </c>
      <c r="C475">
        <v>2014</v>
      </c>
      <c r="D475" s="33">
        <v>41746</v>
      </c>
      <c r="E475" s="33">
        <v>41752</v>
      </c>
      <c r="F475" t="s">
        <v>50</v>
      </c>
      <c r="G475" t="s">
        <v>3731</v>
      </c>
      <c r="H475" t="s">
        <v>3732</v>
      </c>
      <c r="I475" t="s">
        <v>26</v>
      </c>
      <c r="J475" t="s">
        <v>27</v>
      </c>
      <c r="K475" t="s">
        <v>184</v>
      </c>
      <c r="L475" t="s">
        <v>104</v>
      </c>
      <c r="M475">
        <v>77095</v>
      </c>
      <c r="N475" t="s">
        <v>105</v>
      </c>
      <c r="O475" t="s">
        <v>5374</v>
      </c>
      <c r="P475" t="s">
        <v>46</v>
      </c>
      <c r="Q475" t="s">
        <v>75</v>
      </c>
      <c r="R475" t="s">
        <v>5375</v>
      </c>
      <c r="S475">
        <v>26.045999999999992</v>
      </c>
      <c r="T475">
        <v>3</v>
      </c>
      <c r="U475">
        <v>0.8</v>
      </c>
      <c r="V475">
        <v>-44.278199999999998</v>
      </c>
    </row>
    <row r="476" spans="1:22">
      <c r="A476">
        <v>3141</v>
      </c>
      <c r="B476" t="s">
        <v>6350</v>
      </c>
      <c r="C476">
        <v>2012</v>
      </c>
      <c r="D476" s="33">
        <v>41024</v>
      </c>
      <c r="E476" s="33">
        <v>41027</v>
      </c>
      <c r="F476" t="s">
        <v>188</v>
      </c>
      <c r="G476" t="s">
        <v>1202</v>
      </c>
      <c r="H476" t="s">
        <v>1203</v>
      </c>
      <c r="I476" t="s">
        <v>26</v>
      </c>
      <c r="J476" t="s">
        <v>27</v>
      </c>
      <c r="K476" t="s">
        <v>266</v>
      </c>
      <c r="L476" t="s">
        <v>267</v>
      </c>
      <c r="M476">
        <v>10035</v>
      </c>
      <c r="N476" t="s">
        <v>148</v>
      </c>
      <c r="O476" t="s">
        <v>106</v>
      </c>
      <c r="P476" t="s">
        <v>46</v>
      </c>
      <c r="Q476" t="s">
        <v>78</v>
      </c>
      <c r="R476" t="s">
        <v>107</v>
      </c>
      <c r="S476">
        <v>206.43</v>
      </c>
      <c r="T476">
        <v>3</v>
      </c>
      <c r="U476">
        <v>0</v>
      </c>
      <c r="V476">
        <v>90.829200000000014</v>
      </c>
    </row>
    <row r="477" spans="1:22">
      <c r="A477">
        <v>3101</v>
      </c>
      <c r="B477" t="s">
        <v>6309</v>
      </c>
      <c r="C477">
        <v>2014</v>
      </c>
      <c r="D477" s="33">
        <v>41744</v>
      </c>
      <c r="E477" s="33">
        <v>41749</v>
      </c>
      <c r="F477" t="s">
        <v>50</v>
      </c>
      <c r="G477" t="s">
        <v>3259</v>
      </c>
      <c r="H477" t="s">
        <v>3260</v>
      </c>
      <c r="I477" t="s">
        <v>26</v>
      </c>
      <c r="J477" t="s">
        <v>27</v>
      </c>
      <c r="K477" t="s">
        <v>266</v>
      </c>
      <c r="L477" t="s">
        <v>267</v>
      </c>
      <c r="M477">
        <v>10024</v>
      </c>
      <c r="N477" t="s">
        <v>148</v>
      </c>
      <c r="O477" t="s">
        <v>2782</v>
      </c>
      <c r="P477" t="s">
        <v>32</v>
      </c>
      <c r="Q477" t="s">
        <v>33</v>
      </c>
      <c r="R477" t="s">
        <v>2783</v>
      </c>
      <c r="S477">
        <v>242.35200000000003</v>
      </c>
      <c r="T477">
        <v>3</v>
      </c>
      <c r="U477">
        <v>0.2</v>
      </c>
      <c r="V477">
        <v>9.0881999999999721</v>
      </c>
    </row>
    <row r="478" spans="1:22">
      <c r="A478">
        <v>3100</v>
      </c>
      <c r="B478" t="s">
        <v>6309</v>
      </c>
      <c r="C478">
        <v>2014</v>
      </c>
      <c r="D478" s="33">
        <v>41744</v>
      </c>
      <c r="E478" s="33">
        <v>41749</v>
      </c>
      <c r="F478" t="s">
        <v>50</v>
      </c>
      <c r="G478" t="s">
        <v>3259</v>
      </c>
      <c r="H478" t="s">
        <v>3260</v>
      </c>
      <c r="I478" t="s">
        <v>26</v>
      </c>
      <c r="J478" t="s">
        <v>27</v>
      </c>
      <c r="K478" t="s">
        <v>266</v>
      </c>
      <c r="L478" t="s">
        <v>267</v>
      </c>
      <c r="M478">
        <v>10024</v>
      </c>
      <c r="N478" t="s">
        <v>148</v>
      </c>
      <c r="O478" t="s">
        <v>5621</v>
      </c>
      <c r="P478" t="s">
        <v>46</v>
      </c>
      <c r="Q478" t="s">
        <v>75</v>
      </c>
      <c r="R478" t="s">
        <v>1219</v>
      </c>
      <c r="S478">
        <v>10.776000000000002</v>
      </c>
      <c r="T478">
        <v>3</v>
      </c>
      <c r="U478">
        <v>0.2</v>
      </c>
      <c r="V478">
        <v>3.5021999999999989</v>
      </c>
    </row>
    <row r="479" spans="1:22">
      <c r="A479">
        <v>3099</v>
      </c>
      <c r="B479" t="s">
        <v>6308</v>
      </c>
      <c r="C479">
        <v>2014</v>
      </c>
      <c r="D479" s="33">
        <v>41757</v>
      </c>
      <c r="E479" s="33">
        <v>41761</v>
      </c>
      <c r="F479" t="s">
        <v>50</v>
      </c>
      <c r="G479" t="s">
        <v>481</v>
      </c>
      <c r="H479" t="s">
        <v>482</v>
      </c>
      <c r="I479" t="s">
        <v>41</v>
      </c>
      <c r="J479" t="s">
        <v>27</v>
      </c>
      <c r="K479" t="s">
        <v>103</v>
      </c>
      <c r="L479" t="s">
        <v>104</v>
      </c>
      <c r="M479">
        <v>76106</v>
      </c>
      <c r="N479" t="s">
        <v>105</v>
      </c>
      <c r="O479" t="s">
        <v>1260</v>
      </c>
      <c r="P479" t="s">
        <v>32</v>
      </c>
      <c r="Q479" t="s">
        <v>33</v>
      </c>
      <c r="R479" t="s">
        <v>1261</v>
      </c>
      <c r="S479">
        <v>220.26559999999998</v>
      </c>
      <c r="T479">
        <v>4</v>
      </c>
      <c r="U479">
        <v>0.32</v>
      </c>
      <c r="V479">
        <v>-42.1096</v>
      </c>
    </row>
    <row r="480" spans="1:22">
      <c r="A480">
        <v>3098</v>
      </c>
      <c r="B480" t="s">
        <v>6308</v>
      </c>
      <c r="C480">
        <v>2014</v>
      </c>
      <c r="D480" s="33">
        <v>41757</v>
      </c>
      <c r="E480" s="33">
        <v>41761</v>
      </c>
      <c r="F480" t="s">
        <v>50</v>
      </c>
      <c r="G480" t="s">
        <v>481</v>
      </c>
      <c r="H480" t="s">
        <v>482</v>
      </c>
      <c r="I480" t="s">
        <v>41</v>
      </c>
      <c r="J480" t="s">
        <v>27</v>
      </c>
      <c r="K480" t="s">
        <v>103</v>
      </c>
      <c r="L480" t="s">
        <v>104</v>
      </c>
      <c r="M480">
        <v>76106</v>
      </c>
      <c r="N480" t="s">
        <v>105</v>
      </c>
      <c r="O480" t="s">
        <v>1275</v>
      </c>
      <c r="P480" t="s">
        <v>46</v>
      </c>
      <c r="Q480" t="s">
        <v>47</v>
      </c>
      <c r="R480" t="s">
        <v>1276</v>
      </c>
      <c r="S480">
        <v>33.119999999999997</v>
      </c>
      <c r="T480">
        <v>4</v>
      </c>
      <c r="U480">
        <v>0.2</v>
      </c>
      <c r="V480">
        <v>11.592000000000001</v>
      </c>
    </row>
    <row r="481" spans="1:22">
      <c r="A481">
        <v>3090</v>
      </c>
      <c r="B481" t="s">
        <v>6300</v>
      </c>
      <c r="C481">
        <v>2014</v>
      </c>
      <c r="D481" s="33">
        <v>41730</v>
      </c>
      <c r="E481" s="33">
        <v>41732</v>
      </c>
      <c r="F481" t="s">
        <v>23</v>
      </c>
      <c r="G481" t="s">
        <v>5603</v>
      </c>
      <c r="H481" t="s">
        <v>5604</v>
      </c>
      <c r="I481" t="s">
        <v>102</v>
      </c>
      <c r="J481" t="s">
        <v>27</v>
      </c>
      <c r="K481" t="s">
        <v>28</v>
      </c>
      <c r="L481" t="s">
        <v>29</v>
      </c>
      <c r="M481">
        <v>42420</v>
      </c>
      <c r="N481" t="s">
        <v>30</v>
      </c>
      <c r="O481" t="s">
        <v>6301</v>
      </c>
      <c r="P481" t="s">
        <v>71</v>
      </c>
      <c r="Q481" t="s">
        <v>72</v>
      </c>
      <c r="R481" t="s">
        <v>6302</v>
      </c>
      <c r="S481">
        <v>671.93</v>
      </c>
      <c r="T481">
        <v>7</v>
      </c>
      <c r="U481">
        <v>0</v>
      </c>
      <c r="V481">
        <v>188.1404</v>
      </c>
    </row>
    <row r="482" spans="1:22">
      <c r="A482">
        <v>3089</v>
      </c>
      <c r="B482" t="s">
        <v>6300</v>
      </c>
      <c r="C482">
        <v>2014</v>
      </c>
      <c r="D482" s="33">
        <v>41730</v>
      </c>
      <c r="E482" s="33">
        <v>41732</v>
      </c>
      <c r="F482" t="s">
        <v>23</v>
      </c>
      <c r="G482" t="s">
        <v>5603</v>
      </c>
      <c r="H482" t="s">
        <v>5604</v>
      </c>
      <c r="I482" t="s">
        <v>102</v>
      </c>
      <c r="J482" t="s">
        <v>27</v>
      </c>
      <c r="K482" t="s">
        <v>28</v>
      </c>
      <c r="L482" t="s">
        <v>29</v>
      </c>
      <c r="M482">
        <v>42420</v>
      </c>
      <c r="N482" t="s">
        <v>30</v>
      </c>
      <c r="O482" t="s">
        <v>4481</v>
      </c>
      <c r="P482" t="s">
        <v>32</v>
      </c>
      <c r="Q482" t="s">
        <v>65</v>
      </c>
      <c r="R482" t="s">
        <v>4482</v>
      </c>
      <c r="S482">
        <v>61</v>
      </c>
      <c r="T482">
        <v>5</v>
      </c>
      <c r="U482">
        <v>0</v>
      </c>
      <c r="V482">
        <v>25.620000000000005</v>
      </c>
    </row>
    <row r="483" spans="1:22">
      <c r="A483">
        <v>3055</v>
      </c>
      <c r="B483" t="s">
        <v>6263</v>
      </c>
      <c r="C483">
        <v>2013</v>
      </c>
      <c r="D483" s="33">
        <v>41374</v>
      </c>
      <c r="E483" s="33">
        <v>41379</v>
      </c>
      <c r="F483" t="s">
        <v>23</v>
      </c>
      <c r="G483" t="s">
        <v>6264</v>
      </c>
      <c r="H483" t="s">
        <v>6265</v>
      </c>
      <c r="I483" t="s">
        <v>102</v>
      </c>
      <c r="J483" t="s">
        <v>27</v>
      </c>
      <c r="K483" t="s">
        <v>880</v>
      </c>
      <c r="L483" t="s">
        <v>238</v>
      </c>
      <c r="M483">
        <v>48227</v>
      </c>
      <c r="N483" t="s">
        <v>105</v>
      </c>
      <c r="O483" t="s">
        <v>1728</v>
      </c>
      <c r="P483" t="s">
        <v>46</v>
      </c>
      <c r="Q483" t="s">
        <v>75</v>
      </c>
      <c r="R483" t="s">
        <v>1729</v>
      </c>
      <c r="S483">
        <v>5.28</v>
      </c>
      <c r="T483">
        <v>2</v>
      </c>
      <c r="U483">
        <v>0</v>
      </c>
      <c r="V483">
        <v>2.4287999999999998</v>
      </c>
    </row>
    <row r="484" spans="1:22">
      <c r="A484">
        <v>3054</v>
      </c>
      <c r="B484" t="s">
        <v>6263</v>
      </c>
      <c r="C484">
        <v>2013</v>
      </c>
      <c r="D484" s="33">
        <v>41374</v>
      </c>
      <c r="E484" s="33">
        <v>41379</v>
      </c>
      <c r="F484" t="s">
        <v>23</v>
      </c>
      <c r="G484" t="s">
        <v>6264</v>
      </c>
      <c r="H484" t="s">
        <v>6265</v>
      </c>
      <c r="I484" t="s">
        <v>102</v>
      </c>
      <c r="J484" t="s">
        <v>27</v>
      </c>
      <c r="K484" t="s">
        <v>880</v>
      </c>
      <c r="L484" t="s">
        <v>238</v>
      </c>
      <c r="M484">
        <v>48227</v>
      </c>
      <c r="N484" t="s">
        <v>105</v>
      </c>
      <c r="O484" t="s">
        <v>5628</v>
      </c>
      <c r="P484" t="s">
        <v>71</v>
      </c>
      <c r="Q484" t="s">
        <v>72</v>
      </c>
      <c r="R484" t="s">
        <v>5629</v>
      </c>
      <c r="S484">
        <v>517.9</v>
      </c>
      <c r="T484">
        <v>2</v>
      </c>
      <c r="U484">
        <v>0</v>
      </c>
      <c r="V484">
        <v>134.654</v>
      </c>
    </row>
    <row r="485" spans="1:22">
      <c r="A485">
        <v>3050</v>
      </c>
      <c r="B485" t="s">
        <v>6255</v>
      </c>
      <c r="C485">
        <v>2014</v>
      </c>
      <c r="D485" s="33">
        <v>41732</v>
      </c>
      <c r="E485" s="33">
        <v>41734</v>
      </c>
      <c r="F485" t="s">
        <v>188</v>
      </c>
      <c r="G485" t="s">
        <v>6256</v>
      </c>
      <c r="H485" t="s">
        <v>6257</v>
      </c>
      <c r="I485" t="s">
        <v>102</v>
      </c>
      <c r="J485" t="s">
        <v>27</v>
      </c>
      <c r="K485" t="s">
        <v>497</v>
      </c>
      <c r="L485" t="s">
        <v>1272</v>
      </c>
      <c r="M485">
        <v>31907</v>
      </c>
      <c r="N485" t="s">
        <v>30</v>
      </c>
      <c r="O485" t="s">
        <v>1168</v>
      </c>
      <c r="P485" t="s">
        <v>71</v>
      </c>
      <c r="Q485" t="s">
        <v>161</v>
      </c>
      <c r="R485" t="s">
        <v>1169</v>
      </c>
      <c r="S485">
        <v>360</v>
      </c>
      <c r="T485">
        <v>4</v>
      </c>
      <c r="U485">
        <v>0</v>
      </c>
      <c r="V485">
        <v>129.6</v>
      </c>
    </row>
    <row r="486" spans="1:22">
      <c r="A486">
        <v>3049</v>
      </c>
      <c r="B486" t="s">
        <v>6255</v>
      </c>
      <c r="C486">
        <v>2014</v>
      </c>
      <c r="D486" s="33">
        <v>41732</v>
      </c>
      <c r="E486" s="33">
        <v>41734</v>
      </c>
      <c r="F486" t="s">
        <v>188</v>
      </c>
      <c r="G486" t="s">
        <v>6256</v>
      </c>
      <c r="H486" t="s">
        <v>6257</v>
      </c>
      <c r="I486" t="s">
        <v>102</v>
      </c>
      <c r="J486" t="s">
        <v>27</v>
      </c>
      <c r="K486" t="s">
        <v>497</v>
      </c>
      <c r="L486" t="s">
        <v>1272</v>
      </c>
      <c r="M486">
        <v>31907</v>
      </c>
      <c r="N486" t="s">
        <v>30</v>
      </c>
      <c r="O486" t="s">
        <v>539</v>
      </c>
      <c r="P486" t="s">
        <v>32</v>
      </c>
      <c r="Q486" t="s">
        <v>56</v>
      </c>
      <c r="R486" t="s">
        <v>540</v>
      </c>
      <c r="S486">
        <v>411.8</v>
      </c>
      <c r="T486">
        <v>2</v>
      </c>
      <c r="U486">
        <v>0</v>
      </c>
      <c r="V486">
        <v>70.005999999999972</v>
      </c>
    </row>
    <row r="487" spans="1:22">
      <c r="A487">
        <v>3045</v>
      </c>
      <c r="B487" t="s">
        <v>6250</v>
      </c>
      <c r="C487">
        <v>2012</v>
      </c>
      <c r="D487" s="33">
        <v>41029</v>
      </c>
      <c r="E487" s="33">
        <v>41031</v>
      </c>
      <c r="F487" t="s">
        <v>23</v>
      </c>
      <c r="G487" t="s">
        <v>4674</v>
      </c>
      <c r="H487" t="s">
        <v>4675</v>
      </c>
      <c r="I487" t="s">
        <v>26</v>
      </c>
      <c r="J487" t="s">
        <v>27</v>
      </c>
      <c r="K487" t="s">
        <v>276</v>
      </c>
      <c r="L487" t="s">
        <v>498</v>
      </c>
      <c r="M487">
        <v>45373</v>
      </c>
      <c r="N487" t="s">
        <v>148</v>
      </c>
      <c r="O487" t="s">
        <v>2487</v>
      </c>
      <c r="P487" t="s">
        <v>71</v>
      </c>
      <c r="Q487" t="s">
        <v>72</v>
      </c>
      <c r="R487" t="s">
        <v>2488</v>
      </c>
      <c r="S487">
        <v>1022.97</v>
      </c>
      <c r="T487">
        <v>5</v>
      </c>
      <c r="U487">
        <v>0.4</v>
      </c>
      <c r="V487">
        <v>-255.74250000000001</v>
      </c>
    </row>
    <row r="488" spans="1:22">
      <c r="A488">
        <v>3027</v>
      </c>
      <c r="B488" t="s">
        <v>6224</v>
      </c>
      <c r="C488">
        <v>2014</v>
      </c>
      <c r="D488" s="33">
        <v>41752</v>
      </c>
      <c r="E488" s="33">
        <v>41756</v>
      </c>
      <c r="F488" t="s">
        <v>50</v>
      </c>
      <c r="G488" t="s">
        <v>2067</v>
      </c>
      <c r="H488" t="s">
        <v>2068</v>
      </c>
      <c r="I488" t="s">
        <v>102</v>
      </c>
      <c r="J488" t="s">
        <v>27</v>
      </c>
      <c r="K488" t="s">
        <v>146</v>
      </c>
      <c r="L488" t="s">
        <v>147</v>
      </c>
      <c r="M488">
        <v>19140</v>
      </c>
      <c r="N488" t="s">
        <v>148</v>
      </c>
      <c r="O488" t="s">
        <v>4220</v>
      </c>
      <c r="P488" t="s">
        <v>32</v>
      </c>
      <c r="Q488" t="s">
        <v>65</v>
      </c>
      <c r="R488" t="s">
        <v>4221</v>
      </c>
      <c r="S488">
        <v>254.35200000000003</v>
      </c>
      <c r="T488">
        <v>3</v>
      </c>
      <c r="U488">
        <v>0.2</v>
      </c>
      <c r="V488">
        <v>0</v>
      </c>
    </row>
    <row r="489" spans="1:22">
      <c r="A489">
        <v>3015</v>
      </c>
      <c r="B489" t="s">
        <v>6211</v>
      </c>
      <c r="C489">
        <v>2014</v>
      </c>
      <c r="D489" s="33">
        <v>41747</v>
      </c>
      <c r="E489" s="33">
        <v>41753</v>
      </c>
      <c r="F489" t="s">
        <v>50</v>
      </c>
      <c r="G489" t="s">
        <v>6212</v>
      </c>
      <c r="H489" t="s">
        <v>6213</v>
      </c>
      <c r="I489" t="s">
        <v>102</v>
      </c>
      <c r="J489" t="s">
        <v>27</v>
      </c>
      <c r="K489" t="s">
        <v>1473</v>
      </c>
      <c r="L489" t="s">
        <v>457</v>
      </c>
      <c r="M489">
        <v>80027</v>
      </c>
      <c r="N489" t="s">
        <v>44</v>
      </c>
      <c r="O489" t="s">
        <v>1979</v>
      </c>
      <c r="P489" t="s">
        <v>46</v>
      </c>
      <c r="Q489" t="s">
        <v>90</v>
      </c>
      <c r="R489" t="s">
        <v>1980</v>
      </c>
      <c r="S489">
        <v>20.736000000000004</v>
      </c>
      <c r="T489">
        <v>4</v>
      </c>
      <c r="U489">
        <v>0.2</v>
      </c>
      <c r="V489">
        <v>7.2576000000000001</v>
      </c>
    </row>
    <row r="490" spans="1:22">
      <c r="A490">
        <v>3014</v>
      </c>
      <c r="B490" t="s">
        <v>6211</v>
      </c>
      <c r="C490">
        <v>2014</v>
      </c>
      <c r="D490" s="33">
        <v>41747</v>
      </c>
      <c r="E490" s="33">
        <v>41753</v>
      </c>
      <c r="F490" t="s">
        <v>50</v>
      </c>
      <c r="G490" t="s">
        <v>6212</v>
      </c>
      <c r="H490" t="s">
        <v>6213</v>
      </c>
      <c r="I490" t="s">
        <v>102</v>
      </c>
      <c r="J490" t="s">
        <v>27</v>
      </c>
      <c r="K490" t="s">
        <v>1473</v>
      </c>
      <c r="L490" t="s">
        <v>457</v>
      </c>
      <c r="M490">
        <v>80027</v>
      </c>
      <c r="N490" t="s">
        <v>44</v>
      </c>
      <c r="O490" t="s">
        <v>2301</v>
      </c>
      <c r="P490" t="s">
        <v>46</v>
      </c>
      <c r="Q490" t="s">
        <v>75</v>
      </c>
      <c r="R490" t="s">
        <v>2302</v>
      </c>
      <c r="S490">
        <v>8.9640000000000022</v>
      </c>
      <c r="T490">
        <v>6</v>
      </c>
      <c r="U490">
        <v>0.7</v>
      </c>
      <c r="V490">
        <v>-6.573599999999999</v>
      </c>
    </row>
    <row r="491" spans="1:22">
      <c r="A491">
        <v>3013</v>
      </c>
      <c r="B491" t="s">
        <v>6211</v>
      </c>
      <c r="C491">
        <v>2014</v>
      </c>
      <c r="D491" s="33">
        <v>41747</v>
      </c>
      <c r="E491" s="33">
        <v>41753</v>
      </c>
      <c r="F491" t="s">
        <v>50</v>
      </c>
      <c r="G491" t="s">
        <v>6212</v>
      </c>
      <c r="H491" t="s">
        <v>6213</v>
      </c>
      <c r="I491" t="s">
        <v>102</v>
      </c>
      <c r="J491" t="s">
        <v>27</v>
      </c>
      <c r="K491" t="s">
        <v>1473</v>
      </c>
      <c r="L491" t="s">
        <v>457</v>
      </c>
      <c r="M491">
        <v>80027</v>
      </c>
      <c r="N491" t="s">
        <v>44</v>
      </c>
      <c r="O491" t="s">
        <v>1494</v>
      </c>
      <c r="P491" t="s">
        <v>46</v>
      </c>
      <c r="Q491" t="s">
        <v>75</v>
      </c>
      <c r="R491" t="s">
        <v>1495</v>
      </c>
      <c r="S491">
        <v>21.594000000000005</v>
      </c>
      <c r="T491">
        <v>2</v>
      </c>
      <c r="U491">
        <v>0.7</v>
      </c>
      <c r="V491">
        <v>-15.835599999999999</v>
      </c>
    </row>
    <row r="492" spans="1:22">
      <c r="A492">
        <v>3012</v>
      </c>
      <c r="B492" t="s">
        <v>6211</v>
      </c>
      <c r="C492">
        <v>2014</v>
      </c>
      <c r="D492" s="33">
        <v>41747</v>
      </c>
      <c r="E492" s="33">
        <v>41753</v>
      </c>
      <c r="F492" t="s">
        <v>50</v>
      </c>
      <c r="G492" t="s">
        <v>6212</v>
      </c>
      <c r="H492" t="s">
        <v>6213</v>
      </c>
      <c r="I492" t="s">
        <v>102</v>
      </c>
      <c r="J492" t="s">
        <v>27</v>
      </c>
      <c r="K492" t="s">
        <v>1473</v>
      </c>
      <c r="L492" t="s">
        <v>457</v>
      </c>
      <c r="M492">
        <v>80027</v>
      </c>
      <c r="N492" t="s">
        <v>44</v>
      </c>
      <c r="O492" t="s">
        <v>681</v>
      </c>
      <c r="P492" t="s">
        <v>71</v>
      </c>
      <c r="Q492" t="s">
        <v>682</v>
      </c>
      <c r="R492" t="s">
        <v>683</v>
      </c>
      <c r="S492">
        <v>2549.9850000000006</v>
      </c>
      <c r="T492">
        <v>5</v>
      </c>
      <c r="U492">
        <v>0.7</v>
      </c>
      <c r="V492">
        <v>-3399.9800000000009</v>
      </c>
    </row>
    <row r="493" spans="1:22">
      <c r="A493">
        <v>3011</v>
      </c>
      <c r="B493" t="s">
        <v>6211</v>
      </c>
      <c r="C493">
        <v>2014</v>
      </c>
      <c r="D493" s="33">
        <v>41747</v>
      </c>
      <c r="E493" s="33">
        <v>41753</v>
      </c>
      <c r="F493" t="s">
        <v>50</v>
      </c>
      <c r="G493" t="s">
        <v>6212</v>
      </c>
      <c r="H493" t="s">
        <v>6213</v>
      </c>
      <c r="I493" t="s">
        <v>102</v>
      </c>
      <c r="J493" t="s">
        <v>27</v>
      </c>
      <c r="K493" t="s">
        <v>1473</v>
      </c>
      <c r="L493" t="s">
        <v>457</v>
      </c>
      <c r="M493">
        <v>80027</v>
      </c>
      <c r="N493" t="s">
        <v>44</v>
      </c>
      <c r="O493" t="s">
        <v>1522</v>
      </c>
      <c r="P493" t="s">
        <v>46</v>
      </c>
      <c r="Q493" t="s">
        <v>75</v>
      </c>
      <c r="R493" t="s">
        <v>1523</v>
      </c>
      <c r="S493">
        <v>12.030000000000001</v>
      </c>
      <c r="T493">
        <v>5</v>
      </c>
      <c r="U493">
        <v>0.7</v>
      </c>
      <c r="V493">
        <v>-9.222999999999999</v>
      </c>
    </row>
    <row r="494" spans="1:22">
      <c r="A494">
        <v>2962</v>
      </c>
      <c r="B494" t="s">
        <v>6154</v>
      </c>
      <c r="C494">
        <v>2014</v>
      </c>
      <c r="D494" s="33">
        <v>41756</v>
      </c>
      <c r="E494" s="33">
        <v>41761</v>
      </c>
      <c r="F494" t="s">
        <v>50</v>
      </c>
      <c r="G494" t="s">
        <v>1527</v>
      </c>
      <c r="H494" t="s">
        <v>1528</v>
      </c>
      <c r="I494" t="s">
        <v>102</v>
      </c>
      <c r="J494" t="s">
        <v>27</v>
      </c>
      <c r="K494" t="s">
        <v>95</v>
      </c>
      <c r="L494" t="s">
        <v>96</v>
      </c>
      <c r="M494">
        <v>98115</v>
      </c>
      <c r="N494" t="s">
        <v>44</v>
      </c>
      <c r="O494" t="s">
        <v>4483</v>
      </c>
      <c r="P494" t="s">
        <v>46</v>
      </c>
      <c r="Q494" t="s">
        <v>47</v>
      </c>
      <c r="R494" t="s">
        <v>4484</v>
      </c>
      <c r="S494">
        <v>39.28</v>
      </c>
      <c r="T494">
        <v>8</v>
      </c>
      <c r="U494">
        <v>0</v>
      </c>
      <c r="V494">
        <v>19.247199999999999</v>
      </c>
    </row>
    <row r="495" spans="1:22">
      <c r="A495">
        <v>2961</v>
      </c>
      <c r="B495" t="s">
        <v>6154</v>
      </c>
      <c r="C495">
        <v>2014</v>
      </c>
      <c r="D495" s="33">
        <v>41756</v>
      </c>
      <c r="E495" s="33">
        <v>41761</v>
      </c>
      <c r="F495" t="s">
        <v>50</v>
      </c>
      <c r="G495" t="s">
        <v>1527</v>
      </c>
      <c r="H495" t="s">
        <v>1528</v>
      </c>
      <c r="I495" t="s">
        <v>102</v>
      </c>
      <c r="J495" t="s">
        <v>27</v>
      </c>
      <c r="K495" t="s">
        <v>95</v>
      </c>
      <c r="L495" t="s">
        <v>96</v>
      </c>
      <c r="M495">
        <v>98115</v>
      </c>
      <c r="N495" t="s">
        <v>44</v>
      </c>
      <c r="O495" t="s">
        <v>3865</v>
      </c>
      <c r="P495" t="s">
        <v>46</v>
      </c>
      <c r="Q495" t="s">
        <v>90</v>
      </c>
      <c r="R495" t="s">
        <v>3866</v>
      </c>
      <c r="S495">
        <v>20.34</v>
      </c>
      <c r="T495">
        <v>3</v>
      </c>
      <c r="U495">
        <v>0</v>
      </c>
      <c r="V495">
        <v>9.3563999999999989</v>
      </c>
    </row>
    <row r="496" spans="1:22">
      <c r="A496">
        <v>2899</v>
      </c>
      <c r="B496" t="s">
        <v>6087</v>
      </c>
      <c r="C496">
        <v>2012</v>
      </c>
      <c r="D496" s="33">
        <v>41025</v>
      </c>
      <c r="E496" s="33">
        <v>41029</v>
      </c>
      <c r="F496" t="s">
        <v>50</v>
      </c>
      <c r="G496" t="s">
        <v>5502</v>
      </c>
      <c r="H496" t="s">
        <v>5503</v>
      </c>
      <c r="I496" t="s">
        <v>26</v>
      </c>
      <c r="J496" t="s">
        <v>27</v>
      </c>
      <c r="K496" t="s">
        <v>184</v>
      </c>
      <c r="L496" t="s">
        <v>104</v>
      </c>
      <c r="M496">
        <v>77036</v>
      </c>
      <c r="N496" t="s">
        <v>105</v>
      </c>
      <c r="O496" t="s">
        <v>1136</v>
      </c>
      <c r="P496" t="s">
        <v>32</v>
      </c>
      <c r="Q496" t="s">
        <v>36</v>
      </c>
      <c r="R496" t="s">
        <v>1137</v>
      </c>
      <c r="S496">
        <v>408.42200000000003</v>
      </c>
      <c r="T496">
        <v>2</v>
      </c>
      <c r="U496">
        <v>0.3</v>
      </c>
      <c r="V496">
        <v>-5.8346000000000231</v>
      </c>
    </row>
    <row r="497" spans="1:22">
      <c r="A497">
        <v>2892</v>
      </c>
      <c r="B497" t="s">
        <v>6076</v>
      </c>
      <c r="C497">
        <v>2011</v>
      </c>
      <c r="D497" s="33">
        <v>40662</v>
      </c>
      <c r="E497" s="33">
        <v>40664</v>
      </c>
      <c r="F497" t="s">
        <v>23</v>
      </c>
      <c r="G497" t="s">
        <v>6077</v>
      </c>
      <c r="H497" t="s">
        <v>6078</v>
      </c>
      <c r="I497" t="s">
        <v>26</v>
      </c>
      <c r="J497" t="s">
        <v>27</v>
      </c>
      <c r="K497" t="s">
        <v>6079</v>
      </c>
      <c r="L497" t="s">
        <v>736</v>
      </c>
      <c r="M497">
        <v>70601</v>
      </c>
      <c r="N497" t="s">
        <v>30</v>
      </c>
      <c r="O497" t="s">
        <v>3720</v>
      </c>
      <c r="P497" t="s">
        <v>46</v>
      </c>
      <c r="Q497" t="s">
        <v>75</v>
      </c>
      <c r="R497" t="s">
        <v>3721</v>
      </c>
      <c r="S497">
        <v>17.940000000000001</v>
      </c>
      <c r="T497">
        <v>3</v>
      </c>
      <c r="U497">
        <v>0</v>
      </c>
      <c r="V497">
        <v>8.6112000000000002</v>
      </c>
    </row>
    <row r="498" spans="1:22">
      <c r="A498">
        <v>2891</v>
      </c>
      <c r="B498" t="s">
        <v>6076</v>
      </c>
      <c r="C498">
        <v>2011</v>
      </c>
      <c r="D498" s="33">
        <v>40662</v>
      </c>
      <c r="E498" s="33">
        <v>40664</v>
      </c>
      <c r="F498" t="s">
        <v>23</v>
      </c>
      <c r="G498" t="s">
        <v>6077</v>
      </c>
      <c r="H498" t="s">
        <v>6078</v>
      </c>
      <c r="I498" t="s">
        <v>26</v>
      </c>
      <c r="J498" t="s">
        <v>27</v>
      </c>
      <c r="K498" t="s">
        <v>6079</v>
      </c>
      <c r="L498" t="s">
        <v>736</v>
      </c>
      <c r="M498">
        <v>70601</v>
      </c>
      <c r="N498" t="s">
        <v>30</v>
      </c>
      <c r="O498" t="s">
        <v>3102</v>
      </c>
      <c r="P498" t="s">
        <v>32</v>
      </c>
      <c r="Q498" t="s">
        <v>36</v>
      </c>
      <c r="R498" t="s">
        <v>3103</v>
      </c>
      <c r="S498">
        <v>51.96</v>
      </c>
      <c r="T498">
        <v>2</v>
      </c>
      <c r="U498">
        <v>0</v>
      </c>
      <c r="V498">
        <v>12.990000000000002</v>
      </c>
    </row>
    <row r="499" spans="1:22">
      <c r="A499">
        <v>2849</v>
      </c>
      <c r="B499" t="s">
        <v>6028</v>
      </c>
      <c r="C499">
        <v>2014</v>
      </c>
      <c r="D499" s="33">
        <v>41738</v>
      </c>
      <c r="E499" s="33">
        <v>41745</v>
      </c>
      <c r="F499" t="s">
        <v>50</v>
      </c>
      <c r="G499" t="s">
        <v>6029</v>
      </c>
      <c r="H499" t="s">
        <v>6030</v>
      </c>
      <c r="I499" t="s">
        <v>41</v>
      </c>
      <c r="J499" t="s">
        <v>27</v>
      </c>
      <c r="K499" t="s">
        <v>3261</v>
      </c>
      <c r="L499" t="s">
        <v>1272</v>
      </c>
      <c r="M499">
        <v>30076</v>
      </c>
      <c r="N499" t="s">
        <v>30</v>
      </c>
      <c r="O499" t="s">
        <v>4718</v>
      </c>
      <c r="P499" t="s">
        <v>46</v>
      </c>
      <c r="Q499" t="s">
        <v>75</v>
      </c>
      <c r="R499" t="s">
        <v>4719</v>
      </c>
      <c r="S499">
        <v>2690.9700000000003</v>
      </c>
      <c r="T499">
        <v>3</v>
      </c>
      <c r="U499">
        <v>0</v>
      </c>
      <c r="V499">
        <v>1264.7558999999999</v>
      </c>
    </row>
    <row r="500" spans="1:22">
      <c r="A500">
        <v>2848</v>
      </c>
      <c r="B500" t="s">
        <v>6028</v>
      </c>
      <c r="C500">
        <v>2014</v>
      </c>
      <c r="D500" s="33">
        <v>41738</v>
      </c>
      <c r="E500" s="33">
        <v>41745</v>
      </c>
      <c r="F500" t="s">
        <v>50</v>
      </c>
      <c r="G500" t="s">
        <v>6029</v>
      </c>
      <c r="H500" t="s">
        <v>6030</v>
      </c>
      <c r="I500" t="s">
        <v>41</v>
      </c>
      <c r="J500" t="s">
        <v>27</v>
      </c>
      <c r="K500" t="s">
        <v>3261</v>
      </c>
      <c r="L500" t="s">
        <v>1272</v>
      </c>
      <c r="M500">
        <v>30076</v>
      </c>
      <c r="N500" t="s">
        <v>30</v>
      </c>
      <c r="O500" t="s">
        <v>6031</v>
      </c>
      <c r="P500" t="s">
        <v>32</v>
      </c>
      <c r="Q500" t="s">
        <v>65</v>
      </c>
      <c r="R500" t="s">
        <v>6032</v>
      </c>
      <c r="S500">
        <v>56.28</v>
      </c>
      <c r="T500">
        <v>6</v>
      </c>
      <c r="U500">
        <v>0</v>
      </c>
      <c r="V500">
        <v>15.758400000000002</v>
      </c>
    </row>
    <row r="501" spans="1:22">
      <c r="A501">
        <v>2831</v>
      </c>
      <c r="B501" t="s">
        <v>6003</v>
      </c>
      <c r="C501">
        <v>2013</v>
      </c>
      <c r="D501" s="33">
        <v>41388</v>
      </c>
      <c r="E501" s="33">
        <v>41391</v>
      </c>
      <c r="F501" t="s">
        <v>188</v>
      </c>
      <c r="G501" t="s">
        <v>671</v>
      </c>
      <c r="H501" t="s">
        <v>672</v>
      </c>
      <c r="I501" t="s">
        <v>26</v>
      </c>
      <c r="J501" t="s">
        <v>27</v>
      </c>
      <c r="K501" t="s">
        <v>2470</v>
      </c>
      <c r="L501" t="s">
        <v>498</v>
      </c>
      <c r="M501">
        <v>43130</v>
      </c>
      <c r="N501" t="s">
        <v>148</v>
      </c>
      <c r="O501" t="s">
        <v>6006</v>
      </c>
      <c r="P501" t="s">
        <v>46</v>
      </c>
      <c r="Q501" t="s">
        <v>90</v>
      </c>
      <c r="R501" t="s">
        <v>6007</v>
      </c>
      <c r="S501">
        <v>78.304000000000002</v>
      </c>
      <c r="T501">
        <v>2</v>
      </c>
      <c r="U501">
        <v>0.2</v>
      </c>
      <c r="V501">
        <v>29.363999999999997</v>
      </c>
    </row>
    <row r="502" spans="1:22">
      <c r="A502">
        <v>2830</v>
      </c>
      <c r="B502" t="s">
        <v>6003</v>
      </c>
      <c r="C502">
        <v>2013</v>
      </c>
      <c r="D502" s="33">
        <v>41388</v>
      </c>
      <c r="E502" s="33">
        <v>41391</v>
      </c>
      <c r="F502" t="s">
        <v>188</v>
      </c>
      <c r="G502" t="s">
        <v>671</v>
      </c>
      <c r="H502" t="s">
        <v>672</v>
      </c>
      <c r="I502" t="s">
        <v>26</v>
      </c>
      <c r="J502" t="s">
        <v>27</v>
      </c>
      <c r="K502" t="s">
        <v>2470</v>
      </c>
      <c r="L502" t="s">
        <v>498</v>
      </c>
      <c r="M502">
        <v>43130</v>
      </c>
      <c r="N502" t="s">
        <v>148</v>
      </c>
      <c r="O502" t="s">
        <v>58</v>
      </c>
      <c r="P502" t="s">
        <v>46</v>
      </c>
      <c r="Q502" t="s">
        <v>59</v>
      </c>
      <c r="R502" t="s">
        <v>60</v>
      </c>
      <c r="S502">
        <v>55.92</v>
      </c>
      <c r="T502">
        <v>5</v>
      </c>
      <c r="U502">
        <v>0.2</v>
      </c>
      <c r="V502">
        <v>6.2910000000000004</v>
      </c>
    </row>
    <row r="503" spans="1:22">
      <c r="A503">
        <v>2829</v>
      </c>
      <c r="B503" t="s">
        <v>6003</v>
      </c>
      <c r="C503">
        <v>2013</v>
      </c>
      <c r="D503" s="33">
        <v>41388</v>
      </c>
      <c r="E503" s="33">
        <v>41391</v>
      </c>
      <c r="F503" t="s">
        <v>188</v>
      </c>
      <c r="G503" t="s">
        <v>671</v>
      </c>
      <c r="H503" t="s">
        <v>672</v>
      </c>
      <c r="I503" t="s">
        <v>26</v>
      </c>
      <c r="J503" t="s">
        <v>27</v>
      </c>
      <c r="K503" t="s">
        <v>2470</v>
      </c>
      <c r="L503" t="s">
        <v>498</v>
      </c>
      <c r="M503">
        <v>43130</v>
      </c>
      <c r="N503" t="s">
        <v>148</v>
      </c>
      <c r="O503" t="s">
        <v>6004</v>
      </c>
      <c r="P503" t="s">
        <v>46</v>
      </c>
      <c r="Q503" t="s">
        <v>90</v>
      </c>
      <c r="R503" t="s">
        <v>6005</v>
      </c>
      <c r="S503">
        <v>108.33600000000001</v>
      </c>
      <c r="T503">
        <v>6</v>
      </c>
      <c r="U503">
        <v>0.2</v>
      </c>
      <c r="V503">
        <v>37.917599999999993</v>
      </c>
    </row>
    <row r="504" spans="1:22">
      <c r="A504">
        <v>2797</v>
      </c>
      <c r="B504" t="s">
        <v>5972</v>
      </c>
      <c r="C504">
        <v>2011</v>
      </c>
      <c r="D504" s="33">
        <v>40645</v>
      </c>
      <c r="E504" s="33">
        <v>40650</v>
      </c>
      <c r="F504" t="s">
        <v>50</v>
      </c>
      <c r="G504" t="s">
        <v>5715</v>
      </c>
      <c r="H504" t="s">
        <v>5716</v>
      </c>
      <c r="I504" t="s">
        <v>41</v>
      </c>
      <c r="J504" t="s">
        <v>27</v>
      </c>
      <c r="K504" t="s">
        <v>5973</v>
      </c>
      <c r="L504" t="s">
        <v>43</v>
      </c>
      <c r="M504">
        <v>90278</v>
      </c>
      <c r="N504" t="s">
        <v>44</v>
      </c>
      <c r="O504" t="s">
        <v>1669</v>
      </c>
      <c r="P504" t="s">
        <v>32</v>
      </c>
      <c r="Q504" t="s">
        <v>33</v>
      </c>
      <c r="R504" t="s">
        <v>1670</v>
      </c>
      <c r="S504">
        <v>308.49900000000002</v>
      </c>
      <c r="T504">
        <v>3</v>
      </c>
      <c r="U504">
        <v>0.15</v>
      </c>
      <c r="V504">
        <v>-18.146999999999998</v>
      </c>
    </row>
    <row r="505" spans="1:22">
      <c r="A505">
        <v>2796</v>
      </c>
      <c r="B505" t="s">
        <v>5972</v>
      </c>
      <c r="C505">
        <v>2011</v>
      </c>
      <c r="D505" s="33">
        <v>40645</v>
      </c>
      <c r="E505" s="33">
        <v>40650</v>
      </c>
      <c r="F505" t="s">
        <v>50</v>
      </c>
      <c r="G505" t="s">
        <v>5715</v>
      </c>
      <c r="H505" t="s">
        <v>5716</v>
      </c>
      <c r="I505" t="s">
        <v>41</v>
      </c>
      <c r="J505" t="s">
        <v>27</v>
      </c>
      <c r="K505" t="s">
        <v>5973</v>
      </c>
      <c r="L505" t="s">
        <v>43</v>
      </c>
      <c r="M505">
        <v>90278</v>
      </c>
      <c r="N505" t="s">
        <v>44</v>
      </c>
      <c r="O505" t="s">
        <v>1966</v>
      </c>
      <c r="P505" t="s">
        <v>46</v>
      </c>
      <c r="Q505" t="s">
        <v>75</v>
      </c>
      <c r="R505" t="s">
        <v>1967</v>
      </c>
      <c r="S505">
        <v>18.088000000000001</v>
      </c>
      <c r="T505">
        <v>7</v>
      </c>
      <c r="U505">
        <v>0.2</v>
      </c>
      <c r="V505">
        <v>6.5569000000000006</v>
      </c>
    </row>
    <row r="506" spans="1:22">
      <c r="A506">
        <v>2795</v>
      </c>
      <c r="B506" t="s">
        <v>5972</v>
      </c>
      <c r="C506">
        <v>2011</v>
      </c>
      <c r="D506" s="33">
        <v>40645</v>
      </c>
      <c r="E506" s="33">
        <v>40650</v>
      </c>
      <c r="F506" t="s">
        <v>50</v>
      </c>
      <c r="G506" t="s">
        <v>5715</v>
      </c>
      <c r="H506" t="s">
        <v>5716</v>
      </c>
      <c r="I506" t="s">
        <v>41</v>
      </c>
      <c r="J506" t="s">
        <v>27</v>
      </c>
      <c r="K506" t="s">
        <v>5973</v>
      </c>
      <c r="L506" t="s">
        <v>43</v>
      </c>
      <c r="M506">
        <v>90278</v>
      </c>
      <c r="N506" t="s">
        <v>44</v>
      </c>
      <c r="O506" t="s">
        <v>3208</v>
      </c>
      <c r="P506" t="s">
        <v>71</v>
      </c>
      <c r="Q506" t="s">
        <v>72</v>
      </c>
      <c r="R506" t="s">
        <v>3209</v>
      </c>
      <c r="S506">
        <v>438.36800000000005</v>
      </c>
      <c r="T506">
        <v>4</v>
      </c>
      <c r="U506">
        <v>0.2</v>
      </c>
      <c r="V506">
        <v>38.357200000000006</v>
      </c>
    </row>
    <row r="507" spans="1:22">
      <c r="A507">
        <v>2794</v>
      </c>
      <c r="B507" t="s">
        <v>5972</v>
      </c>
      <c r="C507">
        <v>2011</v>
      </c>
      <c r="D507" s="33">
        <v>40645</v>
      </c>
      <c r="E507" s="33">
        <v>40650</v>
      </c>
      <c r="F507" t="s">
        <v>50</v>
      </c>
      <c r="G507" t="s">
        <v>5715</v>
      </c>
      <c r="H507" t="s">
        <v>5716</v>
      </c>
      <c r="I507" t="s">
        <v>41</v>
      </c>
      <c r="J507" t="s">
        <v>27</v>
      </c>
      <c r="K507" t="s">
        <v>5973</v>
      </c>
      <c r="L507" t="s">
        <v>43</v>
      </c>
      <c r="M507">
        <v>90278</v>
      </c>
      <c r="N507" t="s">
        <v>44</v>
      </c>
      <c r="O507" t="s">
        <v>2584</v>
      </c>
      <c r="P507" t="s">
        <v>71</v>
      </c>
      <c r="Q507" t="s">
        <v>72</v>
      </c>
      <c r="R507" t="s">
        <v>2585</v>
      </c>
      <c r="S507">
        <v>1075.088</v>
      </c>
      <c r="T507">
        <v>14</v>
      </c>
      <c r="U507">
        <v>0.2</v>
      </c>
      <c r="V507">
        <v>94.070199999999943</v>
      </c>
    </row>
    <row r="508" spans="1:22">
      <c r="A508">
        <v>2771</v>
      </c>
      <c r="B508" t="s">
        <v>5941</v>
      </c>
      <c r="C508">
        <v>2012</v>
      </c>
      <c r="D508" s="33">
        <v>41001</v>
      </c>
      <c r="E508" s="33">
        <v>41006</v>
      </c>
      <c r="F508" t="s">
        <v>50</v>
      </c>
      <c r="G508" t="s">
        <v>5942</v>
      </c>
      <c r="H508" t="s">
        <v>5943</v>
      </c>
      <c r="I508" t="s">
        <v>26</v>
      </c>
      <c r="J508" t="s">
        <v>27</v>
      </c>
      <c r="K508" t="s">
        <v>815</v>
      </c>
      <c r="L508" t="s">
        <v>104</v>
      </c>
      <c r="M508">
        <v>75220</v>
      </c>
      <c r="N508" t="s">
        <v>105</v>
      </c>
      <c r="O508" t="s">
        <v>4962</v>
      </c>
      <c r="P508" t="s">
        <v>71</v>
      </c>
      <c r="Q508" t="s">
        <v>161</v>
      </c>
      <c r="R508" t="s">
        <v>4963</v>
      </c>
      <c r="S508">
        <v>47.975999999999999</v>
      </c>
      <c r="T508">
        <v>3</v>
      </c>
      <c r="U508">
        <v>0.2</v>
      </c>
      <c r="V508">
        <v>1.7990999999999993</v>
      </c>
    </row>
    <row r="509" spans="1:22">
      <c r="A509">
        <v>2770</v>
      </c>
      <c r="B509" t="s">
        <v>5941</v>
      </c>
      <c r="C509">
        <v>2012</v>
      </c>
      <c r="D509" s="33">
        <v>41001</v>
      </c>
      <c r="E509" s="33">
        <v>41006</v>
      </c>
      <c r="F509" t="s">
        <v>50</v>
      </c>
      <c r="G509" t="s">
        <v>5942</v>
      </c>
      <c r="H509" t="s">
        <v>5943</v>
      </c>
      <c r="I509" t="s">
        <v>26</v>
      </c>
      <c r="J509" t="s">
        <v>27</v>
      </c>
      <c r="K509" t="s">
        <v>815</v>
      </c>
      <c r="L509" t="s">
        <v>104</v>
      </c>
      <c r="M509">
        <v>75220</v>
      </c>
      <c r="N509" t="s">
        <v>105</v>
      </c>
      <c r="O509" t="s">
        <v>4156</v>
      </c>
      <c r="P509" t="s">
        <v>71</v>
      </c>
      <c r="Q509" t="s">
        <v>161</v>
      </c>
      <c r="R509" t="s">
        <v>4157</v>
      </c>
      <c r="S509">
        <v>50.120000000000005</v>
      </c>
      <c r="T509">
        <v>7</v>
      </c>
      <c r="U509">
        <v>0.2</v>
      </c>
      <c r="V509">
        <v>-0.62650000000000716</v>
      </c>
    </row>
    <row r="510" spans="1:22">
      <c r="A510">
        <v>2769</v>
      </c>
      <c r="B510" t="s">
        <v>5941</v>
      </c>
      <c r="C510">
        <v>2012</v>
      </c>
      <c r="D510" s="33">
        <v>41001</v>
      </c>
      <c r="E510" s="33">
        <v>41006</v>
      </c>
      <c r="F510" t="s">
        <v>50</v>
      </c>
      <c r="G510" t="s">
        <v>5942</v>
      </c>
      <c r="H510" t="s">
        <v>5943</v>
      </c>
      <c r="I510" t="s">
        <v>26</v>
      </c>
      <c r="J510" t="s">
        <v>27</v>
      </c>
      <c r="K510" t="s">
        <v>815</v>
      </c>
      <c r="L510" t="s">
        <v>104</v>
      </c>
      <c r="M510">
        <v>75220</v>
      </c>
      <c r="N510" t="s">
        <v>105</v>
      </c>
      <c r="O510" t="s">
        <v>5944</v>
      </c>
      <c r="P510" t="s">
        <v>46</v>
      </c>
      <c r="Q510" t="s">
        <v>78</v>
      </c>
      <c r="R510" t="s">
        <v>5945</v>
      </c>
      <c r="S510">
        <v>32.191999999999993</v>
      </c>
      <c r="T510">
        <v>2</v>
      </c>
      <c r="U510">
        <v>0.8</v>
      </c>
      <c r="V510">
        <v>-80.48</v>
      </c>
    </row>
    <row r="511" spans="1:22">
      <c r="A511">
        <v>2757</v>
      </c>
      <c r="B511" t="s">
        <v>5920</v>
      </c>
      <c r="C511">
        <v>2012</v>
      </c>
      <c r="D511" s="33">
        <v>41016</v>
      </c>
      <c r="E511" s="33">
        <v>41020</v>
      </c>
      <c r="F511" t="s">
        <v>50</v>
      </c>
      <c r="G511" t="s">
        <v>5921</v>
      </c>
      <c r="H511" t="s">
        <v>5922</v>
      </c>
      <c r="I511" t="s">
        <v>26</v>
      </c>
      <c r="J511" t="s">
        <v>27</v>
      </c>
      <c r="K511" t="s">
        <v>127</v>
      </c>
      <c r="L511" t="s">
        <v>43</v>
      </c>
      <c r="M511">
        <v>94122</v>
      </c>
      <c r="N511" t="s">
        <v>44</v>
      </c>
      <c r="O511" t="s">
        <v>5437</v>
      </c>
      <c r="P511" t="s">
        <v>46</v>
      </c>
      <c r="Q511" t="s">
        <v>90</v>
      </c>
      <c r="R511" t="s">
        <v>5438</v>
      </c>
      <c r="S511">
        <v>11.96</v>
      </c>
      <c r="T511">
        <v>2</v>
      </c>
      <c r="U511">
        <v>0</v>
      </c>
      <c r="V511">
        <v>5.8604000000000003</v>
      </c>
    </row>
    <row r="512" spans="1:22">
      <c r="A512">
        <v>2756</v>
      </c>
      <c r="B512" t="s">
        <v>5920</v>
      </c>
      <c r="C512">
        <v>2012</v>
      </c>
      <c r="D512" s="33">
        <v>41016</v>
      </c>
      <c r="E512" s="33">
        <v>41020</v>
      </c>
      <c r="F512" t="s">
        <v>50</v>
      </c>
      <c r="G512" t="s">
        <v>5921</v>
      </c>
      <c r="H512" t="s">
        <v>5922</v>
      </c>
      <c r="I512" t="s">
        <v>26</v>
      </c>
      <c r="J512" t="s">
        <v>27</v>
      </c>
      <c r="K512" t="s">
        <v>127</v>
      </c>
      <c r="L512" t="s">
        <v>43</v>
      </c>
      <c r="M512">
        <v>94122</v>
      </c>
      <c r="N512" t="s">
        <v>44</v>
      </c>
      <c r="O512" t="s">
        <v>5612</v>
      </c>
      <c r="P512" t="s">
        <v>46</v>
      </c>
      <c r="Q512" t="s">
        <v>78</v>
      </c>
      <c r="R512" t="s">
        <v>5613</v>
      </c>
      <c r="S512">
        <v>1447.6499999999999</v>
      </c>
      <c r="T512">
        <v>5</v>
      </c>
      <c r="U512">
        <v>0</v>
      </c>
      <c r="V512">
        <v>419.8184999999998</v>
      </c>
    </row>
    <row r="513" spans="1:22">
      <c r="A513">
        <v>2755</v>
      </c>
      <c r="B513" t="s">
        <v>5920</v>
      </c>
      <c r="C513">
        <v>2012</v>
      </c>
      <c r="D513" s="33">
        <v>41016</v>
      </c>
      <c r="E513" s="33">
        <v>41020</v>
      </c>
      <c r="F513" t="s">
        <v>50</v>
      </c>
      <c r="G513" t="s">
        <v>5921</v>
      </c>
      <c r="H513" t="s">
        <v>5922</v>
      </c>
      <c r="I513" t="s">
        <v>26</v>
      </c>
      <c r="J513" t="s">
        <v>27</v>
      </c>
      <c r="K513" t="s">
        <v>127</v>
      </c>
      <c r="L513" t="s">
        <v>43</v>
      </c>
      <c r="M513">
        <v>94122</v>
      </c>
      <c r="N513" t="s">
        <v>44</v>
      </c>
      <c r="O513" t="s">
        <v>3782</v>
      </c>
      <c r="P513" t="s">
        <v>71</v>
      </c>
      <c r="Q513" t="s">
        <v>72</v>
      </c>
      <c r="R513" t="s">
        <v>5705</v>
      </c>
      <c r="S513">
        <v>783.96000000000015</v>
      </c>
      <c r="T513">
        <v>5</v>
      </c>
      <c r="U513">
        <v>0.2</v>
      </c>
      <c r="V513">
        <v>68.59650000000002</v>
      </c>
    </row>
    <row r="514" spans="1:22">
      <c r="A514">
        <v>2754</v>
      </c>
      <c r="B514" t="s">
        <v>5920</v>
      </c>
      <c r="C514">
        <v>2012</v>
      </c>
      <c r="D514" s="33">
        <v>41016</v>
      </c>
      <c r="E514" s="33">
        <v>41020</v>
      </c>
      <c r="F514" t="s">
        <v>50</v>
      </c>
      <c r="G514" t="s">
        <v>5921</v>
      </c>
      <c r="H514" t="s">
        <v>5922</v>
      </c>
      <c r="I514" t="s">
        <v>26</v>
      </c>
      <c r="J514" t="s">
        <v>27</v>
      </c>
      <c r="K514" t="s">
        <v>127</v>
      </c>
      <c r="L514" t="s">
        <v>43</v>
      </c>
      <c r="M514">
        <v>94122</v>
      </c>
      <c r="N514" t="s">
        <v>44</v>
      </c>
      <c r="O514" t="s">
        <v>2425</v>
      </c>
      <c r="P514" t="s">
        <v>71</v>
      </c>
      <c r="Q514" t="s">
        <v>161</v>
      </c>
      <c r="R514" t="s">
        <v>2426</v>
      </c>
      <c r="S514">
        <v>323.37</v>
      </c>
      <c r="T514">
        <v>3</v>
      </c>
      <c r="U514">
        <v>0</v>
      </c>
      <c r="V514">
        <v>129.34800000000001</v>
      </c>
    </row>
    <row r="515" spans="1:22">
      <c r="A515">
        <v>2753</v>
      </c>
      <c r="B515" t="s">
        <v>5920</v>
      </c>
      <c r="C515">
        <v>2012</v>
      </c>
      <c r="D515" s="33">
        <v>41016</v>
      </c>
      <c r="E515" s="33">
        <v>41020</v>
      </c>
      <c r="F515" t="s">
        <v>50</v>
      </c>
      <c r="G515" t="s">
        <v>5921</v>
      </c>
      <c r="H515" t="s">
        <v>5922</v>
      </c>
      <c r="I515" t="s">
        <v>26</v>
      </c>
      <c r="J515" t="s">
        <v>27</v>
      </c>
      <c r="K515" t="s">
        <v>127</v>
      </c>
      <c r="L515" t="s">
        <v>43</v>
      </c>
      <c r="M515">
        <v>94122</v>
      </c>
      <c r="N515" t="s">
        <v>44</v>
      </c>
      <c r="O515" t="s">
        <v>4223</v>
      </c>
      <c r="P515" t="s">
        <v>46</v>
      </c>
      <c r="Q515" t="s">
        <v>68</v>
      </c>
      <c r="R515" t="s">
        <v>4224</v>
      </c>
      <c r="S515">
        <v>5.56</v>
      </c>
      <c r="T515">
        <v>2</v>
      </c>
      <c r="U515">
        <v>0</v>
      </c>
      <c r="V515">
        <v>2.2239999999999998</v>
      </c>
    </row>
    <row r="516" spans="1:22">
      <c r="A516">
        <v>2741</v>
      </c>
      <c r="B516" t="s">
        <v>5892</v>
      </c>
      <c r="C516">
        <v>2014</v>
      </c>
      <c r="D516" s="33">
        <v>41746</v>
      </c>
      <c r="E516" s="33">
        <v>41748</v>
      </c>
      <c r="F516" t="s">
        <v>188</v>
      </c>
      <c r="G516" t="s">
        <v>4136</v>
      </c>
      <c r="H516" t="s">
        <v>4137</v>
      </c>
      <c r="I516" t="s">
        <v>41</v>
      </c>
      <c r="J516" t="s">
        <v>27</v>
      </c>
      <c r="K516" t="s">
        <v>5893</v>
      </c>
      <c r="L516" t="s">
        <v>358</v>
      </c>
      <c r="M516">
        <v>35244</v>
      </c>
      <c r="N516" t="s">
        <v>30</v>
      </c>
      <c r="O516" t="s">
        <v>5896</v>
      </c>
      <c r="P516" t="s">
        <v>71</v>
      </c>
      <c r="Q516" t="s">
        <v>161</v>
      </c>
      <c r="R516" t="s">
        <v>5897</v>
      </c>
      <c r="S516">
        <v>25.98</v>
      </c>
      <c r="T516">
        <v>2</v>
      </c>
      <c r="U516">
        <v>0</v>
      </c>
      <c r="V516">
        <v>1.558799999999998</v>
      </c>
    </row>
    <row r="517" spans="1:22">
      <c r="A517">
        <v>2740</v>
      </c>
      <c r="B517" t="s">
        <v>5892</v>
      </c>
      <c r="C517">
        <v>2014</v>
      </c>
      <c r="D517" s="33">
        <v>41746</v>
      </c>
      <c r="E517" s="33">
        <v>41748</v>
      </c>
      <c r="F517" t="s">
        <v>188</v>
      </c>
      <c r="G517" t="s">
        <v>4136</v>
      </c>
      <c r="H517" t="s">
        <v>4137</v>
      </c>
      <c r="I517" t="s">
        <v>41</v>
      </c>
      <c r="J517" t="s">
        <v>27</v>
      </c>
      <c r="K517" t="s">
        <v>5893</v>
      </c>
      <c r="L517" t="s">
        <v>358</v>
      </c>
      <c r="M517">
        <v>35244</v>
      </c>
      <c r="N517" t="s">
        <v>30</v>
      </c>
      <c r="O517" t="s">
        <v>5894</v>
      </c>
      <c r="P517" t="s">
        <v>46</v>
      </c>
      <c r="Q517" t="s">
        <v>578</v>
      </c>
      <c r="R517" t="s">
        <v>5895</v>
      </c>
      <c r="S517">
        <v>477.24</v>
      </c>
      <c r="T517">
        <v>4</v>
      </c>
      <c r="U517">
        <v>0</v>
      </c>
      <c r="V517">
        <v>9.5448000000000093</v>
      </c>
    </row>
    <row r="518" spans="1:22">
      <c r="A518">
        <v>2723</v>
      </c>
      <c r="B518" t="s">
        <v>5877</v>
      </c>
      <c r="C518">
        <v>2013</v>
      </c>
      <c r="D518" s="33">
        <v>41379</v>
      </c>
      <c r="E518" s="33">
        <v>41384</v>
      </c>
      <c r="F518" t="s">
        <v>23</v>
      </c>
      <c r="G518" t="s">
        <v>4047</v>
      </c>
      <c r="H518" t="s">
        <v>4048</v>
      </c>
      <c r="I518" t="s">
        <v>26</v>
      </c>
      <c r="J518" t="s">
        <v>27</v>
      </c>
      <c r="K518" t="s">
        <v>2811</v>
      </c>
      <c r="L518" t="s">
        <v>319</v>
      </c>
      <c r="M518">
        <v>22304</v>
      </c>
      <c r="N518" t="s">
        <v>30</v>
      </c>
      <c r="O518" t="s">
        <v>2808</v>
      </c>
      <c r="P518" t="s">
        <v>46</v>
      </c>
      <c r="Q518" t="s">
        <v>59</v>
      </c>
      <c r="R518" t="s">
        <v>2809</v>
      </c>
      <c r="S518">
        <v>81.199999999999989</v>
      </c>
      <c r="T518">
        <v>5</v>
      </c>
      <c r="U518">
        <v>0</v>
      </c>
      <c r="V518">
        <v>12.18</v>
      </c>
    </row>
    <row r="519" spans="1:22">
      <c r="A519">
        <v>2714</v>
      </c>
      <c r="B519" t="s">
        <v>5862</v>
      </c>
      <c r="C519">
        <v>2011</v>
      </c>
      <c r="D519" s="33">
        <v>40658</v>
      </c>
      <c r="E519" s="33">
        <v>40662</v>
      </c>
      <c r="F519" t="s">
        <v>50</v>
      </c>
      <c r="G519" t="s">
        <v>564</v>
      </c>
      <c r="H519" t="s">
        <v>565</v>
      </c>
      <c r="I519" t="s">
        <v>26</v>
      </c>
      <c r="J519" t="s">
        <v>27</v>
      </c>
      <c r="K519" t="s">
        <v>521</v>
      </c>
      <c r="L519" t="s">
        <v>88</v>
      </c>
      <c r="M519">
        <v>28403</v>
      </c>
      <c r="N519" t="s">
        <v>30</v>
      </c>
      <c r="O519" t="s">
        <v>2817</v>
      </c>
      <c r="P519" t="s">
        <v>71</v>
      </c>
      <c r="Q519" t="s">
        <v>72</v>
      </c>
      <c r="R519" t="s">
        <v>5863</v>
      </c>
      <c r="S519">
        <v>302.37599999999998</v>
      </c>
      <c r="T519">
        <v>3</v>
      </c>
      <c r="U519">
        <v>0.2</v>
      </c>
      <c r="V519">
        <v>37.796999999999997</v>
      </c>
    </row>
    <row r="520" spans="1:22">
      <c r="A520">
        <v>2663</v>
      </c>
      <c r="B520" t="s">
        <v>5788</v>
      </c>
      <c r="C520">
        <v>2014</v>
      </c>
      <c r="D520" s="33">
        <v>41744</v>
      </c>
      <c r="E520" s="33">
        <v>41745</v>
      </c>
      <c r="F520" t="s">
        <v>188</v>
      </c>
      <c r="G520" t="s">
        <v>5789</v>
      </c>
      <c r="H520" t="s">
        <v>5790</v>
      </c>
      <c r="I520" t="s">
        <v>102</v>
      </c>
      <c r="J520" t="s">
        <v>27</v>
      </c>
      <c r="K520" t="s">
        <v>318</v>
      </c>
      <c r="L520" t="s">
        <v>596</v>
      </c>
      <c r="M520">
        <v>65807</v>
      </c>
      <c r="N520" t="s">
        <v>105</v>
      </c>
      <c r="O520" t="s">
        <v>971</v>
      </c>
      <c r="P520" t="s">
        <v>46</v>
      </c>
      <c r="Q520" t="s">
        <v>75</v>
      </c>
      <c r="R520" t="s">
        <v>972</v>
      </c>
      <c r="S520">
        <v>8.76</v>
      </c>
      <c r="T520">
        <v>2</v>
      </c>
      <c r="U520">
        <v>0</v>
      </c>
      <c r="V520">
        <v>4.2047999999999996</v>
      </c>
    </row>
    <row r="521" spans="1:22">
      <c r="A521">
        <v>2645</v>
      </c>
      <c r="B521" t="s">
        <v>5768</v>
      </c>
      <c r="C521">
        <v>2013</v>
      </c>
      <c r="D521" s="33">
        <v>41382</v>
      </c>
      <c r="E521" s="33">
        <v>41386</v>
      </c>
      <c r="F521" t="s">
        <v>23</v>
      </c>
      <c r="G521" t="s">
        <v>3436</v>
      </c>
      <c r="H521" t="s">
        <v>3437</v>
      </c>
      <c r="I521" t="s">
        <v>102</v>
      </c>
      <c r="J521" t="s">
        <v>27</v>
      </c>
      <c r="K521" t="s">
        <v>4588</v>
      </c>
      <c r="L521" t="s">
        <v>88</v>
      </c>
      <c r="M521">
        <v>27604</v>
      </c>
      <c r="N521" t="s">
        <v>30</v>
      </c>
      <c r="O521" t="s">
        <v>1555</v>
      </c>
      <c r="P521" t="s">
        <v>32</v>
      </c>
      <c r="Q521" t="s">
        <v>65</v>
      </c>
      <c r="R521" t="s">
        <v>1556</v>
      </c>
      <c r="S521">
        <v>18.624000000000002</v>
      </c>
      <c r="T521">
        <v>8</v>
      </c>
      <c r="U521">
        <v>0.2</v>
      </c>
      <c r="V521">
        <v>6.2855999999999987</v>
      </c>
    </row>
    <row r="522" spans="1:22">
      <c r="A522">
        <v>2644</v>
      </c>
      <c r="B522" t="s">
        <v>5768</v>
      </c>
      <c r="C522">
        <v>2013</v>
      </c>
      <c r="D522" s="33">
        <v>41382</v>
      </c>
      <c r="E522" s="33">
        <v>41386</v>
      </c>
      <c r="F522" t="s">
        <v>23</v>
      </c>
      <c r="G522" t="s">
        <v>3436</v>
      </c>
      <c r="H522" t="s">
        <v>3437</v>
      </c>
      <c r="I522" t="s">
        <v>102</v>
      </c>
      <c r="J522" t="s">
        <v>27</v>
      </c>
      <c r="K522" t="s">
        <v>4588</v>
      </c>
      <c r="L522" t="s">
        <v>88</v>
      </c>
      <c r="M522">
        <v>27604</v>
      </c>
      <c r="N522" t="s">
        <v>30</v>
      </c>
      <c r="O522" t="s">
        <v>2020</v>
      </c>
      <c r="P522" t="s">
        <v>71</v>
      </c>
      <c r="Q522" t="s">
        <v>72</v>
      </c>
      <c r="R522" t="s">
        <v>2021</v>
      </c>
      <c r="S522">
        <v>36.792000000000002</v>
      </c>
      <c r="T522">
        <v>1</v>
      </c>
      <c r="U522">
        <v>0.2</v>
      </c>
      <c r="V522">
        <v>4.1390999999999991</v>
      </c>
    </row>
    <row r="523" spans="1:22">
      <c r="A523">
        <v>2618</v>
      </c>
      <c r="B523" t="s">
        <v>5729</v>
      </c>
      <c r="C523">
        <v>2014</v>
      </c>
      <c r="D523" s="33">
        <v>41731</v>
      </c>
      <c r="E523" s="33">
        <v>41735</v>
      </c>
      <c r="F523" t="s">
        <v>50</v>
      </c>
      <c r="G523" t="s">
        <v>2757</v>
      </c>
      <c r="H523" t="s">
        <v>2758</v>
      </c>
      <c r="I523" t="s">
        <v>26</v>
      </c>
      <c r="J523" t="s">
        <v>27</v>
      </c>
      <c r="K523" t="s">
        <v>127</v>
      </c>
      <c r="L523" t="s">
        <v>43</v>
      </c>
      <c r="M523">
        <v>94110</v>
      </c>
      <c r="N523" t="s">
        <v>44</v>
      </c>
      <c r="O523" t="s">
        <v>2614</v>
      </c>
      <c r="P523" t="s">
        <v>46</v>
      </c>
      <c r="Q523" t="s">
        <v>75</v>
      </c>
      <c r="R523" t="s">
        <v>2615</v>
      </c>
      <c r="S523">
        <v>121.67999999999999</v>
      </c>
      <c r="T523">
        <v>13</v>
      </c>
      <c r="U523">
        <v>0.2</v>
      </c>
      <c r="V523">
        <v>38.024999999999977</v>
      </c>
    </row>
    <row r="524" spans="1:22">
      <c r="A524">
        <v>2617</v>
      </c>
      <c r="B524" t="s">
        <v>5729</v>
      </c>
      <c r="C524">
        <v>2014</v>
      </c>
      <c r="D524" s="33">
        <v>41731</v>
      </c>
      <c r="E524" s="33">
        <v>41735</v>
      </c>
      <c r="F524" t="s">
        <v>50</v>
      </c>
      <c r="G524" t="s">
        <v>2757</v>
      </c>
      <c r="H524" t="s">
        <v>2758</v>
      </c>
      <c r="I524" t="s">
        <v>26</v>
      </c>
      <c r="J524" t="s">
        <v>27</v>
      </c>
      <c r="K524" t="s">
        <v>127</v>
      </c>
      <c r="L524" t="s">
        <v>43</v>
      </c>
      <c r="M524">
        <v>94110</v>
      </c>
      <c r="N524" t="s">
        <v>44</v>
      </c>
      <c r="O524" t="s">
        <v>5730</v>
      </c>
      <c r="P524" t="s">
        <v>46</v>
      </c>
      <c r="Q524" t="s">
        <v>47</v>
      </c>
      <c r="R524" t="s">
        <v>5731</v>
      </c>
      <c r="S524">
        <v>5.78</v>
      </c>
      <c r="T524">
        <v>2</v>
      </c>
      <c r="U524">
        <v>0</v>
      </c>
      <c r="V524">
        <v>2.7166000000000001</v>
      </c>
    </row>
    <row r="525" spans="1:22">
      <c r="A525">
        <v>2616</v>
      </c>
      <c r="B525" t="s">
        <v>5726</v>
      </c>
      <c r="C525">
        <v>2011</v>
      </c>
      <c r="D525" s="33">
        <v>40659</v>
      </c>
      <c r="E525" s="33">
        <v>40666</v>
      </c>
      <c r="F525" t="s">
        <v>50</v>
      </c>
      <c r="G525" t="s">
        <v>5727</v>
      </c>
      <c r="H525" t="s">
        <v>5728</v>
      </c>
      <c r="I525" t="s">
        <v>41</v>
      </c>
      <c r="J525" t="s">
        <v>27</v>
      </c>
      <c r="K525" t="s">
        <v>42</v>
      </c>
      <c r="L525" t="s">
        <v>43</v>
      </c>
      <c r="M525">
        <v>90049</v>
      </c>
      <c r="N525" t="s">
        <v>44</v>
      </c>
      <c r="O525" t="s">
        <v>177</v>
      </c>
      <c r="P525" t="s">
        <v>46</v>
      </c>
      <c r="Q525" t="s">
        <v>75</v>
      </c>
      <c r="R525" t="s">
        <v>178</v>
      </c>
      <c r="S525">
        <v>18.288</v>
      </c>
      <c r="T525">
        <v>6</v>
      </c>
      <c r="U525">
        <v>0.2</v>
      </c>
      <c r="V525">
        <v>5.714999999999999</v>
      </c>
    </row>
    <row r="526" spans="1:22">
      <c r="A526">
        <v>2615</v>
      </c>
      <c r="B526" t="s">
        <v>5726</v>
      </c>
      <c r="C526">
        <v>2011</v>
      </c>
      <c r="D526" s="33">
        <v>40659</v>
      </c>
      <c r="E526" s="33">
        <v>40666</v>
      </c>
      <c r="F526" t="s">
        <v>50</v>
      </c>
      <c r="G526" t="s">
        <v>5727</v>
      </c>
      <c r="H526" t="s">
        <v>5728</v>
      </c>
      <c r="I526" t="s">
        <v>41</v>
      </c>
      <c r="J526" t="s">
        <v>27</v>
      </c>
      <c r="K526" t="s">
        <v>42</v>
      </c>
      <c r="L526" t="s">
        <v>43</v>
      </c>
      <c r="M526">
        <v>90049</v>
      </c>
      <c r="N526" t="s">
        <v>44</v>
      </c>
      <c r="O526" t="s">
        <v>1461</v>
      </c>
      <c r="P526" t="s">
        <v>32</v>
      </c>
      <c r="Q526" t="s">
        <v>36</v>
      </c>
      <c r="R526" t="s">
        <v>1462</v>
      </c>
      <c r="S526">
        <v>230.28000000000003</v>
      </c>
      <c r="T526">
        <v>3</v>
      </c>
      <c r="U526">
        <v>0.2</v>
      </c>
      <c r="V526">
        <v>23.027999999999992</v>
      </c>
    </row>
    <row r="527" spans="1:22">
      <c r="A527">
        <v>2614</v>
      </c>
      <c r="B527" t="s">
        <v>5723</v>
      </c>
      <c r="C527">
        <v>2013</v>
      </c>
      <c r="D527" s="33">
        <v>41393</v>
      </c>
      <c r="E527" s="33">
        <v>41400</v>
      </c>
      <c r="F527" t="s">
        <v>50</v>
      </c>
      <c r="G527" t="s">
        <v>5724</v>
      </c>
      <c r="H527" t="s">
        <v>5725</v>
      </c>
      <c r="I527" t="s">
        <v>41</v>
      </c>
      <c r="J527" t="s">
        <v>27</v>
      </c>
      <c r="K527" t="s">
        <v>42</v>
      </c>
      <c r="L527" t="s">
        <v>43</v>
      </c>
      <c r="M527">
        <v>90045</v>
      </c>
      <c r="N527" t="s">
        <v>44</v>
      </c>
      <c r="O527" t="s">
        <v>3102</v>
      </c>
      <c r="P527" t="s">
        <v>32</v>
      </c>
      <c r="Q527" t="s">
        <v>36</v>
      </c>
      <c r="R527" t="s">
        <v>3103</v>
      </c>
      <c r="S527">
        <v>41.568000000000005</v>
      </c>
      <c r="T527">
        <v>2</v>
      </c>
      <c r="U527">
        <v>0.2</v>
      </c>
      <c r="V527">
        <v>2.5980000000000008</v>
      </c>
    </row>
    <row r="528" spans="1:22">
      <c r="A528">
        <v>2601</v>
      </c>
      <c r="B528" t="s">
        <v>5708</v>
      </c>
      <c r="C528">
        <v>2014</v>
      </c>
      <c r="D528" s="33">
        <v>41753</v>
      </c>
      <c r="E528" s="33">
        <v>41759</v>
      </c>
      <c r="F528" t="s">
        <v>50</v>
      </c>
      <c r="G528" t="s">
        <v>744</v>
      </c>
      <c r="H528" t="s">
        <v>745</v>
      </c>
      <c r="I528" t="s">
        <v>26</v>
      </c>
      <c r="J528" t="s">
        <v>27</v>
      </c>
      <c r="K528" t="s">
        <v>266</v>
      </c>
      <c r="L528" t="s">
        <v>267</v>
      </c>
      <c r="M528">
        <v>10024</v>
      </c>
      <c r="N528" t="s">
        <v>148</v>
      </c>
      <c r="O528" t="s">
        <v>1405</v>
      </c>
      <c r="P528" t="s">
        <v>46</v>
      </c>
      <c r="Q528" t="s">
        <v>578</v>
      </c>
      <c r="R528" t="s">
        <v>1406</v>
      </c>
      <c r="S528">
        <v>122.71000000000001</v>
      </c>
      <c r="T528">
        <v>7</v>
      </c>
      <c r="U528">
        <v>0</v>
      </c>
      <c r="V528">
        <v>36.812999999999988</v>
      </c>
    </row>
    <row r="529" spans="1:22">
      <c r="A529">
        <v>2600</v>
      </c>
      <c r="B529" t="s">
        <v>5708</v>
      </c>
      <c r="C529">
        <v>2014</v>
      </c>
      <c r="D529" s="33">
        <v>41753</v>
      </c>
      <c r="E529" s="33">
        <v>41759</v>
      </c>
      <c r="F529" t="s">
        <v>50</v>
      </c>
      <c r="G529" t="s">
        <v>744</v>
      </c>
      <c r="H529" t="s">
        <v>745</v>
      </c>
      <c r="I529" t="s">
        <v>26</v>
      </c>
      <c r="J529" t="s">
        <v>27</v>
      </c>
      <c r="K529" t="s">
        <v>266</v>
      </c>
      <c r="L529" t="s">
        <v>267</v>
      </c>
      <c r="M529">
        <v>10024</v>
      </c>
      <c r="N529" t="s">
        <v>148</v>
      </c>
      <c r="O529" t="s">
        <v>5355</v>
      </c>
      <c r="P529" t="s">
        <v>46</v>
      </c>
      <c r="Q529" t="s">
        <v>78</v>
      </c>
      <c r="R529" t="s">
        <v>5356</v>
      </c>
      <c r="S529">
        <v>121.94</v>
      </c>
      <c r="T529">
        <v>2</v>
      </c>
      <c r="U529">
        <v>0</v>
      </c>
      <c r="V529">
        <v>35.362599999999986</v>
      </c>
    </row>
    <row r="530" spans="1:22">
      <c r="A530">
        <v>2547</v>
      </c>
      <c r="B530" t="s">
        <v>5640</v>
      </c>
      <c r="C530">
        <v>2014</v>
      </c>
      <c r="D530" s="33">
        <v>41746</v>
      </c>
      <c r="E530" s="33">
        <v>41750</v>
      </c>
      <c r="F530" t="s">
        <v>50</v>
      </c>
      <c r="G530" t="s">
        <v>332</v>
      </c>
      <c r="H530" t="s">
        <v>333</v>
      </c>
      <c r="I530" t="s">
        <v>26</v>
      </c>
      <c r="J530" t="s">
        <v>27</v>
      </c>
      <c r="K530" t="s">
        <v>630</v>
      </c>
      <c r="L530" t="s">
        <v>43</v>
      </c>
      <c r="M530">
        <v>95123</v>
      </c>
      <c r="N530" t="s">
        <v>44</v>
      </c>
      <c r="O530" t="s">
        <v>1669</v>
      </c>
      <c r="P530" t="s">
        <v>32</v>
      </c>
      <c r="Q530" t="s">
        <v>33</v>
      </c>
      <c r="R530" t="s">
        <v>1670</v>
      </c>
      <c r="S530">
        <v>102.833</v>
      </c>
      <c r="T530">
        <v>1</v>
      </c>
      <c r="U530">
        <v>0.15</v>
      </c>
      <c r="V530">
        <v>-6.0489999999999995</v>
      </c>
    </row>
    <row r="531" spans="1:22">
      <c r="A531">
        <v>2546</v>
      </c>
      <c r="B531" t="s">
        <v>5640</v>
      </c>
      <c r="C531">
        <v>2014</v>
      </c>
      <c r="D531" s="33">
        <v>41746</v>
      </c>
      <c r="E531" s="33">
        <v>41750</v>
      </c>
      <c r="F531" t="s">
        <v>50</v>
      </c>
      <c r="G531" t="s">
        <v>332</v>
      </c>
      <c r="H531" t="s">
        <v>333</v>
      </c>
      <c r="I531" t="s">
        <v>26</v>
      </c>
      <c r="J531" t="s">
        <v>27</v>
      </c>
      <c r="K531" t="s">
        <v>630</v>
      </c>
      <c r="L531" t="s">
        <v>43</v>
      </c>
      <c r="M531">
        <v>95123</v>
      </c>
      <c r="N531" t="s">
        <v>44</v>
      </c>
      <c r="O531" t="s">
        <v>960</v>
      </c>
      <c r="P531" t="s">
        <v>46</v>
      </c>
      <c r="Q531" t="s">
        <v>59</v>
      </c>
      <c r="R531" t="s">
        <v>961</v>
      </c>
      <c r="S531">
        <v>205.92</v>
      </c>
      <c r="T531">
        <v>4</v>
      </c>
      <c r="U531">
        <v>0</v>
      </c>
      <c r="V531">
        <v>2.0592000000000041</v>
      </c>
    </row>
    <row r="532" spans="1:22">
      <c r="A532">
        <v>2529</v>
      </c>
      <c r="B532" t="s">
        <v>5614</v>
      </c>
      <c r="C532">
        <v>2012</v>
      </c>
      <c r="D532" s="33">
        <v>41005</v>
      </c>
      <c r="E532" s="33">
        <v>41009</v>
      </c>
      <c r="F532" t="s">
        <v>50</v>
      </c>
      <c r="G532" t="s">
        <v>5615</v>
      </c>
      <c r="H532" t="s">
        <v>5616</v>
      </c>
      <c r="I532" t="s">
        <v>26</v>
      </c>
      <c r="J532" t="s">
        <v>27</v>
      </c>
      <c r="K532" t="s">
        <v>184</v>
      </c>
      <c r="L532" t="s">
        <v>104</v>
      </c>
      <c r="M532">
        <v>77041</v>
      </c>
      <c r="N532" t="s">
        <v>105</v>
      </c>
      <c r="O532" t="s">
        <v>4179</v>
      </c>
      <c r="P532" t="s">
        <v>46</v>
      </c>
      <c r="Q532" t="s">
        <v>90</v>
      </c>
      <c r="R532" t="s">
        <v>4180</v>
      </c>
      <c r="S532">
        <v>7.9680000000000009</v>
      </c>
      <c r="T532">
        <v>2</v>
      </c>
      <c r="U532">
        <v>0.2</v>
      </c>
      <c r="V532">
        <v>2.8884000000000007</v>
      </c>
    </row>
    <row r="533" spans="1:22">
      <c r="A533">
        <v>2528</v>
      </c>
      <c r="B533" t="s">
        <v>5614</v>
      </c>
      <c r="C533">
        <v>2012</v>
      </c>
      <c r="D533" s="33">
        <v>41005</v>
      </c>
      <c r="E533" s="33">
        <v>41009</v>
      </c>
      <c r="F533" t="s">
        <v>50</v>
      </c>
      <c r="G533" t="s">
        <v>5615</v>
      </c>
      <c r="H533" t="s">
        <v>5616</v>
      </c>
      <c r="I533" t="s">
        <v>26</v>
      </c>
      <c r="J533" t="s">
        <v>27</v>
      </c>
      <c r="K533" t="s">
        <v>184</v>
      </c>
      <c r="L533" t="s">
        <v>104</v>
      </c>
      <c r="M533">
        <v>77041</v>
      </c>
      <c r="N533" t="s">
        <v>105</v>
      </c>
      <c r="O533" t="s">
        <v>4944</v>
      </c>
      <c r="P533" t="s">
        <v>46</v>
      </c>
      <c r="Q533" t="s">
        <v>75</v>
      </c>
      <c r="R533" t="s">
        <v>4945</v>
      </c>
      <c r="S533">
        <v>9.6479999999999961</v>
      </c>
      <c r="T533">
        <v>6</v>
      </c>
      <c r="U533">
        <v>0.8</v>
      </c>
      <c r="V533">
        <v>-16.884</v>
      </c>
    </row>
    <row r="534" spans="1:22">
      <c r="A534">
        <v>2527</v>
      </c>
      <c r="B534" t="s">
        <v>5614</v>
      </c>
      <c r="C534">
        <v>2012</v>
      </c>
      <c r="D534" s="33">
        <v>41005</v>
      </c>
      <c r="E534" s="33">
        <v>41009</v>
      </c>
      <c r="F534" t="s">
        <v>50</v>
      </c>
      <c r="G534" t="s">
        <v>5615</v>
      </c>
      <c r="H534" t="s">
        <v>5616</v>
      </c>
      <c r="I534" t="s">
        <v>26</v>
      </c>
      <c r="J534" t="s">
        <v>27</v>
      </c>
      <c r="K534" t="s">
        <v>184</v>
      </c>
      <c r="L534" t="s">
        <v>104</v>
      </c>
      <c r="M534">
        <v>77041</v>
      </c>
      <c r="N534" t="s">
        <v>105</v>
      </c>
      <c r="O534" t="s">
        <v>4035</v>
      </c>
      <c r="P534" t="s">
        <v>46</v>
      </c>
      <c r="Q534" t="s">
        <v>75</v>
      </c>
      <c r="R534" t="s">
        <v>4036</v>
      </c>
      <c r="S534">
        <v>6.8999999999999986</v>
      </c>
      <c r="T534">
        <v>3</v>
      </c>
      <c r="U534">
        <v>0.8</v>
      </c>
      <c r="V534">
        <v>-12.075000000000003</v>
      </c>
    </row>
    <row r="535" spans="1:22">
      <c r="A535">
        <v>2526</v>
      </c>
      <c r="B535" t="s">
        <v>5614</v>
      </c>
      <c r="C535">
        <v>2012</v>
      </c>
      <c r="D535" s="33">
        <v>41005</v>
      </c>
      <c r="E535" s="33">
        <v>41009</v>
      </c>
      <c r="F535" t="s">
        <v>50</v>
      </c>
      <c r="G535" t="s">
        <v>5615</v>
      </c>
      <c r="H535" t="s">
        <v>5616</v>
      </c>
      <c r="I535" t="s">
        <v>26</v>
      </c>
      <c r="J535" t="s">
        <v>27</v>
      </c>
      <c r="K535" t="s">
        <v>184</v>
      </c>
      <c r="L535" t="s">
        <v>104</v>
      </c>
      <c r="M535">
        <v>77041</v>
      </c>
      <c r="N535" t="s">
        <v>105</v>
      </c>
      <c r="O535" t="s">
        <v>5617</v>
      </c>
      <c r="P535" t="s">
        <v>71</v>
      </c>
      <c r="Q535" t="s">
        <v>161</v>
      </c>
      <c r="R535" t="s">
        <v>5618</v>
      </c>
      <c r="S535">
        <v>25.488</v>
      </c>
      <c r="T535">
        <v>2</v>
      </c>
      <c r="U535">
        <v>0.2</v>
      </c>
      <c r="V535">
        <v>4.4603999999999999</v>
      </c>
    </row>
    <row r="536" spans="1:22">
      <c r="A536">
        <v>2525</v>
      </c>
      <c r="B536" t="s">
        <v>5614</v>
      </c>
      <c r="C536">
        <v>2012</v>
      </c>
      <c r="D536" s="33">
        <v>41005</v>
      </c>
      <c r="E536" s="33">
        <v>41009</v>
      </c>
      <c r="F536" t="s">
        <v>50</v>
      </c>
      <c r="G536" t="s">
        <v>5615</v>
      </c>
      <c r="H536" t="s">
        <v>5616</v>
      </c>
      <c r="I536" t="s">
        <v>26</v>
      </c>
      <c r="J536" t="s">
        <v>27</v>
      </c>
      <c r="K536" t="s">
        <v>184</v>
      </c>
      <c r="L536" t="s">
        <v>104</v>
      </c>
      <c r="M536">
        <v>77041</v>
      </c>
      <c r="N536" t="s">
        <v>105</v>
      </c>
      <c r="O536" t="s">
        <v>1987</v>
      </c>
      <c r="P536" t="s">
        <v>46</v>
      </c>
      <c r="Q536" t="s">
        <v>68</v>
      </c>
      <c r="R536" t="s">
        <v>1988</v>
      </c>
      <c r="S536">
        <v>42.047999999999995</v>
      </c>
      <c r="T536">
        <v>9</v>
      </c>
      <c r="U536">
        <v>0.2</v>
      </c>
      <c r="V536">
        <v>5.2559999999999985</v>
      </c>
    </row>
    <row r="537" spans="1:22">
      <c r="A537">
        <v>2512</v>
      </c>
      <c r="B537" t="s">
        <v>5601</v>
      </c>
      <c r="C537">
        <v>2012</v>
      </c>
      <c r="D537" s="33">
        <v>41017</v>
      </c>
      <c r="E537" s="33">
        <v>41018</v>
      </c>
      <c r="F537" t="s">
        <v>188</v>
      </c>
      <c r="G537" t="s">
        <v>5351</v>
      </c>
      <c r="H537" t="s">
        <v>5352</v>
      </c>
      <c r="I537" t="s">
        <v>26</v>
      </c>
      <c r="J537" t="s">
        <v>27</v>
      </c>
      <c r="K537" t="s">
        <v>735</v>
      </c>
      <c r="L537" t="s">
        <v>736</v>
      </c>
      <c r="M537">
        <v>71203</v>
      </c>
      <c r="N537" t="s">
        <v>30</v>
      </c>
      <c r="O537" t="s">
        <v>3637</v>
      </c>
      <c r="P537" t="s">
        <v>71</v>
      </c>
      <c r="Q537" t="s">
        <v>161</v>
      </c>
      <c r="R537" t="s">
        <v>3638</v>
      </c>
      <c r="S537">
        <v>106.5</v>
      </c>
      <c r="T537">
        <v>6</v>
      </c>
      <c r="U537">
        <v>0</v>
      </c>
      <c r="V537">
        <v>41.534999999999997</v>
      </c>
    </row>
    <row r="538" spans="1:22">
      <c r="A538">
        <v>2423</v>
      </c>
      <c r="B538" t="s">
        <v>5477</v>
      </c>
      <c r="C538">
        <v>2013</v>
      </c>
      <c r="D538" s="33">
        <v>41383</v>
      </c>
      <c r="E538" s="33">
        <v>41388</v>
      </c>
      <c r="F538" t="s">
        <v>50</v>
      </c>
      <c r="G538" t="s">
        <v>5478</v>
      </c>
      <c r="H538" t="s">
        <v>5479</v>
      </c>
      <c r="I538" t="s">
        <v>102</v>
      </c>
      <c r="J538" t="s">
        <v>27</v>
      </c>
      <c r="K538" t="s">
        <v>5480</v>
      </c>
      <c r="L538" t="s">
        <v>211</v>
      </c>
      <c r="M538">
        <v>60126</v>
      </c>
      <c r="N538" t="s">
        <v>105</v>
      </c>
      <c r="O538" t="s">
        <v>2601</v>
      </c>
      <c r="P538" t="s">
        <v>46</v>
      </c>
      <c r="Q538" t="s">
        <v>90</v>
      </c>
      <c r="R538" t="s">
        <v>2602</v>
      </c>
      <c r="S538">
        <v>9.6640000000000015</v>
      </c>
      <c r="T538">
        <v>2</v>
      </c>
      <c r="U538">
        <v>0.2</v>
      </c>
      <c r="V538">
        <v>3.2615999999999996</v>
      </c>
    </row>
    <row r="539" spans="1:22">
      <c r="A539">
        <v>2422</v>
      </c>
      <c r="B539" t="s">
        <v>5477</v>
      </c>
      <c r="C539">
        <v>2013</v>
      </c>
      <c r="D539" s="33">
        <v>41383</v>
      </c>
      <c r="E539" s="33">
        <v>41388</v>
      </c>
      <c r="F539" t="s">
        <v>50</v>
      </c>
      <c r="G539" t="s">
        <v>5478</v>
      </c>
      <c r="H539" t="s">
        <v>5479</v>
      </c>
      <c r="I539" t="s">
        <v>102</v>
      </c>
      <c r="J539" t="s">
        <v>27</v>
      </c>
      <c r="K539" t="s">
        <v>5480</v>
      </c>
      <c r="L539" t="s">
        <v>211</v>
      </c>
      <c r="M539">
        <v>60126</v>
      </c>
      <c r="N539" t="s">
        <v>105</v>
      </c>
      <c r="O539" t="s">
        <v>379</v>
      </c>
      <c r="P539" t="s">
        <v>46</v>
      </c>
      <c r="Q539" t="s">
        <v>59</v>
      </c>
      <c r="R539" t="s">
        <v>380</v>
      </c>
      <c r="S539">
        <v>230.376</v>
      </c>
      <c r="T539">
        <v>3</v>
      </c>
      <c r="U539">
        <v>0.2</v>
      </c>
      <c r="V539">
        <v>-48.954900000000002</v>
      </c>
    </row>
    <row r="540" spans="1:22">
      <c r="A540">
        <v>2403</v>
      </c>
      <c r="B540" t="s">
        <v>5446</v>
      </c>
      <c r="C540">
        <v>2014</v>
      </c>
      <c r="D540" s="33">
        <v>41731</v>
      </c>
      <c r="E540" s="33">
        <v>41734</v>
      </c>
      <c r="F540" t="s">
        <v>23</v>
      </c>
      <c r="G540" t="s">
        <v>4708</v>
      </c>
      <c r="H540" t="s">
        <v>4709</v>
      </c>
      <c r="I540" t="s">
        <v>26</v>
      </c>
      <c r="J540" t="s">
        <v>27</v>
      </c>
      <c r="K540" t="s">
        <v>318</v>
      </c>
      <c r="L540" t="s">
        <v>596</v>
      </c>
      <c r="M540">
        <v>65807</v>
      </c>
      <c r="N540" t="s">
        <v>105</v>
      </c>
      <c r="O540" t="s">
        <v>669</v>
      </c>
      <c r="P540" t="s">
        <v>46</v>
      </c>
      <c r="Q540" t="s">
        <v>173</v>
      </c>
      <c r="R540" t="s">
        <v>186</v>
      </c>
      <c r="S540">
        <v>28.4</v>
      </c>
      <c r="T540">
        <v>5</v>
      </c>
      <c r="U540">
        <v>0</v>
      </c>
      <c r="V540">
        <v>13.347999999999997</v>
      </c>
    </row>
    <row r="541" spans="1:22">
      <c r="A541">
        <v>2402</v>
      </c>
      <c r="B541" t="s">
        <v>5446</v>
      </c>
      <c r="C541">
        <v>2014</v>
      </c>
      <c r="D541" s="33">
        <v>41731</v>
      </c>
      <c r="E541" s="33">
        <v>41734</v>
      </c>
      <c r="F541" t="s">
        <v>23</v>
      </c>
      <c r="G541" t="s">
        <v>4708</v>
      </c>
      <c r="H541" t="s">
        <v>4709</v>
      </c>
      <c r="I541" t="s">
        <v>26</v>
      </c>
      <c r="J541" t="s">
        <v>27</v>
      </c>
      <c r="K541" t="s">
        <v>318</v>
      </c>
      <c r="L541" t="s">
        <v>596</v>
      </c>
      <c r="M541">
        <v>65807</v>
      </c>
      <c r="N541" t="s">
        <v>105</v>
      </c>
      <c r="O541" t="s">
        <v>3726</v>
      </c>
      <c r="P541" t="s">
        <v>46</v>
      </c>
      <c r="Q541" t="s">
        <v>59</v>
      </c>
      <c r="R541" t="s">
        <v>3727</v>
      </c>
      <c r="S541">
        <v>94.199999999999989</v>
      </c>
      <c r="T541">
        <v>6</v>
      </c>
      <c r="U541">
        <v>0</v>
      </c>
      <c r="V541">
        <v>23.550000000000004</v>
      </c>
    </row>
    <row r="542" spans="1:22">
      <c r="A542">
        <v>2363</v>
      </c>
      <c r="B542" t="s">
        <v>5388</v>
      </c>
      <c r="C542">
        <v>2014</v>
      </c>
      <c r="D542" s="33">
        <v>41746</v>
      </c>
      <c r="E542" s="33">
        <v>41750</v>
      </c>
      <c r="F542" t="s">
        <v>50</v>
      </c>
      <c r="G542" t="s">
        <v>1426</v>
      </c>
      <c r="H542" t="s">
        <v>1427</v>
      </c>
      <c r="I542" t="s">
        <v>26</v>
      </c>
      <c r="J542" t="s">
        <v>27</v>
      </c>
      <c r="K542" t="s">
        <v>497</v>
      </c>
      <c r="L542" t="s">
        <v>498</v>
      </c>
      <c r="M542">
        <v>43229</v>
      </c>
      <c r="N542" t="s">
        <v>148</v>
      </c>
      <c r="O542" t="s">
        <v>5389</v>
      </c>
      <c r="P542" t="s">
        <v>46</v>
      </c>
      <c r="Q542" t="s">
        <v>75</v>
      </c>
      <c r="R542" t="s">
        <v>5390</v>
      </c>
      <c r="S542">
        <v>13.710000000000003</v>
      </c>
      <c r="T542">
        <v>5</v>
      </c>
      <c r="U542">
        <v>0.7</v>
      </c>
      <c r="V542">
        <v>-10.053999999999998</v>
      </c>
    </row>
    <row r="543" spans="1:22">
      <c r="A543">
        <v>2293</v>
      </c>
      <c r="B543" t="s">
        <v>5304</v>
      </c>
      <c r="C543">
        <v>2012</v>
      </c>
      <c r="D543" s="33">
        <v>41019</v>
      </c>
      <c r="E543" s="33">
        <v>41024</v>
      </c>
      <c r="F543" t="s">
        <v>50</v>
      </c>
      <c r="G543" t="s">
        <v>3136</v>
      </c>
      <c r="H543" t="s">
        <v>3137</v>
      </c>
      <c r="I543" t="s">
        <v>41</v>
      </c>
      <c r="J543" t="s">
        <v>27</v>
      </c>
      <c r="K543" t="s">
        <v>497</v>
      </c>
      <c r="L543" t="s">
        <v>1272</v>
      </c>
      <c r="M543">
        <v>31907</v>
      </c>
      <c r="N543" t="s">
        <v>30</v>
      </c>
      <c r="O543" t="s">
        <v>3051</v>
      </c>
      <c r="P543" t="s">
        <v>46</v>
      </c>
      <c r="Q543" t="s">
        <v>90</v>
      </c>
      <c r="R543" t="s">
        <v>3052</v>
      </c>
      <c r="S543">
        <v>12.96</v>
      </c>
      <c r="T543">
        <v>2</v>
      </c>
      <c r="U543">
        <v>0</v>
      </c>
      <c r="V543">
        <v>6.2208000000000006</v>
      </c>
    </row>
    <row r="544" spans="1:22">
      <c r="A544">
        <v>2292</v>
      </c>
      <c r="B544" t="s">
        <v>5304</v>
      </c>
      <c r="C544">
        <v>2012</v>
      </c>
      <c r="D544" s="33">
        <v>41019</v>
      </c>
      <c r="E544" s="33">
        <v>41024</v>
      </c>
      <c r="F544" t="s">
        <v>50</v>
      </c>
      <c r="G544" t="s">
        <v>3136</v>
      </c>
      <c r="H544" t="s">
        <v>3137</v>
      </c>
      <c r="I544" t="s">
        <v>41</v>
      </c>
      <c r="J544" t="s">
        <v>27</v>
      </c>
      <c r="K544" t="s">
        <v>497</v>
      </c>
      <c r="L544" t="s">
        <v>1272</v>
      </c>
      <c r="M544">
        <v>31907</v>
      </c>
      <c r="N544" t="s">
        <v>30</v>
      </c>
      <c r="O544" t="s">
        <v>4256</v>
      </c>
      <c r="P544" t="s">
        <v>32</v>
      </c>
      <c r="Q544" t="s">
        <v>65</v>
      </c>
      <c r="R544" t="s">
        <v>4257</v>
      </c>
      <c r="S544">
        <v>595.38</v>
      </c>
      <c r="T544">
        <v>6</v>
      </c>
      <c r="U544">
        <v>0</v>
      </c>
      <c r="V544">
        <v>297.69</v>
      </c>
    </row>
    <row r="545" spans="1:22">
      <c r="A545">
        <v>2291</v>
      </c>
      <c r="B545" t="s">
        <v>5304</v>
      </c>
      <c r="C545">
        <v>2012</v>
      </c>
      <c r="D545" s="33">
        <v>41019</v>
      </c>
      <c r="E545" s="33">
        <v>41024</v>
      </c>
      <c r="F545" t="s">
        <v>50</v>
      </c>
      <c r="G545" t="s">
        <v>3136</v>
      </c>
      <c r="H545" t="s">
        <v>3137</v>
      </c>
      <c r="I545" t="s">
        <v>41</v>
      </c>
      <c r="J545" t="s">
        <v>27</v>
      </c>
      <c r="K545" t="s">
        <v>497</v>
      </c>
      <c r="L545" t="s">
        <v>1272</v>
      </c>
      <c r="M545">
        <v>31907</v>
      </c>
      <c r="N545" t="s">
        <v>30</v>
      </c>
      <c r="O545" t="s">
        <v>2584</v>
      </c>
      <c r="P545" t="s">
        <v>71</v>
      </c>
      <c r="Q545" t="s">
        <v>72</v>
      </c>
      <c r="R545" t="s">
        <v>2585</v>
      </c>
      <c r="S545">
        <v>287.96999999999997</v>
      </c>
      <c r="T545">
        <v>3</v>
      </c>
      <c r="U545">
        <v>0</v>
      </c>
      <c r="V545">
        <v>77.751899999999992</v>
      </c>
    </row>
    <row r="546" spans="1:22">
      <c r="A546">
        <v>2253</v>
      </c>
      <c r="B546" t="s">
        <v>5231</v>
      </c>
      <c r="C546">
        <v>2013</v>
      </c>
      <c r="D546" s="33">
        <v>41380</v>
      </c>
      <c r="E546" s="33">
        <v>41382</v>
      </c>
      <c r="F546" t="s">
        <v>23</v>
      </c>
      <c r="G546" t="s">
        <v>3787</v>
      </c>
      <c r="H546" t="s">
        <v>3788</v>
      </c>
      <c r="I546" t="s">
        <v>102</v>
      </c>
      <c r="J546" t="s">
        <v>27</v>
      </c>
      <c r="K546" t="s">
        <v>947</v>
      </c>
      <c r="L546" t="s">
        <v>43</v>
      </c>
      <c r="M546">
        <v>92105</v>
      </c>
      <c r="N546" t="s">
        <v>44</v>
      </c>
      <c r="O546" t="s">
        <v>590</v>
      </c>
      <c r="P546" t="s">
        <v>46</v>
      </c>
      <c r="Q546" t="s">
        <v>90</v>
      </c>
      <c r="R546" t="s">
        <v>591</v>
      </c>
      <c r="S546">
        <v>143.69999999999999</v>
      </c>
      <c r="T546">
        <v>3</v>
      </c>
      <c r="U546">
        <v>0</v>
      </c>
      <c r="V546">
        <v>68.975999999999999</v>
      </c>
    </row>
    <row r="547" spans="1:22">
      <c r="A547">
        <v>2239</v>
      </c>
      <c r="B547" t="s">
        <v>5211</v>
      </c>
      <c r="C547">
        <v>2014</v>
      </c>
      <c r="D547" s="33">
        <v>41750</v>
      </c>
      <c r="E547" s="33">
        <v>41756</v>
      </c>
      <c r="F547" t="s">
        <v>50</v>
      </c>
      <c r="G547" t="s">
        <v>2656</v>
      </c>
      <c r="H547" t="s">
        <v>2657</v>
      </c>
      <c r="I547" t="s">
        <v>102</v>
      </c>
      <c r="J547" t="s">
        <v>27</v>
      </c>
      <c r="K547" t="s">
        <v>303</v>
      </c>
      <c r="L547" t="s">
        <v>211</v>
      </c>
      <c r="M547">
        <v>60610</v>
      </c>
      <c r="N547" t="s">
        <v>105</v>
      </c>
      <c r="O547" t="s">
        <v>5212</v>
      </c>
      <c r="P547" t="s">
        <v>32</v>
      </c>
      <c r="Q547" t="s">
        <v>65</v>
      </c>
      <c r="R547" t="s">
        <v>5213</v>
      </c>
      <c r="S547">
        <v>44.400000000000006</v>
      </c>
      <c r="T547">
        <v>2</v>
      </c>
      <c r="U547">
        <v>0.6</v>
      </c>
      <c r="V547">
        <v>-52.169999999999987</v>
      </c>
    </row>
    <row r="548" spans="1:22">
      <c r="A548">
        <v>2150</v>
      </c>
      <c r="B548" t="s">
        <v>5073</v>
      </c>
      <c r="C548">
        <v>2014</v>
      </c>
      <c r="D548" s="33">
        <v>41730</v>
      </c>
      <c r="E548" s="33">
        <v>41735</v>
      </c>
      <c r="F548" t="s">
        <v>50</v>
      </c>
      <c r="G548" t="s">
        <v>1350</v>
      </c>
      <c r="H548" t="s">
        <v>1351</v>
      </c>
      <c r="I548" t="s">
        <v>26</v>
      </c>
      <c r="J548" t="s">
        <v>27</v>
      </c>
      <c r="K548" t="s">
        <v>266</v>
      </c>
      <c r="L548" t="s">
        <v>267</v>
      </c>
      <c r="M548">
        <v>10035</v>
      </c>
      <c r="N548" t="s">
        <v>148</v>
      </c>
      <c r="O548" t="s">
        <v>5074</v>
      </c>
      <c r="P548" t="s">
        <v>71</v>
      </c>
      <c r="Q548" t="s">
        <v>72</v>
      </c>
      <c r="R548" t="s">
        <v>5075</v>
      </c>
      <c r="S548">
        <v>84.949999999999989</v>
      </c>
      <c r="T548">
        <v>5</v>
      </c>
      <c r="U548">
        <v>0</v>
      </c>
      <c r="V548">
        <v>22.086999999999996</v>
      </c>
    </row>
    <row r="549" spans="1:22">
      <c r="A549">
        <v>2120</v>
      </c>
      <c r="B549" t="s">
        <v>5026</v>
      </c>
      <c r="C549">
        <v>2014</v>
      </c>
      <c r="D549" s="33">
        <v>41743</v>
      </c>
      <c r="E549" s="33">
        <v>41745</v>
      </c>
      <c r="F549" t="s">
        <v>188</v>
      </c>
      <c r="G549" t="s">
        <v>2806</v>
      </c>
      <c r="H549" t="s">
        <v>2807</v>
      </c>
      <c r="I549" t="s">
        <v>41</v>
      </c>
      <c r="J549" t="s">
        <v>27</v>
      </c>
      <c r="K549" t="s">
        <v>95</v>
      </c>
      <c r="L549" t="s">
        <v>96</v>
      </c>
      <c r="M549">
        <v>98105</v>
      </c>
      <c r="N549" t="s">
        <v>44</v>
      </c>
      <c r="O549" t="s">
        <v>4766</v>
      </c>
      <c r="P549" t="s">
        <v>46</v>
      </c>
      <c r="Q549" t="s">
        <v>75</v>
      </c>
      <c r="R549" t="s">
        <v>4767</v>
      </c>
      <c r="S549">
        <v>895.92</v>
      </c>
      <c r="T549">
        <v>5</v>
      </c>
      <c r="U549">
        <v>0.2</v>
      </c>
      <c r="V549">
        <v>302.37299999999993</v>
      </c>
    </row>
    <row r="550" spans="1:22">
      <c r="A550">
        <v>2119</v>
      </c>
      <c r="B550" t="s">
        <v>5026</v>
      </c>
      <c r="C550">
        <v>2014</v>
      </c>
      <c r="D550" s="33">
        <v>41743</v>
      </c>
      <c r="E550" s="33">
        <v>41745</v>
      </c>
      <c r="F550" t="s">
        <v>188</v>
      </c>
      <c r="G550" t="s">
        <v>2806</v>
      </c>
      <c r="H550" t="s">
        <v>2807</v>
      </c>
      <c r="I550" t="s">
        <v>41</v>
      </c>
      <c r="J550" t="s">
        <v>27</v>
      </c>
      <c r="K550" t="s">
        <v>95</v>
      </c>
      <c r="L550" t="s">
        <v>96</v>
      </c>
      <c r="M550">
        <v>98105</v>
      </c>
      <c r="N550" t="s">
        <v>44</v>
      </c>
      <c r="O550" t="s">
        <v>913</v>
      </c>
      <c r="P550" t="s">
        <v>46</v>
      </c>
      <c r="Q550" t="s">
        <v>90</v>
      </c>
      <c r="R550" t="s">
        <v>914</v>
      </c>
      <c r="S550">
        <v>5.28</v>
      </c>
      <c r="T550">
        <v>1</v>
      </c>
      <c r="U550">
        <v>0</v>
      </c>
      <c r="V550">
        <v>2.3759999999999999</v>
      </c>
    </row>
    <row r="551" spans="1:22">
      <c r="A551">
        <v>2094</v>
      </c>
      <c r="B551" t="s">
        <v>4989</v>
      </c>
      <c r="C551">
        <v>2012</v>
      </c>
      <c r="D551" s="33">
        <v>41012</v>
      </c>
      <c r="E551" s="33">
        <v>41014</v>
      </c>
      <c r="F551" t="s">
        <v>23</v>
      </c>
      <c r="G551" t="s">
        <v>4153</v>
      </c>
      <c r="H551" t="s">
        <v>4154</v>
      </c>
      <c r="I551" t="s">
        <v>26</v>
      </c>
      <c r="J551" t="s">
        <v>27</v>
      </c>
      <c r="K551" t="s">
        <v>2851</v>
      </c>
      <c r="L551" t="s">
        <v>668</v>
      </c>
      <c r="M551">
        <v>87401</v>
      </c>
      <c r="N551" t="s">
        <v>44</v>
      </c>
      <c r="O551" t="s">
        <v>1959</v>
      </c>
      <c r="P551" t="s">
        <v>46</v>
      </c>
      <c r="Q551" t="s">
        <v>578</v>
      </c>
      <c r="R551" t="s">
        <v>1960</v>
      </c>
      <c r="S551">
        <v>12.88</v>
      </c>
      <c r="T551">
        <v>1</v>
      </c>
      <c r="U551">
        <v>0</v>
      </c>
      <c r="V551">
        <v>0.38640000000000008</v>
      </c>
    </row>
    <row r="552" spans="1:22">
      <c r="A552">
        <v>2070</v>
      </c>
      <c r="B552" t="s">
        <v>4946</v>
      </c>
      <c r="C552">
        <v>2012</v>
      </c>
      <c r="D552" s="33">
        <v>41012</v>
      </c>
      <c r="E552" s="33">
        <v>41018</v>
      </c>
      <c r="F552" t="s">
        <v>50</v>
      </c>
      <c r="G552" t="s">
        <v>1974</v>
      </c>
      <c r="H552" t="s">
        <v>1975</v>
      </c>
      <c r="I552" t="s">
        <v>26</v>
      </c>
      <c r="J552" t="s">
        <v>27</v>
      </c>
      <c r="K552" t="s">
        <v>4039</v>
      </c>
      <c r="L552" t="s">
        <v>43</v>
      </c>
      <c r="M552">
        <v>91767</v>
      </c>
      <c r="N552" t="s">
        <v>44</v>
      </c>
      <c r="O552" t="s">
        <v>4949</v>
      </c>
      <c r="P552" t="s">
        <v>32</v>
      </c>
      <c r="Q552" t="s">
        <v>56</v>
      </c>
      <c r="R552" t="s">
        <v>4950</v>
      </c>
      <c r="S552">
        <v>710.83200000000011</v>
      </c>
      <c r="T552">
        <v>3</v>
      </c>
      <c r="U552">
        <v>0.2</v>
      </c>
      <c r="V552">
        <v>-97.739399999999989</v>
      </c>
    </row>
    <row r="553" spans="1:22">
      <c r="A553">
        <v>552</v>
      </c>
      <c r="B553" t="s">
        <v>1869</v>
      </c>
      <c r="C553">
        <v>2013</v>
      </c>
      <c r="D553" s="33">
        <v>41380</v>
      </c>
      <c r="E553" s="33">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c r="A554">
        <v>2069</v>
      </c>
      <c r="B554" t="s">
        <v>4946</v>
      </c>
      <c r="C554">
        <v>2012</v>
      </c>
      <c r="D554" s="33">
        <v>41012</v>
      </c>
      <c r="E554" s="33">
        <v>41018</v>
      </c>
      <c r="F554" t="s">
        <v>50</v>
      </c>
      <c r="G554" t="s">
        <v>1974</v>
      </c>
      <c r="H554" t="s">
        <v>1975</v>
      </c>
      <c r="I554" t="s">
        <v>26</v>
      </c>
      <c r="J554" t="s">
        <v>27</v>
      </c>
      <c r="K554" t="s">
        <v>4039</v>
      </c>
      <c r="L554" t="s">
        <v>43</v>
      </c>
      <c r="M554">
        <v>91767</v>
      </c>
      <c r="N554" t="s">
        <v>44</v>
      </c>
      <c r="O554" t="s">
        <v>4947</v>
      </c>
      <c r="P554" t="s">
        <v>71</v>
      </c>
      <c r="Q554" t="s">
        <v>161</v>
      </c>
      <c r="R554" t="s">
        <v>4948</v>
      </c>
      <c r="S554">
        <v>199.96</v>
      </c>
      <c r="T554">
        <v>4</v>
      </c>
      <c r="U554">
        <v>0</v>
      </c>
      <c r="V554">
        <v>69.98599999999999</v>
      </c>
    </row>
    <row r="555" spans="1:22">
      <c r="A555">
        <v>2005</v>
      </c>
      <c r="B555" t="s">
        <v>4879</v>
      </c>
      <c r="C555">
        <v>2014</v>
      </c>
      <c r="D555" s="33">
        <v>41741</v>
      </c>
      <c r="E555" s="33">
        <v>41748</v>
      </c>
      <c r="F555" t="s">
        <v>50</v>
      </c>
      <c r="G555" t="s">
        <v>2798</v>
      </c>
      <c r="H555" t="s">
        <v>2799</v>
      </c>
      <c r="I555" t="s">
        <v>102</v>
      </c>
      <c r="J555" t="s">
        <v>27</v>
      </c>
      <c r="K555" t="s">
        <v>4880</v>
      </c>
      <c r="L555" t="s">
        <v>104</v>
      </c>
      <c r="M555">
        <v>79424</v>
      </c>
      <c r="N555" t="s">
        <v>105</v>
      </c>
      <c r="O555" t="s">
        <v>421</v>
      </c>
      <c r="P555" t="s">
        <v>46</v>
      </c>
      <c r="Q555" t="s">
        <v>75</v>
      </c>
      <c r="R555" t="s">
        <v>422</v>
      </c>
      <c r="S555">
        <v>11.363999999999997</v>
      </c>
      <c r="T555">
        <v>3</v>
      </c>
      <c r="U555">
        <v>0.8</v>
      </c>
      <c r="V555">
        <v>-17.045999999999999</v>
      </c>
    </row>
    <row r="556" spans="1:22">
      <c r="A556">
        <v>2002</v>
      </c>
      <c r="B556" t="s">
        <v>4875</v>
      </c>
      <c r="C556">
        <v>2014</v>
      </c>
      <c r="D556" s="33">
        <v>41741</v>
      </c>
      <c r="E556" s="33">
        <v>41748</v>
      </c>
      <c r="F556" t="s">
        <v>50</v>
      </c>
      <c r="G556" t="s">
        <v>4876</v>
      </c>
      <c r="H556" t="s">
        <v>4877</v>
      </c>
      <c r="I556" t="s">
        <v>26</v>
      </c>
      <c r="J556" t="s">
        <v>27</v>
      </c>
      <c r="K556" t="s">
        <v>602</v>
      </c>
      <c r="L556" t="s">
        <v>43</v>
      </c>
      <c r="M556">
        <v>91104</v>
      </c>
      <c r="N556" t="s">
        <v>44</v>
      </c>
      <c r="O556" t="s">
        <v>4196</v>
      </c>
      <c r="P556" t="s">
        <v>46</v>
      </c>
      <c r="Q556" t="s">
        <v>68</v>
      </c>
      <c r="R556" t="s">
        <v>4197</v>
      </c>
      <c r="S556">
        <v>41.86</v>
      </c>
      <c r="T556">
        <v>7</v>
      </c>
      <c r="U556">
        <v>0</v>
      </c>
      <c r="V556">
        <v>14.232399999999998</v>
      </c>
    </row>
    <row r="557" spans="1:22">
      <c r="A557">
        <v>2001</v>
      </c>
      <c r="B557" t="s">
        <v>4875</v>
      </c>
      <c r="C557">
        <v>2014</v>
      </c>
      <c r="D557" s="33">
        <v>41741</v>
      </c>
      <c r="E557" s="33">
        <v>41748</v>
      </c>
      <c r="F557" t="s">
        <v>50</v>
      </c>
      <c r="G557" t="s">
        <v>4876</v>
      </c>
      <c r="H557" t="s">
        <v>4877</v>
      </c>
      <c r="I557" t="s">
        <v>26</v>
      </c>
      <c r="J557" t="s">
        <v>27</v>
      </c>
      <c r="K557" t="s">
        <v>602</v>
      </c>
      <c r="L557" t="s">
        <v>43</v>
      </c>
      <c r="M557">
        <v>91104</v>
      </c>
      <c r="N557" t="s">
        <v>44</v>
      </c>
      <c r="O557" t="s">
        <v>444</v>
      </c>
      <c r="P557" t="s">
        <v>71</v>
      </c>
      <c r="Q557" t="s">
        <v>161</v>
      </c>
      <c r="R557" t="s">
        <v>445</v>
      </c>
      <c r="S557">
        <v>199.95000000000002</v>
      </c>
      <c r="T557">
        <v>5</v>
      </c>
      <c r="U557">
        <v>0</v>
      </c>
      <c r="V557">
        <v>21.994499999999988</v>
      </c>
    </row>
    <row r="558" spans="1:22">
      <c r="A558">
        <v>1981</v>
      </c>
      <c r="B558" t="s">
        <v>4844</v>
      </c>
      <c r="C558">
        <v>2013</v>
      </c>
      <c r="D558" s="33">
        <v>41379</v>
      </c>
      <c r="E558" s="33">
        <v>41379</v>
      </c>
      <c r="F558" t="s">
        <v>1290</v>
      </c>
      <c r="G558" t="s">
        <v>3739</v>
      </c>
      <c r="H558" t="s">
        <v>3740</v>
      </c>
      <c r="I558" t="s">
        <v>26</v>
      </c>
      <c r="J558" t="s">
        <v>27</v>
      </c>
      <c r="K558" t="s">
        <v>3942</v>
      </c>
      <c r="L558" t="s">
        <v>310</v>
      </c>
      <c r="M558">
        <v>85301</v>
      </c>
      <c r="N558" t="s">
        <v>44</v>
      </c>
      <c r="O558" t="s">
        <v>953</v>
      </c>
      <c r="P558" t="s">
        <v>46</v>
      </c>
      <c r="Q558" t="s">
        <v>59</v>
      </c>
      <c r="R558" t="s">
        <v>954</v>
      </c>
      <c r="S558">
        <v>42.975999999999999</v>
      </c>
      <c r="T558">
        <v>4</v>
      </c>
      <c r="U558">
        <v>0.2</v>
      </c>
      <c r="V558">
        <v>4.2976000000000028</v>
      </c>
    </row>
    <row r="559" spans="1:22">
      <c r="A559">
        <v>1980</v>
      </c>
      <c r="B559" t="s">
        <v>4844</v>
      </c>
      <c r="C559">
        <v>2013</v>
      </c>
      <c r="D559" s="33">
        <v>41379</v>
      </c>
      <c r="E559" s="33">
        <v>41379</v>
      </c>
      <c r="F559" t="s">
        <v>1290</v>
      </c>
      <c r="G559" t="s">
        <v>3739</v>
      </c>
      <c r="H559" t="s">
        <v>3740</v>
      </c>
      <c r="I559" t="s">
        <v>26</v>
      </c>
      <c r="J559" t="s">
        <v>27</v>
      </c>
      <c r="K559" t="s">
        <v>3942</v>
      </c>
      <c r="L559" t="s">
        <v>310</v>
      </c>
      <c r="M559">
        <v>85301</v>
      </c>
      <c r="N559" t="s">
        <v>44</v>
      </c>
      <c r="O559" t="s">
        <v>1136</v>
      </c>
      <c r="P559" t="s">
        <v>32</v>
      </c>
      <c r="Q559" t="s">
        <v>36</v>
      </c>
      <c r="R559" t="s">
        <v>1137</v>
      </c>
      <c r="S559">
        <v>933.53600000000006</v>
      </c>
      <c r="T559">
        <v>4</v>
      </c>
      <c r="U559">
        <v>0.2</v>
      </c>
      <c r="V559">
        <v>105.02279999999996</v>
      </c>
    </row>
    <row r="560" spans="1:22">
      <c r="A560">
        <v>1886</v>
      </c>
      <c r="B560" t="s">
        <v>4693</v>
      </c>
      <c r="C560">
        <v>2013</v>
      </c>
      <c r="D560" s="33">
        <v>41387</v>
      </c>
      <c r="E560" s="33">
        <v>41391</v>
      </c>
      <c r="F560" t="s">
        <v>23</v>
      </c>
      <c r="G560" t="s">
        <v>387</v>
      </c>
      <c r="H560" t="s">
        <v>388</v>
      </c>
      <c r="I560" t="s">
        <v>26</v>
      </c>
      <c r="J560" t="s">
        <v>27</v>
      </c>
      <c r="K560" t="s">
        <v>127</v>
      </c>
      <c r="L560" t="s">
        <v>43</v>
      </c>
      <c r="M560">
        <v>94122</v>
      </c>
      <c r="N560" t="s">
        <v>44</v>
      </c>
      <c r="O560" t="s">
        <v>4694</v>
      </c>
      <c r="P560" t="s">
        <v>32</v>
      </c>
      <c r="Q560" t="s">
        <v>65</v>
      </c>
      <c r="R560" t="s">
        <v>4695</v>
      </c>
      <c r="S560">
        <v>31.56</v>
      </c>
      <c r="T560">
        <v>3</v>
      </c>
      <c r="U560">
        <v>0</v>
      </c>
      <c r="V560">
        <v>10.4148</v>
      </c>
    </row>
    <row r="561" spans="1:22">
      <c r="A561">
        <v>1867</v>
      </c>
      <c r="B561" t="s">
        <v>4659</v>
      </c>
      <c r="C561">
        <v>2014</v>
      </c>
      <c r="D561" s="33">
        <v>41745</v>
      </c>
      <c r="E561" s="33">
        <v>41748</v>
      </c>
      <c r="F561" t="s">
        <v>188</v>
      </c>
      <c r="G561" t="s">
        <v>2822</v>
      </c>
      <c r="H561" t="s">
        <v>2823</v>
      </c>
      <c r="I561" t="s">
        <v>41</v>
      </c>
      <c r="J561" t="s">
        <v>27</v>
      </c>
      <c r="K561" t="s">
        <v>28</v>
      </c>
      <c r="L561" t="s">
        <v>1392</v>
      </c>
      <c r="M561">
        <v>89015</v>
      </c>
      <c r="N561" t="s">
        <v>44</v>
      </c>
      <c r="O561" t="s">
        <v>3113</v>
      </c>
      <c r="P561" t="s">
        <v>32</v>
      </c>
      <c r="Q561" t="s">
        <v>65</v>
      </c>
      <c r="R561" t="s">
        <v>3114</v>
      </c>
      <c r="S561">
        <v>196.45</v>
      </c>
      <c r="T561">
        <v>5</v>
      </c>
      <c r="U561">
        <v>0</v>
      </c>
      <c r="V561">
        <v>70.72199999999998</v>
      </c>
    </row>
    <row r="562" spans="1:22">
      <c r="A562">
        <v>1777</v>
      </c>
      <c r="B562" t="s">
        <v>4491</v>
      </c>
      <c r="C562">
        <v>2011</v>
      </c>
      <c r="D562" s="33">
        <v>40661</v>
      </c>
      <c r="E562" s="33">
        <v>40666</v>
      </c>
      <c r="F562" t="s">
        <v>50</v>
      </c>
      <c r="G562" t="s">
        <v>4193</v>
      </c>
      <c r="H562" t="s">
        <v>4194</v>
      </c>
      <c r="I562" t="s">
        <v>41</v>
      </c>
      <c r="J562" t="s">
        <v>27</v>
      </c>
      <c r="K562" t="s">
        <v>4492</v>
      </c>
      <c r="L562" t="s">
        <v>2735</v>
      </c>
      <c r="M562">
        <v>21215</v>
      </c>
      <c r="N562" t="s">
        <v>148</v>
      </c>
      <c r="O562" t="s">
        <v>3200</v>
      </c>
      <c r="P562" t="s">
        <v>46</v>
      </c>
      <c r="Q562" t="s">
        <v>47</v>
      </c>
      <c r="R562" t="s">
        <v>3201</v>
      </c>
      <c r="S562">
        <v>3.15</v>
      </c>
      <c r="T562">
        <v>1</v>
      </c>
      <c r="U562">
        <v>0</v>
      </c>
      <c r="V562">
        <v>1.512</v>
      </c>
    </row>
    <row r="563" spans="1:22">
      <c r="A563">
        <v>1776</v>
      </c>
      <c r="B563" t="s">
        <v>4491</v>
      </c>
      <c r="C563">
        <v>2011</v>
      </c>
      <c r="D563" s="33">
        <v>40661</v>
      </c>
      <c r="E563" s="33">
        <v>40666</v>
      </c>
      <c r="F563" t="s">
        <v>50</v>
      </c>
      <c r="G563" t="s">
        <v>4193</v>
      </c>
      <c r="H563" t="s">
        <v>4194</v>
      </c>
      <c r="I563" t="s">
        <v>41</v>
      </c>
      <c r="J563" t="s">
        <v>27</v>
      </c>
      <c r="K563" t="s">
        <v>4492</v>
      </c>
      <c r="L563" t="s">
        <v>2735</v>
      </c>
      <c r="M563">
        <v>21215</v>
      </c>
      <c r="N563" t="s">
        <v>148</v>
      </c>
      <c r="O563" t="s">
        <v>4497</v>
      </c>
      <c r="P563" t="s">
        <v>46</v>
      </c>
      <c r="Q563" t="s">
        <v>68</v>
      </c>
      <c r="R563" t="s">
        <v>4498</v>
      </c>
      <c r="S563">
        <v>5.34</v>
      </c>
      <c r="T563">
        <v>2</v>
      </c>
      <c r="U563">
        <v>0</v>
      </c>
      <c r="V563">
        <v>1.4952000000000001</v>
      </c>
    </row>
    <row r="564" spans="1:22">
      <c r="A564">
        <v>1775</v>
      </c>
      <c r="B564" t="s">
        <v>4491</v>
      </c>
      <c r="C564">
        <v>2011</v>
      </c>
      <c r="D564" s="33">
        <v>40661</v>
      </c>
      <c r="E564" s="33">
        <v>40666</v>
      </c>
      <c r="F564" t="s">
        <v>50</v>
      </c>
      <c r="G564" t="s">
        <v>4193</v>
      </c>
      <c r="H564" t="s">
        <v>4194</v>
      </c>
      <c r="I564" t="s">
        <v>41</v>
      </c>
      <c r="J564" t="s">
        <v>27</v>
      </c>
      <c r="K564" t="s">
        <v>4492</v>
      </c>
      <c r="L564" t="s">
        <v>2735</v>
      </c>
      <c r="M564">
        <v>21215</v>
      </c>
      <c r="N564" t="s">
        <v>148</v>
      </c>
      <c r="O564" t="s">
        <v>4495</v>
      </c>
      <c r="P564" t="s">
        <v>46</v>
      </c>
      <c r="Q564" t="s">
        <v>59</v>
      </c>
      <c r="R564" t="s">
        <v>4496</v>
      </c>
      <c r="S564">
        <v>497.61</v>
      </c>
      <c r="T564">
        <v>9</v>
      </c>
      <c r="U564">
        <v>0</v>
      </c>
      <c r="V564">
        <v>129.37860000000001</v>
      </c>
    </row>
    <row r="565" spans="1:22">
      <c r="A565">
        <v>1774</v>
      </c>
      <c r="B565" t="s">
        <v>4491</v>
      </c>
      <c r="C565">
        <v>2011</v>
      </c>
      <c r="D565" s="33">
        <v>40661</v>
      </c>
      <c r="E565" s="33">
        <v>40666</v>
      </c>
      <c r="F565" t="s">
        <v>50</v>
      </c>
      <c r="G565" t="s">
        <v>4193</v>
      </c>
      <c r="H565" t="s">
        <v>4194</v>
      </c>
      <c r="I565" t="s">
        <v>41</v>
      </c>
      <c r="J565" t="s">
        <v>27</v>
      </c>
      <c r="K565" t="s">
        <v>4492</v>
      </c>
      <c r="L565" t="s">
        <v>2735</v>
      </c>
      <c r="M565">
        <v>21215</v>
      </c>
      <c r="N565" t="s">
        <v>148</v>
      </c>
      <c r="O565" t="s">
        <v>4493</v>
      </c>
      <c r="P565" t="s">
        <v>46</v>
      </c>
      <c r="Q565" t="s">
        <v>75</v>
      </c>
      <c r="R565" t="s">
        <v>4494</v>
      </c>
      <c r="S565">
        <v>20.86</v>
      </c>
      <c r="T565">
        <v>2</v>
      </c>
      <c r="U565">
        <v>0</v>
      </c>
      <c r="V565">
        <v>9.3869999999999987</v>
      </c>
    </row>
    <row r="566" spans="1:22">
      <c r="A566">
        <v>1750</v>
      </c>
      <c r="B566" t="s">
        <v>4451</v>
      </c>
      <c r="C566">
        <v>2011</v>
      </c>
      <c r="D566" s="33">
        <v>40658</v>
      </c>
      <c r="E566" s="33">
        <v>40662</v>
      </c>
      <c r="F566" t="s">
        <v>50</v>
      </c>
      <c r="G566" t="s">
        <v>4452</v>
      </c>
      <c r="H566" t="s">
        <v>4453</v>
      </c>
      <c r="I566" t="s">
        <v>102</v>
      </c>
      <c r="J566" t="s">
        <v>27</v>
      </c>
      <c r="K566" t="s">
        <v>184</v>
      </c>
      <c r="L566" t="s">
        <v>104</v>
      </c>
      <c r="M566">
        <v>77095</v>
      </c>
      <c r="N566" t="s">
        <v>105</v>
      </c>
      <c r="O566" t="s">
        <v>4062</v>
      </c>
      <c r="P566" t="s">
        <v>46</v>
      </c>
      <c r="Q566" t="s">
        <v>68</v>
      </c>
      <c r="R566" t="s">
        <v>4063</v>
      </c>
      <c r="S566">
        <v>6.24</v>
      </c>
      <c r="T566">
        <v>3</v>
      </c>
      <c r="U566">
        <v>0.2</v>
      </c>
      <c r="V566">
        <v>0.54600000000000071</v>
      </c>
    </row>
    <row r="567" spans="1:22">
      <c r="A567">
        <v>1749</v>
      </c>
      <c r="B567" t="s">
        <v>4451</v>
      </c>
      <c r="C567">
        <v>2011</v>
      </c>
      <c r="D567" s="33">
        <v>40658</v>
      </c>
      <c r="E567" s="33">
        <v>40662</v>
      </c>
      <c r="F567" t="s">
        <v>50</v>
      </c>
      <c r="G567" t="s">
        <v>4452</v>
      </c>
      <c r="H567" t="s">
        <v>4453</v>
      </c>
      <c r="I567" t="s">
        <v>102</v>
      </c>
      <c r="J567" t="s">
        <v>27</v>
      </c>
      <c r="K567" t="s">
        <v>184</v>
      </c>
      <c r="L567" t="s">
        <v>104</v>
      </c>
      <c r="M567">
        <v>77095</v>
      </c>
      <c r="N567" t="s">
        <v>105</v>
      </c>
      <c r="O567" t="s">
        <v>2827</v>
      </c>
      <c r="P567" t="s">
        <v>46</v>
      </c>
      <c r="Q567" t="s">
        <v>90</v>
      </c>
      <c r="R567" t="s">
        <v>2828</v>
      </c>
      <c r="S567">
        <v>10.368000000000002</v>
      </c>
      <c r="T567">
        <v>2</v>
      </c>
      <c r="U567">
        <v>0.2</v>
      </c>
      <c r="V567">
        <v>3.6288</v>
      </c>
    </row>
    <row r="568" spans="1:22">
      <c r="A568">
        <v>1728</v>
      </c>
      <c r="B568" t="s">
        <v>4426</v>
      </c>
      <c r="C568">
        <v>2014</v>
      </c>
      <c r="D568" s="33">
        <v>41759</v>
      </c>
      <c r="E568" s="33">
        <v>41764</v>
      </c>
      <c r="F568" t="s">
        <v>23</v>
      </c>
      <c r="G568" t="s">
        <v>4427</v>
      </c>
      <c r="H568" t="s">
        <v>4428</v>
      </c>
      <c r="I568" t="s">
        <v>41</v>
      </c>
      <c r="J568" t="s">
        <v>27</v>
      </c>
      <c r="K568" t="s">
        <v>866</v>
      </c>
      <c r="L568" t="s">
        <v>498</v>
      </c>
      <c r="M568">
        <v>43017</v>
      </c>
      <c r="N568" t="s">
        <v>148</v>
      </c>
      <c r="O568" t="s">
        <v>4429</v>
      </c>
      <c r="P568" t="s">
        <v>32</v>
      </c>
      <c r="Q568" t="s">
        <v>56</v>
      </c>
      <c r="R568" t="s">
        <v>4430</v>
      </c>
      <c r="S568">
        <v>1048.3499999999999</v>
      </c>
      <c r="T568">
        <v>5</v>
      </c>
      <c r="U568">
        <v>0.4</v>
      </c>
      <c r="V568">
        <v>-69.889999999999986</v>
      </c>
    </row>
    <row r="569" spans="1:22">
      <c r="A569">
        <v>1687</v>
      </c>
      <c r="B569" t="s">
        <v>4364</v>
      </c>
      <c r="C569">
        <v>2014</v>
      </c>
      <c r="D569" s="33">
        <v>41754</v>
      </c>
      <c r="E569" s="33">
        <v>41757</v>
      </c>
      <c r="F569" t="s">
        <v>188</v>
      </c>
      <c r="G569" t="s">
        <v>3856</v>
      </c>
      <c r="H569" t="s">
        <v>3857</v>
      </c>
      <c r="I569" t="s">
        <v>41</v>
      </c>
      <c r="J569" t="s">
        <v>27</v>
      </c>
      <c r="K569" t="s">
        <v>146</v>
      </c>
      <c r="L569" t="s">
        <v>147</v>
      </c>
      <c r="M569">
        <v>19143</v>
      </c>
      <c r="N569" t="s">
        <v>148</v>
      </c>
      <c r="O569" t="s">
        <v>4367</v>
      </c>
      <c r="P569" t="s">
        <v>46</v>
      </c>
      <c r="Q569" t="s">
        <v>75</v>
      </c>
      <c r="R569" t="s">
        <v>4368</v>
      </c>
      <c r="S569">
        <v>7.5180000000000007</v>
      </c>
      <c r="T569">
        <v>2</v>
      </c>
      <c r="U569">
        <v>0.7</v>
      </c>
      <c r="V569">
        <v>-5.7637999999999998</v>
      </c>
    </row>
    <row r="570" spans="1:22">
      <c r="A570">
        <v>1686</v>
      </c>
      <c r="B570" t="s">
        <v>4364</v>
      </c>
      <c r="C570">
        <v>2014</v>
      </c>
      <c r="D570" s="33">
        <v>41754</v>
      </c>
      <c r="E570" s="33">
        <v>41757</v>
      </c>
      <c r="F570" t="s">
        <v>188</v>
      </c>
      <c r="G570" t="s">
        <v>3856</v>
      </c>
      <c r="H570" t="s">
        <v>3857</v>
      </c>
      <c r="I570" t="s">
        <v>41</v>
      </c>
      <c r="J570" t="s">
        <v>27</v>
      </c>
      <c r="K570" t="s">
        <v>146</v>
      </c>
      <c r="L570" t="s">
        <v>147</v>
      </c>
      <c r="M570">
        <v>19143</v>
      </c>
      <c r="N570" t="s">
        <v>148</v>
      </c>
      <c r="O570" t="s">
        <v>3572</v>
      </c>
      <c r="P570" t="s">
        <v>46</v>
      </c>
      <c r="Q570" t="s">
        <v>75</v>
      </c>
      <c r="R570" t="s">
        <v>3573</v>
      </c>
      <c r="S570">
        <v>1.1880000000000002</v>
      </c>
      <c r="T570">
        <v>2</v>
      </c>
      <c r="U570">
        <v>0.7</v>
      </c>
      <c r="V570">
        <v>-0.98999999999999977</v>
      </c>
    </row>
    <row r="571" spans="1:22">
      <c r="A571">
        <v>1685</v>
      </c>
      <c r="B571" t="s">
        <v>4364</v>
      </c>
      <c r="C571">
        <v>2014</v>
      </c>
      <c r="D571" s="33">
        <v>41754</v>
      </c>
      <c r="E571" s="33">
        <v>41757</v>
      </c>
      <c r="F571" t="s">
        <v>188</v>
      </c>
      <c r="G571" t="s">
        <v>3856</v>
      </c>
      <c r="H571" t="s">
        <v>3857</v>
      </c>
      <c r="I571" t="s">
        <v>41</v>
      </c>
      <c r="J571" t="s">
        <v>27</v>
      </c>
      <c r="K571" t="s">
        <v>146</v>
      </c>
      <c r="L571" t="s">
        <v>147</v>
      </c>
      <c r="M571">
        <v>19143</v>
      </c>
      <c r="N571" t="s">
        <v>148</v>
      </c>
      <c r="O571" t="s">
        <v>4365</v>
      </c>
      <c r="P571" t="s">
        <v>46</v>
      </c>
      <c r="Q571" t="s">
        <v>78</v>
      </c>
      <c r="R571" t="s">
        <v>4366</v>
      </c>
      <c r="S571">
        <v>99.28</v>
      </c>
      <c r="T571">
        <v>2</v>
      </c>
      <c r="U571">
        <v>0.2</v>
      </c>
      <c r="V571">
        <v>12.409999999999989</v>
      </c>
    </row>
    <row r="572" spans="1:22">
      <c r="A572">
        <v>1610</v>
      </c>
      <c r="B572" t="s">
        <v>4228</v>
      </c>
      <c r="C572">
        <v>2013</v>
      </c>
      <c r="D572" s="33">
        <v>41384</v>
      </c>
      <c r="E572" s="33">
        <v>41389</v>
      </c>
      <c r="F572" t="s">
        <v>23</v>
      </c>
      <c r="G572" t="s">
        <v>1049</v>
      </c>
      <c r="H572" t="s">
        <v>1050</v>
      </c>
      <c r="I572" t="s">
        <v>26</v>
      </c>
      <c r="J572" t="s">
        <v>27</v>
      </c>
      <c r="K572" t="s">
        <v>42</v>
      </c>
      <c r="L572" t="s">
        <v>43</v>
      </c>
      <c r="M572">
        <v>90049</v>
      </c>
      <c r="N572" t="s">
        <v>44</v>
      </c>
      <c r="O572" t="s">
        <v>4233</v>
      </c>
      <c r="P572" t="s">
        <v>46</v>
      </c>
      <c r="Q572" t="s">
        <v>75</v>
      </c>
      <c r="R572" t="s">
        <v>4234</v>
      </c>
      <c r="S572">
        <v>9.3360000000000003</v>
      </c>
      <c r="T572">
        <v>3</v>
      </c>
      <c r="U572">
        <v>0.2</v>
      </c>
      <c r="V572">
        <v>3.2675999999999994</v>
      </c>
    </row>
    <row r="573" spans="1:22">
      <c r="A573">
        <v>1609</v>
      </c>
      <c r="B573" t="s">
        <v>4228</v>
      </c>
      <c r="C573">
        <v>2013</v>
      </c>
      <c r="D573" s="33">
        <v>41384</v>
      </c>
      <c r="E573" s="33">
        <v>41389</v>
      </c>
      <c r="F573" t="s">
        <v>23</v>
      </c>
      <c r="G573" t="s">
        <v>1049</v>
      </c>
      <c r="H573" t="s">
        <v>1050</v>
      </c>
      <c r="I573" t="s">
        <v>26</v>
      </c>
      <c r="J573" t="s">
        <v>27</v>
      </c>
      <c r="K573" t="s">
        <v>42</v>
      </c>
      <c r="L573" t="s">
        <v>43</v>
      </c>
      <c r="M573">
        <v>90049</v>
      </c>
      <c r="N573" t="s">
        <v>44</v>
      </c>
      <c r="O573" t="s">
        <v>560</v>
      </c>
      <c r="P573" t="s">
        <v>46</v>
      </c>
      <c r="Q573" t="s">
        <v>90</v>
      </c>
      <c r="R573" t="s">
        <v>2188</v>
      </c>
      <c r="S573">
        <v>22.72</v>
      </c>
      <c r="T573">
        <v>4</v>
      </c>
      <c r="U573">
        <v>0</v>
      </c>
      <c r="V573">
        <v>10.223999999999998</v>
      </c>
    </row>
    <row r="574" spans="1:22">
      <c r="A574">
        <v>1608</v>
      </c>
      <c r="B574" t="s">
        <v>4228</v>
      </c>
      <c r="C574">
        <v>2013</v>
      </c>
      <c r="D574" s="33">
        <v>41384</v>
      </c>
      <c r="E574" s="33">
        <v>41389</v>
      </c>
      <c r="F574" t="s">
        <v>23</v>
      </c>
      <c r="G574" t="s">
        <v>1049</v>
      </c>
      <c r="H574" t="s">
        <v>1050</v>
      </c>
      <c r="I574" t="s">
        <v>26</v>
      </c>
      <c r="J574" t="s">
        <v>27</v>
      </c>
      <c r="K574" t="s">
        <v>42</v>
      </c>
      <c r="L574" t="s">
        <v>43</v>
      </c>
      <c r="M574">
        <v>90049</v>
      </c>
      <c r="N574" t="s">
        <v>44</v>
      </c>
      <c r="O574" t="s">
        <v>1372</v>
      </c>
      <c r="P574" t="s">
        <v>46</v>
      </c>
      <c r="Q574" t="s">
        <v>75</v>
      </c>
      <c r="R574" t="s">
        <v>1373</v>
      </c>
      <c r="S574">
        <v>5.84</v>
      </c>
      <c r="T574">
        <v>1</v>
      </c>
      <c r="U574">
        <v>0.2</v>
      </c>
      <c r="V574">
        <v>1.9709999999999996</v>
      </c>
    </row>
    <row r="575" spans="1:22">
      <c r="A575">
        <v>1607</v>
      </c>
      <c r="B575" t="s">
        <v>4228</v>
      </c>
      <c r="C575">
        <v>2013</v>
      </c>
      <c r="D575" s="33">
        <v>41384</v>
      </c>
      <c r="E575" s="33">
        <v>41389</v>
      </c>
      <c r="F575" t="s">
        <v>23</v>
      </c>
      <c r="G575" t="s">
        <v>1049</v>
      </c>
      <c r="H575" t="s">
        <v>1050</v>
      </c>
      <c r="I575" t="s">
        <v>26</v>
      </c>
      <c r="J575" t="s">
        <v>27</v>
      </c>
      <c r="K575" t="s">
        <v>42</v>
      </c>
      <c r="L575" t="s">
        <v>43</v>
      </c>
      <c r="M575">
        <v>90049</v>
      </c>
      <c r="N575" t="s">
        <v>44</v>
      </c>
      <c r="O575" t="s">
        <v>4231</v>
      </c>
      <c r="P575" t="s">
        <v>46</v>
      </c>
      <c r="Q575" t="s">
        <v>68</v>
      </c>
      <c r="R575" t="s">
        <v>4232</v>
      </c>
      <c r="S575">
        <v>73.2</v>
      </c>
      <c r="T575">
        <v>5</v>
      </c>
      <c r="U575">
        <v>0</v>
      </c>
      <c r="V575">
        <v>21.227999999999998</v>
      </c>
    </row>
    <row r="576" spans="1:22">
      <c r="A576">
        <v>1606</v>
      </c>
      <c r="B576" t="s">
        <v>4228</v>
      </c>
      <c r="C576">
        <v>2013</v>
      </c>
      <c r="D576" s="33">
        <v>41384</v>
      </c>
      <c r="E576" s="33">
        <v>41389</v>
      </c>
      <c r="F576" t="s">
        <v>23</v>
      </c>
      <c r="G576" t="s">
        <v>1049</v>
      </c>
      <c r="H576" t="s">
        <v>1050</v>
      </c>
      <c r="I576" t="s">
        <v>26</v>
      </c>
      <c r="J576" t="s">
        <v>27</v>
      </c>
      <c r="K576" t="s">
        <v>42</v>
      </c>
      <c r="L576" t="s">
        <v>43</v>
      </c>
      <c r="M576">
        <v>90049</v>
      </c>
      <c r="N576" t="s">
        <v>44</v>
      </c>
      <c r="O576" t="s">
        <v>4229</v>
      </c>
      <c r="P576" t="s">
        <v>46</v>
      </c>
      <c r="Q576" t="s">
        <v>68</v>
      </c>
      <c r="R576" t="s">
        <v>4230</v>
      </c>
      <c r="S576">
        <v>5.46</v>
      </c>
      <c r="T576">
        <v>3</v>
      </c>
      <c r="U576">
        <v>0</v>
      </c>
      <c r="V576">
        <v>1.5288000000000002</v>
      </c>
    </row>
    <row r="577" spans="1:22">
      <c r="A577">
        <v>1605</v>
      </c>
      <c r="B577" t="s">
        <v>4228</v>
      </c>
      <c r="C577">
        <v>2013</v>
      </c>
      <c r="D577" s="33">
        <v>41384</v>
      </c>
      <c r="E577" s="33">
        <v>41389</v>
      </c>
      <c r="F577" t="s">
        <v>23</v>
      </c>
      <c r="G577" t="s">
        <v>1049</v>
      </c>
      <c r="H577" t="s">
        <v>1050</v>
      </c>
      <c r="I577" t="s">
        <v>26</v>
      </c>
      <c r="J577" t="s">
        <v>27</v>
      </c>
      <c r="K577" t="s">
        <v>42</v>
      </c>
      <c r="L577" t="s">
        <v>43</v>
      </c>
      <c r="M577">
        <v>90049</v>
      </c>
      <c r="N577" t="s">
        <v>44</v>
      </c>
      <c r="O577" t="s">
        <v>3342</v>
      </c>
      <c r="P577" t="s">
        <v>71</v>
      </c>
      <c r="Q577" t="s">
        <v>72</v>
      </c>
      <c r="R577" t="s">
        <v>3343</v>
      </c>
      <c r="S577">
        <v>39.960000000000008</v>
      </c>
      <c r="T577">
        <v>5</v>
      </c>
      <c r="U577">
        <v>0.2</v>
      </c>
      <c r="V577">
        <v>12.986999999999995</v>
      </c>
    </row>
    <row r="578" spans="1:22">
      <c r="A578">
        <v>1592</v>
      </c>
      <c r="B578" t="s">
        <v>4192</v>
      </c>
      <c r="C578">
        <v>2013</v>
      </c>
      <c r="D578" s="33">
        <v>41380</v>
      </c>
      <c r="E578" s="33">
        <v>41384</v>
      </c>
      <c r="F578" t="s">
        <v>50</v>
      </c>
      <c r="G578" t="s">
        <v>4193</v>
      </c>
      <c r="H578" t="s">
        <v>4194</v>
      </c>
      <c r="I578" t="s">
        <v>41</v>
      </c>
      <c r="J578" t="s">
        <v>27</v>
      </c>
      <c r="K578" t="s">
        <v>4195</v>
      </c>
      <c r="L578" t="s">
        <v>104</v>
      </c>
      <c r="M578">
        <v>76051</v>
      </c>
      <c r="N578" t="s">
        <v>105</v>
      </c>
      <c r="O578" t="s">
        <v>573</v>
      </c>
      <c r="P578" t="s">
        <v>46</v>
      </c>
      <c r="Q578" t="s">
        <v>269</v>
      </c>
      <c r="R578" t="s">
        <v>574</v>
      </c>
      <c r="S578">
        <v>8.0399999999999991</v>
      </c>
      <c r="T578">
        <v>5</v>
      </c>
      <c r="U578">
        <v>0.2</v>
      </c>
      <c r="V578">
        <v>2.9144999999999994</v>
      </c>
    </row>
    <row r="579" spans="1:22">
      <c r="A579">
        <v>1591</v>
      </c>
      <c r="B579" t="s">
        <v>4192</v>
      </c>
      <c r="C579">
        <v>2013</v>
      </c>
      <c r="D579" s="33">
        <v>41380</v>
      </c>
      <c r="E579" s="33">
        <v>41384</v>
      </c>
      <c r="F579" t="s">
        <v>50</v>
      </c>
      <c r="G579" t="s">
        <v>4193</v>
      </c>
      <c r="H579" t="s">
        <v>4194</v>
      </c>
      <c r="I579" t="s">
        <v>41</v>
      </c>
      <c r="J579" t="s">
        <v>27</v>
      </c>
      <c r="K579" t="s">
        <v>4195</v>
      </c>
      <c r="L579" t="s">
        <v>104</v>
      </c>
      <c r="M579">
        <v>76051</v>
      </c>
      <c r="N579" t="s">
        <v>105</v>
      </c>
      <c r="O579" t="s">
        <v>4196</v>
      </c>
      <c r="P579" t="s">
        <v>46</v>
      </c>
      <c r="Q579" t="s">
        <v>68</v>
      </c>
      <c r="R579" t="s">
        <v>4197</v>
      </c>
      <c r="S579">
        <v>33.488000000000007</v>
      </c>
      <c r="T579">
        <v>7</v>
      </c>
      <c r="U579">
        <v>0.2</v>
      </c>
      <c r="V579">
        <v>5.8603999999999967</v>
      </c>
    </row>
    <row r="580" spans="1:22">
      <c r="A580">
        <v>1577</v>
      </c>
      <c r="B580" t="s">
        <v>4175</v>
      </c>
      <c r="C580">
        <v>2013</v>
      </c>
      <c r="D580" s="33">
        <v>41387</v>
      </c>
      <c r="E580" s="33">
        <v>41392</v>
      </c>
      <c r="F580" t="s">
        <v>50</v>
      </c>
      <c r="G580" t="s">
        <v>4176</v>
      </c>
      <c r="H580" t="s">
        <v>4177</v>
      </c>
      <c r="I580" t="s">
        <v>102</v>
      </c>
      <c r="J580" t="s">
        <v>27</v>
      </c>
      <c r="K580" t="s">
        <v>456</v>
      </c>
      <c r="L580" t="s">
        <v>211</v>
      </c>
      <c r="M580">
        <v>60505</v>
      </c>
      <c r="N580" t="s">
        <v>105</v>
      </c>
      <c r="O580" t="s">
        <v>1297</v>
      </c>
      <c r="P580" t="s">
        <v>46</v>
      </c>
      <c r="Q580" t="s">
        <v>59</v>
      </c>
      <c r="R580" t="s">
        <v>1298</v>
      </c>
      <c r="S580">
        <v>23.952000000000002</v>
      </c>
      <c r="T580">
        <v>2</v>
      </c>
      <c r="U580">
        <v>0.2</v>
      </c>
      <c r="V580">
        <v>2.3952000000000018</v>
      </c>
    </row>
    <row r="581" spans="1:22">
      <c r="A581">
        <v>1561</v>
      </c>
      <c r="B581" t="s">
        <v>4138</v>
      </c>
      <c r="C581">
        <v>2011</v>
      </c>
      <c r="D581" s="33">
        <v>40637</v>
      </c>
      <c r="E581" s="33">
        <v>40642</v>
      </c>
      <c r="F581" t="s">
        <v>50</v>
      </c>
      <c r="G581" t="s">
        <v>2689</v>
      </c>
      <c r="H581" t="s">
        <v>2690</v>
      </c>
      <c r="I581" t="s">
        <v>102</v>
      </c>
      <c r="J581" t="s">
        <v>27</v>
      </c>
      <c r="K581" t="s">
        <v>127</v>
      </c>
      <c r="L581" t="s">
        <v>43</v>
      </c>
      <c r="M581">
        <v>94109</v>
      </c>
      <c r="N581" t="s">
        <v>44</v>
      </c>
      <c r="O581" t="s">
        <v>4139</v>
      </c>
      <c r="P581" t="s">
        <v>46</v>
      </c>
      <c r="Q581" t="s">
        <v>47</v>
      </c>
      <c r="R581" t="s">
        <v>4140</v>
      </c>
      <c r="S581">
        <v>18.899999999999999</v>
      </c>
      <c r="T581">
        <v>6</v>
      </c>
      <c r="U581">
        <v>0</v>
      </c>
      <c r="V581">
        <v>9.0719999999999992</v>
      </c>
    </row>
    <row r="582" spans="1:22">
      <c r="A582">
        <v>1560</v>
      </c>
      <c r="B582" t="s">
        <v>4135</v>
      </c>
      <c r="C582">
        <v>2013</v>
      </c>
      <c r="D582" s="33">
        <v>41374</v>
      </c>
      <c r="E582" s="33">
        <v>41378</v>
      </c>
      <c r="F582" t="s">
        <v>50</v>
      </c>
      <c r="G582" t="s">
        <v>4136</v>
      </c>
      <c r="H582" t="s">
        <v>4137</v>
      </c>
      <c r="I582" t="s">
        <v>41</v>
      </c>
      <c r="J582" t="s">
        <v>27</v>
      </c>
      <c r="K582" t="s">
        <v>95</v>
      </c>
      <c r="L582" t="s">
        <v>96</v>
      </c>
      <c r="M582">
        <v>98103</v>
      </c>
      <c r="N582" t="s">
        <v>44</v>
      </c>
      <c r="O582" t="s">
        <v>2709</v>
      </c>
      <c r="P582" t="s">
        <v>46</v>
      </c>
      <c r="Q582" t="s">
        <v>75</v>
      </c>
      <c r="R582" t="s">
        <v>2710</v>
      </c>
      <c r="S582">
        <v>35.352000000000004</v>
      </c>
      <c r="T582">
        <v>9</v>
      </c>
      <c r="U582">
        <v>0.2</v>
      </c>
      <c r="V582">
        <v>12.815099999999997</v>
      </c>
    </row>
    <row r="583" spans="1:22">
      <c r="A583">
        <v>1521</v>
      </c>
      <c r="B583" t="s">
        <v>4050</v>
      </c>
      <c r="C583">
        <v>2014</v>
      </c>
      <c r="D583" s="33">
        <v>41746</v>
      </c>
      <c r="E583" s="33">
        <v>41751</v>
      </c>
      <c r="F583" t="s">
        <v>50</v>
      </c>
      <c r="G583" t="s">
        <v>4051</v>
      </c>
      <c r="H583" t="s">
        <v>4052</v>
      </c>
      <c r="I583" t="s">
        <v>102</v>
      </c>
      <c r="J583" t="s">
        <v>27</v>
      </c>
      <c r="K583" t="s">
        <v>303</v>
      </c>
      <c r="L583" t="s">
        <v>211</v>
      </c>
      <c r="M583">
        <v>60610</v>
      </c>
      <c r="N583" t="s">
        <v>105</v>
      </c>
      <c r="O583" t="s">
        <v>4053</v>
      </c>
      <c r="P583" t="s">
        <v>46</v>
      </c>
      <c r="Q583" t="s">
        <v>68</v>
      </c>
      <c r="R583" t="s">
        <v>4054</v>
      </c>
      <c r="S583">
        <v>16.520000000000003</v>
      </c>
      <c r="T583">
        <v>5</v>
      </c>
      <c r="U583">
        <v>0.2</v>
      </c>
      <c r="V583">
        <v>2.0649999999999986</v>
      </c>
    </row>
    <row r="584" spans="1:22">
      <c r="A584">
        <v>1449</v>
      </c>
      <c r="B584" t="s">
        <v>3895</v>
      </c>
      <c r="C584">
        <v>2011</v>
      </c>
      <c r="D584" s="33">
        <v>40656</v>
      </c>
      <c r="E584" s="33">
        <v>40657</v>
      </c>
      <c r="F584" t="s">
        <v>188</v>
      </c>
      <c r="G584" t="s">
        <v>3136</v>
      </c>
      <c r="H584" t="s">
        <v>3137</v>
      </c>
      <c r="I584" t="s">
        <v>41</v>
      </c>
      <c r="J584" t="s">
        <v>27</v>
      </c>
      <c r="K584" t="s">
        <v>146</v>
      </c>
      <c r="L584" t="s">
        <v>147</v>
      </c>
      <c r="M584">
        <v>19134</v>
      </c>
      <c r="N584" t="s">
        <v>148</v>
      </c>
      <c r="O584" t="s">
        <v>3896</v>
      </c>
      <c r="P584" t="s">
        <v>46</v>
      </c>
      <c r="Q584" t="s">
        <v>75</v>
      </c>
      <c r="R584" t="s">
        <v>3897</v>
      </c>
      <c r="S584">
        <v>2.5020000000000002</v>
      </c>
      <c r="T584">
        <v>3</v>
      </c>
      <c r="U584">
        <v>0.7</v>
      </c>
      <c r="V584">
        <v>-1.7513999999999994</v>
      </c>
    </row>
    <row r="585" spans="1:22">
      <c r="A585">
        <v>1441</v>
      </c>
      <c r="B585" t="s">
        <v>3876</v>
      </c>
      <c r="C585">
        <v>2014</v>
      </c>
      <c r="D585" s="33">
        <v>41742</v>
      </c>
      <c r="E585" s="33">
        <v>41745</v>
      </c>
      <c r="F585" t="s">
        <v>23</v>
      </c>
      <c r="G585" t="s">
        <v>1870</v>
      </c>
      <c r="H585" t="s">
        <v>1871</v>
      </c>
      <c r="I585" t="s">
        <v>26</v>
      </c>
      <c r="J585" t="s">
        <v>27</v>
      </c>
      <c r="K585" t="s">
        <v>3577</v>
      </c>
      <c r="L585" t="s">
        <v>1399</v>
      </c>
      <c r="M585">
        <v>2908</v>
      </c>
      <c r="N585" t="s">
        <v>148</v>
      </c>
      <c r="O585" t="s">
        <v>3878</v>
      </c>
      <c r="P585" t="s">
        <v>46</v>
      </c>
      <c r="Q585" t="s">
        <v>90</v>
      </c>
      <c r="R585" t="s">
        <v>3879</v>
      </c>
      <c r="S585">
        <v>39.96</v>
      </c>
      <c r="T585">
        <v>4</v>
      </c>
      <c r="U585">
        <v>0</v>
      </c>
      <c r="V585">
        <v>17.981999999999999</v>
      </c>
    </row>
    <row r="586" spans="1:22">
      <c r="A586">
        <v>1440</v>
      </c>
      <c r="B586" t="s">
        <v>3876</v>
      </c>
      <c r="C586">
        <v>2014</v>
      </c>
      <c r="D586" s="33">
        <v>41742</v>
      </c>
      <c r="E586" s="33">
        <v>41745</v>
      </c>
      <c r="F586" t="s">
        <v>23</v>
      </c>
      <c r="G586" t="s">
        <v>1870</v>
      </c>
      <c r="H586" t="s">
        <v>1871</v>
      </c>
      <c r="I586" t="s">
        <v>26</v>
      </c>
      <c r="J586" t="s">
        <v>27</v>
      </c>
      <c r="K586" t="s">
        <v>3577</v>
      </c>
      <c r="L586" t="s">
        <v>1399</v>
      </c>
      <c r="M586">
        <v>2908</v>
      </c>
      <c r="N586" t="s">
        <v>148</v>
      </c>
      <c r="O586" t="s">
        <v>3877</v>
      </c>
      <c r="P586" t="s">
        <v>46</v>
      </c>
      <c r="Q586" t="s">
        <v>75</v>
      </c>
      <c r="R586" t="s">
        <v>1214</v>
      </c>
      <c r="S586">
        <v>29.700000000000003</v>
      </c>
      <c r="T586">
        <v>5</v>
      </c>
      <c r="U586">
        <v>0</v>
      </c>
      <c r="V586">
        <v>13.365</v>
      </c>
    </row>
    <row r="587" spans="1:22">
      <c r="A587">
        <v>1407</v>
      </c>
      <c r="B587" t="s">
        <v>3821</v>
      </c>
      <c r="C587">
        <v>2011</v>
      </c>
      <c r="D587" s="33">
        <v>40639</v>
      </c>
      <c r="E587" s="33">
        <v>40641</v>
      </c>
      <c r="F587" t="s">
        <v>188</v>
      </c>
      <c r="G587" t="s">
        <v>1497</v>
      </c>
      <c r="H587" t="s">
        <v>1498</v>
      </c>
      <c r="I587" t="s">
        <v>102</v>
      </c>
      <c r="J587" t="s">
        <v>27</v>
      </c>
      <c r="K587" t="s">
        <v>146</v>
      </c>
      <c r="L587" t="s">
        <v>147</v>
      </c>
      <c r="M587">
        <v>19143</v>
      </c>
      <c r="N587" t="s">
        <v>148</v>
      </c>
      <c r="O587" t="s">
        <v>730</v>
      </c>
      <c r="P587" t="s">
        <v>71</v>
      </c>
      <c r="Q587" t="s">
        <v>161</v>
      </c>
      <c r="R587" t="s">
        <v>731</v>
      </c>
      <c r="S587">
        <v>116.78399999999999</v>
      </c>
      <c r="T587">
        <v>2</v>
      </c>
      <c r="U587">
        <v>0.2</v>
      </c>
      <c r="V587">
        <v>21.896999999999991</v>
      </c>
    </row>
    <row r="588" spans="1:22">
      <c r="A588">
        <v>1406</v>
      </c>
      <c r="B588" t="s">
        <v>3821</v>
      </c>
      <c r="C588">
        <v>2011</v>
      </c>
      <c r="D588" s="33">
        <v>40639</v>
      </c>
      <c r="E588" s="33">
        <v>40641</v>
      </c>
      <c r="F588" t="s">
        <v>188</v>
      </c>
      <c r="G588" t="s">
        <v>1497</v>
      </c>
      <c r="H588" t="s">
        <v>1498</v>
      </c>
      <c r="I588" t="s">
        <v>102</v>
      </c>
      <c r="J588" t="s">
        <v>27</v>
      </c>
      <c r="K588" t="s">
        <v>146</v>
      </c>
      <c r="L588" t="s">
        <v>147</v>
      </c>
      <c r="M588">
        <v>19143</v>
      </c>
      <c r="N588" t="s">
        <v>148</v>
      </c>
      <c r="O588" t="s">
        <v>3822</v>
      </c>
      <c r="P588" t="s">
        <v>32</v>
      </c>
      <c r="Q588" t="s">
        <v>56</v>
      </c>
      <c r="R588" t="s">
        <v>3274</v>
      </c>
      <c r="S588">
        <v>154.76400000000001</v>
      </c>
      <c r="T588">
        <v>3</v>
      </c>
      <c r="U588">
        <v>0.4</v>
      </c>
      <c r="V588">
        <v>-36.11160000000001</v>
      </c>
    </row>
    <row r="589" spans="1:22">
      <c r="A589">
        <v>1405</v>
      </c>
      <c r="B589" t="s">
        <v>3821</v>
      </c>
      <c r="C589">
        <v>2011</v>
      </c>
      <c r="D589" s="33">
        <v>40639</v>
      </c>
      <c r="E589" s="33">
        <v>40641</v>
      </c>
      <c r="F589" t="s">
        <v>188</v>
      </c>
      <c r="G589" t="s">
        <v>1497</v>
      </c>
      <c r="H589" t="s">
        <v>1498</v>
      </c>
      <c r="I589" t="s">
        <v>102</v>
      </c>
      <c r="J589" t="s">
        <v>27</v>
      </c>
      <c r="K589" t="s">
        <v>146</v>
      </c>
      <c r="L589" t="s">
        <v>147</v>
      </c>
      <c r="M589">
        <v>19143</v>
      </c>
      <c r="N589" t="s">
        <v>148</v>
      </c>
      <c r="O589" t="s">
        <v>1959</v>
      </c>
      <c r="P589" t="s">
        <v>46</v>
      </c>
      <c r="Q589" t="s">
        <v>578</v>
      </c>
      <c r="R589" t="s">
        <v>1960</v>
      </c>
      <c r="S589">
        <v>10.304000000000002</v>
      </c>
      <c r="T589">
        <v>1</v>
      </c>
      <c r="U589">
        <v>0.2</v>
      </c>
      <c r="V589">
        <v>-2.1896000000000004</v>
      </c>
    </row>
    <row r="590" spans="1:22">
      <c r="A590">
        <v>1404</v>
      </c>
      <c r="B590" t="s">
        <v>3816</v>
      </c>
      <c r="C590">
        <v>2013</v>
      </c>
      <c r="D590" s="33">
        <v>41384</v>
      </c>
      <c r="E590" s="33">
        <v>41390</v>
      </c>
      <c r="F590" t="s">
        <v>50</v>
      </c>
      <c r="G590" t="s">
        <v>395</v>
      </c>
      <c r="H590" t="s">
        <v>396</v>
      </c>
      <c r="I590" t="s">
        <v>102</v>
      </c>
      <c r="J590" t="s">
        <v>27</v>
      </c>
      <c r="K590" t="s">
        <v>497</v>
      </c>
      <c r="L590" t="s">
        <v>498</v>
      </c>
      <c r="M590">
        <v>43229</v>
      </c>
      <c r="N590" t="s">
        <v>148</v>
      </c>
      <c r="O590" t="s">
        <v>3819</v>
      </c>
      <c r="P590" t="s">
        <v>46</v>
      </c>
      <c r="Q590" t="s">
        <v>90</v>
      </c>
      <c r="R590" t="s">
        <v>3820</v>
      </c>
      <c r="S590">
        <v>419.4</v>
      </c>
      <c r="T590">
        <v>5</v>
      </c>
      <c r="U590">
        <v>0.2</v>
      </c>
      <c r="V590">
        <v>146.79</v>
      </c>
    </row>
    <row r="591" spans="1:22">
      <c r="A591">
        <v>1403</v>
      </c>
      <c r="B591" t="s">
        <v>3816</v>
      </c>
      <c r="C591">
        <v>2013</v>
      </c>
      <c r="D591" s="33">
        <v>41384</v>
      </c>
      <c r="E591" s="33">
        <v>41390</v>
      </c>
      <c r="F591" t="s">
        <v>50</v>
      </c>
      <c r="G591" t="s">
        <v>395</v>
      </c>
      <c r="H591" t="s">
        <v>396</v>
      </c>
      <c r="I591" t="s">
        <v>102</v>
      </c>
      <c r="J591" t="s">
        <v>27</v>
      </c>
      <c r="K591" t="s">
        <v>497</v>
      </c>
      <c r="L591" t="s">
        <v>498</v>
      </c>
      <c r="M591">
        <v>43229</v>
      </c>
      <c r="N591" t="s">
        <v>148</v>
      </c>
      <c r="O591" t="s">
        <v>3817</v>
      </c>
      <c r="P591" t="s">
        <v>32</v>
      </c>
      <c r="Q591" t="s">
        <v>56</v>
      </c>
      <c r="R591" t="s">
        <v>3818</v>
      </c>
      <c r="S591">
        <v>205.17599999999999</v>
      </c>
      <c r="T591">
        <v>2</v>
      </c>
      <c r="U591">
        <v>0.4</v>
      </c>
      <c r="V591">
        <v>-58.133199999999988</v>
      </c>
    </row>
    <row r="592" spans="1:22">
      <c r="A592">
        <v>1374</v>
      </c>
      <c r="B592" t="s">
        <v>3767</v>
      </c>
      <c r="C592">
        <v>2011</v>
      </c>
      <c r="D592" s="33">
        <v>40634</v>
      </c>
      <c r="E592" s="33">
        <v>40639</v>
      </c>
      <c r="F592" t="s">
        <v>23</v>
      </c>
      <c r="G592" t="s">
        <v>290</v>
      </c>
      <c r="H592" t="s">
        <v>291</v>
      </c>
      <c r="I592" t="s">
        <v>26</v>
      </c>
      <c r="J592" t="s">
        <v>27</v>
      </c>
      <c r="K592" t="s">
        <v>2105</v>
      </c>
      <c r="L592" t="s">
        <v>43</v>
      </c>
      <c r="M592">
        <v>94591</v>
      </c>
      <c r="N592" t="s">
        <v>44</v>
      </c>
      <c r="O592" t="s">
        <v>3768</v>
      </c>
      <c r="P592" t="s">
        <v>46</v>
      </c>
      <c r="Q592" t="s">
        <v>75</v>
      </c>
      <c r="R592" t="s">
        <v>3769</v>
      </c>
      <c r="S592">
        <v>17.088000000000001</v>
      </c>
      <c r="T592">
        <v>4</v>
      </c>
      <c r="U592">
        <v>0.2</v>
      </c>
      <c r="V592">
        <v>5.5535999999999994</v>
      </c>
    </row>
    <row r="593" spans="1:22">
      <c r="A593">
        <v>1373</v>
      </c>
      <c r="B593" t="s">
        <v>3767</v>
      </c>
      <c r="C593">
        <v>2011</v>
      </c>
      <c r="D593" s="33">
        <v>40634</v>
      </c>
      <c r="E593" s="33">
        <v>40639</v>
      </c>
      <c r="F593" t="s">
        <v>23</v>
      </c>
      <c r="G593" t="s">
        <v>290</v>
      </c>
      <c r="H593" t="s">
        <v>291</v>
      </c>
      <c r="I593" t="s">
        <v>26</v>
      </c>
      <c r="J593" t="s">
        <v>27</v>
      </c>
      <c r="K593" t="s">
        <v>2105</v>
      </c>
      <c r="L593" t="s">
        <v>43</v>
      </c>
      <c r="M593">
        <v>94591</v>
      </c>
      <c r="N593" t="s">
        <v>44</v>
      </c>
      <c r="O593" t="s">
        <v>2253</v>
      </c>
      <c r="P593" t="s">
        <v>46</v>
      </c>
      <c r="Q593" t="s">
        <v>47</v>
      </c>
      <c r="R593" t="s">
        <v>2254</v>
      </c>
      <c r="S593">
        <v>29.6</v>
      </c>
      <c r="T593">
        <v>2</v>
      </c>
      <c r="U593">
        <v>0</v>
      </c>
      <c r="V593">
        <v>14.8</v>
      </c>
    </row>
    <row r="594" spans="1:22">
      <c r="A594">
        <v>1359</v>
      </c>
      <c r="B594" t="s">
        <v>3735</v>
      </c>
      <c r="C594">
        <v>2014</v>
      </c>
      <c r="D594" s="33">
        <v>41756</v>
      </c>
      <c r="E594" s="33">
        <v>41757</v>
      </c>
      <c r="F594" t="s">
        <v>188</v>
      </c>
      <c r="G594" t="s">
        <v>3736</v>
      </c>
      <c r="H594" t="s">
        <v>3737</v>
      </c>
      <c r="I594" t="s">
        <v>26</v>
      </c>
      <c r="J594" t="s">
        <v>27</v>
      </c>
      <c r="K594" t="s">
        <v>103</v>
      </c>
      <c r="L594" t="s">
        <v>104</v>
      </c>
      <c r="M594">
        <v>76106</v>
      </c>
      <c r="N594" t="s">
        <v>105</v>
      </c>
      <c r="O594" t="s">
        <v>2045</v>
      </c>
      <c r="P594" t="s">
        <v>32</v>
      </c>
      <c r="Q594" t="s">
        <v>65</v>
      </c>
      <c r="R594" t="s">
        <v>2046</v>
      </c>
      <c r="S594">
        <v>1.988</v>
      </c>
      <c r="T594">
        <v>1</v>
      </c>
      <c r="U594">
        <v>0.6</v>
      </c>
      <c r="V594">
        <v>-1.4413</v>
      </c>
    </row>
    <row r="595" spans="1:22">
      <c r="A595">
        <v>1340</v>
      </c>
      <c r="B595" t="s">
        <v>3693</v>
      </c>
      <c r="C595">
        <v>2014</v>
      </c>
      <c r="D595" s="33">
        <v>41730</v>
      </c>
      <c r="E595" s="33">
        <v>41732</v>
      </c>
      <c r="F595" t="s">
        <v>23</v>
      </c>
      <c r="G595" t="s">
        <v>3694</v>
      </c>
      <c r="H595" t="s">
        <v>3695</v>
      </c>
      <c r="I595" t="s">
        <v>26</v>
      </c>
      <c r="J595" t="s">
        <v>27</v>
      </c>
      <c r="K595" t="s">
        <v>266</v>
      </c>
      <c r="L595" t="s">
        <v>267</v>
      </c>
      <c r="M595">
        <v>10011</v>
      </c>
      <c r="N595" t="s">
        <v>148</v>
      </c>
      <c r="O595" t="s">
        <v>3700</v>
      </c>
      <c r="P595" t="s">
        <v>46</v>
      </c>
      <c r="Q595" t="s">
        <v>90</v>
      </c>
      <c r="R595" t="s">
        <v>3701</v>
      </c>
      <c r="S595">
        <v>75.040000000000006</v>
      </c>
      <c r="T595">
        <v>8</v>
      </c>
      <c r="U595">
        <v>0</v>
      </c>
      <c r="V595">
        <v>36.019200000000005</v>
      </c>
    </row>
    <row r="596" spans="1:22">
      <c r="A596">
        <v>1339</v>
      </c>
      <c r="B596" t="s">
        <v>3693</v>
      </c>
      <c r="C596">
        <v>2014</v>
      </c>
      <c r="D596" s="33">
        <v>41730</v>
      </c>
      <c r="E596" s="33">
        <v>41732</v>
      </c>
      <c r="F596" t="s">
        <v>23</v>
      </c>
      <c r="G596" t="s">
        <v>3694</v>
      </c>
      <c r="H596" t="s">
        <v>3695</v>
      </c>
      <c r="I596" t="s">
        <v>26</v>
      </c>
      <c r="J596" t="s">
        <v>27</v>
      </c>
      <c r="K596" t="s">
        <v>266</v>
      </c>
      <c r="L596" t="s">
        <v>267</v>
      </c>
      <c r="M596">
        <v>10011</v>
      </c>
      <c r="N596" t="s">
        <v>148</v>
      </c>
      <c r="O596" t="s">
        <v>3698</v>
      </c>
      <c r="P596" t="s">
        <v>71</v>
      </c>
      <c r="Q596" t="s">
        <v>72</v>
      </c>
      <c r="R596" t="s">
        <v>3699</v>
      </c>
      <c r="S596">
        <v>677.58</v>
      </c>
      <c r="T596">
        <v>3</v>
      </c>
      <c r="U596">
        <v>0</v>
      </c>
      <c r="V596">
        <v>176.17080000000001</v>
      </c>
    </row>
    <row r="597" spans="1:22">
      <c r="A597">
        <v>1338</v>
      </c>
      <c r="B597" t="s">
        <v>3693</v>
      </c>
      <c r="C597">
        <v>2014</v>
      </c>
      <c r="D597" s="33">
        <v>41730</v>
      </c>
      <c r="E597" s="33">
        <v>41732</v>
      </c>
      <c r="F597" t="s">
        <v>23</v>
      </c>
      <c r="G597" t="s">
        <v>3694</v>
      </c>
      <c r="H597" t="s">
        <v>3695</v>
      </c>
      <c r="I597" t="s">
        <v>26</v>
      </c>
      <c r="J597" t="s">
        <v>27</v>
      </c>
      <c r="K597" t="s">
        <v>266</v>
      </c>
      <c r="L597" t="s">
        <v>267</v>
      </c>
      <c r="M597">
        <v>10011</v>
      </c>
      <c r="N597" t="s">
        <v>148</v>
      </c>
      <c r="O597" t="s">
        <v>3696</v>
      </c>
      <c r="P597" t="s">
        <v>32</v>
      </c>
      <c r="Q597" t="s">
        <v>65</v>
      </c>
      <c r="R597" t="s">
        <v>3697</v>
      </c>
      <c r="S597">
        <v>29.78</v>
      </c>
      <c r="T597">
        <v>2</v>
      </c>
      <c r="U597">
        <v>0</v>
      </c>
      <c r="V597">
        <v>8.0406000000000013</v>
      </c>
    </row>
    <row r="598" spans="1:22">
      <c r="A598">
        <v>1337</v>
      </c>
      <c r="B598" t="s">
        <v>3690</v>
      </c>
      <c r="C598">
        <v>2014</v>
      </c>
      <c r="D598" s="33">
        <v>41732</v>
      </c>
      <c r="E598" s="33">
        <v>41737</v>
      </c>
      <c r="F598" t="s">
        <v>50</v>
      </c>
      <c r="G598" t="s">
        <v>3691</v>
      </c>
      <c r="H598" t="s">
        <v>3692</v>
      </c>
      <c r="I598" t="s">
        <v>26</v>
      </c>
      <c r="J598" t="s">
        <v>27</v>
      </c>
      <c r="K598" t="s">
        <v>42</v>
      </c>
      <c r="L598" t="s">
        <v>43</v>
      </c>
      <c r="M598">
        <v>90008</v>
      </c>
      <c r="N598" t="s">
        <v>44</v>
      </c>
      <c r="O598" t="s">
        <v>3505</v>
      </c>
      <c r="P598" t="s">
        <v>32</v>
      </c>
      <c r="Q598" t="s">
        <v>65</v>
      </c>
      <c r="R598" t="s">
        <v>3506</v>
      </c>
      <c r="S598">
        <v>25.11</v>
      </c>
      <c r="T598">
        <v>3</v>
      </c>
      <c r="U598">
        <v>0</v>
      </c>
      <c r="V598">
        <v>6.5285999999999991</v>
      </c>
    </row>
    <row r="599" spans="1:22">
      <c r="A599">
        <v>1284</v>
      </c>
      <c r="B599" t="s">
        <v>3564</v>
      </c>
      <c r="C599">
        <v>2014</v>
      </c>
      <c r="D599" s="33">
        <v>41739</v>
      </c>
      <c r="E599" s="33">
        <v>41741</v>
      </c>
      <c r="F599" t="s">
        <v>188</v>
      </c>
      <c r="G599" t="s">
        <v>1674</v>
      </c>
      <c r="H599" t="s">
        <v>1675</v>
      </c>
      <c r="I599" t="s">
        <v>26</v>
      </c>
      <c r="J599" t="s">
        <v>27</v>
      </c>
      <c r="K599" t="s">
        <v>1521</v>
      </c>
      <c r="L599" t="s">
        <v>54</v>
      </c>
      <c r="M599">
        <v>32216</v>
      </c>
      <c r="N599" t="s">
        <v>30</v>
      </c>
      <c r="O599" t="s">
        <v>3569</v>
      </c>
      <c r="P599" t="s">
        <v>46</v>
      </c>
      <c r="Q599" t="s">
        <v>90</v>
      </c>
      <c r="R599" t="s">
        <v>3570</v>
      </c>
      <c r="S599">
        <v>251.64</v>
      </c>
      <c r="T599">
        <v>3</v>
      </c>
      <c r="U599">
        <v>0.2</v>
      </c>
      <c r="V599">
        <v>88.073999999999984</v>
      </c>
    </row>
    <row r="600" spans="1:22">
      <c r="A600">
        <v>1283</v>
      </c>
      <c r="B600" t="s">
        <v>3564</v>
      </c>
      <c r="C600">
        <v>2014</v>
      </c>
      <c r="D600" s="33">
        <v>41739</v>
      </c>
      <c r="E600" s="33">
        <v>41741</v>
      </c>
      <c r="F600" t="s">
        <v>188</v>
      </c>
      <c r="G600" t="s">
        <v>1674</v>
      </c>
      <c r="H600" t="s">
        <v>1675</v>
      </c>
      <c r="I600" t="s">
        <v>26</v>
      </c>
      <c r="J600" t="s">
        <v>27</v>
      </c>
      <c r="K600" t="s">
        <v>1521</v>
      </c>
      <c r="L600" t="s">
        <v>54</v>
      </c>
      <c r="M600">
        <v>32216</v>
      </c>
      <c r="N600" t="s">
        <v>30</v>
      </c>
      <c r="O600" t="s">
        <v>3567</v>
      </c>
      <c r="P600" t="s">
        <v>46</v>
      </c>
      <c r="Q600" t="s">
        <v>75</v>
      </c>
      <c r="R600" t="s">
        <v>3568</v>
      </c>
      <c r="S600">
        <v>17.430000000000003</v>
      </c>
      <c r="T600">
        <v>1</v>
      </c>
      <c r="U600">
        <v>0.7</v>
      </c>
      <c r="V600">
        <v>-13.363000000000003</v>
      </c>
    </row>
    <row r="601" spans="1:22">
      <c r="A601">
        <v>1282</v>
      </c>
      <c r="B601" t="s">
        <v>3564</v>
      </c>
      <c r="C601">
        <v>2014</v>
      </c>
      <c r="D601" s="33">
        <v>41739</v>
      </c>
      <c r="E601" s="33">
        <v>41741</v>
      </c>
      <c r="F601" t="s">
        <v>188</v>
      </c>
      <c r="G601" t="s">
        <v>1674</v>
      </c>
      <c r="H601" t="s">
        <v>1675</v>
      </c>
      <c r="I601" t="s">
        <v>26</v>
      </c>
      <c r="J601" t="s">
        <v>27</v>
      </c>
      <c r="K601" t="s">
        <v>1521</v>
      </c>
      <c r="L601" t="s">
        <v>54</v>
      </c>
      <c r="M601">
        <v>32216</v>
      </c>
      <c r="N601" t="s">
        <v>30</v>
      </c>
      <c r="O601" t="s">
        <v>3565</v>
      </c>
      <c r="P601" t="s">
        <v>46</v>
      </c>
      <c r="Q601" t="s">
        <v>47</v>
      </c>
      <c r="R601" t="s">
        <v>3566</v>
      </c>
      <c r="S601">
        <v>15.120000000000001</v>
      </c>
      <c r="T601">
        <v>3</v>
      </c>
      <c r="U601">
        <v>0.2</v>
      </c>
      <c r="V601">
        <v>4.9139999999999988</v>
      </c>
    </row>
    <row r="602" spans="1:22">
      <c r="A602">
        <v>1273</v>
      </c>
      <c r="B602" t="s">
        <v>3539</v>
      </c>
      <c r="C602">
        <v>2013</v>
      </c>
      <c r="D602" s="33">
        <v>41386</v>
      </c>
      <c r="E602" s="33">
        <v>41391</v>
      </c>
      <c r="F602" t="s">
        <v>50</v>
      </c>
      <c r="G602" t="s">
        <v>2167</v>
      </c>
      <c r="H602" t="s">
        <v>2168</v>
      </c>
      <c r="I602" t="s">
        <v>41</v>
      </c>
      <c r="J602" t="s">
        <v>27</v>
      </c>
      <c r="K602" t="s">
        <v>303</v>
      </c>
      <c r="L602" t="s">
        <v>211</v>
      </c>
      <c r="M602">
        <v>60623</v>
      </c>
      <c r="N602" t="s">
        <v>105</v>
      </c>
      <c r="O602" t="s">
        <v>3542</v>
      </c>
      <c r="P602" t="s">
        <v>46</v>
      </c>
      <c r="Q602" t="s">
        <v>75</v>
      </c>
      <c r="R602" t="s">
        <v>3543</v>
      </c>
      <c r="S602">
        <v>44.847999999999992</v>
      </c>
      <c r="T602">
        <v>8</v>
      </c>
      <c r="U602">
        <v>0.8</v>
      </c>
      <c r="V602">
        <v>-67.27200000000002</v>
      </c>
    </row>
    <row r="603" spans="1:22">
      <c r="A603">
        <v>1272</v>
      </c>
      <c r="B603" t="s">
        <v>3539</v>
      </c>
      <c r="C603">
        <v>2013</v>
      </c>
      <c r="D603" s="33">
        <v>41386</v>
      </c>
      <c r="E603" s="33">
        <v>41391</v>
      </c>
      <c r="F603" t="s">
        <v>50</v>
      </c>
      <c r="G603" t="s">
        <v>2167</v>
      </c>
      <c r="H603" t="s">
        <v>2168</v>
      </c>
      <c r="I603" t="s">
        <v>41</v>
      </c>
      <c r="J603" t="s">
        <v>27</v>
      </c>
      <c r="K603" t="s">
        <v>303</v>
      </c>
      <c r="L603" t="s">
        <v>211</v>
      </c>
      <c r="M603">
        <v>60623</v>
      </c>
      <c r="N603" t="s">
        <v>105</v>
      </c>
      <c r="O603" t="s">
        <v>2819</v>
      </c>
      <c r="P603" t="s">
        <v>46</v>
      </c>
      <c r="Q603" t="s">
        <v>78</v>
      </c>
      <c r="R603" t="s">
        <v>2820</v>
      </c>
      <c r="S603">
        <v>48.791999999999987</v>
      </c>
      <c r="T603">
        <v>3</v>
      </c>
      <c r="U603">
        <v>0.8</v>
      </c>
      <c r="V603">
        <v>-126.85920000000002</v>
      </c>
    </row>
    <row r="604" spans="1:22">
      <c r="A604">
        <v>1271</v>
      </c>
      <c r="B604" t="s">
        <v>3539</v>
      </c>
      <c r="C604">
        <v>2013</v>
      </c>
      <c r="D604" s="33">
        <v>41386</v>
      </c>
      <c r="E604" s="33">
        <v>41391</v>
      </c>
      <c r="F604" t="s">
        <v>50</v>
      </c>
      <c r="G604" t="s">
        <v>2167</v>
      </c>
      <c r="H604" t="s">
        <v>2168</v>
      </c>
      <c r="I604" t="s">
        <v>41</v>
      </c>
      <c r="J604" t="s">
        <v>27</v>
      </c>
      <c r="K604" t="s">
        <v>303</v>
      </c>
      <c r="L604" t="s">
        <v>211</v>
      </c>
      <c r="M604">
        <v>60623</v>
      </c>
      <c r="N604" t="s">
        <v>105</v>
      </c>
      <c r="O604" t="s">
        <v>3540</v>
      </c>
      <c r="P604" t="s">
        <v>46</v>
      </c>
      <c r="Q604" t="s">
        <v>59</v>
      </c>
      <c r="R604" t="s">
        <v>3541</v>
      </c>
      <c r="S604">
        <v>102.33600000000001</v>
      </c>
      <c r="T604">
        <v>4</v>
      </c>
      <c r="U604">
        <v>0.2</v>
      </c>
      <c r="V604">
        <v>-12.792000000000002</v>
      </c>
    </row>
    <row r="605" spans="1:22">
      <c r="A605">
        <v>1200</v>
      </c>
      <c r="B605" t="s">
        <v>3408</v>
      </c>
      <c r="C605">
        <v>2013</v>
      </c>
      <c r="D605" s="33">
        <v>41373</v>
      </c>
      <c r="E605" s="33">
        <v>41377</v>
      </c>
      <c r="F605" t="s">
        <v>50</v>
      </c>
      <c r="G605" t="s">
        <v>1974</v>
      </c>
      <c r="H605" t="s">
        <v>1975</v>
      </c>
      <c r="I605" t="s">
        <v>26</v>
      </c>
      <c r="J605" t="s">
        <v>27</v>
      </c>
      <c r="K605" t="s">
        <v>184</v>
      </c>
      <c r="L605" t="s">
        <v>104</v>
      </c>
      <c r="M605">
        <v>77041</v>
      </c>
      <c r="N605" t="s">
        <v>105</v>
      </c>
      <c r="O605" t="s">
        <v>1255</v>
      </c>
      <c r="P605" t="s">
        <v>46</v>
      </c>
      <c r="Q605" t="s">
        <v>75</v>
      </c>
      <c r="R605" t="s">
        <v>1256</v>
      </c>
      <c r="S605">
        <v>1088.7919999999997</v>
      </c>
      <c r="T605">
        <v>4</v>
      </c>
      <c r="U605">
        <v>0.8</v>
      </c>
      <c r="V605">
        <v>-1850.9464000000007</v>
      </c>
    </row>
    <row r="606" spans="1:22">
      <c r="A606">
        <v>1199</v>
      </c>
      <c r="B606" t="s">
        <v>3408</v>
      </c>
      <c r="C606">
        <v>2013</v>
      </c>
      <c r="D606" s="33">
        <v>41373</v>
      </c>
      <c r="E606" s="33">
        <v>41377</v>
      </c>
      <c r="F606" t="s">
        <v>50</v>
      </c>
      <c r="G606" t="s">
        <v>1974</v>
      </c>
      <c r="H606" t="s">
        <v>1975</v>
      </c>
      <c r="I606" t="s">
        <v>26</v>
      </c>
      <c r="J606" t="s">
        <v>27</v>
      </c>
      <c r="K606" t="s">
        <v>184</v>
      </c>
      <c r="L606" t="s">
        <v>104</v>
      </c>
      <c r="M606">
        <v>77041</v>
      </c>
      <c r="N606" t="s">
        <v>105</v>
      </c>
      <c r="O606" t="s">
        <v>3411</v>
      </c>
      <c r="P606" t="s">
        <v>32</v>
      </c>
      <c r="Q606" t="s">
        <v>36</v>
      </c>
      <c r="R606" t="s">
        <v>3412</v>
      </c>
      <c r="S606">
        <v>95.983999999999995</v>
      </c>
      <c r="T606">
        <v>4</v>
      </c>
      <c r="U606">
        <v>0.3</v>
      </c>
      <c r="V606">
        <v>-4.1135999999999981</v>
      </c>
    </row>
    <row r="607" spans="1:22">
      <c r="A607">
        <v>1198</v>
      </c>
      <c r="B607" t="s">
        <v>3408</v>
      </c>
      <c r="C607">
        <v>2013</v>
      </c>
      <c r="D607" s="33">
        <v>41373</v>
      </c>
      <c r="E607" s="33">
        <v>41377</v>
      </c>
      <c r="F607" t="s">
        <v>50</v>
      </c>
      <c r="G607" t="s">
        <v>1974</v>
      </c>
      <c r="H607" t="s">
        <v>1975</v>
      </c>
      <c r="I607" t="s">
        <v>26</v>
      </c>
      <c r="J607" t="s">
        <v>27</v>
      </c>
      <c r="K607" t="s">
        <v>184</v>
      </c>
      <c r="L607" t="s">
        <v>104</v>
      </c>
      <c r="M607">
        <v>77041</v>
      </c>
      <c r="N607" t="s">
        <v>105</v>
      </c>
      <c r="O607" t="s">
        <v>3409</v>
      </c>
      <c r="P607" t="s">
        <v>71</v>
      </c>
      <c r="Q607" t="s">
        <v>161</v>
      </c>
      <c r="R607" t="s">
        <v>3410</v>
      </c>
      <c r="S607">
        <v>431.92800000000005</v>
      </c>
      <c r="T607">
        <v>9</v>
      </c>
      <c r="U607">
        <v>0.2</v>
      </c>
      <c r="V607">
        <v>64.789199999999951</v>
      </c>
    </row>
    <row r="608" spans="1:22">
      <c r="A608">
        <v>1180</v>
      </c>
      <c r="B608" t="s">
        <v>3377</v>
      </c>
      <c r="C608">
        <v>2013</v>
      </c>
      <c r="D608" s="33">
        <v>41389</v>
      </c>
      <c r="E608" s="33">
        <v>41392</v>
      </c>
      <c r="F608" t="s">
        <v>23</v>
      </c>
      <c r="G608" t="s">
        <v>3378</v>
      </c>
      <c r="H608" t="s">
        <v>3379</v>
      </c>
      <c r="I608" t="s">
        <v>102</v>
      </c>
      <c r="J608" t="s">
        <v>27</v>
      </c>
      <c r="K608" t="s">
        <v>184</v>
      </c>
      <c r="L608" t="s">
        <v>104</v>
      </c>
      <c r="M608">
        <v>77070</v>
      </c>
      <c r="N608" t="s">
        <v>105</v>
      </c>
      <c r="O608" t="s">
        <v>2425</v>
      </c>
      <c r="P608" t="s">
        <v>71</v>
      </c>
      <c r="Q608" t="s">
        <v>161</v>
      </c>
      <c r="R608" t="s">
        <v>2426</v>
      </c>
      <c r="S608">
        <v>258.69600000000003</v>
      </c>
      <c r="T608">
        <v>3</v>
      </c>
      <c r="U608">
        <v>0.2</v>
      </c>
      <c r="V608">
        <v>64.674000000000007</v>
      </c>
    </row>
    <row r="609" spans="1:22">
      <c r="A609">
        <v>1173</v>
      </c>
      <c r="B609" t="s">
        <v>3361</v>
      </c>
      <c r="C609">
        <v>2011</v>
      </c>
      <c r="D609" s="33">
        <v>40654</v>
      </c>
      <c r="E609" s="33">
        <v>40658</v>
      </c>
      <c r="F609" t="s">
        <v>50</v>
      </c>
      <c r="G609" t="s">
        <v>1821</v>
      </c>
      <c r="H609" t="s">
        <v>1822</v>
      </c>
      <c r="I609" t="s">
        <v>26</v>
      </c>
      <c r="J609" t="s">
        <v>27</v>
      </c>
      <c r="K609" t="s">
        <v>42</v>
      </c>
      <c r="L609" t="s">
        <v>43</v>
      </c>
      <c r="M609">
        <v>90008</v>
      </c>
      <c r="N609" t="s">
        <v>44</v>
      </c>
      <c r="O609" t="s">
        <v>3362</v>
      </c>
      <c r="P609" t="s">
        <v>46</v>
      </c>
      <c r="Q609" t="s">
        <v>75</v>
      </c>
      <c r="R609" t="s">
        <v>3363</v>
      </c>
      <c r="S609">
        <v>16.520000000000003</v>
      </c>
      <c r="T609">
        <v>5</v>
      </c>
      <c r="U609">
        <v>0.2</v>
      </c>
      <c r="V609">
        <v>5.5754999999999999</v>
      </c>
    </row>
    <row r="610" spans="1:22">
      <c r="A610">
        <v>1151</v>
      </c>
      <c r="B610" t="s">
        <v>3301</v>
      </c>
      <c r="C610">
        <v>2012</v>
      </c>
      <c r="D610" s="33">
        <v>41003</v>
      </c>
      <c r="E610" s="33">
        <v>41003</v>
      </c>
      <c r="F610" t="s">
        <v>1290</v>
      </c>
      <c r="G610" t="s">
        <v>3302</v>
      </c>
      <c r="H610" t="s">
        <v>3303</v>
      </c>
      <c r="I610" t="s">
        <v>26</v>
      </c>
      <c r="J610" t="s">
        <v>27</v>
      </c>
      <c r="K610" t="s">
        <v>3304</v>
      </c>
      <c r="L610" t="s">
        <v>238</v>
      </c>
      <c r="M610">
        <v>48911</v>
      </c>
      <c r="N610" t="s">
        <v>105</v>
      </c>
      <c r="O610" t="s">
        <v>3312</v>
      </c>
      <c r="P610" t="s">
        <v>71</v>
      </c>
      <c r="Q610" t="s">
        <v>1216</v>
      </c>
      <c r="R610" t="s">
        <v>3313</v>
      </c>
      <c r="S610">
        <v>599.98</v>
      </c>
      <c r="T610">
        <v>2</v>
      </c>
      <c r="U610">
        <v>0</v>
      </c>
      <c r="V610">
        <v>209.99299999999999</v>
      </c>
    </row>
    <row r="611" spans="1:22">
      <c r="A611">
        <v>1150</v>
      </c>
      <c r="B611" t="s">
        <v>3301</v>
      </c>
      <c r="C611">
        <v>2012</v>
      </c>
      <c r="D611" s="33">
        <v>41003</v>
      </c>
      <c r="E611" s="33">
        <v>41003</v>
      </c>
      <c r="F611" t="s">
        <v>1290</v>
      </c>
      <c r="G611" t="s">
        <v>3302</v>
      </c>
      <c r="H611" t="s">
        <v>3303</v>
      </c>
      <c r="I611" t="s">
        <v>26</v>
      </c>
      <c r="J611" t="s">
        <v>27</v>
      </c>
      <c r="K611" t="s">
        <v>3304</v>
      </c>
      <c r="L611" t="s">
        <v>238</v>
      </c>
      <c r="M611">
        <v>48911</v>
      </c>
      <c r="N611" t="s">
        <v>105</v>
      </c>
      <c r="O611" t="s">
        <v>3310</v>
      </c>
      <c r="P611" t="s">
        <v>71</v>
      </c>
      <c r="Q611" t="s">
        <v>72</v>
      </c>
      <c r="R611" t="s">
        <v>3311</v>
      </c>
      <c r="S611">
        <v>10.95</v>
      </c>
      <c r="T611">
        <v>1</v>
      </c>
      <c r="U611">
        <v>0</v>
      </c>
      <c r="V611">
        <v>0.43799999999999883</v>
      </c>
    </row>
    <row r="612" spans="1:22">
      <c r="A612">
        <v>611</v>
      </c>
      <c r="B612" t="s">
        <v>2022</v>
      </c>
      <c r="C612">
        <v>2013</v>
      </c>
      <c r="D612" s="33">
        <v>41393</v>
      </c>
      <c r="E612" s="33">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41.577299999999951</v>
      </c>
    </row>
    <row r="613" spans="1:22">
      <c r="A613">
        <v>612</v>
      </c>
      <c r="B613" t="s">
        <v>2022</v>
      </c>
      <c r="C613">
        <v>2013</v>
      </c>
      <c r="D613" s="33">
        <v>41393</v>
      </c>
      <c r="E613" s="33">
        <v>41396</v>
      </c>
      <c r="F613" t="s">
        <v>188</v>
      </c>
      <c r="G613" t="s">
        <v>2023</v>
      </c>
      <c r="H613" t="s">
        <v>2024</v>
      </c>
      <c r="I613" t="s">
        <v>41</v>
      </c>
      <c r="J613" t="s">
        <v>27</v>
      </c>
      <c r="K613" t="s">
        <v>815</v>
      </c>
      <c r="L613" t="s">
        <v>104</v>
      </c>
      <c r="M613">
        <v>75217</v>
      </c>
      <c r="N613" t="s">
        <v>105</v>
      </c>
      <c r="O613" t="s">
        <v>2025</v>
      </c>
      <c r="P613" t="s">
        <v>46</v>
      </c>
      <c r="Q613" t="s">
        <v>47</v>
      </c>
      <c r="R613" t="s">
        <v>2026</v>
      </c>
      <c r="S613">
        <v>15.712000000000002</v>
      </c>
      <c r="T613">
        <v>4</v>
      </c>
      <c r="U613">
        <v>0.2</v>
      </c>
      <c r="V613">
        <v>5.6955999999999989</v>
      </c>
    </row>
    <row r="614" spans="1:22">
      <c r="A614">
        <v>1149</v>
      </c>
      <c r="B614" t="s">
        <v>3301</v>
      </c>
      <c r="C614">
        <v>2012</v>
      </c>
      <c r="D614" s="33">
        <v>41003</v>
      </c>
      <c r="E614" s="33">
        <v>41003</v>
      </c>
      <c r="F614" t="s">
        <v>1290</v>
      </c>
      <c r="G614" t="s">
        <v>3302</v>
      </c>
      <c r="H614" t="s">
        <v>3303</v>
      </c>
      <c r="I614" t="s">
        <v>26</v>
      </c>
      <c r="J614" t="s">
        <v>27</v>
      </c>
      <c r="K614" t="s">
        <v>3304</v>
      </c>
      <c r="L614" t="s">
        <v>238</v>
      </c>
      <c r="M614">
        <v>48911</v>
      </c>
      <c r="N614" t="s">
        <v>105</v>
      </c>
      <c r="O614" t="s">
        <v>3308</v>
      </c>
      <c r="P614" t="s">
        <v>46</v>
      </c>
      <c r="Q614" t="s">
        <v>75</v>
      </c>
      <c r="R614" t="s">
        <v>3309</v>
      </c>
      <c r="S614">
        <v>12.76</v>
      </c>
      <c r="T614">
        <v>2</v>
      </c>
      <c r="U614">
        <v>0</v>
      </c>
      <c r="V614">
        <v>5.8695999999999993</v>
      </c>
    </row>
    <row r="615" spans="1:22">
      <c r="A615">
        <v>1148</v>
      </c>
      <c r="B615" t="s">
        <v>3301</v>
      </c>
      <c r="C615">
        <v>2012</v>
      </c>
      <c r="D615" s="33">
        <v>41003</v>
      </c>
      <c r="E615" s="33">
        <v>41003</v>
      </c>
      <c r="F615" t="s">
        <v>1290</v>
      </c>
      <c r="G615" t="s">
        <v>3302</v>
      </c>
      <c r="H615" t="s">
        <v>3303</v>
      </c>
      <c r="I615" t="s">
        <v>26</v>
      </c>
      <c r="J615" t="s">
        <v>27</v>
      </c>
      <c r="K615" t="s">
        <v>3304</v>
      </c>
      <c r="L615" t="s">
        <v>238</v>
      </c>
      <c r="M615">
        <v>48911</v>
      </c>
      <c r="N615" t="s">
        <v>105</v>
      </c>
      <c r="O615" t="s">
        <v>3307</v>
      </c>
      <c r="P615" t="s">
        <v>46</v>
      </c>
      <c r="Q615" t="s">
        <v>269</v>
      </c>
      <c r="R615" t="s">
        <v>186</v>
      </c>
      <c r="S615">
        <v>5.84</v>
      </c>
      <c r="T615">
        <v>2</v>
      </c>
      <c r="U615">
        <v>0</v>
      </c>
      <c r="V615">
        <v>2.6279999999999997</v>
      </c>
    </row>
    <row r="616" spans="1:22">
      <c r="A616">
        <v>1147</v>
      </c>
      <c r="B616" t="s">
        <v>3301</v>
      </c>
      <c r="C616">
        <v>2012</v>
      </c>
      <c r="D616" s="33">
        <v>41003</v>
      </c>
      <c r="E616" s="33">
        <v>41003</v>
      </c>
      <c r="F616" t="s">
        <v>1290</v>
      </c>
      <c r="G616" t="s">
        <v>3302</v>
      </c>
      <c r="H616" t="s">
        <v>3303</v>
      </c>
      <c r="I616" t="s">
        <v>26</v>
      </c>
      <c r="J616" t="s">
        <v>27</v>
      </c>
      <c r="K616" t="s">
        <v>3304</v>
      </c>
      <c r="L616" t="s">
        <v>238</v>
      </c>
      <c r="M616">
        <v>48911</v>
      </c>
      <c r="N616" t="s">
        <v>105</v>
      </c>
      <c r="O616" t="s">
        <v>3305</v>
      </c>
      <c r="P616" t="s">
        <v>46</v>
      </c>
      <c r="Q616" t="s">
        <v>78</v>
      </c>
      <c r="R616" t="s">
        <v>3306</v>
      </c>
      <c r="S616">
        <v>644.07600000000002</v>
      </c>
      <c r="T616">
        <v>2</v>
      </c>
      <c r="U616">
        <v>0.1</v>
      </c>
      <c r="V616">
        <v>107.34599999999996</v>
      </c>
    </row>
    <row r="617" spans="1:22">
      <c r="A617">
        <v>1132</v>
      </c>
      <c r="B617" t="s">
        <v>3272</v>
      </c>
      <c r="C617">
        <v>2013</v>
      </c>
      <c r="D617" s="33">
        <v>41377</v>
      </c>
      <c r="E617" s="33">
        <v>41381</v>
      </c>
      <c r="F617" t="s">
        <v>50</v>
      </c>
      <c r="G617" t="s">
        <v>1786</v>
      </c>
      <c r="H617" t="s">
        <v>1787</v>
      </c>
      <c r="I617" t="s">
        <v>26</v>
      </c>
      <c r="J617" t="s">
        <v>27</v>
      </c>
      <c r="K617" t="s">
        <v>318</v>
      </c>
      <c r="L617" t="s">
        <v>319</v>
      </c>
      <c r="M617">
        <v>22153</v>
      </c>
      <c r="N617" t="s">
        <v>30</v>
      </c>
      <c r="O617" t="s">
        <v>526</v>
      </c>
      <c r="P617" t="s">
        <v>46</v>
      </c>
      <c r="Q617" t="s">
        <v>173</v>
      </c>
      <c r="R617" t="s">
        <v>527</v>
      </c>
      <c r="S617">
        <v>63.9</v>
      </c>
      <c r="T617">
        <v>5</v>
      </c>
      <c r="U617">
        <v>0</v>
      </c>
      <c r="V617">
        <v>28.754999999999995</v>
      </c>
    </row>
    <row r="618" spans="1:22">
      <c r="A618">
        <v>1131</v>
      </c>
      <c r="B618" t="s">
        <v>3272</v>
      </c>
      <c r="C618">
        <v>2013</v>
      </c>
      <c r="D618" s="33">
        <v>41377</v>
      </c>
      <c r="E618" s="33">
        <v>41381</v>
      </c>
      <c r="F618" t="s">
        <v>50</v>
      </c>
      <c r="G618" t="s">
        <v>1786</v>
      </c>
      <c r="H618" t="s">
        <v>1787</v>
      </c>
      <c r="I618" t="s">
        <v>26</v>
      </c>
      <c r="J618" t="s">
        <v>27</v>
      </c>
      <c r="K618" t="s">
        <v>318</v>
      </c>
      <c r="L618" t="s">
        <v>319</v>
      </c>
      <c r="M618">
        <v>22153</v>
      </c>
      <c r="N618" t="s">
        <v>30</v>
      </c>
      <c r="O618" t="s">
        <v>3275</v>
      </c>
      <c r="P618" t="s">
        <v>46</v>
      </c>
      <c r="Q618" t="s">
        <v>90</v>
      </c>
      <c r="R618" t="s">
        <v>3276</v>
      </c>
      <c r="S618">
        <v>40.99</v>
      </c>
      <c r="T618">
        <v>1</v>
      </c>
      <c r="U618">
        <v>0</v>
      </c>
      <c r="V618">
        <v>20.085100000000001</v>
      </c>
    </row>
    <row r="619" spans="1:22">
      <c r="A619">
        <v>1130</v>
      </c>
      <c r="B619" t="s">
        <v>3272</v>
      </c>
      <c r="C619">
        <v>2013</v>
      </c>
      <c r="D619" s="33">
        <v>41377</v>
      </c>
      <c r="E619" s="33">
        <v>41381</v>
      </c>
      <c r="F619" t="s">
        <v>50</v>
      </c>
      <c r="G619" t="s">
        <v>1786</v>
      </c>
      <c r="H619" t="s">
        <v>1787</v>
      </c>
      <c r="I619" t="s">
        <v>26</v>
      </c>
      <c r="J619" t="s">
        <v>27</v>
      </c>
      <c r="K619" t="s">
        <v>318</v>
      </c>
      <c r="L619" t="s">
        <v>319</v>
      </c>
      <c r="M619">
        <v>22153</v>
      </c>
      <c r="N619" t="s">
        <v>30</v>
      </c>
      <c r="O619" t="s">
        <v>3273</v>
      </c>
      <c r="P619" t="s">
        <v>32</v>
      </c>
      <c r="Q619" t="s">
        <v>56</v>
      </c>
      <c r="R619" t="s">
        <v>3274</v>
      </c>
      <c r="S619">
        <v>343.92</v>
      </c>
      <c r="T619">
        <v>4</v>
      </c>
      <c r="U619">
        <v>0</v>
      </c>
      <c r="V619">
        <v>75.662399999999991</v>
      </c>
    </row>
    <row r="620" spans="1:22">
      <c r="A620">
        <v>1104</v>
      </c>
      <c r="B620" t="s">
        <v>3235</v>
      </c>
      <c r="C620">
        <v>2014</v>
      </c>
      <c r="D620" s="33">
        <v>41751</v>
      </c>
      <c r="E620" s="33">
        <v>41757</v>
      </c>
      <c r="F620" t="s">
        <v>50</v>
      </c>
      <c r="G620" t="s">
        <v>2178</v>
      </c>
      <c r="H620" t="s">
        <v>2179</v>
      </c>
      <c r="I620" t="s">
        <v>26</v>
      </c>
      <c r="J620" t="s">
        <v>27</v>
      </c>
      <c r="K620" t="s">
        <v>184</v>
      </c>
      <c r="L620" t="s">
        <v>104</v>
      </c>
      <c r="M620">
        <v>77041</v>
      </c>
      <c r="N620" t="s">
        <v>105</v>
      </c>
      <c r="O620" t="s">
        <v>3005</v>
      </c>
      <c r="P620" t="s">
        <v>46</v>
      </c>
      <c r="Q620" t="s">
        <v>75</v>
      </c>
      <c r="R620" t="s">
        <v>3006</v>
      </c>
      <c r="S620">
        <v>2.9339999999999993</v>
      </c>
      <c r="T620">
        <v>3</v>
      </c>
      <c r="U620">
        <v>0.8</v>
      </c>
      <c r="V620">
        <v>-4.9878000000000018</v>
      </c>
    </row>
    <row r="621" spans="1:22">
      <c r="A621">
        <v>1103</v>
      </c>
      <c r="B621" t="s">
        <v>3235</v>
      </c>
      <c r="C621">
        <v>2014</v>
      </c>
      <c r="D621" s="33">
        <v>41751</v>
      </c>
      <c r="E621" s="33">
        <v>41757</v>
      </c>
      <c r="F621" t="s">
        <v>50</v>
      </c>
      <c r="G621" t="s">
        <v>2178</v>
      </c>
      <c r="H621" t="s">
        <v>2179</v>
      </c>
      <c r="I621" t="s">
        <v>26</v>
      </c>
      <c r="J621" t="s">
        <v>27</v>
      </c>
      <c r="K621" t="s">
        <v>184</v>
      </c>
      <c r="L621" t="s">
        <v>104</v>
      </c>
      <c r="M621">
        <v>77041</v>
      </c>
      <c r="N621" t="s">
        <v>105</v>
      </c>
      <c r="O621" t="s">
        <v>1218</v>
      </c>
      <c r="P621" t="s">
        <v>46</v>
      </c>
      <c r="Q621" t="s">
        <v>75</v>
      </c>
      <c r="R621" t="s">
        <v>1219</v>
      </c>
      <c r="S621">
        <v>2.6939999999999995</v>
      </c>
      <c r="T621">
        <v>3</v>
      </c>
      <c r="U621">
        <v>0.8</v>
      </c>
      <c r="V621">
        <v>-4.7145000000000028</v>
      </c>
    </row>
    <row r="622" spans="1:22">
      <c r="A622">
        <v>1072</v>
      </c>
      <c r="B622" t="s">
        <v>3157</v>
      </c>
      <c r="C622">
        <v>2013</v>
      </c>
      <c r="D622" s="33">
        <v>41393</v>
      </c>
      <c r="E622" s="33">
        <v>41397</v>
      </c>
      <c r="F622" t="s">
        <v>50</v>
      </c>
      <c r="G622" t="s">
        <v>3158</v>
      </c>
      <c r="H622" t="s">
        <v>3159</v>
      </c>
      <c r="I622" t="s">
        <v>102</v>
      </c>
      <c r="J622" t="s">
        <v>27</v>
      </c>
      <c r="K622" t="s">
        <v>807</v>
      </c>
      <c r="L622" t="s">
        <v>457</v>
      </c>
      <c r="M622">
        <v>80219</v>
      </c>
      <c r="N622" t="s">
        <v>44</v>
      </c>
      <c r="O622" t="s">
        <v>1251</v>
      </c>
      <c r="P622" t="s">
        <v>46</v>
      </c>
      <c r="Q622" t="s">
        <v>90</v>
      </c>
      <c r="R622" t="s">
        <v>1252</v>
      </c>
      <c r="S622">
        <v>29.472000000000001</v>
      </c>
      <c r="T622">
        <v>3</v>
      </c>
      <c r="U622">
        <v>0.2</v>
      </c>
      <c r="V622">
        <v>9.9467999999999979</v>
      </c>
    </row>
    <row r="623" spans="1:22">
      <c r="A623">
        <v>1067</v>
      </c>
      <c r="B623" t="s">
        <v>3135</v>
      </c>
      <c r="C623">
        <v>2012</v>
      </c>
      <c r="D623" s="33">
        <v>41015</v>
      </c>
      <c r="E623" s="33">
        <v>41020</v>
      </c>
      <c r="F623" t="s">
        <v>50</v>
      </c>
      <c r="G623" t="s">
        <v>3136</v>
      </c>
      <c r="H623" t="s">
        <v>3137</v>
      </c>
      <c r="I623" t="s">
        <v>41</v>
      </c>
      <c r="J623" t="s">
        <v>27</v>
      </c>
      <c r="K623" t="s">
        <v>2835</v>
      </c>
      <c r="L623" t="s">
        <v>498</v>
      </c>
      <c r="M623">
        <v>43615</v>
      </c>
      <c r="N623" t="s">
        <v>148</v>
      </c>
      <c r="O623" t="s">
        <v>3144</v>
      </c>
      <c r="P623" t="s">
        <v>46</v>
      </c>
      <c r="Q623" t="s">
        <v>75</v>
      </c>
      <c r="R623" t="s">
        <v>3145</v>
      </c>
      <c r="S623">
        <v>55.470000000000006</v>
      </c>
      <c r="T623">
        <v>5</v>
      </c>
      <c r="U623">
        <v>0.7</v>
      </c>
      <c r="V623">
        <v>-46.224999999999994</v>
      </c>
    </row>
    <row r="624" spans="1:22">
      <c r="A624">
        <v>1066</v>
      </c>
      <c r="B624" t="s">
        <v>3135</v>
      </c>
      <c r="C624">
        <v>2012</v>
      </c>
      <c r="D624" s="33">
        <v>41015</v>
      </c>
      <c r="E624" s="33">
        <v>41020</v>
      </c>
      <c r="F624" t="s">
        <v>50</v>
      </c>
      <c r="G624" t="s">
        <v>3136</v>
      </c>
      <c r="H624" t="s">
        <v>3137</v>
      </c>
      <c r="I624" t="s">
        <v>41</v>
      </c>
      <c r="J624" t="s">
        <v>27</v>
      </c>
      <c r="K624" t="s">
        <v>2835</v>
      </c>
      <c r="L624" t="s">
        <v>498</v>
      </c>
      <c r="M624">
        <v>43615</v>
      </c>
      <c r="N624" t="s">
        <v>148</v>
      </c>
      <c r="O624" t="s">
        <v>3142</v>
      </c>
      <c r="P624" t="s">
        <v>46</v>
      </c>
      <c r="Q624" t="s">
        <v>269</v>
      </c>
      <c r="R624" t="s">
        <v>3143</v>
      </c>
      <c r="S624">
        <v>1.4480000000000002</v>
      </c>
      <c r="T624">
        <v>1</v>
      </c>
      <c r="U624">
        <v>0.2</v>
      </c>
      <c r="V624">
        <v>0.2352999999999999</v>
      </c>
    </row>
    <row r="625" spans="1:22">
      <c r="A625">
        <v>1065</v>
      </c>
      <c r="B625" t="s">
        <v>3135</v>
      </c>
      <c r="C625">
        <v>2012</v>
      </c>
      <c r="D625" s="33">
        <v>41015</v>
      </c>
      <c r="E625" s="33">
        <v>41020</v>
      </c>
      <c r="F625" t="s">
        <v>50</v>
      </c>
      <c r="G625" t="s">
        <v>3136</v>
      </c>
      <c r="H625" t="s">
        <v>3137</v>
      </c>
      <c r="I625" t="s">
        <v>41</v>
      </c>
      <c r="J625" t="s">
        <v>27</v>
      </c>
      <c r="K625" t="s">
        <v>2835</v>
      </c>
      <c r="L625" t="s">
        <v>498</v>
      </c>
      <c r="M625">
        <v>43615</v>
      </c>
      <c r="N625" t="s">
        <v>148</v>
      </c>
      <c r="O625" t="s">
        <v>3140</v>
      </c>
      <c r="P625" t="s">
        <v>71</v>
      </c>
      <c r="Q625" t="s">
        <v>72</v>
      </c>
      <c r="R625" t="s">
        <v>3141</v>
      </c>
      <c r="S625">
        <v>118.78199999999998</v>
      </c>
      <c r="T625">
        <v>3</v>
      </c>
      <c r="U625">
        <v>0.4</v>
      </c>
      <c r="V625">
        <v>-27.715799999999994</v>
      </c>
    </row>
    <row r="626" spans="1:22">
      <c r="A626">
        <v>1064</v>
      </c>
      <c r="B626" t="s">
        <v>3135</v>
      </c>
      <c r="C626">
        <v>2012</v>
      </c>
      <c r="D626" s="33">
        <v>41015</v>
      </c>
      <c r="E626" s="33">
        <v>41020</v>
      </c>
      <c r="F626" t="s">
        <v>50</v>
      </c>
      <c r="G626" t="s">
        <v>3136</v>
      </c>
      <c r="H626" t="s">
        <v>3137</v>
      </c>
      <c r="I626" t="s">
        <v>41</v>
      </c>
      <c r="J626" t="s">
        <v>27</v>
      </c>
      <c r="K626" t="s">
        <v>2835</v>
      </c>
      <c r="L626" t="s">
        <v>498</v>
      </c>
      <c r="M626">
        <v>43615</v>
      </c>
      <c r="N626" t="s">
        <v>148</v>
      </c>
      <c r="O626" t="s">
        <v>1367</v>
      </c>
      <c r="P626" t="s">
        <v>46</v>
      </c>
      <c r="Q626" t="s">
        <v>68</v>
      </c>
      <c r="R626" t="s">
        <v>1368</v>
      </c>
      <c r="S626">
        <v>7.8719999999999999</v>
      </c>
      <c r="T626">
        <v>3</v>
      </c>
      <c r="U626">
        <v>0.2</v>
      </c>
      <c r="V626">
        <v>1.2791999999999994</v>
      </c>
    </row>
    <row r="627" spans="1:22">
      <c r="A627">
        <v>1063</v>
      </c>
      <c r="B627" t="s">
        <v>3135</v>
      </c>
      <c r="C627">
        <v>2012</v>
      </c>
      <c r="D627" s="33">
        <v>41015</v>
      </c>
      <c r="E627" s="33">
        <v>41020</v>
      </c>
      <c r="F627" t="s">
        <v>50</v>
      </c>
      <c r="G627" t="s">
        <v>3136</v>
      </c>
      <c r="H627" t="s">
        <v>3137</v>
      </c>
      <c r="I627" t="s">
        <v>41</v>
      </c>
      <c r="J627" t="s">
        <v>27</v>
      </c>
      <c r="K627" t="s">
        <v>2835</v>
      </c>
      <c r="L627" t="s">
        <v>498</v>
      </c>
      <c r="M627">
        <v>43615</v>
      </c>
      <c r="N627" t="s">
        <v>148</v>
      </c>
      <c r="O627" t="s">
        <v>3138</v>
      </c>
      <c r="P627" t="s">
        <v>46</v>
      </c>
      <c r="Q627" t="s">
        <v>269</v>
      </c>
      <c r="R627" t="s">
        <v>3139</v>
      </c>
      <c r="S627">
        <v>10.416000000000002</v>
      </c>
      <c r="T627">
        <v>7</v>
      </c>
      <c r="U627">
        <v>0.2</v>
      </c>
      <c r="V627">
        <v>-2.2134</v>
      </c>
    </row>
    <row r="628" spans="1:22">
      <c r="A628">
        <v>1062</v>
      </c>
      <c r="B628" t="s">
        <v>3135</v>
      </c>
      <c r="C628">
        <v>2012</v>
      </c>
      <c r="D628" s="33">
        <v>41015</v>
      </c>
      <c r="E628" s="33">
        <v>41020</v>
      </c>
      <c r="F628" t="s">
        <v>50</v>
      </c>
      <c r="G628" t="s">
        <v>3136</v>
      </c>
      <c r="H628" t="s">
        <v>3137</v>
      </c>
      <c r="I628" t="s">
        <v>41</v>
      </c>
      <c r="J628" t="s">
        <v>27</v>
      </c>
      <c r="K628" t="s">
        <v>2835</v>
      </c>
      <c r="L628" t="s">
        <v>498</v>
      </c>
      <c r="M628">
        <v>43615</v>
      </c>
      <c r="N628" t="s">
        <v>148</v>
      </c>
      <c r="O628" t="s">
        <v>2137</v>
      </c>
      <c r="P628" t="s">
        <v>46</v>
      </c>
      <c r="Q628" t="s">
        <v>78</v>
      </c>
      <c r="R628" t="s">
        <v>2138</v>
      </c>
      <c r="S628">
        <v>45.216000000000001</v>
      </c>
      <c r="T628">
        <v>3</v>
      </c>
      <c r="U628">
        <v>0.2</v>
      </c>
      <c r="V628">
        <v>4.5215999999999994</v>
      </c>
    </row>
    <row r="629" spans="1:22">
      <c r="A629">
        <v>1057</v>
      </c>
      <c r="B629" t="s">
        <v>3115</v>
      </c>
      <c r="C629">
        <v>2012</v>
      </c>
      <c r="D629" s="33">
        <v>41003</v>
      </c>
      <c r="E629" s="33">
        <v>41007</v>
      </c>
      <c r="F629" t="s">
        <v>50</v>
      </c>
      <c r="G629" t="s">
        <v>3116</v>
      </c>
      <c r="H629" t="s">
        <v>3117</v>
      </c>
      <c r="I629" t="s">
        <v>102</v>
      </c>
      <c r="J629" t="s">
        <v>27</v>
      </c>
      <c r="K629" t="s">
        <v>266</v>
      </c>
      <c r="L629" t="s">
        <v>267</v>
      </c>
      <c r="M629">
        <v>10009</v>
      </c>
      <c r="N629" t="s">
        <v>148</v>
      </c>
      <c r="O629" t="s">
        <v>3122</v>
      </c>
      <c r="P629" t="s">
        <v>46</v>
      </c>
      <c r="Q629" t="s">
        <v>75</v>
      </c>
      <c r="R629" t="s">
        <v>3123</v>
      </c>
      <c r="S629">
        <v>9.0879999999999992</v>
      </c>
      <c r="T629">
        <v>4</v>
      </c>
      <c r="U629">
        <v>0.2</v>
      </c>
      <c r="V629">
        <v>3.2944</v>
      </c>
    </row>
    <row r="630" spans="1:22">
      <c r="A630">
        <v>1056</v>
      </c>
      <c r="B630" t="s">
        <v>3115</v>
      </c>
      <c r="C630">
        <v>2012</v>
      </c>
      <c r="D630" s="33">
        <v>41003</v>
      </c>
      <c r="E630" s="33">
        <v>41007</v>
      </c>
      <c r="F630" t="s">
        <v>50</v>
      </c>
      <c r="G630" t="s">
        <v>3116</v>
      </c>
      <c r="H630" t="s">
        <v>3117</v>
      </c>
      <c r="I630" t="s">
        <v>102</v>
      </c>
      <c r="J630" t="s">
        <v>27</v>
      </c>
      <c r="K630" t="s">
        <v>266</v>
      </c>
      <c r="L630" t="s">
        <v>267</v>
      </c>
      <c r="M630">
        <v>10009</v>
      </c>
      <c r="N630" t="s">
        <v>148</v>
      </c>
      <c r="O630" t="s">
        <v>617</v>
      </c>
      <c r="P630" t="s">
        <v>46</v>
      </c>
      <c r="Q630" t="s">
        <v>75</v>
      </c>
      <c r="R630" t="s">
        <v>618</v>
      </c>
      <c r="S630">
        <v>82.344000000000008</v>
      </c>
      <c r="T630">
        <v>3</v>
      </c>
      <c r="U630">
        <v>0.2</v>
      </c>
      <c r="V630">
        <v>27.791100000000004</v>
      </c>
    </row>
    <row r="631" spans="1:22">
      <c r="A631">
        <v>1055</v>
      </c>
      <c r="B631" t="s">
        <v>3115</v>
      </c>
      <c r="C631">
        <v>2012</v>
      </c>
      <c r="D631" s="33">
        <v>41003</v>
      </c>
      <c r="E631" s="33">
        <v>41007</v>
      </c>
      <c r="F631" t="s">
        <v>50</v>
      </c>
      <c r="G631" t="s">
        <v>3116</v>
      </c>
      <c r="H631" t="s">
        <v>3117</v>
      </c>
      <c r="I631" t="s">
        <v>102</v>
      </c>
      <c r="J631" t="s">
        <v>27</v>
      </c>
      <c r="K631" t="s">
        <v>266</v>
      </c>
      <c r="L631" t="s">
        <v>267</v>
      </c>
      <c r="M631">
        <v>10009</v>
      </c>
      <c r="N631" t="s">
        <v>148</v>
      </c>
      <c r="O631" t="s">
        <v>3120</v>
      </c>
      <c r="P631" t="s">
        <v>32</v>
      </c>
      <c r="Q631" t="s">
        <v>65</v>
      </c>
      <c r="R631" t="s">
        <v>3121</v>
      </c>
      <c r="S631">
        <v>108.4</v>
      </c>
      <c r="T631">
        <v>2</v>
      </c>
      <c r="U631">
        <v>0</v>
      </c>
      <c r="V631">
        <v>22.763999999999996</v>
      </c>
    </row>
    <row r="632" spans="1:22">
      <c r="A632">
        <v>1054</v>
      </c>
      <c r="B632" t="s">
        <v>3115</v>
      </c>
      <c r="C632">
        <v>2012</v>
      </c>
      <c r="D632" s="33">
        <v>41003</v>
      </c>
      <c r="E632" s="33">
        <v>41007</v>
      </c>
      <c r="F632" t="s">
        <v>50</v>
      </c>
      <c r="G632" t="s">
        <v>3116</v>
      </c>
      <c r="H632" t="s">
        <v>3117</v>
      </c>
      <c r="I632" t="s">
        <v>102</v>
      </c>
      <c r="J632" t="s">
        <v>27</v>
      </c>
      <c r="K632" t="s">
        <v>266</v>
      </c>
      <c r="L632" t="s">
        <v>267</v>
      </c>
      <c r="M632">
        <v>10009</v>
      </c>
      <c r="N632" t="s">
        <v>148</v>
      </c>
      <c r="O632" t="s">
        <v>3118</v>
      </c>
      <c r="P632" t="s">
        <v>46</v>
      </c>
      <c r="Q632" t="s">
        <v>68</v>
      </c>
      <c r="R632" t="s">
        <v>3119</v>
      </c>
      <c r="S632">
        <v>11.16</v>
      </c>
      <c r="T632">
        <v>2</v>
      </c>
      <c r="U632">
        <v>0</v>
      </c>
      <c r="V632">
        <v>4.3524000000000003</v>
      </c>
    </row>
    <row r="633" spans="1:22">
      <c r="A633">
        <v>1037</v>
      </c>
      <c r="B633" t="s">
        <v>3067</v>
      </c>
      <c r="C633">
        <v>2013</v>
      </c>
      <c r="D633" s="33">
        <v>41387</v>
      </c>
      <c r="E633" s="33">
        <v>41391</v>
      </c>
      <c r="F633" t="s">
        <v>50</v>
      </c>
      <c r="G633" t="s">
        <v>2733</v>
      </c>
      <c r="H633" t="s">
        <v>2734</v>
      </c>
      <c r="I633" t="s">
        <v>102</v>
      </c>
      <c r="J633" t="s">
        <v>27</v>
      </c>
      <c r="K633" t="s">
        <v>3068</v>
      </c>
      <c r="L633" t="s">
        <v>596</v>
      </c>
      <c r="M633">
        <v>65109</v>
      </c>
      <c r="N633" t="s">
        <v>105</v>
      </c>
      <c r="O633" t="s">
        <v>3069</v>
      </c>
      <c r="P633" t="s">
        <v>32</v>
      </c>
      <c r="Q633" t="s">
        <v>65</v>
      </c>
      <c r="R633" t="s">
        <v>3070</v>
      </c>
      <c r="S633">
        <v>86.62</v>
      </c>
      <c r="T633">
        <v>2</v>
      </c>
      <c r="U633">
        <v>0</v>
      </c>
      <c r="V633">
        <v>8.6619999999999919</v>
      </c>
    </row>
    <row r="634" spans="1:22">
      <c r="A634">
        <v>1023</v>
      </c>
      <c r="B634" t="s">
        <v>3033</v>
      </c>
      <c r="C634">
        <v>2012</v>
      </c>
      <c r="D634" s="33">
        <v>41026</v>
      </c>
      <c r="E634" s="33">
        <v>41032</v>
      </c>
      <c r="F634" t="s">
        <v>50</v>
      </c>
      <c r="G634" t="s">
        <v>1878</v>
      </c>
      <c r="H634" t="s">
        <v>1879</v>
      </c>
      <c r="I634" t="s">
        <v>26</v>
      </c>
      <c r="J634" t="s">
        <v>27</v>
      </c>
      <c r="K634" t="s">
        <v>96</v>
      </c>
      <c r="L634" t="s">
        <v>3034</v>
      </c>
      <c r="M634">
        <v>20016</v>
      </c>
      <c r="N634" t="s">
        <v>148</v>
      </c>
      <c r="O634" t="s">
        <v>3038</v>
      </c>
      <c r="P634" t="s">
        <v>71</v>
      </c>
      <c r="Q634" t="s">
        <v>682</v>
      </c>
      <c r="R634" t="s">
        <v>3039</v>
      </c>
      <c r="S634">
        <v>1379.92</v>
      </c>
      <c r="T634">
        <v>8</v>
      </c>
      <c r="U634">
        <v>0</v>
      </c>
      <c r="V634">
        <v>648.56240000000003</v>
      </c>
    </row>
    <row r="635" spans="1:22">
      <c r="A635">
        <v>1022</v>
      </c>
      <c r="B635" t="s">
        <v>3033</v>
      </c>
      <c r="C635">
        <v>2012</v>
      </c>
      <c r="D635" s="33">
        <v>41026</v>
      </c>
      <c r="E635" s="33">
        <v>41032</v>
      </c>
      <c r="F635" t="s">
        <v>50</v>
      </c>
      <c r="G635" t="s">
        <v>1878</v>
      </c>
      <c r="H635" t="s">
        <v>1879</v>
      </c>
      <c r="I635" t="s">
        <v>26</v>
      </c>
      <c r="J635" t="s">
        <v>27</v>
      </c>
      <c r="K635" t="s">
        <v>96</v>
      </c>
      <c r="L635" t="s">
        <v>3034</v>
      </c>
      <c r="M635">
        <v>20016</v>
      </c>
      <c r="N635" t="s">
        <v>148</v>
      </c>
      <c r="O635" t="s">
        <v>3036</v>
      </c>
      <c r="P635" t="s">
        <v>32</v>
      </c>
      <c r="Q635" t="s">
        <v>36</v>
      </c>
      <c r="R635" t="s">
        <v>3037</v>
      </c>
      <c r="S635">
        <v>1267.53</v>
      </c>
      <c r="T635">
        <v>3</v>
      </c>
      <c r="U635">
        <v>0</v>
      </c>
      <c r="V635">
        <v>316.88249999999999</v>
      </c>
    </row>
    <row r="636" spans="1:22">
      <c r="A636">
        <v>1021</v>
      </c>
      <c r="B636" t="s">
        <v>3033</v>
      </c>
      <c r="C636">
        <v>2012</v>
      </c>
      <c r="D636" s="33">
        <v>41026</v>
      </c>
      <c r="E636" s="33">
        <v>41032</v>
      </c>
      <c r="F636" t="s">
        <v>50</v>
      </c>
      <c r="G636" t="s">
        <v>1878</v>
      </c>
      <c r="H636" t="s">
        <v>1879</v>
      </c>
      <c r="I636" t="s">
        <v>26</v>
      </c>
      <c r="J636" t="s">
        <v>27</v>
      </c>
      <c r="K636" t="s">
        <v>96</v>
      </c>
      <c r="L636" t="s">
        <v>3034</v>
      </c>
      <c r="M636">
        <v>20016</v>
      </c>
      <c r="N636" t="s">
        <v>148</v>
      </c>
      <c r="O636" t="s">
        <v>3035</v>
      </c>
      <c r="P636" t="s">
        <v>46</v>
      </c>
      <c r="Q636" t="s">
        <v>68</v>
      </c>
      <c r="R636" t="s">
        <v>186</v>
      </c>
      <c r="S636">
        <v>22.740000000000002</v>
      </c>
      <c r="T636">
        <v>3</v>
      </c>
      <c r="U636">
        <v>0</v>
      </c>
      <c r="V636">
        <v>8.8686000000000007</v>
      </c>
    </row>
    <row r="637" spans="1:22">
      <c r="A637">
        <v>970</v>
      </c>
      <c r="B637" t="s">
        <v>2920</v>
      </c>
      <c r="C637">
        <v>2014</v>
      </c>
      <c r="D637" s="33">
        <v>41739</v>
      </c>
      <c r="E637" s="33">
        <v>41741</v>
      </c>
      <c r="F637" t="s">
        <v>188</v>
      </c>
      <c r="G637" t="s">
        <v>2921</v>
      </c>
      <c r="H637" t="s">
        <v>2922</v>
      </c>
      <c r="I637" t="s">
        <v>102</v>
      </c>
      <c r="J637" t="s">
        <v>27</v>
      </c>
      <c r="K637" t="s">
        <v>266</v>
      </c>
      <c r="L637" t="s">
        <v>267</v>
      </c>
      <c r="M637">
        <v>10011</v>
      </c>
      <c r="N637" t="s">
        <v>148</v>
      </c>
      <c r="O637" t="s">
        <v>2929</v>
      </c>
      <c r="P637" t="s">
        <v>46</v>
      </c>
      <c r="Q637" t="s">
        <v>59</v>
      </c>
      <c r="R637" t="s">
        <v>2930</v>
      </c>
      <c r="S637">
        <v>501.81000000000006</v>
      </c>
      <c r="T637">
        <v>3</v>
      </c>
      <c r="U637">
        <v>0</v>
      </c>
      <c r="V637">
        <v>0</v>
      </c>
    </row>
    <row r="638" spans="1:22">
      <c r="A638">
        <v>969</v>
      </c>
      <c r="B638" t="s">
        <v>2920</v>
      </c>
      <c r="C638">
        <v>2014</v>
      </c>
      <c r="D638" s="33">
        <v>41739</v>
      </c>
      <c r="E638" s="33">
        <v>41741</v>
      </c>
      <c r="F638" t="s">
        <v>188</v>
      </c>
      <c r="G638" t="s">
        <v>2921</v>
      </c>
      <c r="H638" t="s">
        <v>2922</v>
      </c>
      <c r="I638" t="s">
        <v>102</v>
      </c>
      <c r="J638" t="s">
        <v>27</v>
      </c>
      <c r="K638" t="s">
        <v>266</v>
      </c>
      <c r="L638" t="s">
        <v>267</v>
      </c>
      <c r="M638">
        <v>10011</v>
      </c>
      <c r="N638" t="s">
        <v>148</v>
      </c>
      <c r="O638" t="s">
        <v>2918</v>
      </c>
      <c r="P638" t="s">
        <v>46</v>
      </c>
      <c r="Q638" t="s">
        <v>47</v>
      </c>
      <c r="R638" t="s">
        <v>2919</v>
      </c>
      <c r="S638">
        <v>8.64</v>
      </c>
      <c r="T638">
        <v>3</v>
      </c>
      <c r="U638">
        <v>0</v>
      </c>
      <c r="V638">
        <v>4.2336</v>
      </c>
    </row>
    <row r="639" spans="1:22">
      <c r="A639">
        <v>968</v>
      </c>
      <c r="B639" t="s">
        <v>2920</v>
      </c>
      <c r="C639">
        <v>2014</v>
      </c>
      <c r="D639" s="33">
        <v>41739</v>
      </c>
      <c r="E639" s="33">
        <v>41741</v>
      </c>
      <c r="F639" t="s">
        <v>188</v>
      </c>
      <c r="G639" t="s">
        <v>2921</v>
      </c>
      <c r="H639" t="s">
        <v>2922</v>
      </c>
      <c r="I639" t="s">
        <v>102</v>
      </c>
      <c r="J639" t="s">
        <v>27</v>
      </c>
      <c r="K639" t="s">
        <v>266</v>
      </c>
      <c r="L639" t="s">
        <v>267</v>
      </c>
      <c r="M639">
        <v>10011</v>
      </c>
      <c r="N639" t="s">
        <v>148</v>
      </c>
      <c r="O639" t="s">
        <v>2927</v>
      </c>
      <c r="P639" t="s">
        <v>46</v>
      </c>
      <c r="Q639" t="s">
        <v>90</v>
      </c>
      <c r="R639" t="s">
        <v>2928</v>
      </c>
      <c r="S639">
        <v>191.6</v>
      </c>
      <c r="T639">
        <v>4</v>
      </c>
      <c r="U639">
        <v>0</v>
      </c>
      <c r="V639">
        <v>91.967999999999989</v>
      </c>
    </row>
    <row r="640" spans="1:22">
      <c r="A640">
        <v>967</v>
      </c>
      <c r="B640" t="s">
        <v>2920</v>
      </c>
      <c r="C640">
        <v>2014</v>
      </c>
      <c r="D640" s="33">
        <v>41739</v>
      </c>
      <c r="E640" s="33">
        <v>41741</v>
      </c>
      <c r="F640" t="s">
        <v>188</v>
      </c>
      <c r="G640" t="s">
        <v>2921</v>
      </c>
      <c r="H640" t="s">
        <v>2922</v>
      </c>
      <c r="I640" t="s">
        <v>102</v>
      </c>
      <c r="J640" t="s">
        <v>27</v>
      </c>
      <c r="K640" t="s">
        <v>266</v>
      </c>
      <c r="L640" t="s">
        <v>267</v>
      </c>
      <c r="M640">
        <v>10011</v>
      </c>
      <c r="N640" t="s">
        <v>148</v>
      </c>
      <c r="O640" t="s">
        <v>2925</v>
      </c>
      <c r="P640" t="s">
        <v>46</v>
      </c>
      <c r="Q640" t="s">
        <v>90</v>
      </c>
      <c r="R640" t="s">
        <v>2926</v>
      </c>
      <c r="S640">
        <v>12.96</v>
      </c>
      <c r="T640">
        <v>2</v>
      </c>
      <c r="U640">
        <v>0</v>
      </c>
      <c r="V640">
        <v>6.2208000000000006</v>
      </c>
    </row>
    <row r="641" spans="1:22">
      <c r="A641">
        <v>966</v>
      </c>
      <c r="B641" t="s">
        <v>2920</v>
      </c>
      <c r="C641">
        <v>2014</v>
      </c>
      <c r="D641" s="33">
        <v>41739</v>
      </c>
      <c r="E641" s="33">
        <v>41741</v>
      </c>
      <c r="F641" t="s">
        <v>188</v>
      </c>
      <c r="G641" t="s">
        <v>2921</v>
      </c>
      <c r="H641" t="s">
        <v>2922</v>
      </c>
      <c r="I641" t="s">
        <v>102</v>
      </c>
      <c r="J641" t="s">
        <v>27</v>
      </c>
      <c r="K641" t="s">
        <v>266</v>
      </c>
      <c r="L641" t="s">
        <v>267</v>
      </c>
      <c r="M641">
        <v>10011</v>
      </c>
      <c r="N641" t="s">
        <v>148</v>
      </c>
      <c r="O641" t="s">
        <v>1456</v>
      </c>
      <c r="P641" t="s">
        <v>46</v>
      </c>
      <c r="Q641" t="s">
        <v>68</v>
      </c>
      <c r="R641" t="s">
        <v>1457</v>
      </c>
      <c r="S641">
        <v>35.97</v>
      </c>
      <c r="T641">
        <v>3</v>
      </c>
      <c r="U641">
        <v>0</v>
      </c>
      <c r="V641">
        <v>9.7118999999999982</v>
      </c>
    </row>
    <row r="642" spans="1:22">
      <c r="A642">
        <v>965</v>
      </c>
      <c r="B642" t="s">
        <v>2920</v>
      </c>
      <c r="C642">
        <v>2014</v>
      </c>
      <c r="D642" s="33">
        <v>41739</v>
      </c>
      <c r="E642" s="33">
        <v>41741</v>
      </c>
      <c r="F642" t="s">
        <v>188</v>
      </c>
      <c r="G642" t="s">
        <v>2921</v>
      </c>
      <c r="H642" t="s">
        <v>2922</v>
      </c>
      <c r="I642" t="s">
        <v>102</v>
      </c>
      <c r="J642" t="s">
        <v>27</v>
      </c>
      <c r="K642" t="s">
        <v>266</v>
      </c>
      <c r="L642" t="s">
        <v>267</v>
      </c>
      <c r="M642">
        <v>10011</v>
      </c>
      <c r="N642" t="s">
        <v>148</v>
      </c>
      <c r="O642" t="s">
        <v>2923</v>
      </c>
      <c r="P642" t="s">
        <v>46</v>
      </c>
      <c r="Q642" t="s">
        <v>47</v>
      </c>
      <c r="R642" t="s">
        <v>2924</v>
      </c>
      <c r="S642">
        <v>9.82</v>
      </c>
      <c r="T642">
        <v>2</v>
      </c>
      <c r="U642">
        <v>0</v>
      </c>
      <c r="V642">
        <v>4.8117999999999999</v>
      </c>
    </row>
    <row r="643" spans="1:22">
      <c r="A643">
        <v>953</v>
      </c>
      <c r="B643" t="s">
        <v>2884</v>
      </c>
      <c r="C643">
        <v>2014</v>
      </c>
      <c r="D643" s="33">
        <v>41733</v>
      </c>
      <c r="E643" s="33">
        <v>41737</v>
      </c>
      <c r="F643" t="s">
        <v>50</v>
      </c>
      <c r="G643" t="s">
        <v>2885</v>
      </c>
      <c r="H643" t="s">
        <v>2886</v>
      </c>
      <c r="I643" t="s">
        <v>26</v>
      </c>
      <c r="J643" t="s">
        <v>27</v>
      </c>
      <c r="K643" t="s">
        <v>146</v>
      </c>
      <c r="L643" t="s">
        <v>147</v>
      </c>
      <c r="M643">
        <v>19143</v>
      </c>
      <c r="N643" t="s">
        <v>148</v>
      </c>
      <c r="O643" t="s">
        <v>2887</v>
      </c>
      <c r="P643" t="s">
        <v>32</v>
      </c>
      <c r="Q643" t="s">
        <v>65</v>
      </c>
      <c r="R643" t="s">
        <v>186</v>
      </c>
      <c r="S643">
        <v>25.472000000000001</v>
      </c>
      <c r="T643">
        <v>4</v>
      </c>
      <c r="U643">
        <v>0.2</v>
      </c>
      <c r="V643">
        <v>7.6416000000000022</v>
      </c>
    </row>
    <row r="644" spans="1:22">
      <c r="A644">
        <v>932</v>
      </c>
      <c r="B644" t="s">
        <v>2834</v>
      </c>
      <c r="C644">
        <v>2014</v>
      </c>
      <c r="D644" s="33">
        <v>41744</v>
      </c>
      <c r="E644" s="33">
        <v>41747</v>
      </c>
      <c r="F644" t="s">
        <v>188</v>
      </c>
      <c r="G644" t="s">
        <v>2243</v>
      </c>
      <c r="H644" t="s">
        <v>2244</v>
      </c>
      <c r="I644" t="s">
        <v>26</v>
      </c>
      <c r="J644" t="s">
        <v>27</v>
      </c>
      <c r="K644" t="s">
        <v>2835</v>
      </c>
      <c r="L644" t="s">
        <v>498</v>
      </c>
      <c r="M644">
        <v>43615</v>
      </c>
      <c r="N644" t="s">
        <v>148</v>
      </c>
      <c r="O644" t="s">
        <v>2372</v>
      </c>
      <c r="P644" t="s">
        <v>46</v>
      </c>
      <c r="Q644" t="s">
        <v>90</v>
      </c>
      <c r="R644" t="s">
        <v>2373</v>
      </c>
      <c r="S644">
        <v>13.872000000000002</v>
      </c>
      <c r="T644">
        <v>3</v>
      </c>
      <c r="U644">
        <v>0.2</v>
      </c>
      <c r="V644">
        <v>5.0286000000000008</v>
      </c>
    </row>
    <row r="645" spans="1:22">
      <c r="A645">
        <v>931</v>
      </c>
      <c r="B645" t="s">
        <v>2834</v>
      </c>
      <c r="C645">
        <v>2014</v>
      </c>
      <c r="D645" s="33">
        <v>41744</v>
      </c>
      <c r="E645" s="33">
        <v>41747</v>
      </c>
      <c r="F645" t="s">
        <v>188</v>
      </c>
      <c r="G645" t="s">
        <v>2243</v>
      </c>
      <c r="H645" t="s">
        <v>2244</v>
      </c>
      <c r="I645" t="s">
        <v>26</v>
      </c>
      <c r="J645" t="s">
        <v>27</v>
      </c>
      <c r="K645" t="s">
        <v>2835</v>
      </c>
      <c r="L645" t="s">
        <v>498</v>
      </c>
      <c r="M645">
        <v>43615</v>
      </c>
      <c r="N645" t="s">
        <v>148</v>
      </c>
      <c r="O645" t="s">
        <v>2836</v>
      </c>
      <c r="P645" t="s">
        <v>46</v>
      </c>
      <c r="Q645" t="s">
        <v>68</v>
      </c>
      <c r="R645" t="s">
        <v>2837</v>
      </c>
      <c r="S645">
        <v>89.855999999999995</v>
      </c>
      <c r="T645">
        <v>3</v>
      </c>
      <c r="U645">
        <v>0.2</v>
      </c>
      <c r="V645">
        <v>21.340800000000002</v>
      </c>
    </row>
    <row r="646" spans="1:22">
      <c r="A646">
        <v>930</v>
      </c>
      <c r="B646" t="s">
        <v>2834</v>
      </c>
      <c r="C646">
        <v>2014</v>
      </c>
      <c r="D646" s="33">
        <v>41744</v>
      </c>
      <c r="E646" s="33">
        <v>41747</v>
      </c>
      <c r="F646" t="s">
        <v>188</v>
      </c>
      <c r="G646" t="s">
        <v>2243</v>
      </c>
      <c r="H646" t="s">
        <v>2244</v>
      </c>
      <c r="I646" t="s">
        <v>26</v>
      </c>
      <c r="J646" t="s">
        <v>27</v>
      </c>
      <c r="K646" t="s">
        <v>2835</v>
      </c>
      <c r="L646" t="s">
        <v>498</v>
      </c>
      <c r="M646">
        <v>43615</v>
      </c>
      <c r="N646" t="s">
        <v>148</v>
      </c>
      <c r="O646" t="s">
        <v>1889</v>
      </c>
      <c r="P646" t="s">
        <v>46</v>
      </c>
      <c r="Q646" t="s">
        <v>68</v>
      </c>
      <c r="R646" t="s">
        <v>1890</v>
      </c>
      <c r="S646">
        <v>14.592000000000002</v>
      </c>
      <c r="T646">
        <v>3</v>
      </c>
      <c r="U646">
        <v>0.2</v>
      </c>
      <c r="V646">
        <v>2.5535999999999985</v>
      </c>
    </row>
    <row r="647" spans="1:22">
      <c r="A647">
        <v>924</v>
      </c>
      <c r="B647" t="s">
        <v>2812</v>
      </c>
      <c r="C647">
        <v>2012</v>
      </c>
      <c r="D647" s="33">
        <v>41010</v>
      </c>
      <c r="E647" s="33">
        <v>41014</v>
      </c>
      <c r="F647" t="s">
        <v>50</v>
      </c>
      <c r="G647" t="s">
        <v>2813</v>
      </c>
      <c r="H647" t="s">
        <v>2814</v>
      </c>
      <c r="I647" t="s">
        <v>26</v>
      </c>
      <c r="J647" t="s">
        <v>27</v>
      </c>
      <c r="K647" t="s">
        <v>266</v>
      </c>
      <c r="L647" t="s">
        <v>267</v>
      </c>
      <c r="M647">
        <v>10009</v>
      </c>
      <c r="N647" t="s">
        <v>148</v>
      </c>
      <c r="O647" t="s">
        <v>2819</v>
      </c>
      <c r="P647" t="s">
        <v>46</v>
      </c>
      <c r="Q647" t="s">
        <v>78</v>
      </c>
      <c r="R647" t="s">
        <v>2820</v>
      </c>
      <c r="S647">
        <v>406.59999999999997</v>
      </c>
      <c r="T647">
        <v>5</v>
      </c>
      <c r="U647">
        <v>0</v>
      </c>
      <c r="V647">
        <v>113.84799999999998</v>
      </c>
    </row>
    <row r="648" spans="1:22">
      <c r="A648">
        <v>647</v>
      </c>
      <c r="B648" t="s">
        <v>2134</v>
      </c>
      <c r="C648">
        <v>2013</v>
      </c>
      <c r="D648" s="33">
        <v>41366</v>
      </c>
      <c r="E648" s="33">
        <v>41373</v>
      </c>
      <c r="F648" t="s">
        <v>50</v>
      </c>
      <c r="G648" t="s">
        <v>1025</v>
      </c>
      <c r="H648" t="s">
        <v>1026</v>
      </c>
      <c r="I648" t="s">
        <v>41</v>
      </c>
      <c r="J648" t="s">
        <v>27</v>
      </c>
      <c r="K648" t="s">
        <v>2135</v>
      </c>
      <c r="L648" t="s">
        <v>310</v>
      </c>
      <c r="M648">
        <v>85635</v>
      </c>
      <c r="N648" t="s">
        <v>44</v>
      </c>
      <c r="O648" t="s">
        <v>2136</v>
      </c>
      <c r="P648" t="s">
        <v>46</v>
      </c>
      <c r="Q648" t="s">
        <v>269</v>
      </c>
      <c r="R648" t="s">
        <v>186</v>
      </c>
      <c r="S648">
        <v>31.560000000000002</v>
      </c>
      <c r="T648">
        <v>5</v>
      </c>
      <c r="U648">
        <v>0.2</v>
      </c>
      <c r="V648">
        <v>9.8624999999999972</v>
      </c>
    </row>
    <row r="649" spans="1:22">
      <c r="A649">
        <v>648</v>
      </c>
      <c r="B649" t="s">
        <v>2134</v>
      </c>
      <c r="C649">
        <v>2013</v>
      </c>
      <c r="D649" s="33">
        <v>41366</v>
      </c>
      <c r="E649" s="33">
        <v>41373</v>
      </c>
      <c r="F649" t="s">
        <v>50</v>
      </c>
      <c r="G649" t="s">
        <v>1025</v>
      </c>
      <c r="H649" t="s">
        <v>1026</v>
      </c>
      <c r="I649" t="s">
        <v>41</v>
      </c>
      <c r="J649" t="s">
        <v>27</v>
      </c>
      <c r="K649" t="s">
        <v>2135</v>
      </c>
      <c r="L649" t="s">
        <v>310</v>
      </c>
      <c r="M649">
        <v>85635</v>
      </c>
      <c r="N649" t="s">
        <v>44</v>
      </c>
      <c r="O649" t="s">
        <v>2137</v>
      </c>
      <c r="P649" t="s">
        <v>46</v>
      </c>
      <c r="Q649" t="s">
        <v>78</v>
      </c>
      <c r="R649" t="s">
        <v>2138</v>
      </c>
      <c r="S649">
        <v>30.144000000000002</v>
      </c>
      <c r="T649">
        <v>2</v>
      </c>
      <c r="U649">
        <v>0.2</v>
      </c>
      <c r="V649">
        <v>3.0143999999999993</v>
      </c>
    </row>
    <row r="650" spans="1:22">
      <c r="A650">
        <v>923</v>
      </c>
      <c r="B650" t="s">
        <v>2812</v>
      </c>
      <c r="C650">
        <v>2012</v>
      </c>
      <c r="D650" s="33">
        <v>41010</v>
      </c>
      <c r="E650" s="33">
        <v>41014</v>
      </c>
      <c r="F650" t="s">
        <v>50</v>
      </c>
      <c r="G650" t="s">
        <v>2813</v>
      </c>
      <c r="H650" t="s">
        <v>2814</v>
      </c>
      <c r="I650" t="s">
        <v>26</v>
      </c>
      <c r="J650" t="s">
        <v>27</v>
      </c>
      <c r="K650" t="s">
        <v>266</v>
      </c>
      <c r="L650" t="s">
        <v>267</v>
      </c>
      <c r="M650">
        <v>10009</v>
      </c>
      <c r="N650" t="s">
        <v>148</v>
      </c>
      <c r="O650" t="s">
        <v>2817</v>
      </c>
      <c r="P650" t="s">
        <v>71</v>
      </c>
      <c r="Q650" t="s">
        <v>72</v>
      </c>
      <c r="R650" t="s">
        <v>2818</v>
      </c>
      <c r="S650">
        <v>21.99</v>
      </c>
      <c r="T650">
        <v>1</v>
      </c>
      <c r="U650">
        <v>0</v>
      </c>
      <c r="V650">
        <v>10.555199999999999</v>
      </c>
    </row>
    <row r="651" spans="1:22">
      <c r="A651">
        <v>922</v>
      </c>
      <c r="B651" t="s">
        <v>2812</v>
      </c>
      <c r="C651">
        <v>2012</v>
      </c>
      <c r="D651" s="33">
        <v>41010</v>
      </c>
      <c r="E651" s="33">
        <v>41014</v>
      </c>
      <c r="F651" t="s">
        <v>50</v>
      </c>
      <c r="G651" t="s">
        <v>2813</v>
      </c>
      <c r="H651" t="s">
        <v>2814</v>
      </c>
      <c r="I651" t="s">
        <v>26</v>
      </c>
      <c r="J651" t="s">
        <v>27</v>
      </c>
      <c r="K651" t="s">
        <v>266</v>
      </c>
      <c r="L651" t="s">
        <v>267</v>
      </c>
      <c r="M651">
        <v>10009</v>
      </c>
      <c r="N651" t="s">
        <v>148</v>
      </c>
      <c r="O651" t="s">
        <v>2815</v>
      </c>
      <c r="P651" t="s">
        <v>71</v>
      </c>
      <c r="Q651" t="s">
        <v>161</v>
      </c>
      <c r="R651" t="s">
        <v>2816</v>
      </c>
      <c r="S651">
        <v>85.14</v>
      </c>
      <c r="T651">
        <v>3</v>
      </c>
      <c r="U651">
        <v>0</v>
      </c>
      <c r="V651">
        <v>34.907399999999996</v>
      </c>
    </row>
    <row r="652" spans="1:22">
      <c r="A652">
        <v>906</v>
      </c>
      <c r="B652" t="s">
        <v>2776</v>
      </c>
      <c r="C652">
        <v>2013</v>
      </c>
      <c r="D652" s="33">
        <v>41373</v>
      </c>
      <c r="E652" s="33">
        <v>41377</v>
      </c>
      <c r="F652" t="s">
        <v>50</v>
      </c>
      <c r="G652" t="s">
        <v>813</v>
      </c>
      <c r="H652" t="s">
        <v>814</v>
      </c>
      <c r="I652" t="s">
        <v>26</v>
      </c>
      <c r="J652" t="s">
        <v>27</v>
      </c>
      <c r="K652" t="s">
        <v>42</v>
      </c>
      <c r="L652" t="s">
        <v>43</v>
      </c>
      <c r="M652">
        <v>90032</v>
      </c>
      <c r="N652" t="s">
        <v>44</v>
      </c>
      <c r="O652" t="s">
        <v>2779</v>
      </c>
      <c r="P652" t="s">
        <v>46</v>
      </c>
      <c r="Q652" t="s">
        <v>90</v>
      </c>
      <c r="R652" t="s">
        <v>2780</v>
      </c>
      <c r="S652">
        <v>12.96</v>
      </c>
      <c r="T652">
        <v>2</v>
      </c>
      <c r="U652">
        <v>0</v>
      </c>
      <c r="V652">
        <v>6.2208000000000006</v>
      </c>
    </row>
    <row r="653" spans="1:22">
      <c r="A653">
        <v>905</v>
      </c>
      <c r="B653" t="s">
        <v>2776</v>
      </c>
      <c r="C653">
        <v>2013</v>
      </c>
      <c r="D653" s="33">
        <v>41373</v>
      </c>
      <c r="E653" s="33">
        <v>41377</v>
      </c>
      <c r="F653" t="s">
        <v>50</v>
      </c>
      <c r="G653" t="s">
        <v>813</v>
      </c>
      <c r="H653" t="s">
        <v>814</v>
      </c>
      <c r="I653" t="s">
        <v>26</v>
      </c>
      <c r="J653" t="s">
        <v>27</v>
      </c>
      <c r="K653" t="s">
        <v>42</v>
      </c>
      <c r="L653" t="s">
        <v>43</v>
      </c>
      <c r="M653">
        <v>90032</v>
      </c>
      <c r="N653" t="s">
        <v>44</v>
      </c>
      <c r="O653" t="s">
        <v>2216</v>
      </c>
      <c r="P653" t="s">
        <v>46</v>
      </c>
      <c r="Q653" t="s">
        <v>59</v>
      </c>
      <c r="R653" t="s">
        <v>2217</v>
      </c>
      <c r="S653">
        <v>64.959999999999994</v>
      </c>
      <c r="T653">
        <v>2</v>
      </c>
      <c r="U653">
        <v>0</v>
      </c>
      <c r="V653">
        <v>2.598399999999998</v>
      </c>
    </row>
    <row r="654" spans="1:22">
      <c r="A654">
        <v>904</v>
      </c>
      <c r="B654" t="s">
        <v>2776</v>
      </c>
      <c r="C654">
        <v>2013</v>
      </c>
      <c r="D654" s="33">
        <v>41373</v>
      </c>
      <c r="E654" s="33">
        <v>41377</v>
      </c>
      <c r="F654" t="s">
        <v>50</v>
      </c>
      <c r="G654" t="s">
        <v>813</v>
      </c>
      <c r="H654" t="s">
        <v>814</v>
      </c>
      <c r="I654" t="s">
        <v>26</v>
      </c>
      <c r="J654" t="s">
        <v>27</v>
      </c>
      <c r="K654" t="s">
        <v>42</v>
      </c>
      <c r="L654" t="s">
        <v>43</v>
      </c>
      <c r="M654">
        <v>90032</v>
      </c>
      <c r="N654" t="s">
        <v>44</v>
      </c>
      <c r="O654" t="s">
        <v>2777</v>
      </c>
      <c r="P654" t="s">
        <v>46</v>
      </c>
      <c r="Q654" t="s">
        <v>90</v>
      </c>
      <c r="R654" t="s">
        <v>2778</v>
      </c>
      <c r="S654">
        <v>20.04</v>
      </c>
      <c r="T654">
        <v>3</v>
      </c>
      <c r="U654">
        <v>0</v>
      </c>
      <c r="V654">
        <v>9.6191999999999993</v>
      </c>
    </row>
    <row r="655" spans="1:22">
      <c r="A655">
        <v>900</v>
      </c>
      <c r="B655" t="s">
        <v>2764</v>
      </c>
      <c r="C655">
        <v>2013</v>
      </c>
      <c r="D655" s="33">
        <v>41375</v>
      </c>
      <c r="E655" s="33">
        <v>41377</v>
      </c>
      <c r="F655" t="s">
        <v>188</v>
      </c>
      <c r="G655" t="s">
        <v>2765</v>
      </c>
      <c r="H655" t="s">
        <v>2766</v>
      </c>
      <c r="I655" t="s">
        <v>41</v>
      </c>
      <c r="J655" t="s">
        <v>27</v>
      </c>
      <c r="K655" t="s">
        <v>318</v>
      </c>
      <c r="L655" t="s">
        <v>498</v>
      </c>
      <c r="M655">
        <v>45503</v>
      </c>
      <c r="N655" t="s">
        <v>148</v>
      </c>
      <c r="O655" t="s">
        <v>2767</v>
      </c>
      <c r="P655" t="s">
        <v>46</v>
      </c>
      <c r="Q655" t="s">
        <v>75</v>
      </c>
      <c r="R655" t="s">
        <v>2768</v>
      </c>
      <c r="S655">
        <v>8.9040000000000017</v>
      </c>
      <c r="T655">
        <v>2</v>
      </c>
      <c r="U655">
        <v>0.7</v>
      </c>
      <c r="V655">
        <v>-6.5296000000000003</v>
      </c>
    </row>
    <row r="656" spans="1:22">
      <c r="A656">
        <v>886</v>
      </c>
      <c r="B656" t="s">
        <v>2724</v>
      </c>
      <c r="C656">
        <v>2012</v>
      </c>
      <c r="D656" s="33">
        <v>41024</v>
      </c>
      <c r="E656" s="33">
        <v>41027</v>
      </c>
      <c r="F656" t="s">
        <v>23</v>
      </c>
      <c r="G656" t="s">
        <v>2725</v>
      </c>
      <c r="H656" t="s">
        <v>2726</v>
      </c>
      <c r="I656" t="s">
        <v>41</v>
      </c>
      <c r="J656" t="s">
        <v>27</v>
      </c>
      <c r="K656" t="s">
        <v>42</v>
      </c>
      <c r="L656" t="s">
        <v>43</v>
      </c>
      <c r="M656">
        <v>90045</v>
      </c>
      <c r="N656" t="s">
        <v>44</v>
      </c>
      <c r="O656" t="s">
        <v>2727</v>
      </c>
      <c r="P656" t="s">
        <v>46</v>
      </c>
      <c r="Q656" t="s">
        <v>75</v>
      </c>
      <c r="R656" t="s">
        <v>2728</v>
      </c>
      <c r="S656">
        <v>13.943999999999999</v>
      </c>
      <c r="T656">
        <v>3</v>
      </c>
      <c r="U656">
        <v>0.2</v>
      </c>
      <c r="V656">
        <v>4.5317999999999996</v>
      </c>
    </row>
    <row r="657" spans="1:22">
      <c r="A657">
        <v>885</v>
      </c>
      <c r="B657" t="s">
        <v>2719</v>
      </c>
      <c r="C657">
        <v>2011</v>
      </c>
      <c r="D657" s="33">
        <v>40662</v>
      </c>
      <c r="E657" s="33">
        <v>40667</v>
      </c>
      <c r="F657" t="s">
        <v>50</v>
      </c>
      <c r="G657" t="s">
        <v>2720</v>
      </c>
      <c r="H657" t="s">
        <v>2721</v>
      </c>
      <c r="I657" t="s">
        <v>26</v>
      </c>
      <c r="J657" t="s">
        <v>27</v>
      </c>
      <c r="K657" t="s">
        <v>389</v>
      </c>
      <c r="L657" t="s">
        <v>267</v>
      </c>
      <c r="M657">
        <v>14609</v>
      </c>
      <c r="N657" t="s">
        <v>148</v>
      </c>
      <c r="O657" t="s">
        <v>2722</v>
      </c>
      <c r="P657" t="s">
        <v>32</v>
      </c>
      <c r="Q657" t="s">
        <v>65</v>
      </c>
      <c r="R657" t="s">
        <v>2723</v>
      </c>
      <c r="S657">
        <v>17.46</v>
      </c>
      <c r="T657">
        <v>2</v>
      </c>
      <c r="U657">
        <v>0</v>
      </c>
      <c r="V657">
        <v>5.936399999999999</v>
      </c>
    </row>
    <row r="658" spans="1:22">
      <c r="A658">
        <v>869</v>
      </c>
      <c r="B658" t="s">
        <v>2683</v>
      </c>
      <c r="C658">
        <v>2011</v>
      </c>
      <c r="D658" s="33">
        <v>40639</v>
      </c>
      <c r="E658" s="33">
        <v>40643</v>
      </c>
      <c r="F658" t="s">
        <v>50</v>
      </c>
      <c r="G658" t="s">
        <v>2684</v>
      </c>
      <c r="H658" t="s">
        <v>2685</v>
      </c>
      <c r="I658" t="s">
        <v>41</v>
      </c>
      <c r="J658" t="s">
        <v>27</v>
      </c>
      <c r="K658" t="s">
        <v>2470</v>
      </c>
      <c r="L658" t="s">
        <v>147</v>
      </c>
      <c r="M658">
        <v>17602</v>
      </c>
      <c r="N658" t="s">
        <v>148</v>
      </c>
      <c r="O658" t="s">
        <v>2686</v>
      </c>
      <c r="P658" t="s">
        <v>46</v>
      </c>
      <c r="Q658" t="s">
        <v>75</v>
      </c>
      <c r="R658" t="s">
        <v>2687</v>
      </c>
      <c r="S658">
        <v>44.910000000000011</v>
      </c>
      <c r="T658">
        <v>6</v>
      </c>
      <c r="U658">
        <v>0.7</v>
      </c>
      <c r="V658">
        <v>-35.927999999999997</v>
      </c>
    </row>
    <row r="659" spans="1:22">
      <c r="A659">
        <v>860</v>
      </c>
      <c r="B659" t="s">
        <v>2655</v>
      </c>
      <c r="C659">
        <v>2014</v>
      </c>
      <c r="D659" s="33">
        <v>41740</v>
      </c>
      <c r="E659" s="33">
        <v>41745</v>
      </c>
      <c r="F659" t="s">
        <v>50</v>
      </c>
      <c r="G659" t="s">
        <v>2656</v>
      </c>
      <c r="H659" t="s">
        <v>2657</v>
      </c>
      <c r="I659" t="s">
        <v>102</v>
      </c>
      <c r="J659" t="s">
        <v>27</v>
      </c>
      <c r="K659" t="s">
        <v>2658</v>
      </c>
      <c r="L659" t="s">
        <v>788</v>
      </c>
      <c r="M659">
        <v>8901</v>
      </c>
      <c r="N659" t="s">
        <v>148</v>
      </c>
      <c r="O659" t="s">
        <v>1174</v>
      </c>
      <c r="P659" t="s">
        <v>46</v>
      </c>
      <c r="Q659" t="s">
        <v>269</v>
      </c>
      <c r="R659" t="s">
        <v>1175</v>
      </c>
      <c r="S659">
        <v>7.16</v>
      </c>
      <c r="T659">
        <v>2</v>
      </c>
      <c r="U659">
        <v>0</v>
      </c>
      <c r="V659">
        <v>3.58</v>
      </c>
    </row>
    <row r="660" spans="1:22">
      <c r="A660">
        <v>859</v>
      </c>
      <c r="B660" t="s">
        <v>2655</v>
      </c>
      <c r="C660">
        <v>2014</v>
      </c>
      <c r="D660" s="33">
        <v>41740</v>
      </c>
      <c r="E660" s="33">
        <v>41745</v>
      </c>
      <c r="F660" t="s">
        <v>50</v>
      </c>
      <c r="G660" t="s">
        <v>2656</v>
      </c>
      <c r="H660" t="s">
        <v>2657</v>
      </c>
      <c r="I660" t="s">
        <v>102</v>
      </c>
      <c r="J660" t="s">
        <v>27</v>
      </c>
      <c r="K660" t="s">
        <v>2658</v>
      </c>
      <c r="L660" t="s">
        <v>788</v>
      </c>
      <c r="M660">
        <v>8901</v>
      </c>
      <c r="N660" t="s">
        <v>148</v>
      </c>
      <c r="O660" t="s">
        <v>948</v>
      </c>
      <c r="P660" t="s">
        <v>46</v>
      </c>
      <c r="Q660" t="s">
        <v>90</v>
      </c>
      <c r="R660" t="s">
        <v>949</v>
      </c>
      <c r="S660">
        <v>7.61</v>
      </c>
      <c r="T660">
        <v>1</v>
      </c>
      <c r="U660">
        <v>0</v>
      </c>
      <c r="V660">
        <v>3.5766999999999998</v>
      </c>
    </row>
    <row r="661" spans="1:22">
      <c r="A661">
        <v>805</v>
      </c>
      <c r="B661" t="s">
        <v>2519</v>
      </c>
      <c r="C661">
        <v>2014</v>
      </c>
      <c r="D661" s="33">
        <v>41752</v>
      </c>
      <c r="E661" s="33">
        <v>41754</v>
      </c>
      <c r="F661" t="s">
        <v>188</v>
      </c>
      <c r="G661" t="s">
        <v>2520</v>
      </c>
      <c r="H661" t="s">
        <v>2521</v>
      </c>
      <c r="I661" t="s">
        <v>26</v>
      </c>
      <c r="J661" t="s">
        <v>27</v>
      </c>
      <c r="K661" t="s">
        <v>127</v>
      </c>
      <c r="L661" t="s">
        <v>43</v>
      </c>
      <c r="M661">
        <v>94122</v>
      </c>
      <c r="N661" t="s">
        <v>44</v>
      </c>
      <c r="O661" t="s">
        <v>2522</v>
      </c>
      <c r="P661" t="s">
        <v>32</v>
      </c>
      <c r="Q661" t="s">
        <v>65</v>
      </c>
      <c r="R661" t="s">
        <v>2523</v>
      </c>
      <c r="S661">
        <v>18.28</v>
      </c>
      <c r="T661">
        <v>2</v>
      </c>
      <c r="U661">
        <v>0</v>
      </c>
      <c r="V661">
        <v>6.2151999999999994</v>
      </c>
    </row>
    <row r="662" spans="1:22">
      <c r="A662">
        <v>754</v>
      </c>
      <c r="B662" t="s">
        <v>2393</v>
      </c>
      <c r="C662">
        <v>2013</v>
      </c>
      <c r="D662" s="33">
        <v>41372</v>
      </c>
      <c r="E662" s="33">
        <v>41374</v>
      </c>
      <c r="F662" t="s">
        <v>188</v>
      </c>
      <c r="G662" t="s">
        <v>2394</v>
      </c>
      <c r="H662" t="s">
        <v>2395</v>
      </c>
      <c r="I662" t="s">
        <v>41</v>
      </c>
      <c r="J662" t="s">
        <v>27</v>
      </c>
      <c r="K662" t="s">
        <v>127</v>
      </c>
      <c r="L662" t="s">
        <v>43</v>
      </c>
      <c r="M662">
        <v>94110</v>
      </c>
      <c r="N662" t="s">
        <v>44</v>
      </c>
      <c r="O662" t="s">
        <v>2396</v>
      </c>
      <c r="P662" t="s">
        <v>71</v>
      </c>
      <c r="Q662" t="s">
        <v>1216</v>
      </c>
      <c r="R662" t="s">
        <v>2397</v>
      </c>
      <c r="S662">
        <v>1199.9760000000001</v>
      </c>
      <c r="T662">
        <v>3</v>
      </c>
      <c r="U662">
        <v>0.2</v>
      </c>
      <c r="V662">
        <v>374.99249999999995</v>
      </c>
    </row>
    <row r="663" spans="1:22">
      <c r="A663">
        <v>711</v>
      </c>
      <c r="B663" t="s">
        <v>2283</v>
      </c>
      <c r="C663">
        <v>2011</v>
      </c>
      <c r="D663" s="33">
        <v>40638</v>
      </c>
      <c r="E663" s="33">
        <v>40640</v>
      </c>
      <c r="F663" t="s">
        <v>188</v>
      </c>
      <c r="G663" t="s">
        <v>2284</v>
      </c>
      <c r="H663" t="s">
        <v>2285</v>
      </c>
      <c r="I663" t="s">
        <v>102</v>
      </c>
      <c r="J663" t="s">
        <v>27</v>
      </c>
      <c r="K663" t="s">
        <v>266</v>
      </c>
      <c r="L663" t="s">
        <v>267</v>
      </c>
      <c r="M663">
        <v>10035</v>
      </c>
      <c r="N663" t="s">
        <v>148</v>
      </c>
      <c r="O663" t="s">
        <v>1624</v>
      </c>
      <c r="P663" t="s">
        <v>46</v>
      </c>
      <c r="Q663" t="s">
        <v>90</v>
      </c>
      <c r="R663" t="s">
        <v>1625</v>
      </c>
      <c r="S663">
        <v>55.48</v>
      </c>
      <c r="T663">
        <v>1</v>
      </c>
      <c r="U663">
        <v>0</v>
      </c>
      <c r="V663">
        <v>26.630399999999998</v>
      </c>
    </row>
    <row r="664" spans="1:22">
      <c r="A664">
        <v>704</v>
      </c>
      <c r="B664" t="s">
        <v>2265</v>
      </c>
      <c r="C664">
        <v>2012</v>
      </c>
      <c r="D664" s="33">
        <v>41008</v>
      </c>
      <c r="E664" s="33">
        <v>41013</v>
      </c>
      <c r="F664" t="s">
        <v>50</v>
      </c>
      <c r="G664" t="s">
        <v>2266</v>
      </c>
      <c r="H664" t="s">
        <v>2267</v>
      </c>
      <c r="I664" t="s">
        <v>26</v>
      </c>
      <c r="J664" t="s">
        <v>27</v>
      </c>
      <c r="K664" t="s">
        <v>1173</v>
      </c>
      <c r="L664" t="s">
        <v>43</v>
      </c>
      <c r="M664">
        <v>90805</v>
      </c>
      <c r="N664" t="s">
        <v>44</v>
      </c>
      <c r="O664" t="s">
        <v>2268</v>
      </c>
      <c r="P664" t="s">
        <v>32</v>
      </c>
      <c r="Q664" t="s">
        <v>56</v>
      </c>
      <c r="R664" t="s">
        <v>2269</v>
      </c>
      <c r="S664">
        <v>369.91200000000003</v>
      </c>
      <c r="T664">
        <v>3</v>
      </c>
      <c r="U664">
        <v>0.2</v>
      </c>
      <c r="V664">
        <v>-13.871700000000047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E01E4-6357-4C93-A3A6-DBCB85ED9436}">
  <dimension ref="A1:V751"/>
  <sheetViews>
    <sheetView workbookViewId="0">
      <selection sqref="A1:V751"/>
    </sheetView>
  </sheetViews>
  <sheetFormatPr defaultRowHeight="1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v>9994</v>
      </c>
      <c r="B2" t="s">
        <v>10931</v>
      </c>
      <c r="C2">
        <v>2014</v>
      </c>
      <c r="D2" s="33">
        <v>41764</v>
      </c>
      <c r="E2" s="33">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c r="A3">
        <v>9986</v>
      </c>
      <c r="B3" t="s">
        <v>10926</v>
      </c>
      <c r="C3">
        <v>2012</v>
      </c>
      <c r="D3" s="33">
        <v>41046</v>
      </c>
      <c r="E3" s="33">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c r="A4">
        <v>9985</v>
      </c>
      <c r="B4" t="s">
        <v>10926</v>
      </c>
      <c r="C4">
        <v>2012</v>
      </c>
      <c r="D4" s="33">
        <v>41046</v>
      </c>
      <c r="E4" s="33">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c r="A5">
        <v>9923</v>
      </c>
      <c r="B5" t="s">
        <v>10896</v>
      </c>
      <c r="C5">
        <v>2014</v>
      </c>
      <c r="D5" s="33">
        <v>41766</v>
      </c>
      <c r="E5" s="33">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c r="A6">
        <v>9881</v>
      </c>
      <c r="B6" t="s">
        <v>10875</v>
      </c>
      <c r="C6">
        <v>2012</v>
      </c>
      <c r="D6" s="33">
        <v>41058</v>
      </c>
      <c r="E6" s="33">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c r="A7">
        <v>9854</v>
      </c>
      <c r="B7" t="s">
        <v>10861</v>
      </c>
      <c r="C7">
        <v>2013</v>
      </c>
      <c r="D7" s="33">
        <v>41397</v>
      </c>
      <c r="E7" s="33">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c r="A8">
        <v>9853</v>
      </c>
      <c r="B8" t="s">
        <v>10861</v>
      </c>
      <c r="C8">
        <v>2013</v>
      </c>
      <c r="D8" s="33">
        <v>41397</v>
      </c>
      <c r="E8" s="33">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c r="A9">
        <v>9852</v>
      </c>
      <c r="B9" t="s">
        <v>10861</v>
      </c>
      <c r="C9">
        <v>2013</v>
      </c>
      <c r="D9" s="33">
        <v>41397</v>
      </c>
      <c r="E9" s="33">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c r="A10">
        <v>9851</v>
      </c>
      <c r="B10" t="s">
        <v>10861</v>
      </c>
      <c r="C10">
        <v>2013</v>
      </c>
      <c r="D10" s="33">
        <v>41397</v>
      </c>
      <c r="E10" s="33">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c r="A11">
        <v>9833</v>
      </c>
      <c r="B11" t="s">
        <v>10854</v>
      </c>
      <c r="C11">
        <v>2011</v>
      </c>
      <c r="D11" s="33">
        <v>40681</v>
      </c>
      <c r="E11" s="33">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c r="A12">
        <v>9796</v>
      </c>
      <c r="B12" t="s">
        <v>10839</v>
      </c>
      <c r="C12">
        <v>2013</v>
      </c>
      <c r="D12" s="33">
        <v>41416</v>
      </c>
      <c r="E12" s="33">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c r="A13">
        <v>9795</v>
      </c>
      <c r="B13" t="s">
        <v>10838</v>
      </c>
      <c r="C13">
        <v>2011</v>
      </c>
      <c r="D13" s="33">
        <v>40684</v>
      </c>
      <c r="E13" s="33">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c r="A14">
        <v>9794</v>
      </c>
      <c r="B14" t="s">
        <v>10838</v>
      </c>
      <c r="C14">
        <v>2011</v>
      </c>
      <c r="D14" s="33">
        <v>40684</v>
      </c>
      <c r="E14" s="33">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c r="A15">
        <v>9793</v>
      </c>
      <c r="B15" t="s">
        <v>10838</v>
      </c>
      <c r="C15">
        <v>2011</v>
      </c>
      <c r="D15" s="33">
        <v>40684</v>
      </c>
      <c r="E15" s="33">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c r="A16">
        <v>9792</v>
      </c>
      <c r="B16" t="s">
        <v>10838</v>
      </c>
      <c r="C16">
        <v>2011</v>
      </c>
      <c r="D16" s="33">
        <v>40684</v>
      </c>
      <c r="E16" s="33">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c r="A17">
        <v>9786</v>
      </c>
      <c r="B17" t="s">
        <v>10835</v>
      </c>
      <c r="C17">
        <v>2012</v>
      </c>
      <c r="D17" s="33">
        <v>41038</v>
      </c>
      <c r="E17" s="33">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c r="A18">
        <v>9785</v>
      </c>
      <c r="B18" t="s">
        <v>10834</v>
      </c>
      <c r="C18">
        <v>2012</v>
      </c>
      <c r="D18" s="33">
        <v>41060</v>
      </c>
      <c r="E18" s="33">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c r="A19">
        <v>18</v>
      </c>
      <c r="B19" t="s">
        <v>117</v>
      </c>
      <c r="C19">
        <v>2011</v>
      </c>
      <c r="D19" s="33">
        <v>40676</v>
      </c>
      <c r="E19" s="33">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c r="A20">
        <v>9784</v>
      </c>
      <c r="B20" t="s">
        <v>10834</v>
      </c>
      <c r="C20">
        <v>2012</v>
      </c>
      <c r="D20" s="33">
        <v>41060</v>
      </c>
      <c r="E20" s="33">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c r="A21">
        <v>9783</v>
      </c>
      <c r="B21" t="s">
        <v>10834</v>
      </c>
      <c r="C21">
        <v>2012</v>
      </c>
      <c r="D21" s="33">
        <v>41060</v>
      </c>
      <c r="E21" s="33">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c r="A22">
        <v>9719</v>
      </c>
      <c r="B22" t="s">
        <v>10797</v>
      </c>
      <c r="C22">
        <v>2013</v>
      </c>
      <c r="D22" s="33">
        <v>41425</v>
      </c>
      <c r="E22" s="33">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c r="A23">
        <v>9718</v>
      </c>
      <c r="B23" t="s">
        <v>10797</v>
      </c>
      <c r="C23">
        <v>2013</v>
      </c>
      <c r="D23" s="33">
        <v>41425</v>
      </c>
      <c r="E23" s="33">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c r="A24">
        <v>9687</v>
      </c>
      <c r="B24" t="s">
        <v>10778</v>
      </c>
      <c r="C24">
        <v>2014</v>
      </c>
      <c r="D24" s="33">
        <v>41790</v>
      </c>
      <c r="E24" s="33">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c r="A25">
        <v>9676</v>
      </c>
      <c r="B25" t="s">
        <v>10772</v>
      </c>
      <c r="C25">
        <v>2013</v>
      </c>
      <c r="D25" s="33">
        <v>41401</v>
      </c>
      <c r="E25" s="33">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c r="A26">
        <v>9611</v>
      </c>
      <c r="B26" t="s">
        <v>10734</v>
      </c>
      <c r="C26">
        <v>2013</v>
      </c>
      <c r="D26" s="33">
        <v>41411</v>
      </c>
      <c r="E26" s="33">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c r="A27">
        <v>9610</v>
      </c>
      <c r="B27" t="s">
        <v>10734</v>
      </c>
      <c r="C27">
        <v>2013</v>
      </c>
      <c r="D27" s="33">
        <v>41411</v>
      </c>
      <c r="E27" s="33">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c r="A28">
        <v>9603</v>
      </c>
      <c r="B28" t="s">
        <v>10727</v>
      </c>
      <c r="C28">
        <v>2011</v>
      </c>
      <c r="D28" s="33">
        <v>40682</v>
      </c>
      <c r="E28" s="33">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c r="A29">
        <v>9601</v>
      </c>
      <c r="B29" t="s">
        <v>10725</v>
      </c>
      <c r="C29">
        <v>2014</v>
      </c>
      <c r="D29" s="33">
        <v>41768</v>
      </c>
      <c r="E29" s="33">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c r="A30">
        <v>9591</v>
      </c>
      <c r="B30" t="s">
        <v>10719</v>
      </c>
      <c r="C30">
        <v>2011</v>
      </c>
      <c r="D30" s="33">
        <v>40674</v>
      </c>
      <c r="E30" s="33">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c r="A31">
        <v>9590</v>
      </c>
      <c r="B31" t="s">
        <v>10719</v>
      </c>
      <c r="C31">
        <v>2011</v>
      </c>
      <c r="D31" s="33">
        <v>40674</v>
      </c>
      <c r="E31" s="33">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c r="A32">
        <v>9578</v>
      </c>
      <c r="B32" t="s">
        <v>10710</v>
      </c>
      <c r="C32">
        <v>2012</v>
      </c>
      <c r="D32" s="33">
        <v>41055</v>
      </c>
      <c r="E32" s="33">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c r="A33">
        <v>9577</v>
      </c>
      <c r="B33" t="s">
        <v>10710</v>
      </c>
      <c r="C33">
        <v>2012</v>
      </c>
      <c r="D33" s="33">
        <v>41055</v>
      </c>
      <c r="E33" s="33">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c r="A34">
        <v>9576</v>
      </c>
      <c r="B34" t="s">
        <v>10710</v>
      </c>
      <c r="C34">
        <v>2012</v>
      </c>
      <c r="D34" s="33">
        <v>41055</v>
      </c>
      <c r="E34" s="33">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c r="A35">
        <v>9564</v>
      </c>
      <c r="B35" t="s">
        <v>10700</v>
      </c>
      <c r="C35">
        <v>2013</v>
      </c>
      <c r="D35" s="33">
        <v>41398</v>
      </c>
      <c r="E35" s="33">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c r="A36">
        <v>9563</v>
      </c>
      <c r="B36" t="s">
        <v>10700</v>
      </c>
      <c r="C36">
        <v>2013</v>
      </c>
      <c r="D36" s="33">
        <v>41398</v>
      </c>
      <c r="E36" s="33">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c r="A37">
        <v>9562</v>
      </c>
      <c r="B37" t="s">
        <v>10700</v>
      </c>
      <c r="C37">
        <v>2013</v>
      </c>
      <c r="D37" s="33">
        <v>41398</v>
      </c>
      <c r="E37" s="33">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c r="A38">
        <v>9561</v>
      </c>
      <c r="B38" t="s">
        <v>10700</v>
      </c>
      <c r="C38">
        <v>2013</v>
      </c>
      <c r="D38" s="33">
        <v>41398</v>
      </c>
      <c r="E38" s="33">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c r="A39">
        <v>9560</v>
      </c>
      <c r="B39" t="s">
        <v>10700</v>
      </c>
      <c r="C39">
        <v>2013</v>
      </c>
      <c r="D39" s="33">
        <v>41398</v>
      </c>
      <c r="E39" s="33">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c r="A40">
        <v>9559</v>
      </c>
      <c r="B40" t="s">
        <v>10700</v>
      </c>
      <c r="C40">
        <v>2013</v>
      </c>
      <c r="D40" s="33">
        <v>41398</v>
      </c>
      <c r="E40" s="33">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c r="A41">
        <v>9553</v>
      </c>
      <c r="B41" t="s">
        <v>10695</v>
      </c>
      <c r="C41">
        <v>2012</v>
      </c>
      <c r="D41" s="33">
        <v>41059</v>
      </c>
      <c r="E41" s="33">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c r="A42">
        <v>9551</v>
      </c>
      <c r="B42" t="s">
        <v>10693</v>
      </c>
      <c r="C42">
        <v>2012</v>
      </c>
      <c r="D42" s="33">
        <v>41032</v>
      </c>
      <c r="E42" s="33">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c r="A43">
        <v>9541</v>
      </c>
      <c r="B43" t="s">
        <v>10689</v>
      </c>
      <c r="C43">
        <v>2012</v>
      </c>
      <c r="D43" s="33">
        <v>41040</v>
      </c>
      <c r="E43" s="33">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c r="A44">
        <v>9520</v>
      </c>
      <c r="B44" t="s">
        <v>10676</v>
      </c>
      <c r="C44">
        <v>2014</v>
      </c>
      <c r="D44" s="33">
        <v>41768</v>
      </c>
      <c r="E44" s="33">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c r="A45">
        <v>9513</v>
      </c>
      <c r="B45" t="s">
        <v>10671</v>
      </c>
      <c r="C45">
        <v>2014</v>
      </c>
      <c r="D45" s="33">
        <v>41790</v>
      </c>
      <c r="E45" s="33">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c r="A46">
        <v>9501</v>
      </c>
      <c r="B46" t="s">
        <v>10664</v>
      </c>
      <c r="C46">
        <v>2013</v>
      </c>
      <c r="D46" s="33">
        <v>41421</v>
      </c>
      <c r="E46" s="33">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c r="A47">
        <v>9497</v>
      </c>
      <c r="B47" t="s">
        <v>10662</v>
      </c>
      <c r="C47">
        <v>2013</v>
      </c>
      <c r="D47" s="33">
        <v>41407</v>
      </c>
      <c r="E47" s="33">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c r="A48">
        <v>9496</v>
      </c>
      <c r="B48" t="s">
        <v>10662</v>
      </c>
      <c r="C48">
        <v>2013</v>
      </c>
      <c r="D48" s="33">
        <v>41407</v>
      </c>
      <c r="E48" s="33">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c r="A49">
        <v>9478</v>
      </c>
      <c r="B49" t="s">
        <v>10648</v>
      </c>
      <c r="C49">
        <v>2012</v>
      </c>
      <c r="D49" s="33">
        <v>41060</v>
      </c>
      <c r="E49" s="33">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c r="A50">
        <v>9477</v>
      </c>
      <c r="B50" t="s">
        <v>10648</v>
      </c>
      <c r="C50">
        <v>2012</v>
      </c>
      <c r="D50" s="33">
        <v>41060</v>
      </c>
      <c r="E50" s="33">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c r="A51">
        <v>9476</v>
      </c>
      <c r="B51" t="s">
        <v>10648</v>
      </c>
      <c r="C51">
        <v>2012</v>
      </c>
      <c r="D51" s="33">
        <v>41060</v>
      </c>
      <c r="E51" s="33">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c r="A52">
        <v>9475</v>
      </c>
      <c r="B52" t="s">
        <v>10648</v>
      </c>
      <c r="C52">
        <v>2012</v>
      </c>
      <c r="D52" s="33">
        <v>41060</v>
      </c>
      <c r="E52" s="33">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c r="A53">
        <v>9458</v>
      </c>
      <c r="B53" t="s">
        <v>10637</v>
      </c>
      <c r="C53">
        <v>2014</v>
      </c>
      <c r="D53" s="33">
        <v>41787</v>
      </c>
      <c r="E53" s="33">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c r="A54">
        <v>9457</v>
      </c>
      <c r="B54" t="s">
        <v>10637</v>
      </c>
      <c r="C54">
        <v>2014</v>
      </c>
      <c r="D54" s="33">
        <v>41787</v>
      </c>
      <c r="E54" s="33">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c r="A55">
        <v>9448</v>
      </c>
      <c r="B55" t="s">
        <v>10629</v>
      </c>
      <c r="C55">
        <v>2014</v>
      </c>
      <c r="D55" s="33">
        <v>41787</v>
      </c>
      <c r="E55" s="33">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c r="A56">
        <v>9446</v>
      </c>
      <c r="B56" t="s">
        <v>10627</v>
      </c>
      <c r="C56">
        <v>2012</v>
      </c>
      <c r="D56" s="33">
        <v>41058</v>
      </c>
      <c r="E56" s="33">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c r="A57">
        <v>9441</v>
      </c>
      <c r="B57" t="s">
        <v>10621</v>
      </c>
      <c r="C57">
        <v>2011</v>
      </c>
      <c r="D57" s="33">
        <v>40688</v>
      </c>
      <c r="E57" s="33">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c r="A58">
        <v>9438</v>
      </c>
      <c r="B58" t="s">
        <v>10618</v>
      </c>
      <c r="C58">
        <v>2014</v>
      </c>
      <c r="D58" s="33">
        <v>41786</v>
      </c>
      <c r="E58" s="33">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c r="A59">
        <v>9429</v>
      </c>
      <c r="B59" t="s">
        <v>10613</v>
      </c>
      <c r="C59">
        <v>2011</v>
      </c>
      <c r="D59" s="33">
        <v>40674</v>
      </c>
      <c r="E59" s="33">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c r="A60">
        <v>9379</v>
      </c>
      <c r="B60" t="s">
        <v>10581</v>
      </c>
      <c r="C60">
        <v>2013</v>
      </c>
      <c r="D60" s="33">
        <v>41405</v>
      </c>
      <c r="E60" s="33">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c r="A61">
        <v>9374</v>
      </c>
      <c r="B61" t="s">
        <v>10575</v>
      </c>
      <c r="C61">
        <v>2014</v>
      </c>
      <c r="D61" s="33">
        <v>41767</v>
      </c>
      <c r="E61" s="33">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c r="A62">
        <v>9373</v>
      </c>
      <c r="B62" t="s">
        <v>10574</v>
      </c>
      <c r="C62">
        <v>2012</v>
      </c>
      <c r="D62" s="33">
        <v>41058</v>
      </c>
      <c r="E62" s="33">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c r="A63">
        <v>9372</v>
      </c>
      <c r="B63" t="s">
        <v>10574</v>
      </c>
      <c r="C63">
        <v>2012</v>
      </c>
      <c r="D63" s="33">
        <v>41058</v>
      </c>
      <c r="E63" s="33">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c r="A64">
        <v>9371</v>
      </c>
      <c r="B64" t="s">
        <v>10574</v>
      </c>
      <c r="C64">
        <v>2012</v>
      </c>
      <c r="D64" s="33">
        <v>41058</v>
      </c>
      <c r="E64" s="33">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c r="A65">
        <v>9336</v>
      </c>
      <c r="B65" t="s">
        <v>10559</v>
      </c>
      <c r="C65">
        <v>2014</v>
      </c>
      <c r="D65" s="33">
        <v>41761</v>
      </c>
      <c r="E65" s="33">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c r="A66">
        <v>9335</v>
      </c>
      <c r="B66" t="s">
        <v>10559</v>
      </c>
      <c r="C66">
        <v>2014</v>
      </c>
      <c r="D66" s="33">
        <v>41761</v>
      </c>
      <c r="E66" s="33">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c r="A67">
        <v>9296</v>
      </c>
      <c r="B67" t="s">
        <v>10540</v>
      </c>
      <c r="C67">
        <v>2014</v>
      </c>
      <c r="D67" s="33">
        <v>41788</v>
      </c>
      <c r="E67" s="33">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c r="A68">
        <v>9295</v>
      </c>
      <c r="B68" t="s">
        <v>10540</v>
      </c>
      <c r="C68">
        <v>2014</v>
      </c>
      <c r="D68" s="33">
        <v>41788</v>
      </c>
      <c r="E68" s="33">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c r="A69">
        <v>9277</v>
      </c>
      <c r="B69" t="s">
        <v>10525</v>
      </c>
      <c r="C69">
        <v>2013</v>
      </c>
      <c r="D69" s="33">
        <v>41421</v>
      </c>
      <c r="E69" s="33">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c r="A70">
        <v>9276</v>
      </c>
      <c r="B70" t="s">
        <v>10525</v>
      </c>
      <c r="C70">
        <v>2013</v>
      </c>
      <c r="D70" s="33">
        <v>41421</v>
      </c>
      <c r="E70" s="33">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c r="A71">
        <v>9273</v>
      </c>
      <c r="B71" t="s">
        <v>10522</v>
      </c>
      <c r="C71">
        <v>2013</v>
      </c>
      <c r="D71" s="33">
        <v>41407</v>
      </c>
      <c r="E71" s="33">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c r="A72">
        <v>9272</v>
      </c>
      <c r="B72" t="s">
        <v>10522</v>
      </c>
      <c r="C72">
        <v>2013</v>
      </c>
      <c r="D72" s="33">
        <v>41407</v>
      </c>
      <c r="E72" s="33">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c r="A73">
        <v>9248</v>
      </c>
      <c r="B73" t="s">
        <v>10507</v>
      </c>
      <c r="C73">
        <v>2014</v>
      </c>
      <c r="D73" s="33">
        <v>41782</v>
      </c>
      <c r="E73" s="33">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c r="A74">
        <v>9247</v>
      </c>
      <c r="B74" t="s">
        <v>10507</v>
      </c>
      <c r="C74">
        <v>2014</v>
      </c>
      <c r="D74" s="33">
        <v>41782</v>
      </c>
      <c r="E74" s="33">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c r="A75">
        <v>9200</v>
      </c>
      <c r="B75" t="s">
        <v>10477</v>
      </c>
      <c r="C75">
        <v>2011</v>
      </c>
      <c r="D75" s="33">
        <v>40673</v>
      </c>
      <c r="E75" s="33">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c r="A76">
        <v>9199</v>
      </c>
      <c r="B76" t="s">
        <v>10477</v>
      </c>
      <c r="C76">
        <v>2011</v>
      </c>
      <c r="D76" s="33">
        <v>40673</v>
      </c>
      <c r="E76" s="33">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c r="A77">
        <v>9198</v>
      </c>
      <c r="B77" t="s">
        <v>10477</v>
      </c>
      <c r="C77">
        <v>2011</v>
      </c>
      <c r="D77" s="33">
        <v>40673</v>
      </c>
      <c r="E77" s="33">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c r="A78">
        <v>9197</v>
      </c>
      <c r="B78" t="s">
        <v>10477</v>
      </c>
      <c r="C78">
        <v>2011</v>
      </c>
      <c r="D78" s="33">
        <v>40673</v>
      </c>
      <c r="E78" s="33">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c r="A79">
        <v>9145</v>
      </c>
      <c r="B79" t="s">
        <v>10452</v>
      </c>
      <c r="C79">
        <v>2014</v>
      </c>
      <c r="D79" s="33">
        <v>41780</v>
      </c>
      <c r="E79" s="33">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c r="A80">
        <v>9144</v>
      </c>
      <c r="B80" t="s">
        <v>10452</v>
      </c>
      <c r="C80">
        <v>2014</v>
      </c>
      <c r="D80" s="33">
        <v>41780</v>
      </c>
      <c r="E80" s="33">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c r="A81">
        <v>9143</v>
      </c>
      <c r="B81" t="s">
        <v>10452</v>
      </c>
      <c r="C81">
        <v>2014</v>
      </c>
      <c r="D81" s="33">
        <v>41780</v>
      </c>
      <c r="E81" s="33">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c r="A82">
        <v>9133</v>
      </c>
      <c r="B82" t="s">
        <v>10444</v>
      </c>
      <c r="C82">
        <v>2014</v>
      </c>
      <c r="D82" s="33">
        <v>41788</v>
      </c>
      <c r="E82" s="33">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c r="A83">
        <v>9132</v>
      </c>
      <c r="B83" t="s">
        <v>10444</v>
      </c>
      <c r="C83">
        <v>2014</v>
      </c>
      <c r="D83" s="33">
        <v>41788</v>
      </c>
      <c r="E83" s="33">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c r="A84">
        <v>9128</v>
      </c>
      <c r="B84" t="s">
        <v>10441</v>
      </c>
      <c r="C84">
        <v>2014</v>
      </c>
      <c r="D84" s="33">
        <v>41785</v>
      </c>
      <c r="E84" s="33">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c r="A85">
        <v>9110</v>
      </c>
      <c r="B85" t="s">
        <v>10429</v>
      </c>
      <c r="C85">
        <v>2012</v>
      </c>
      <c r="D85" s="33">
        <v>41054</v>
      </c>
      <c r="E85" s="33">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c r="A86">
        <v>9109</v>
      </c>
      <c r="B86" t="s">
        <v>10429</v>
      </c>
      <c r="C86">
        <v>2012</v>
      </c>
      <c r="D86" s="33">
        <v>41054</v>
      </c>
      <c r="E86" s="33">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c r="A87">
        <v>86</v>
      </c>
      <c r="B87" t="s">
        <v>381</v>
      </c>
      <c r="C87">
        <v>2014</v>
      </c>
      <c r="D87" s="33">
        <v>41788</v>
      </c>
      <c r="E87" s="33">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c r="A88">
        <v>9108</v>
      </c>
      <c r="B88" t="s">
        <v>10429</v>
      </c>
      <c r="C88">
        <v>2012</v>
      </c>
      <c r="D88" s="33">
        <v>41054</v>
      </c>
      <c r="E88" s="33">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c r="A89">
        <v>9067</v>
      </c>
      <c r="B89" t="s">
        <v>10406</v>
      </c>
      <c r="C89">
        <v>2014</v>
      </c>
      <c r="D89" s="33">
        <v>41786</v>
      </c>
      <c r="E89" s="33">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c r="A90">
        <v>9051</v>
      </c>
      <c r="B90" t="s">
        <v>10396</v>
      </c>
      <c r="C90">
        <v>2012</v>
      </c>
      <c r="D90" s="33">
        <v>41047</v>
      </c>
      <c r="E90" s="33">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c r="A91">
        <v>9011</v>
      </c>
      <c r="B91" t="s">
        <v>10369</v>
      </c>
      <c r="C91">
        <v>2014</v>
      </c>
      <c r="D91" s="33">
        <v>41779</v>
      </c>
      <c r="E91" s="33">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c r="A92">
        <v>9000</v>
      </c>
      <c r="B92" t="s">
        <v>10363</v>
      </c>
      <c r="C92">
        <v>2014</v>
      </c>
      <c r="D92" s="33">
        <v>41773</v>
      </c>
      <c r="E92" s="33">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c r="A93">
        <v>8919</v>
      </c>
      <c r="B93" t="s">
        <v>10311</v>
      </c>
      <c r="C93">
        <v>2013</v>
      </c>
      <c r="D93" s="33">
        <v>41404</v>
      </c>
      <c r="E93" s="33">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c r="A94">
        <v>8918</v>
      </c>
      <c r="B94" t="s">
        <v>10311</v>
      </c>
      <c r="C94">
        <v>2013</v>
      </c>
      <c r="D94" s="33">
        <v>41404</v>
      </c>
      <c r="E94" s="33">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c r="A95">
        <v>8917</v>
      </c>
      <c r="B95" t="s">
        <v>10311</v>
      </c>
      <c r="C95">
        <v>2013</v>
      </c>
      <c r="D95" s="33">
        <v>41404</v>
      </c>
      <c r="E95" s="33">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c r="A96">
        <v>8916</v>
      </c>
      <c r="B96" t="s">
        <v>10311</v>
      </c>
      <c r="C96">
        <v>2013</v>
      </c>
      <c r="D96" s="33">
        <v>41404</v>
      </c>
      <c r="E96" s="33">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c r="A97">
        <v>8915</v>
      </c>
      <c r="B97" t="s">
        <v>10311</v>
      </c>
      <c r="C97">
        <v>2013</v>
      </c>
      <c r="D97" s="33">
        <v>41404</v>
      </c>
      <c r="E97" s="33">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c r="A98">
        <v>8811</v>
      </c>
      <c r="B98" t="s">
        <v>10253</v>
      </c>
      <c r="C98">
        <v>2014</v>
      </c>
      <c r="D98" s="33">
        <v>41790</v>
      </c>
      <c r="E98" s="33">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c r="A99">
        <v>8800</v>
      </c>
      <c r="B99" t="s">
        <v>10246</v>
      </c>
      <c r="C99">
        <v>2011</v>
      </c>
      <c r="D99" s="33">
        <v>40671</v>
      </c>
      <c r="E99" s="33">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c r="A100">
        <v>8788</v>
      </c>
      <c r="B100" t="s">
        <v>10239</v>
      </c>
      <c r="C100">
        <v>2014</v>
      </c>
      <c r="D100" s="33">
        <v>41788</v>
      </c>
      <c r="E100" s="33">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c r="A101">
        <v>8787</v>
      </c>
      <c r="B101" t="s">
        <v>10239</v>
      </c>
      <c r="C101">
        <v>2014</v>
      </c>
      <c r="D101" s="33">
        <v>41788</v>
      </c>
      <c r="E101" s="33">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c r="A102">
        <v>8786</v>
      </c>
      <c r="B102" t="s">
        <v>10239</v>
      </c>
      <c r="C102">
        <v>2014</v>
      </c>
      <c r="D102" s="33">
        <v>41788</v>
      </c>
      <c r="E102" s="33">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c r="A103">
        <v>8753</v>
      </c>
      <c r="B103" t="s">
        <v>10219</v>
      </c>
      <c r="C103">
        <v>2013</v>
      </c>
      <c r="D103" s="33">
        <v>41400</v>
      </c>
      <c r="E103" s="33">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c r="A104">
        <v>8752</v>
      </c>
      <c r="B104" t="s">
        <v>10219</v>
      </c>
      <c r="C104">
        <v>2013</v>
      </c>
      <c r="D104" s="33">
        <v>41400</v>
      </c>
      <c r="E104" s="33">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c r="A105">
        <v>8664</v>
      </c>
      <c r="B105" t="s">
        <v>10166</v>
      </c>
      <c r="C105">
        <v>2012</v>
      </c>
      <c r="D105" s="33">
        <v>41041</v>
      </c>
      <c r="E105" s="33">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c r="A106">
        <v>8663</v>
      </c>
      <c r="B106" t="s">
        <v>10166</v>
      </c>
      <c r="C106">
        <v>2012</v>
      </c>
      <c r="D106" s="33">
        <v>41041</v>
      </c>
      <c r="E106" s="33">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c r="A107">
        <v>8662</v>
      </c>
      <c r="B107" t="s">
        <v>10166</v>
      </c>
      <c r="C107">
        <v>2012</v>
      </c>
      <c r="D107" s="33">
        <v>41041</v>
      </c>
      <c r="E107" s="33">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c r="A108">
        <v>8622</v>
      </c>
      <c r="B108" t="s">
        <v>10145</v>
      </c>
      <c r="C108">
        <v>2014</v>
      </c>
      <c r="D108" s="33">
        <v>41773</v>
      </c>
      <c r="E108" s="33">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c r="A109">
        <v>8597</v>
      </c>
      <c r="B109" t="s">
        <v>10131</v>
      </c>
      <c r="C109">
        <v>2011</v>
      </c>
      <c r="D109" s="33">
        <v>40668</v>
      </c>
      <c r="E109" s="33">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c r="A110">
        <v>8596</v>
      </c>
      <c r="B110" t="s">
        <v>10131</v>
      </c>
      <c r="C110">
        <v>2011</v>
      </c>
      <c r="D110" s="33">
        <v>40668</v>
      </c>
      <c r="E110" s="33">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c r="A111">
        <v>8589</v>
      </c>
      <c r="B111" t="s">
        <v>10125</v>
      </c>
      <c r="C111">
        <v>2012</v>
      </c>
      <c r="D111" s="33">
        <v>41044</v>
      </c>
      <c r="E111" s="33">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c r="A112">
        <v>8584</v>
      </c>
      <c r="B112" t="s">
        <v>10120</v>
      </c>
      <c r="C112">
        <v>2011</v>
      </c>
      <c r="D112" s="33">
        <v>40683</v>
      </c>
      <c r="E112" s="33">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c r="A113">
        <v>8583</v>
      </c>
      <c r="B113" t="s">
        <v>10120</v>
      </c>
      <c r="C113">
        <v>2011</v>
      </c>
      <c r="D113" s="33">
        <v>40683</v>
      </c>
      <c r="E113" s="33">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c r="A114">
        <v>8582</v>
      </c>
      <c r="B114" t="s">
        <v>10120</v>
      </c>
      <c r="C114">
        <v>2011</v>
      </c>
      <c r="D114" s="33">
        <v>40683</v>
      </c>
      <c r="E114" s="33">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c r="A115">
        <v>8581</v>
      </c>
      <c r="B115" t="s">
        <v>10120</v>
      </c>
      <c r="C115">
        <v>2011</v>
      </c>
      <c r="D115" s="33">
        <v>40683</v>
      </c>
      <c r="E115" s="33">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c r="A116">
        <v>8565</v>
      </c>
      <c r="B116" t="s">
        <v>10107</v>
      </c>
      <c r="C116">
        <v>2014</v>
      </c>
      <c r="D116" s="33">
        <v>41760</v>
      </c>
      <c r="E116" s="33">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c r="A117">
        <v>8564</v>
      </c>
      <c r="B117" t="s">
        <v>10107</v>
      </c>
      <c r="C117">
        <v>2014</v>
      </c>
      <c r="D117" s="33">
        <v>41760</v>
      </c>
      <c r="E117" s="33">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c r="A118">
        <v>8553</v>
      </c>
      <c r="B118" t="s">
        <v>10101</v>
      </c>
      <c r="C118">
        <v>2011</v>
      </c>
      <c r="D118" s="33">
        <v>40693</v>
      </c>
      <c r="E118" s="33">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c r="A119">
        <v>8536</v>
      </c>
      <c r="B119" t="s">
        <v>10090</v>
      </c>
      <c r="C119">
        <v>2011</v>
      </c>
      <c r="D119" s="33">
        <v>40679</v>
      </c>
      <c r="E119" s="33">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c r="A120">
        <v>8505</v>
      </c>
      <c r="B120" t="s">
        <v>10073</v>
      </c>
      <c r="C120">
        <v>2013</v>
      </c>
      <c r="D120" s="33">
        <v>41397</v>
      </c>
      <c r="E120" s="33">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c r="A121">
        <v>8482</v>
      </c>
      <c r="B121" t="s">
        <v>10059</v>
      </c>
      <c r="C121">
        <v>2013</v>
      </c>
      <c r="D121" s="33">
        <v>41419</v>
      </c>
      <c r="E121" s="33">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c r="A122">
        <v>8465</v>
      </c>
      <c r="B122" t="s">
        <v>10044</v>
      </c>
      <c r="C122">
        <v>2012</v>
      </c>
      <c r="D122" s="33">
        <v>41039</v>
      </c>
      <c r="E122" s="33">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c r="A123">
        <v>8458</v>
      </c>
      <c r="B123" t="s">
        <v>10039</v>
      </c>
      <c r="C123">
        <v>2014</v>
      </c>
      <c r="D123" s="33">
        <v>41788</v>
      </c>
      <c r="E123" s="33">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c r="A124">
        <v>8457</v>
      </c>
      <c r="B124" t="s">
        <v>10039</v>
      </c>
      <c r="C124">
        <v>2014</v>
      </c>
      <c r="D124" s="33">
        <v>41788</v>
      </c>
      <c r="E124" s="33">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c r="A125">
        <v>8456</v>
      </c>
      <c r="B125" t="s">
        <v>10038</v>
      </c>
      <c r="C125">
        <v>2013</v>
      </c>
      <c r="D125" s="33">
        <v>41417</v>
      </c>
      <c r="E125" s="33">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c r="A126">
        <v>8442</v>
      </c>
      <c r="B126" t="s">
        <v>10033</v>
      </c>
      <c r="C126">
        <v>2014</v>
      </c>
      <c r="D126" s="33">
        <v>41766</v>
      </c>
      <c r="E126" s="33">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c r="A127">
        <v>8439</v>
      </c>
      <c r="B127" t="s">
        <v>10030</v>
      </c>
      <c r="C127">
        <v>2011</v>
      </c>
      <c r="D127" s="33">
        <v>40691</v>
      </c>
      <c r="E127" s="33">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c r="A128">
        <v>8421</v>
      </c>
      <c r="B128" t="s">
        <v>10018</v>
      </c>
      <c r="C128">
        <v>2014</v>
      </c>
      <c r="D128" s="33">
        <v>41769</v>
      </c>
      <c r="E128" s="33">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c r="A129">
        <v>8420</v>
      </c>
      <c r="B129" t="s">
        <v>10018</v>
      </c>
      <c r="C129">
        <v>2014</v>
      </c>
      <c r="D129" s="33">
        <v>41769</v>
      </c>
      <c r="E129" s="33">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c r="A130">
        <v>8419</v>
      </c>
      <c r="B130" t="s">
        <v>10018</v>
      </c>
      <c r="C130">
        <v>2014</v>
      </c>
      <c r="D130" s="33">
        <v>41769</v>
      </c>
      <c r="E130" s="33">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c r="A131">
        <v>8418</v>
      </c>
      <c r="B131" t="s">
        <v>10018</v>
      </c>
      <c r="C131">
        <v>2014</v>
      </c>
      <c r="D131" s="33">
        <v>41769</v>
      </c>
      <c r="E131" s="33">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c r="A132">
        <v>8417</v>
      </c>
      <c r="B132" t="s">
        <v>10018</v>
      </c>
      <c r="C132">
        <v>2014</v>
      </c>
      <c r="D132" s="33">
        <v>41769</v>
      </c>
      <c r="E132" s="33">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c r="A133">
        <v>8412</v>
      </c>
      <c r="B133" t="s">
        <v>10014</v>
      </c>
      <c r="C133">
        <v>2013</v>
      </c>
      <c r="D133" s="33">
        <v>41404</v>
      </c>
      <c r="E133" s="33">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c r="A134">
        <v>8388</v>
      </c>
      <c r="B134" t="s">
        <v>9998</v>
      </c>
      <c r="C134">
        <v>2012</v>
      </c>
      <c r="D134" s="33">
        <v>41057</v>
      </c>
      <c r="E134" s="33">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c r="A135">
        <v>8387</v>
      </c>
      <c r="B135" t="s">
        <v>9998</v>
      </c>
      <c r="C135">
        <v>2012</v>
      </c>
      <c r="D135" s="33">
        <v>41057</v>
      </c>
      <c r="E135" s="33">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c r="A136">
        <v>8356</v>
      </c>
      <c r="B136" t="s">
        <v>9974</v>
      </c>
      <c r="C136">
        <v>2014</v>
      </c>
      <c r="D136" s="33">
        <v>41763</v>
      </c>
      <c r="E136" s="33">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c r="A137">
        <v>8355</v>
      </c>
      <c r="B137" t="s">
        <v>9974</v>
      </c>
      <c r="C137">
        <v>2014</v>
      </c>
      <c r="D137" s="33">
        <v>41763</v>
      </c>
      <c r="E137" s="33">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c r="A138">
        <v>8354</v>
      </c>
      <c r="B138" t="s">
        <v>9974</v>
      </c>
      <c r="C138">
        <v>2014</v>
      </c>
      <c r="D138" s="33">
        <v>41763</v>
      </c>
      <c r="E138" s="33">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c r="A139">
        <v>8353</v>
      </c>
      <c r="B139" t="s">
        <v>9974</v>
      </c>
      <c r="C139">
        <v>2014</v>
      </c>
      <c r="D139" s="33">
        <v>41763</v>
      </c>
      <c r="E139" s="33">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c r="A140">
        <v>8352</v>
      </c>
      <c r="B140" t="s">
        <v>9974</v>
      </c>
      <c r="C140">
        <v>2014</v>
      </c>
      <c r="D140" s="33">
        <v>41763</v>
      </c>
      <c r="E140" s="33">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c r="A141">
        <v>8336</v>
      </c>
      <c r="B141" t="s">
        <v>9963</v>
      </c>
      <c r="C141">
        <v>2014</v>
      </c>
      <c r="D141" s="33">
        <v>41773</v>
      </c>
      <c r="E141" s="33">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c r="A142">
        <v>8297</v>
      </c>
      <c r="B142" t="s">
        <v>9938</v>
      </c>
      <c r="C142">
        <v>2013</v>
      </c>
      <c r="D142" s="33">
        <v>41425</v>
      </c>
      <c r="E142" s="33">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c r="A143">
        <v>8296</v>
      </c>
      <c r="B143" t="s">
        <v>9938</v>
      </c>
      <c r="C143">
        <v>2013</v>
      </c>
      <c r="D143" s="33">
        <v>41425</v>
      </c>
      <c r="E143" s="33">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c r="A144">
        <v>8282</v>
      </c>
      <c r="B144" t="s">
        <v>9932</v>
      </c>
      <c r="C144">
        <v>2014</v>
      </c>
      <c r="D144" s="33">
        <v>41769</v>
      </c>
      <c r="E144" s="33">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c r="A145">
        <v>8281</v>
      </c>
      <c r="B145" t="s">
        <v>9932</v>
      </c>
      <c r="C145">
        <v>2014</v>
      </c>
      <c r="D145" s="33">
        <v>41769</v>
      </c>
      <c r="E145" s="33">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c r="A146">
        <v>8249</v>
      </c>
      <c r="B146" t="s">
        <v>9914</v>
      </c>
      <c r="C146">
        <v>2013</v>
      </c>
      <c r="D146" s="33">
        <v>41405</v>
      </c>
      <c r="E146" s="33">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c r="A147">
        <v>8248</v>
      </c>
      <c r="B147" t="s">
        <v>9913</v>
      </c>
      <c r="C147">
        <v>2012</v>
      </c>
      <c r="D147" s="33">
        <v>41039</v>
      </c>
      <c r="E147" s="33">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c r="A148">
        <v>8247</v>
      </c>
      <c r="B148" t="s">
        <v>9913</v>
      </c>
      <c r="C148">
        <v>2012</v>
      </c>
      <c r="D148" s="33">
        <v>41039</v>
      </c>
      <c r="E148" s="33">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c r="A149">
        <v>8237</v>
      </c>
      <c r="B149" t="s">
        <v>9908</v>
      </c>
      <c r="C149">
        <v>2014</v>
      </c>
      <c r="D149" s="33">
        <v>41761</v>
      </c>
      <c r="E149" s="33">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c r="A150">
        <v>8236</v>
      </c>
      <c r="B150" t="s">
        <v>9908</v>
      </c>
      <c r="C150">
        <v>2014</v>
      </c>
      <c r="D150" s="33">
        <v>41761</v>
      </c>
      <c r="E150" s="33">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c r="A151">
        <v>8235</v>
      </c>
      <c r="B151" t="s">
        <v>9908</v>
      </c>
      <c r="C151">
        <v>2014</v>
      </c>
      <c r="D151" s="33">
        <v>41761</v>
      </c>
      <c r="E151" s="33">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c r="A152">
        <v>8184</v>
      </c>
      <c r="B152" t="s">
        <v>9881</v>
      </c>
      <c r="C152">
        <v>2014</v>
      </c>
      <c r="D152" s="33">
        <v>41778</v>
      </c>
      <c r="E152" s="33">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c r="A153">
        <v>8183</v>
      </c>
      <c r="B153" t="s">
        <v>9881</v>
      </c>
      <c r="C153">
        <v>2014</v>
      </c>
      <c r="D153" s="33">
        <v>41778</v>
      </c>
      <c r="E153" s="33">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c r="A154">
        <v>8105</v>
      </c>
      <c r="B154" t="s">
        <v>9831</v>
      </c>
      <c r="C154">
        <v>2012</v>
      </c>
      <c r="D154" s="33">
        <v>41051</v>
      </c>
      <c r="E154" s="33">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c r="A155">
        <v>154</v>
      </c>
      <c r="B155" t="s">
        <v>627</v>
      </c>
      <c r="C155">
        <v>2012</v>
      </c>
      <c r="D155" s="33">
        <v>41060</v>
      </c>
      <c r="E155" s="33">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c r="A156">
        <v>155</v>
      </c>
      <c r="B156" t="s">
        <v>627</v>
      </c>
      <c r="C156">
        <v>2012</v>
      </c>
      <c r="D156" s="33">
        <v>41060</v>
      </c>
      <c r="E156" s="33">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c r="A157">
        <v>156</v>
      </c>
      <c r="B157" t="s">
        <v>627</v>
      </c>
      <c r="C157">
        <v>2012</v>
      </c>
      <c r="D157" s="33">
        <v>41060</v>
      </c>
      <c r="E157" s="33">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c r="A158">
        <v>157</v>
      </c>
      <c r="B158" t="s">
        <v>637</v>
      </c>
      <c r="C158">
        <v>2012</v>
      </c>
      <c r="D158" s="33">
        <v>41057</v>
      </c>
      <c r="E158" s="33">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c r="A159">
        <v>8104</v>
      </c>
      <c r="B159" t="s">
        <v>9831</v>
      </c>
      <c r="C159">
        <v>2012</v>
      </c>
      <c r="D159" s="33">
        <v>41051</v>
      </c>
      <c r="E159" s="33">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c r="A160">
        <v>8103</v>
      </c>
      <c r="B160" t="s">
        <v>9831</v>
      </c>
      <c r="C160">
        <v>2012</v>
      </c>
      <c r="D160" s="33">
        <v>41051</v>
      </c>
      <c r="E160" s="33">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c r="A161">
        <v>8102</v>
      </c>
      <c r="B161" t="s">
        <v>9831</v>
      </c>
      <c r="C161">
        <v>2012</v>
      </c>
      <c r="D161" s="33">
        <v>41051</v>
      </c>
      <c r="E161" s="33">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c r="A162">
        <v>161</v>
      </c>
      <c r="B162" t="s">
        <v>654</v>
      </c>
      <c r="C162">
        <v>2013</v>
      </c>
      <c r="D162" s="33">
        <v>41406</v>
      </c>
      <c r="E162" s="33">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c r="A163">
        <v>8016</v>
      </c>
      <c r="B163" t="s">
        <v>9783</v>
      </c>
      <c r="C163">
        <v>2014</v>
      </c>
      <c r="D163" s="33">
        <v>41785</v>
      </c>
      <c r="E163" s="33">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c r="A164">
        <v>8015</v>
      </c>
      <c r="B164" t="s">
        <v>9783</v>
      </c>
      <c r="C164">
        <v>2014</v>
      </c>
      <c r="D164" s="33">
        <v>41785</v>
      </c>
      <c r="E164" s="33">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c r="A165">
        <v>8014</v>
      </c>
      <c r="B165" t="s">
        <v>9783</v>
      </c>
      <c r="C165">
        <v>2014</v>
      </c>
      <c r="D165" s="33">
        <v>41785</v>
      </c>
      <c r="E165" s="33">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c r="A166">
        <v>8013</v>
      </c>
      <c r="B166" t="s">
        <v>9783</v>
      </c>
      <c r="C166">
        <v>2014</v>
      </c>
      <c r="D166" s="33">
        <v>41785</v>
      </c>
      <c r="E166" s="33">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c r="A167">
        <v>8000</v>
      </c>
      <c r="B167" t="s">
        <v>9775</v>
      </c>
      <c r="C167">
        <v>2011</v>
      </c>
      <c r="D167" s="33">
        <v>40667</v>
      </c>
      <c r="E167" s="33">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c r="A168">
        <v>7999</v>
      </c>
      <c r="B168" t="s">
        <v>9775</v>
      </c>
      <c r="C168">
        <v>2011</v>
      </c>
      <c r="D168" s="33">
        <v>40667</v>
      </c>
      <c r="E168" s="33">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c r="A169">
        <v>7979</v>
      </c>
      <c r="B169" t="s">
        <v>9762</v>
      </c>
      <c r="C169">
        <v>2011</v>
      </c>
      <c r="D169" s="33">
        <v>40694</v>
      </c>
      <c r="E169" s="33">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c r="A170">
        <v>7978</v>
      </c>
      <c r="B170" t="s">
        <v>9762</v>
      </c>
      <c r="C170">
        <v>2011</v>
      </c>
      <c r="D170" s="33">
        <v>40694</v>
      </c>
      <c r="E170" s="33">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c r="A171">
        <v>7869</v>
      </c>
      <c r="B171" t="s">
        <v>9712</v>
      </c>
      <c r="C171">
        <v>2013</v>
      </c>
      <c r="D171" s="33">
        <v>41422</v>
      </c>
      <c r="E171" s="33">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c r="A172">
        <v>7860</v>
      </c>
      <c r="B172" t="s">
        <v>9705</v>
      </c>
      <c r="C172">
        <v>2011</v>
      </c>
      <c r="D172" s="33">
        <v>40693</v>
      </c>
      <c r="E172" s="33">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c r="A173">
        <v>7859</v>
      </c>
      <c r="B173" t="s">
        <v>9705</v>
      </c>
      <c r="C173">
        <v>2011</v>
      </c>
      <c r="D173" s="33">
        <v>40693</v>
      </c>
      <c r="E173" s="33">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c r="A174">
        <v>7858</v>
      </c>
      <c r="B174" t="s">
        <v>9705</v>
      </c>
      <c r="C174">
        <v>2011</v>
      </c>
      <c r="D174" s="33">
        <v>40693</v>
      </c>
      <c r="E174" s="33">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c r="A175">
        <v>7857</v>
      </c>
      <c r="B175" t="s">
        <v>9705</v>
      </c>
      <c r="C175">
        <v>2011</v>
      </c>
      <c r="D175" s="33">
        <v>40693</v>
      </c>
      <c r="E175" s="33">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c r="A176">
        <v>7851</v>
      </c>
      <c r="B176" t="s">
        <v>9701</v>
      </c>
      <c r="C176">
        <v>2013</v>
      </c>
      <c r="D176" s="33">
        <v>41397</v>
      </c>
      <c r="E176" s="33">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c r="A177">
        <v>7850</v>
      </c>
      <c r="B177" t="s">
        <v>9701</v>
      </c>
      <c r="C177">
        <v>2013</v>
      </c>
      <c r="D177" s="33">
        <v>41397</v>
      </c>
      <c r="E177" s="33">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c r="A178">
        <v>7849</v>
      </c>
      <c r="B178" t="s">
        <v>9701</v>
      </c>
      <c r="C178">
        <v>2013</v>
      </c>
      <c r="D178" s="33">
        <v>41397</v>
      </c>
      <c r="E178" s="33">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c r="A179">
        <v>7833</v>
      </c>
      <c r="B179" t="s">
        <v>9691</v>
      </c>
      <c r="C179">
        <v>2013</v>
      </c>
      <c r="D179" s="33">
        <v>41404</v>
      </c>
      <c r="E179" s="33">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c r="A180">
        <v>7825</v>
      </c>
      <c r="B180" t="s">
        <v>9687</v>
      </c>
      <c r="C180">
        <v>2011</v>
      </c>
      <c r="D180" s="33">
        <v>40679</v>
      </c>
      <c r="E180" s="33">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c r="A181">
        <v>7790</v>
      </c>
      <c r="B181" t="s">
        <v>9668</v>
      </c>
      <c r="C181">
        <v>2013</v>
      </c>
      <c r="D181" s="33">
        <v>41412</v>
      </c>
      <c r="E181" s="33">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c r="A182">
        <v>7789</v>
      </c>
      <c r="B182" t="s">
        <v>9668</v>
      </c>
      <c r="C182">
        <v>2013</v>
      </c>
      <c r="D182" s="33">
        <v>41412</v>
      </c>
      <c r="E182" s="33">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c r="A183">
        <v>7788</v>
      </c>
      <c r="B183" t="s">
        <v>9668</v>
      </c>
      <c r="C183">
        <v>2013</v>
      </c>
      <c r="D183" s="33">
        <v>41412</v>
      </c>
      <c r="E183" s="33">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c r="A184">
        <v>7787</v>
      </c>
      <c r="B184" t="s">
        <v>9668</v>
      </c>
      <c r="C184">
        <v>2013</v>
      </c>
      <c r="D184" s="33">
        <v>41412</v>
      </c>
      <c r="E184" s="33">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c r="A185">
        <v>7748</v>
      </c>
      <c r="B185" t="s">
        <v>9642</v>
      </c>
      <c r="C185">
        <v>2012</v>
      </c>
      <c r="D185" s="33">
        <v>41060</v>
      </c>
      <c r="E185" s="33">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c r="A186">
        <v>7737</v>
      </c>
      <c r="B186" t="s">
        <v>9634</v>
      </c>
      <c r="C186">
        <v>2011</v>
      </c>
      <c r="D186" s="33">
        <v>40693</v>
      </c>
      <c r="E186" s="33">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c r="A187">
        <v>7734</v>
      </c>
      <c r="B187" t="s">
        <v>9631</v>
      </c>
      <c r="C187">
        <v>2013</v>
      </c>
      <c r="D187" s="33">
        <v>41410</v>
      </c>
      <c r="E187" s="33">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c r="A188">
        <v>7676</v>
      </c>
      <c r="B188" t="s">
        <v>9597</v>
      </c>
      <c r="C188">
        <v>2014</v>
      </c>
      <c r="D188" s="33">
        <v>41766</v>
      </c>
      <c r="E188" s="33">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c r="A189">
        <v>7626</v>
      </c>
      <c r="B189" t="s">
        <v>9569</v>
      </c>
      <c r="C189">
        <v>2012</v>
      </c>
      <c r="D189" s="33">
        <v>41052</v>
      </c>
      <c r="E189" s="33">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c r="A190">
        <v>7625</v>
      </c>
      <c r="B190" t="s">
        <v>9569</v>
      </c>
      <c r="C190">
        <v>2012</v>
      </c>
      <c r="D190" s="33">
        <v>41052</v>
      </c>
      <c r="E190" s="33">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c r="A191">
        <v>7610</v>
      </c>
      <c r="B191" t="s">
        <v>9560</v>
      </c>
      <c r="C191">
        <v>2014</v>
      </c>
      <c r="D191" s="33">
        <v>41763</v>
      </c>
      <c r="E191" s="33">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c r="A192">
        <v>7609</v>
      </c>
      <c r="B192" t="s">
        <v>9560</v>
      </c>
      <c r="C192">
        <v>2014</v>
      </c>
      <c r="D192" s="33">
        <v>41763</v>
      </c>
      <c r="E192" s="33">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c r="A193">
        <v>7607</v>
      </c>
      <c r="B193" t="s">
        <v>9558</v>
      </c>
      <c r="C193">
        <v>2013</v>
      </c>
      <c r="D193" s="33">
        <v>41422</v>
      </c>
      <c r="E193" s="33">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c r="A194">
        <v>7606</v>
      </c>
      <c r="B194" t="s">
        <v>9558</v>
      </c>
      <c r="C194">
        <v>2013</v>
      </c>
      <c r="D194" s="33">
        <v>41422</v>
      </c>
      <c r="E194" s="33">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c r="A195">
        <v>7605</v>
      </c>
      <c r="B195" t="s">
        <v>9558</v>
      </c>
      <c r="C195">
        <v>2013</v>
      </c>
      <c r="D195" s="33">
        <v>41422</v>
      </c>
      <c r="E195" s="33">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c r="A196">
        <v>7556</v>
      </c>
      <c r="B196" t="s">
        <v>9532</v>
      </c>
      <c r="C196">
        <v>2011</v>
      </c>
      <c r="D196" s="33">
        <v>40673</v>
      </c>
      <c r="E196" s="33">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c r="A197">
        <v>7555</v>
      </c>
      <c r="B197" t="s">
        <v>9532</v>
      </c>
      <c r="C197">
        <v>2011</v>
      </c>
      <c r="D197" s="33">
        <v>40673</v>
      </c>
      <c r="E197" s="33">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c r="A198">
        <v>7467</v>
      </c>
      <c r="B198" t="s">
        <v>9492</v>
      </c>
      <c r="C198">
        <v>2013</v>
      </c>
      <c r="D198" s="33">
        <v>41414</v>
      </c>
      <c r="E198" s="33">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c r="A199">
        <v>7414</v>
      </c>
      <c r="B199" t="s">
        <v>9469</v>
      </c>
      <c r="C199">
        <v>2014</v>
      </c>
      <c r="D199" s="33">
        <v>41790</v>
      </c>
      <c r="E199" s="33">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c r="A200">
        <v>7413</v>
      </c>
      <c r="B200" t="s">
        <v>9469</v>
      </c>
      <c r="C200">
        <v>2014</v>
      </c>
      <c r="D200" s="33">
        <v>41790</v>
      </c>
      <c r="E200" s="33">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c r="A201">
        <v>7412</v>
      </c>
      <c r="B201" t="s">
        <v>9469</v>
      </c>
      <c r="C201">
        <v>2014</v>
      </c>
      <c r="D201" s="33">
        <v>41790</v>
      </c>
      <c r="E201" s="33">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c r="A202">
        <v>7409</v>
      </c>
      <c r="B202" t="s">
        <v>9466</v>
      </c>
      <c r="C202">
        <v>2013</v>
      </c>
      <c r="D202" s="33">
        <v>41425</v>
      </c>
      <c r="E202" s="33">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c r="A203">
        <v>7407</v>
      </c>
      <c r="B203" t="s">
        <v>9464</v>
      </c>
      <c r="C203">
        <v>2012</v>
      </c>
      <c r="D203" s="33">
        <v>41043</v>
      </c>
      <c r="E203" s="33">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c r="A204">
        <v>7406</v>
      </c>
      <c r="B204" t="s">
        <v>9464</v>
      </c>
      <c r="C204">
        <v>2012</v>
      </c>
      <c r="D204" s="33">
        <v>41043</v>
      </c>
      <c r="E204" s="33">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c r="A205">
        <v>7405</v>
      </c>
      <c r="B205" t="s">
        <v>9464</v>
      </c>
      <c r="C205">
        <v>2012</v>
      </c>
      <c r="D205" s="33">
        <v>41043</v>
      </c>
      <c r="E205" s="33">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c r="A206">
        <v>7404</v>
      </c>
      <c r="B206" t="s">
        <v>9464</v>
      </c>
      <c r="C206">
        <v>2012</v>
      </c>
      <c r="D206" s="33">
        <v>41043</v>
      </c>
      <c r="E206" s="33">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c r="A207">
        <v>7395</v>
      </c>
      <c r="B207" t="s">
        <v>9458</v>
      </c>
      <c r="C207">
        <v>2014</v>
      </c>
      <c r="D207" s="33">
        <v>41762</v>
      </c>
      <c r="E207" s="33">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c r="A208">
        <v>7394</v>
      </c>
      <c r="B208" t="s">
        <v>9458</v>
      </c>
      <c r="C208">
        <v>2014</v>
      </c>
      <c r="D208" s="33">
        <v>41762</v>
      </c>
      <c r="E208" s="33">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c r="A209">
        <v>7393</v>
      </c>
      <c r="B209" t="s">
        <v>9458</v>
      </c>
      <c r="C209">
        <v>2014</v>
      </c>
      <c r="D209" s="33">
        <v>41762</v>
      </c>
      <c r="E209" s="33">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c r="A210">
        <v>7379</v>
      </c>
      <c r="B210" t="s">
        <v>9454</v>
      </c>
      <c r="C210">
        <v>2012</v>
      </c>
      <c r="D210" s="33">
        <v>41060</v>
      </c>
      <c r="E210" s="33">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c r="A211">
        <v>7316</v>
      </c>
      <c r="B211" t="s">
        <v>9414</v>
      </c>
      <c r="C211">
        <v>2014</v>
      </c>
      <c r="D211" s="33">
        <v>41771</v>
      </c>
      <c r="E211" s="33">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c r="A212">
        <v>7315</v>
      </c>
      <c r="B212" t="s">
        <v>9413</v>
      </c>
      <c r="C212">
        <v>2013</v>
      </c>
      <c r="D212" s="33">
        <v>41423</v>
      </c>
      <c r="E212" s="33">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c r="A213">
        <v>7297</v>
      </c>
      <c r="B213" t="s">
        <v>9404</v>
      </c>
      <c r="C213">
        <v>2011</v>
      </c>
      <c r="D213" s="33">
        <v>40667</v>
      </c>
      <c r="E213" s="33">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c r="A214">
        <v>7296</v>
      </c>
      <c r="B214" t="s">
        <v>9404</v>
      </c>
      <c r="C214">
        <v>2011</v>
      </c>
      <c r="D214" s="33">
        <v>40667</v>
      </c>
      <c r="E214" s="33">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c r="A215">
        <v>7295</v>
      </c>
      <c r="B215" t="s">
        <v>9403</v>
      </c>
      <c r="C215">
        <v>2012</v>
      </c>
      <c r="D215" s="33">
        <v>41055</v>
      </c>
      <c r="E215" s="33">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c r="A216">
        <v>7280</v>
      </c>
      <c r="B216" t="s">
        <v>9391</v>
      </c>
      <c r="C216">
        <v>2013</v>
      </c>
      <c r="D216" s="33">
        <v>41409</v>
      </c>
      <c r="E216" s="33">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c r="A217">
        <v>7261</v>
      </c>
      <c r="B217" t="s">
        <v>9377</v>
      </c>
      <c r="C217">
        <v>2013</v>
      </c>
      <c r="D217" s="33">
        <v>41425</v>
      </c>
      <c r="E217" s="33">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c r="A218">
        <v>7260</v>
      </c>
      <c r="B218" t="s">
        <v>9377</v>
      </c>
      <c r="C218">
        <v>2013</v>
      </c>
      <c r="D218" s="33">
        <v>41425</v>
      </c>
      <c r="E218" s="33">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c r="A219">
        <v>7259</v>
      </c>
      <c r="B219" t="s">
        <v>9377</v>
      </c>
      <c r="C219">
        <v>2013</v>
      </c>
      <c r="D219" s="33">
        <v>41425</v>
      </c>
      <c r="E219" s="33">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c r="A220">
        <v>7258</v>
      </c>
      <c r="B220" t="s">
        <v>9377</v>
      </c>
      <c r="C220">
        <v>2013</v>
      </c>
      <c r="D220" s="33">
        <v>41425</v>
      </c>
      <c r="E220" s="33">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c r="A221">
        <v>7257</v>
      </c>
      <c r="B221" t="s">
        <v>9377</v>
      </c>
      <c r="C221">
        <v>2013</v>
      </c>
      <c r="D221" s="33">
        <v>41425</v>
      </c>
      <c r="E221" s="33">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c r="A222">
        <v>7256</v>
      </c>
      <c r="B222" t="s">
        <v>9377</v>
      </c>
      <c r="C222">
        <v>2013</v>
      </c>
      <c r="D222" s="33">
        <v>41425</v>
      </c>
      <c r="E222" s="33">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c r="A223">
        <v>7255</v>
      </c>
      <c r="B223" t="s">
        <v>9377</v>
      </c>
      <c r="C223">
        <v>2013</v>
      </c>
      <c r="D223" s="33">
        <v>41425</v>
      </c>
      <c r="E223" s="33">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c r="A224">
        <v>7254</v>
      </c>
      <c r="B224" t="s">
        <v>9377</v>
      </c>
      <c r="C224">
        <v>2013</v>
      </c>
      <c r="D224" s="33">
        <v>41425</v>
      </c>
      <c r="E224" s="33">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c r="A225">
        <v>7245</v>
      </c>
      <c r="B225" t="s">
        <v>9369</v>
      </c>
      <c r="C225">
        <v>2014</v>
      </c>
      <c r="D225" s="33">
        <v>41782</v>
      </c>
      <c r="E225" s="33">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c r="A226">
        <v>7220</v>
      </c>
      <c r="B226" t="s">
        <v>9353</v>
      </c>
      <c r="C226">
        <v>2012</v>
      </c>
      <c r="D226" s="33">
        <v>41032</v>
      </c>
      <c r="E226" s="33">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c r="A227">
        <v>7219</v>
      </c>
      <c r="B227" t="s">
        <v>9353</v>
      </c>
      <c r="C227">
        <v>2012</v>
      </c>
      <c r="D227" s="33">
        <v>41032</v>
      </c>
      <c r="E227" s="33">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c r="A228">
        <v>7218</v>
      </c>
      <c r="B228" t="s">
        <v>9353</v>
      </c>
      <c r="C228">
        <v>2012</v>
      </c>
      <c r="D228" s="33">
        <v>41032</v>
      </c>
      <c r="E228" s="33">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c r="A229">
        <v>7217</v>
      </c>
      <c r="B229" t="s">
        <v>9353</v>
      </c>
      <c r="C229">
        <v>2012</v>
      </c>
      <c r="D229" s="33">
        <v>41032</v>
      </c>
      <c r="E229" s="33">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c r="A230">
        <v>7183</v>
      </c>
      <c r="B230" t="s">
        <v>9332</v>
      </c>
      <c r="C230">
        <v>2014</v>
      </c>
      <c r="D230" s="33">
        <v>41760</v>
      </c>
      <c r="E230" s="33">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c r="A231">
        <v>7179</v>
      </c>
      <c r="B231" t="s">
        <v>9328</v>
      </c>
      <c r="C231">
        <v>2014</v>
      </c>
      <c r="D231" s="33">
        <v>41764</v>
      </c>
      <c r="E231" s="33">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c r="A232">
        <v>7178</v>
      </c>
      <c r="B232" t="s">
        <v>9328</v>
      </c>
      <c r="C232">
        <v>2014</v>
      </c>
      <c r="D232" s="33">
        <v>41764</v>
      </c>
      <c r="E232" s="33">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c r="A233">
        <v>7161</v>
      </c>
      <c r="B233" t="s">
        <v>9320</v>
      </c>
      <c r="C233">
        <v>2012</v>
      </c>
      <c r="D233" s="33">
        <v>41042</v>
      </c>
      <c r="E233" s="33">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c r="A234">
        <v>7160</v>
      </c>
      <c r="B234" t="s">
        <v>9320</v>
      </c>
      <c r="C234">
        <v>2012</v>
      </c>
      <c r="D234" s="33">
        <v>41042</v>
      </c>
      <c r="E234" s="33">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c r="A235">
        <v>7116</v>
      </c>
      <c r="B235" t="s">
        <v>9293</v>
      </c>
      <c r="C235">
        <v>2013</v>
      </c>
      <c r="D235" s="33">
        <v>41400</v>
      </c>
      <c r="E235" s="33">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c r="A236">
        <v>7115</v>
      </c>
      <c r="B236" t="s">
        <v>9293</v>
      </c>
      <c r="C236">
        <v>2013</v>
      </c>
      <c r="D236" s="33">
        <v>41400</v>
      </c>
      <c r="E236" s="33">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c r="A237">
        <v>7077</v>
      </c>
      <c r="B237" t="s">
        <v>9275</v>
      </c>
      <c r="C237">
        <v>2013</v>
      </c>
      <c r="D237" s="33">
        <v>41407</v>
      </c>
      <c r="E237" s="33">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c r="A238">
        <v>7069</v>
      </c>
      <c r="B238" t="s">
        <v>9271</v>
      </c>
      <c r="C238">
        <v>2013</v>
      </c>
      <c r="D238" s="33">
        <v>41416</v>
      </c>
      <c r="E238" s="33">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c r="A239">
        <v>7068</v>
      </c>
      <c r="B239" t="s">
        <v>9271</v>
      </c>
      <c r="C239">
        <v>2013</v>
      </c>
      <c r="D239" s="33">
        <v>41416</v>
      </c>
      <c r="E239" s="33">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c r="A240">
        <v>7067</v>
      </c>
      <c r="B240" t="s">
        <v>9270</v>
      </c>
      <c r="C240">
        <v>2013</v>
      </c>
      <c r="D240" s="33">
        <v>41425</v>
      </c>
      <c r="E240" s="33">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c r="A241">
        <v>7037</v>
      </c>
      <c r="B241" t="s">
        <v>9252</v>
      </c>
      <c r="C241">
        <v>2011</v>
      </c>
      <c r="D241" s="33">
        <v>40665</v>
      </c>
      <c r="E241" s="33">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c r="A242">
        <v>7013</v>
      </c>
      <c r="B242" t="s">
        <v>9240</v>
      </c>
      <c r="C242">
        <v>2011</v>
      </c>
      <c r="D242" s="33">
        <v>40686</v>
      </c>
      <c r="E242" s="33">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c r="A243">
        <v>7012</v>
      </c>
      <c r="B243" t="s">
        <v>9240</v>
      </c>
      <c r="C243">
        <v>2011</v>
      </c>
      <c r="D243" s="33">
        <v>40686</v>
      </c>
      <c r="E243" s="33">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c r="A244">
        <v>7011</v>
      </c>
      <c r="B244" t="s">
        <v>9240</v>
      </c>
      <c r="C244">
        <v>2011</v>
      </c>
      <c r="D244" s="33">
        <v>40686</v>
      </c>
      <c r="E244" s="33">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c r="A245">
        <v>7001</v>
      </c>
      <c r="B245" t="s">
        <v>9232</v>
      </c>
      <c r="C245">
        <v>2014</v>
      </c>
      <c r="D245" s="33">
        <v>41786</v>
      </c>
      <c r="E245" s="33">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c r="A246">
        <v>7000</v>
      </c>
      <c r="B246" t="s">
        <v>9232</v>
      </c>
      <c r="C246">
        <v>2014</v>
      </c>
      <c r="D246" s="33">
        <v>41786</v>
      </c>
      <c r="E246" s="33">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c r="A247">
        <v>6920</v>
      </c>
      <c r="B247" t="s">
        <v>9175</v>
      </c>
      <c r="C247">
        <v>2012</v>
      </c>
      <c r="D247" s="33">
        <v>41050</v>
      </c>
      <c r="E247" s="33">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c r="A248">
        <v>6913</v>
      </c>
      <c r="B248" t="s">
        <v>9169</v>
      </c>
      <c r="C248">
        <v>2014</v>
      </c>
      <c r="D248" s="33">
        <v>41762</v>
      </c>
      <c r="E248" s="33">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c r="A249">
        <v>6907</v>
      </c>
      <c r="B249" t="s">
        <v>9163</v>
      </c>
      <c r="C249">
        <v>2014</v>
      </c>
      <c r="D249" s="33">
        <v>41780</v>
      </c>
      <c r="E249" s="33">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c r="A250">
        <v>6900</v>
      </c>
      <c r="B250" t="s">
        <v>9156</v>
      </c>
      <c r="C250">
        <v>2012</v>
      </c>
      <c r="D250" s="33">
        <v>41053</v>
      </c>
      <c r="E250" s="33">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c r="A251">
        <v>6899</v>
      </c>
      <c r="B251" t="s">
        <v>9156</v>
      </c>
      <c r="C251">
        <v>2012</v>
      </c>
      <c r="D251" s="33">
        <v>41053</v>
      </c>
      <c r="E251" s="33">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c r="A252">
        <v>6885</v>
      </c>
      <c r="B252" t="s">
        <v>9151</v>
      </c>
      <c r="C252">
        <v>2012</v>
      </c>
      <c r="D252" s="33">
        <v>41060</v>
      </c>
      <c r="E252" s="33">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c r="A253">
        <v>6847</v>
      </c>
      <c r="B253" t="s">
        <v>9135</v>
      </c>
      <c r="C253">
        <v>2013</v>
      </c>
      <c r="D253" s="33">
        <v>41404</v>
      </c>
      <c r="E253" s="33">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c r="A254">
        <v>6742</v>
      </c>
      <c r="B254" t="s">
        <v>9066</v>
      </c>
      <c r="C254">
        <v>2011</v>
      </c>
      <c r="D254" s="33">
        <v>40689</v>
      </c>
      <c r="E254" s="33">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c r="A255">
        <v>6741</v>
      </c>
      <c r="B255" t="s">
        <v>9066</v>
      </c>
      <c r="C255">
        <v>2011</v>
      </c>
      <c r="D255" s="33">
        <v>40689</v>
      </c>
      <c r="E255" s="33">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c r="A256">
        <v>6740</v>
      </c>
      <c r="B256" t="s">
        <v>9066</v>
      </c>
      <c r="C256">
        <v>2011</v>
      </c>
      <c r="D256" s="33">
        <v>40689</v>
      </c>
      <c r="E256" s="33">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c r="A257">
        <v>6703</v>
      </c>
      <c r="B257" t="s">
        <v>9043</v>
      </c>
      <c r="C257">
        <v>2012</v>
      </c>
      <c r="D257" s="33">
        <v>41049</v>
      </c>
      <c r="E257" s="33">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c r="A258">
        <v>6702</v>
      </c>
      <c r="B258" t="s">
        <v>9043</v>
      </c>
      <c r="C258">
        <v>2012</v>
      </c>
      <c r="D258" s="33">
        <v>41049</v>
      </c>
      <c r="E258" s="33">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c r="A259">
        <v>6688</v>
      </c>
      <c r="B259" t="s">
        <v>9032</v>
      </c>
      <c r="C259">
        <v>2012</v>
      </c>
      <c r="D259" s="33">
        <v>41043</v>
      </c>
      <c r="E259" s="33">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c r="A260">
        <v>6671</v>
      </c>
      <c r="B260" t="s">
        <v>9018</v>
      </c>
      <c r="C260">
        <v>2014</v>
      </c>
      <c r="D260" s="33">
        <v>41785</v>
      </c>
      <c r="E260" s="33">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c r="A261">
        <v>6670</v>
      </c>
      <c r="B261" t="s">
        <v>9017</v>
      </c>
      <c r="C261">
        <v>2014</v>
      </c>
      <c r="D261" s="33">
        <v>41772</v>
      </c>
      <c r="E261" s="33">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c r="A262">
        <v>6669</v>
      </c>
      <c r="B262" t="s">
        <v>9017</v>
      </c>
      <c r="C262">
        <v>2014</v>
      </c>
      <c r="D262" s="33">
        <v>41772</v>
      </c>
      <c r="E262" s="33">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c r="A263">
        <v>6668</v>
      </c>
      <c r="B263" t="s">
        <v>9017</v>
      </c>
      <c r="C263">
        <v>2014</v>
      </c>
      <c r="D263" s="33">
        <v>41772</v>
      </c>
      <c r="E263" s="33">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c r="A264">
        <v>6667</v>
      </c>
      <c r="B264" t="s">
        <v>9017</v>
      </c>
      <c r="C264">
        <v>2014</v>
      </c>
      <c r="D264" s="33">
        <v>41772</v>
      </c>
      <c r="E264" s="33">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c r="A265">
        <v>6637</v>
      </c>
      <c r="B265" t="s">
        <v>9006</v>
      </c>
      <c r="C265">
        <v>2014</v>
      </c>
      <c r="D265" s="33">
        <v>41766</v>
      </c>
      <c r="E265" s="33">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c r="A266">
        <v>6636</v>
      </c>
      <c r="B266" t="s">
        <v>9006</v>
      </c>
      <c r="C266">
        <v>2014</v>
      </c>
      <c r="D266" s="33">
        <v>41766</v>
      </c>
      <c r="E266" s="33">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c r="A267">
        <v>6635</v>
      </c>
      <c r="B267" t="s">
        <v>9006</v>
      </c>
      <c r="C267">
        <v>2014</v>
      </c>
      <c r="D267" s="33">
        <v>41766</v>
      </c>
      <c r="E267" s="33">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c r="A268">
        <v>6633</v>
      </c>
      <c r="B268" t="s">
        <v>9004</v>
      </c>
      <c r="C268">
        <v>2013</v>
      </c>
      <c r="D268" s="33">
        <v>41401</v>
      </c>
      <c r="E268" s="33">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c r="A269">
        <v>6628</v>
      </c>
      <c r="B269" t="s">
        <v>8999</v>
      </c>
      <c r="C269">
        <v>2011</v>
      </c>
      <c r="D269" s="33">
        <v>40686</v>
      </c>
      <c r="E269" s="33">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c r="A270">
        <v>6609</v>
      </c>
      <c r="B270" t="s">
        <v>8987</v>
      </c>
      <c r="C270">
        <v>2013</v>
      </c>
      <c r="D270" s="33">
        <v>41421</v>
      </c>
      <c r="E270" s="33">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c r="A271">
        <v>6608</v>
      </c>
      <c r="B271" t="s">
        <v>8987</v>
      </c>
      <c r="C271">
        <v>2013</v>
      </c>
      <c r="D271" s="33">
        <v>41421</v>
      </c>
      <c r="E271" s="33">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c r="A272">
        <v>6607</v>
      </c>
      <c r="B272" t="s">
        <v>8987</v>
      </c>
      <c r="C272">
        <v>2013</v>
      </c>
      <c r="D272" s="33">
        <v>41421</v>
      </c>
      <c r="E272" s="33">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c r="A273">
        <v>6606</v>
      </c>
      <c r="B273" t="s">
        <v>8987</v>
      </c>
      <c r="C273">
        <v>2013</v>
      </c>
      <c r="D273" s="33">
        <v>41421</v>
      </c>
      <c r="E273" s="33">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c r="A274">
        <v>6605</v>
      </c>
      <c r="B274" t="s">
        <v>8987</v>
      </c>
      <c r="C274">
        <v>2013</v>
      </c>
      <c r="D274" s="33">
        <v>41421</v>
      </c>
      <c r="E274" s="33">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c r="A275">
        <v>6595</v>
      </c>
      <c r="B275" t="s">
        <v>8981</v>
      </c>
      <c r="C275">
        <v>2012</v>
      </c>
      <c r="D275" s="33">
        <v>41033</v>
      </c>
      <c r="E275" s="33">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c r="A276">
        <v>6573</v>
      </c>
      <c r="B276" t="s">
        <v>8965</v>
      </c>
      <c r="C276">
        <v>2013</v>
      </c>
      <c r="D276" s="33">
        <v>41405</v>
      </c>
      <c r="E276" s="33">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c r="A277">
        <v>6566</v>
      </c>
      <c r="B277" t="s">
        <v>8962</v>
      </c>
      <c r="C277">
        <v>2011</v>
      </c>
      <c r="D277" s="33">
        <v>40670</v>
      </c>
      <c r="E277" s="33">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c r="A278">
        <v>6565</v>
      </c>
      <c r="B278" t="s">
        <v>8962</v>
      </c>
      <c r="C278">
        <v>2011</v>
      </c>
      <c r="D278" s="33">
        <v>40670</v>
      </c>
      <c r="E278" s="33">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c r="A279">
        <v>6564</v>
      </c>
      <c r="B279" t="s">
        <v>8962</v>
      </c>
      <c r="C279">
        <v>2011</v>
      </c>
      <c r="D279" s="33">
        <v>40670</v>
      </c>
      <c r="E279" s="33">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c r="A280">
        <v>6563</v>
      </c>
      <c r="B280" t="s">
        <v>8962</v>
      </c>
      <c r="C280">
        <v>2011</v>
      </c>
      <c r="D280" s="33">
        <v>40670</v>
      </c>
      <c r="E280" s="33">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c r="A281">
        <v>6547</v>
      </c>
      <c r="B281" t="s">
        <v>8951</v>
      </c>
      <c r="C281">
        <v>2014</v>
      </c>
      <c r="D281" s="33">
        <v>41774</v>
      </c>
      <c r="E281" s="33">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c r="A282">
        <v>6546</v>
      </c>
      <c r="B282" t="s">
        <v>8951</v>
      </c>
      <c r="C282">
        <v>2014</v>
      </c>
      <c r="D282" s="33">
        <v>41774</v>
      </c>
      <c r="E282" s="33">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c r="A283">
        <v>6545</v>
      </c>
      <c r="B283" t="s">
        <v>8951</v>
      </c>
      <c r="C283">
        <v>2014</v>
      </c>
      <c r="D283" s="33">
        <v>41774</v>
      </c>
      <c r="E283" s="33">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c r="A284">
        <v>6467</v>
      </c>
      <c r="B284" t="s">
        <v>8912</v>
      </c>
      <c r="C284">
        <v>2014</v>
      </c>
      <c r="D284" s="33">
        <v>41782</v>
      </c>
      <c r="E284" s="33">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c r="A285">
        <v>6464</v>
      </c>
      <c r="B285" t="s">
        <v>8909</v>
      </c>
      <c r="C285">
        <v>2014</v>
      </c>
      <c r="D285" s="33">
        <v>41774</v>
      </c>
      <c r="E285" s="33">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c r="A286">
        <v>6463</v>
      </c>
      <c r="B286" t="s">
        <v>8909</v>
      </c>
      <c r="C286">
        <v>2014</v>
      </c>
      <c r="D286" s="33">
        <v>41774</v>
      </c>
      <c r="E286" s="33">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c r="A287">
        <v>6462</v>
      </c>
      <c r="B287" t="s">
        <v>8909</v>
      </c>
      <c r="C287">
        <v>2014</v>
      </c>
      <c r="D287" s="33">
        <v>41774</v>
      </c>
      <c r="E287" s="33">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c r="A288">
        <v>6461</v>
      </c>
      <c r="B288" t="s">
        <v>8909</v>
      </c>
      <c r="C288">
        <v>2014</v>
      </c>
      <c r="D288" s="33">
        <v>41774</v>
      </c>
      <c r="E288" s="33">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c r="A289">
        <v>6460</v>
      </c>
      <c r="B289" t="s">
        <v>8909</v>
      </c>
      <c r="C289">
        <v>2014</v>
      </c>
      <c r="D289" s="33">
        <v>41774</v>
      </c>
      <c r="E289" s="33">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c r="A290">
        <v>6459</v>
      </c>
      <c r="B290" t="s">
        <v>8909</v>
      </c>
      <c r="C290">
        <v>2014</v>
      </c>
      <c r="D290" s="33">
        <v>41774</v>
      </c>
      <c r="E290" s="33">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c r="A291">
        <v>6438</v>
      </c>
      <c r="B291" t="s">
        <v>8897</v>
      </c>
      <c r="C291">
        <v>2014</v>
      </c>
      <c r="D291" s="33">
        <v>41787</v>
      </c>
      <c r="E291" s="33">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c r="A292">
        <v>6437</v>
      </c>
      <c r="B292" t="s">
        <v>8897</v>
      </c>
      <c r="C292">
        <v>2014</v>
      </c>
      <c r="D292" s="33">
        <v>41787</v>
      </c>
      <c r="E292" s="33">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c r="A293">
        <v>6436</v>
      </c>
      <c r="B293" t="s">
        <v>8897</v>
      </c>
      <c r="C293">
        <v>2014</v>
      </c>
      <c r="D293" s="33">
        <v>41787</v>
      </c>
      <c r="E293" s="33">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c r="A294">
        <v>6429</v>
      </c>
      <c r="B294" t="s">
        <v>8890</v>
      </c>
      <c r="C294">
        <v>2013</v>
      </c>
      <c r="D294" s="33">
        <v>41418</v>
      </c>
      <c r="E294" s="33">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c r="A295">
        <v>6428</v>
      </c>
      <c r="B295" t="s">
        <v>8890</v>
      </c>
      <c r="C295">
        <v>2013</v>
      </c>
      <c r="D295" s="33">
        <v>41418</v>
      </c>
      <c r="E295" s="33">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c r="A296">
        <v>6427</v>
      </c>
      <c r="B296" t="s">
        <v>8890</v>
      </c>
      <c r="C296">
        <v>2013</v>
      </c>
      <c r="D296" s="33">
        <v>41418</v>
      </c>
      <c r="E296" s="33">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c r="A297">
        <v>6426</v>
      </c>
      <c r="B297" t="s">
        <v>8890</v>
      </c>
      <c r="C297">
        <v>2013</v>
      </c>
      <c r="D297" s="33">
        <v>41418</v>
      </c>
      <c r="E297" s="33">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c r="A298">
        <v>6412</v>
      </c>
      <c r="B298" t="s">
        <v>8879</v>
      </c>
      <c r="C298">
        <v>2014</v>
      </c>
      <c r="D298" s="33">
        <v>41774</v>
      </c>
      <c r="E298" s="33">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c r="A299">
        <v>6411</v>
      </c>
      <c r="B299" t="s">
        <v>8879</v>
      </c>
      <c r="C299">
        <v>2014</v>
      </c>
      <c r="D299" s="33">
        <v>41774</v>
      </c>
      <c r="E299" s="33">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c r="A300">
        <v>6410</v>
      </c>
      <c r="B300" t="s">
        <v>8879</v>
      </c>
      <c r="C300">
        <v>2014</v>
      </c>
      <c r="D300" s="33">
        <v>41774</v>
      </c>
      <c r="E300" s="33">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c r="A301">
        <v>6409</v>
      </c>
      <c r="B301" t="s">
        <v>8879</v>
      </c>
      <c r="C301">
        <v>2014</v>
      </c>
      <c r="D301" s="33">
        <v>41774</v>
      </c>
      <c r="E301" s="33">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c r="A302">
        <v>6408</v>
      </c>
      <c r="B302" t="s">
        <v>8879</v>
      </c>
      <c r="C302">
        <v>2014</v>
      </c>
      <c r="D302" s="33">
        <v>41774</v>
      </c>
      <c r="E302" s="33">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c r="A303">
        <v>6404</v>
      </c>
      <c r="B303" t="s">
        <v>8876</v>
      </c>
      <c r="C303">
        <v>2014</v>
      </c>
      <c r="D303" s="33">
        <v>41790</v>
      </c>
      <c r="E303" s="33">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c r="A304">
        <v>6403</v>
      </c>
      <c r="B304" t="s">
        <v>8876</v>
      </c>
      <c r="C304">
        <v>2014</v>
      </c>
      <c r="D304" s="33">
        <v>41790</v>
      </c>
      <c r="E304" s="33">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c r="A305">
        <v>6402</v>
      </c>
      <c r="B305" t="s">
        <v>8876</v>
      </c>
      <c r="C305">
        <v>2014</v>
      </c>
      <c r="D305" s="33">
        <v>41790</v>
      </c>
      <c r="E305" s="33">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c r="A306">
        <v>305</v>
      </c>
      <c r="B306" t="s">
        <v>1107</v>
      </c>
      <c r="C306">
        <v>2012</v>
      </c>
      <c r="D306" s="33">
        <v>41033</v>
      </c>
      <c r="E306" s="33">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c r="A307">
        <v>6369</v>
      </c>
      <c r="B307" t="s">
        <v>8858</v>
      </c>
      <c r="C307">
        <v>2014</v>
      </c>
      <c r="D307" s="33">
        <v>41779</v>
      </c>
      <c r="E307" s="33">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c r="A308">
        <v>6350</v>
      </c>
      <c r="B308" t="s">
        <v>8842</v>
      </c>
      <c r="C308">
        <v>2012</v>
      </c>
      <c r="D308" s="33">
        <v>41030</v>
      </c>
      <c r="E308" s="33">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c r="A309">
        <v>6349</v>
      </c>
      <c r="B309" t="s">
        <v>8842</v>
      </c>
      <c r="C309">
        <v>2012</v>
      </c>
      <c r="D309" s="33">
        <v>41030</v>
      </c>
      <c r="E309" s="33">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c r="A310">
        <v>6348</v>
      </c>
      <c r="B310" t="s">
        <v>8842</v>
      </c>
      <c r="C310">
        <v>2012</v>
      </c>
      <c r="D310" s="33">
        <v>41030</v>
      </c>
      <c r="E310" s="33">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c r="A311">
        <v>6305</v>
      </c>
      <c r="B311" t="s">
        <v>8822</v>
      </c>
      <c r="C311">
        <v>2014</v>
      </c>
      <c r="D311" s="33">
        <v>41765</v>
      </c>
      <c r="E311" s="33">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c r="A312">
        <v>6281</v>
      </c>
      <c r="B312" t="s">
        <v>8801</v>
      </c>
      <c r="C312">
        <v>2014</v>
      </c>
      <c r="D312" s="33">
        <v>41772</v>
      </c>
      <c r="E312" s="33">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c r="A313">
        <v>6264</v>
      </c>
      <c r="B313" t="s">
        <v>8790</v>
      </c>
      <c r="C313">
        <v>2014</v>
      </c>
      <c r="D313" s="33">
        <v>41765</v>
      </c>
      <c r="E313" s="33">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c r="A314">
        <v>6261</v>
      </c>
      <c r="B314" t="s">
        <v>8787</v>
      </c>
      <c r="C314">
        <v>2012</v>
      </c>
      <c r="D314" s="33">
        <v>41041</v>
      </c>
      <c r="E314" s="33">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c r="A315">
        <v>6251</v>
      </c>
      <c r="B315" t="s">
        <v>8776</v>
      </c>
      <c r="C315">
        <v>2014</v>
      </c>
      <c r="D315" s="33">
        <v>41789</v>
      </c>
      <c r="E315" s="33">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c r="A316">
        <v>6250</v>
      </c>
      <c r="B316" t="s">
        <v>8776</v>
      </c>
      <c r="C316">
        <v>2014</v>
      </c>
      <c r="D316" s="33">
        <v>41789</v>
      </c>
      <c r="E316" s="33">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c r="A317">
        <v>6249</v>
      </c>
      <c r="B317" t="s">
        <v>8776</v>
      </c>
      <c r="C317">
        <v>2014</v>
      </c>
      <c r="D317" s="33">
        <v>41789</v>
      </c>
      <c r="E317" s="33">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c r="A318">
        <v>6248</v>
      </c>
      <c r="B318" t="s">
        <v>8776</v>
      </c>
      <c r="C318">
        <v>2014</v>
      </c>
      <c r="D318" s="33">
        <v>41789</v>
      </c>
      <c r="E318" s="33">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c r="A319">
        <v>6242</v>
      </c>
      <c r="B319" t="s">
        <v>8772</v>
      </c>
      <c r="C319">
        <v>2014</v>
      </c>
      <c r="D319" s="33">
        <v>41788</v>
      </c>
      <c r="E319" s="33">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c r="A320">
        <v>6070</v>
      </c>
      <c r="B320" t="s">
        <v>8660</v>
      </c>
      <c r="C320">
        <v>2014</v>
      </c>
      <c r="D320" s="33">
        <v>41780</v>
      </c>
      <c r="E320" s="33">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c r="A321">
        <v>6069</v>
      </c>
      <c r="B321" t="s">
        <v>8660</v>
      </c>
      <c r="C321">
        <v>2014</v>
      </c>
      <c r="D321" s="33">
        <v>41780</v>
      </c>
      <c r="E321" s="33">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c r="A322">
        <v>6068</v>
      </c>
      <c r="B322" t="s">
        <v>8660</v>
      </c>
      <c r="C322">
        <v>2014</v>
      </c>
      <c r="D322" s="33">
        <v>41780</v>
      </c>
      <c r="E322" s="33">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c r="A323">
        <v>6045</v>
      </c>
      <c r="B323" t="s">
        <v>8643</v>
      </c>
      <c r="C323">
        <v>2014</v>
      </c>
      <c r="D323" s="33">
        <v>41779</v>
      </c>
      <c r="E323" s="33">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c r="A324">
        <v>6044</v>
      </c>
      <c r="B324" t="s">
        <v>8643</v>
      </c>
      <c r="C324">
        <v>2014</v>
      </c>
      <c r="D324" s="33">
        <v>41779</v>
      </c>
      <c r="E324" s="33">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c r="A325">
        <v>5940</v>
      </c>
      <c r="B325" t="s">
        <v>8583</v>
      </c>
      <c r="C325">
        <v>2014</v>
      </c>
      <c r="D325" s="33">
        <v>41779</v>
      </c>
      <c r="E325" s="33">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c r="A326">
        <v>5939</v>
      </c>
      <c r="B326" t="s">
        <v>8583</v>
      </c>
      <c r="C326">
        <v>2014</v>
      </c>
      <c r="D326" s="33">
        <v>41779</v>
      </c>
      <c r="E326" s="33">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c r="A327">
        <v>5889</v>
      </c>
      <c r="B327" t="s">
        <v>8556</v>
      </c>
      <c r="C327">
        <v>2012</v>
      </c>
      <c r="D327" s="33">
        <v>41036</v>
      </c>
      <c r="E327" s="33">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c r="A328">
        <v>5879</v>
      </c>
      <c r="B328" t="s">
        <v>8548</v>
      </c>
      <c r="C328">
        <v>2011</v>
      </c>
      <c r="D328" s="33">
        <v>40684</v>
      </c>
      <c r="E328" s="33">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c r="A329">
        <v>5878</v>
      </c>
      <c r="B329" t="s">
        <v>8548</v>
      </c>
      <c r="C329">
        <v>2011</v>
      </c>
      <c r="D329" s="33">
        <v>40684</v>
      </c>
      <c r="E329" s="33">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c r="A330">
        <v>5877</v>
      </c>
      <c r="B330" t="s">
        <v>8548</v>
      </c>
      <c r="C330">
        <v>2011</v>
      </c>
      <c r="D330" s="33">
        <v>40684</v>
      </c>
      <c r="E330" s="33">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c r="A331">
        <v>5864</v>
      </c>
      <c r="B331" t="s">
        <v>8535</v>
      </c>
      <c r="C331">
        <v>2013</v>
      </c>
      <c r="D331" s="33">
        <v>41396</v>
      </c>
      <c r="E331" s="33">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c r="A332">
        <v>5863</v>
      </c>
      <c r="B332" t="s">
        <v>8535</v>
      </c>
      <c r="C332">
        <v>2013</v>
      </c>
      <c r="D332" s="33">
        <v>41396</v>
      </c>
      <c r="E332" s="33">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c r="A333">
        <v>5862</v>
      </c>
      <c r="B333" t="s">
        <v>8535</v>
      </c>
      <c r="C333">
        <v>2013</v>
      </c>
      <c r="D333" s="33">
        <v>41396</v>
      </c>
      <c r="E333" s="33">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c r="A334">
        <v>5825</v>
      </c>
      <c r="B334" t="s">
        <v>8510</v>
      </c>
      <c r="C334">
        <v>2011</v>
      </c>
      <c r="D334" s="33">
        <v>40665</v>
      </c>
      <c r="E334" s="33">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c r="A335">
        <v>5824</v>
      </c>
      <c r="B335" t="s">
        <v>8509</v>
      </c>
      <c r="C335">
        <v>2014</v>
      </c>
      <c r="D335" s="33">
        <v>41772</v>
      </c>
      <c r="E335" s="33">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c r="A336">
        <v>5823</v>
      </c>
      <c r="B336" t="s">
        <v>8509</v>
      </c>
      <c r="C336">
        <v>2014</v>
      </c>
      <c r="D336" s="33">
        <v>41772</v>
      </c>
      <c r="E336" s="33">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c r="A337">
        <v>5822</v>
      </c>
      <c r="B337" t="s">
        <v>8509</v>
      </c>
      <c r="C337">
        <v>2014</v>
      </c>
      <c r="D337" s="33">
        <v>41772</v>
      </c>
      <c r="E337" s="33">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c r="A338">
        <v>5821</v>
      </c>
      <c r="B338" t="s">
        <v>8509</v>
      </c>
      <c r="C338">
        <v>2014</v>
      </c>
      <c r="D338" s="33">
        <v>41772</v>
      </c>
      <c r="E338" s="33">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c r="A339">
        <v>5804</v>
      </c>
      <c r="B339" t="s">
        <v>8498</v>
      </c>
      <c r="C339">
        <v>2014</v>
      </c>
      <c r="D339" s="33">
        <v>41772</v>
      </c>
      <c r="E339" s="33">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c r="A340">
        <v>5751</v>
      </c>
      <c r="B340" t="s">
        <v>8455</v>
      </c>
      <c r="C340">
        <v>2011</v>
      </c>
      <c r="D340" s="33">
        <v>40693</v>
      </c>
      <c r="E340" s="33">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c r="A341">
        <v>5727</v>
      </c>
      <c r="B341" t="s">
        <v>8445</v>
      </c>
      <c r="C341">
        <v>2012</v>
      </c>
      <c r="D341" s="33">
        <v>41033</v>
      </c>
      <c r="E341" s="33">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c r="A342">
        <v>5712</v>
      </c>
      <c r="B342" t="s">
        <v>8435</v>
      </c>
      <c r="C342">
        <v>2012</v>
      </c>
      <c r="D342" s="33">
        <v>41037</v>
      </c>
      <c r="E342" s="33">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c r="A343">
        <v>5711</v>
      </c>
      <c r="B343" t="s">
        <v>8435</v>
      </c>
      <c r="C343">
        <v>2012</v>
      </c>
      <c r="D343" s="33">
        <v>41037</v>
      </c>
      <c r="E343" s="33">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c r="A344">
        <v>5710</v>
      </c>
      <c r="B344" t="s">
        <v>8435</v>
      </c>
      <c r="C344">
        <v>2012</v>
      </c>
      <c r="D344" s="33">
        <v>41037</v>
      </c>
      <c r="E344" s="33">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c r="A345">
        <v>5709</v>
      </c>
      <c r="B345" t="s">
        <v>8435</v>
      </c>
      <c r="C345">
        <v>2012</v>
      </c>
      <c r="D345" s="33">
        <v>41037</v>
      </c>
      <c r="E345" s="33">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c r="A346">
        <v>5708</v>
      </c>
      <c r="B346" t="s">
        <v>8435</v>
      </c>
      <c r="C346">
        <v>2012</v>
      </c>
      <c r="D346" s="33">
        <v>41037</v>
      </c>
      <c r="E346" s="33">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c r="A347">
        <v>5696</v>
      </c>
      <c r="B347" t="s">
        <v>8427</v>
      </c>
      <c r="C347">
        <v>2013</v>
      </c>
      <c r="D347" s="33">
        <v>41400</v>
      </c>
      <c r="E347" s="33">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c r="A348">
        <v>5677</v>
      </c>
      <c r="B348" t="s">
        <v>8417</v>
      </c>
      <c r="C348">
        <v>2011</v>
      </c>
      <c r="D348" s="33">
        <v>40691</v>
      </c>
      <c r="E348" s="33">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c r="A349">
        <v>5676</v>
      </c>
      <c r="B349" t="s">
        <v>8417</v>
      </c>
      <c r="C349">
        <v>2011</v>
      </c>
      <c r="D349" s="33">
        <v>40691</v>
      </c>
      <c r="E349" s="33">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c r="A350">
        <v>5644</v>
      </c>
      <c r="B350" t="s">
        <v>8398</v>
      </c>
      <c r="C350">
        <v>2012</v>
      </c>
      <c r="D350" s="33">
        <v>41044</v>
      </c>
      <c r="E350" s="33">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c r="A351">
        <v>5583</v>
      </c>
      <c r="B351" t="s">
        <v>8340</v>
      </c>
      <c r="C351">
        <v>2013</v>
      </c>
      <c r="D351" s="33">
        <v>41404</v>
      </c>
      <c r="E351" s="33">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c r="A352">
        <v>5542</v>
      </c>
      <c r="B352" t="s">
        <v>8314</v>
      </c>
      <c r="C352">
        <v>2014</v>
      </c>
      <c r="D352" s="33">
        <v>41782</v>
      </c>
      <c r="E352" s="33">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c r="A353">
        <v>5541</v>
      </c>
      <c r="B353" t="s">
        <v>8314</v>
      </c>
      <c r="C353">
        <v>2014</v>
      </c>
      <c r="D353" s="33">
        <v>41782</v>
      </c>
      <c r="E353" s="33">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c r="A354">
        <v>5540</v>
      </c>
      <c r="B354" t="s">
        <v>8314</v>
      </c>
      <c r="C354">
        <v>2014</v>
      </c>
      <c r="D354" s="33">
        <v>41782</v>
      </c>
      <c r="E354" s="33">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c r="A355">
        <v>5528</v>
      </c>
      <c r="B355" t="s">
        <v>8304</v>
      </c>
      <c r="C355">
        <v>2012</v>
      </c>
      <c r="D355" s="33">
        <v>41037</v>
      </c>
      <c r="E355" s="33">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c r="A356">
        <v>5526</v>
      </c>
      <c r="B356" t="s">
        <v>8301</v>
      </c>
      <c r="C356">
        <v>2014</v>
      </c>
      <c r="D356" s="33">
        <v>41760</v>
      </c>
      <c r="E356" s="33">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c r="A357">
        <v>5516</v>
      </c>
      <c r="B357" t="s">
        <v>8295</v>
      </c>
      <c r="C357">
        <v>2012</v>
      </c>
      <c r="D357" s="33">
        <v>41059</v>
      </c>
      <c r="E357" s="33">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c r="A358">
        <v>5515</v>
      </c>
      <c r="B358" t="s">
        <v>8295</v>
      </c>
      <c r="C358">
        <v>2012</v>
      </c>
      <c r="D358" s="33">
        <v>41059</v>
      </c>
      <c r="E358" s="33">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c r="A359">
        <v>5514</v>
      </c>
      <c r="B359" t="s">
        <v>8295</v>
      </c>
      <c r="C359">
        <v>2012</v>
      </c>
      <c r="D359" s="33">
        <v>41059</v>
      </c>
      <c r="E359" s="33">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c r="A360">
        <v>5511</v>
      </c>
      <c r="B360" t="s">
        <v>8293</v>
      </c>
      <c r="C360">
        <v>2014</v>
      </c>
      <c r="D360" s="33">
        <v>41775</v>
      </c>
      <c r="E360" s="33">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c r="A361">
        <v>5510</v>
      </c>
      <c r="B361" t="s">
        <v>8293</v>
      </c>
      <c r="C361">
        <v>2014</v>
      </c>
      <c r="D361" s="33">
        <v>41775</v>
      </c>
      <c r="E361" s="33">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c r="A362">
        <v>5471</v>
      </c>
      <c r="B362" t="s">
        <v>8269</v>
      </c>
      <c r="C362">
        <v>2013</v>
      </c>
      <c r="D362" s="33">
        <v>41425</v>
      </c>
      <c r="E362" s="33">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c r="A363">
        <v>5454</v>
      </c>
      <c r="B363" t="s">
        <v>8255</v>
      </c>
      <c r="C363">
        <v>2014</v>
      </c>
      <c r="D363" s="33">
        <v>41779</v>
      </c>
      <c r="E363" s="33">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c r="A364">
        <v>5377</v>
      </c>
      <c r="B364" t="s">
        <v>8182</v>
      </c>
      <c r="C364">
        <v>2014</v>
      </c>
      <c r="D364" s="33">
        <v>41787</v>
      </c>
      <c r="E364" s="33">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c r="A365">
        <v>5376</v>
      </c>
      <c r="B365" t="s">
        <v>8182</v>
      </c>
      <c r="C365">
        <v>2014</v>
      </c>
      <c r="D365" s="33">
        <v>41787</v>
      </c>
      <c r="E365" s="33">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c r="A366">
        <v>5356</v>
      </c>
      <c r="B366" t="s">
        <v>8166</v>
      </c>
      <c r="C366">
        <v>2011</v>
      </c>
      <c r="D366" s="33">
        <v>40676</v>
      </c>
      <c r="E366" s="33">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c r="A367">
        <v>5355</v>
      </c>
      <c r="B367" t="s">
        <v>8166</v>
      </c>
      <c r="C367">
        <v>2011</v>
      </c>
      <c r="D367" s="33">
        <v>40676</v>
      </c>
      <c r="E367" s="33">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c r="A368">
        <v>5337</v>
      </c>
      <c r="B368" t="s">
        <v>8153</v>
      </c>
      <c r="C368">
        <v>2012</v>
      </c>
      <c r="D368" s="33">
        <v>41050</v>
      </c>
      <c r="E368" s="33">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c r="A369">
        <v>5316</v>
      </c>
      <c r="B369" t="s">
        <v>8141</v>
      </c>
      <c r="C369">
        <v>2013</v>
      </c>
      <c r="D369" s="33">
        <v>41397</v>
      </c>
      <c r="E369" s="33">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c r="A370">
        <v>5315</v>
      </c>
      <c r="B370" t="s">
        <v>8140</v>
      </c>
      <c r="C370">
        <v>2014</v>
      </c>
      <c r="D370" s="33">
        <v>41760</v>
      </c>
      <c r="E370" s="33">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c r="A371">
        <v>5314</v>
      </c>
      <c r="B371" t="s">
        <v>8140</v>
      </c>
      <c r="C371">
        <v>2014</v>
      </c>
      <c r="D371" s="33">
        <v>41760</v>
      </c>
      <c r="E371" s="33">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c r="A372">
        <v>371</v>
      </c>
      <c r="B372" t="s">
        <v>1299</v>
      </c>
      <c r="C372">
        <v>2014</v>
      </c>
      <c r="D372" s="33">
        <v>41789</v>
      </c>
      <c r="E372" s="33">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c r="A373">
        <v>372</v>
      </c>
      <c r="B373" t="s">
        <v>1299</v>
      </c>
      <c r="C373">
        <v>2014</v>
      </c>
      <c r="D373" s="33">
        <v>41789</v>
      </c>
      <c r="E373" s="33">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c r="A374">
        <v>5303</v>
      </c>
      <c r="B374" t="s">
        <v>8130</v>
      </c>
      <c r="C374">
        <v>2013</v>
      </c>
      <c r="D374" s="33">
        <v>41425</v>
      </c>
      <c r="E374" s="33">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c r="A375">
        <v>5302</v>
      </c>
      <c r="B375" t="s">
        <v>8130</v>
      </c>
      <c r="C375">
        <v>2013</v>
      </c>
      <c r="D375" s="33">
        <v>41425</v>
      </c>
      <c r="E375" s="33">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c r="A376">
        <v>5301</v>
      </c>
      <c r="B376" t="s">
        <v>8130</v>
      </c>
      <c r="C376">
        <v>2013</v>
      </c>
      <c r="D376" s="33">
        <v>41425</v>
      </c>
      <c r="E376" s="33">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c r="A377">
        <v>5289</v>
      </c>
      <c r="B377" t="s">
        <v>8120</v>
      </c>
      <c r="C377">
        <v>2014</v>
      </c>
      <c r="D377" s="33">
        <v>41760</v>
      </c>
      <c r="E377" s="33">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c r="A378">
        <v>5288</v>
      </c>
      <c r="B378" t="s">
        <v>8119</v>
      </c>
      <c r="C378">
        <v>2014</v>
      </c>
      <c r="D378" s="33">
        <v>41765</v>
      </c>
      <c r="E378" s="33">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c r="A379">
        <v>5287</v>
      </c>
      <c r="B379" t="s">
        <v>8119</v>
      </c>
      <c r="C379">
        <v>2014</v>
      </c>
      <c r="D379" s="33">
        <v>41765</v>
      </c>
      <c r="E379" s="33">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c r="A380">
        <v>5286</v>
      </c>
      <c r="B380" t="s">
        <v>8119</v>
      </c>
      <c r="C380">
        <v>2014</v>
      </c>
      <c r="D380" s="33">
        <v>41765</v>
      </c>
      <c r="E380" s="33">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c r="A381">
        <v>5248</v>
      </c>
      <c r="B381" t="s">
        <v>8090</v>
      </c>
      <c r="C381">
        <v>2012</v>
      </c>
      <c r="D381" s="33">
        <v>41050</v>
      </c>
      <c r="E381" s="33">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c r="A382">
        <v>5224</v>
      </c>
      <c r="B382" t="s">
        <v>8070</v>
      </c>
      <c r="C382">
        <v>2014</v>
      </c>
      <c r="D382" s="33">
        <v>41778</v>
      </c>
      <c r="E382" s="33">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c r="A383">
        <v>5223</v>
      </c>
      <c r="B383" t="s">
        <v>8070</v>
      </c>
      <c r="C383">
        <v>2014</v>
      </c>
      <c r="D383" s="33">
        <v>41778</v>
      </c>
      <c r="E383" s="33">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c r="A384">
        <v>5222</v>
      </c>
      <c r="B384" t="s">
        <v>8070</v>
      </c>
      <c r="C384">
        <v>2014</v>
      </c>
      <c r="D384" s="33">
        <v>41778</v>
      </c>
      <c r="E384" s="33">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c r="A385">
        <v>5212</v>
      </c>
      <c r="B385" t="s">
        <v>8063</v>
      </c>
      <c r="C385">
        <v>2012</v>
      </c>
      <c r="D385" s="33">
        <v>41041</v>
      </c>
      <c r="E385" s="33">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c r="A386">
        <v>5198</v>
      </c>
      <c r="B386" t="s">
        <v>8058</v>
      </c>
      <c r="C386">
        <v>2011</v>
      </c>
      <c r="D386" s="33">
        <v>40673</v>
      </c>
      <c r="E386" s="33">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c r="A387">
        <v>5197</v>
      </c>
      <c r="B387" t="s">
        <v>8058</v>
      </c>
      <c r="C387">
        <v>2011</v>
      </c>
      <c r="D387" s="33">
        <v>40673</v>
      </c>
      <c r="E387" s="33">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c r="A388">
        <v>5192</v>
      </c>
      <c r="B388" t="s">
        <v>8054</v>
      </c>
      <c r="C388">
        <v>2014</v>
      </c>
      <c r="D388" s="33">
        <v>41765</v>
      </c>
      <c r="E388" s="33">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c r="A389">
        <v>5173</v>
      </c>
      <c r="B389" t="s">
        <v>8041</v>
      </c>
      <c r="C389">
        <v>2013</v>
      </c>
      <c r="D389" s="33">
        <v>41422</v>
      </c>
      <c r="E389" s="33">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c r="A390">
        <v>5172</v>
      </c>
      <c r="B390" t="s">
        <v>8041</v>
      </c>
      <c r="C390">
        <v>2013</v>
      </c>
      <c r="D390" s="33">
        <v>41422</v>
      </c>
      <c r="E390" s="33">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c r="A391">
        <v>5171</v>
      </c>
      <c r="B391" t="s">
        <v>8041</v>
      </c>
      <c r="C391">
        <v>2013</v>
      </c>
      <c r="D391" s="33">
        <v>41422</v>
      </c>
      <c r="E391" s="33">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c r="A392">
        <v>5093</v>
      </c>
      <c r="B392" t="s">
        <v>7993</v>
      </c>
      <c r="C392">
        <v>2012</v>
      </c>
      <c r="D392" s="33">
        <v>41052</v>
      </c>
      <c r="E392" s="33">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c r="A393">
        <v>5064</v>
      </c>
      <c r="B393" t="s">
        <v>7971</v>
      </c>
      <c r="C393">
        <v>2012</v>
      </c>
      <c r="D393" s="33">
        <v>41037</v>
      </c>
      <c r="E393" s="33">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c r="A394">
        <v>5063</v>
      </c>
      <c r="B394" t="s">
        <v>7971</v>
      </c>
      <c r="C394">
        <v>2012</v>
      </c>
      <c r="D394" s="33">
        <v>41037</v>
      </c>
      <c r="E394" s="33">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c r="A395">
        <v>5062</v>
      </c>
      <c r="B395" t="s">
        <v>7971</v>
      </c>
      <c r="C395">
        <v>2012</v>
      </c>
      <c r="D395" s="33">
        <v>41037</v>
      </c>
      <c r="E395" s="33">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c r="A396">
        <v>5053</v>
      </c>
      <c r="B396" t="s">
        <v>7964</v>
      </c>
      <c r="C396">
        <v>2014</v>
      </c>
      <c r="D396" s="33">
        <v>41779</v>
      </c>
      <c r="E396" s="33">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c r="A397">
        <v>5012</v>
      </c>
      <c r="B397" t="s">
        <v>7936</v>
      </c>
      <c r="C397">
        <v>2014</v>
      </c>
      <c r="D397" s="33">
        <v>41771</v>
      </c>
      <c r="E397" s="33">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c r="A398">
        <v>5003</v>
      </c>
      <c r="B398" t="s">
        <v>7924</v>
      </c>
      <c r="C398">
        <v>2013</v>
      </c>
      <c r="D398" s="33">
        <v>41419</v>
      </c>
      <c r="E398" s="33">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c r="A399">
        <v>5002</v>
      </c>
      <c r="B399" t="s">
        <v>7924</v>
      </c>
      <c r="C399">
        <v>2013</v>
      </c>
      <c r="D399" s="33">
        <v>41419</v>
      </c>
      <c r="E399" s="33">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c r="A400">
        <v>5001</v>
      </c>
      <c r="B400" t="s">
        <v>7923</v>
      </c>
      <c r="C400">
        <v>2014</v>
      </c>
      <c r="D400" s="33">
        <v>41767</v>
      </c>
      <c r="E400" s="33">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c r="A401">
        <v>4966</v>
      </c>
      <c r="B401" t="s">
        <v>7902</v>
      </c>
      <c r="C401">
        <v>2012</v>
      </c>
      <c r="D401" s="33">
        <v>41054</v>
      </c>
      <c r="E401" s="33">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c r="A402">
        <v>4965</v>
      </c>
      <c r="B402" t="s">
        <v>7901</v>
      </c>
      <c r="C402">
        <v>2013</v>
      </c>
      <c r="D402" s="33">
        <v>41410</v>
      </c>
      <c r="E402" s="33">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c r="A403">
        <v>4875</v>
      </c>
      <c r="B403" t="s">
        <v>7833</v>
      </c>
      <c r="C403">
        <v>2014</v>
      </c>
      <c r="D403" s="33">
        <v>41783</v>
      </c>
      <c r="E403" s="33">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c r="A404">
        <v>4874</v>
      </c>
      <c r="B404" t="s">
        <v>7833</v>
      </c>
      <c r="C404">
        <v>2014</v>
      </c>
      <c r="D404" s="33">
        <v>41783</v>
      </c>
      <c r="E404" s="33">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c r="A405">
        <v>4873</v>
      </c>
      <c r="B405" t="s">
        <v>7833</v>
      </c>
      <c r="C405">
        <v>2014</v>
      </c>
      <c r="D405" s="33">
        <v>41783</v>
      </c>
      <c r="E405" s="33">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c r="A406">
        <v>4872</v>
      </c>
      <c r="B406" t="s">
        <v>7833</v>
      </c>
      <c r="C406">
        <v>2014</v>
      </c>
      <c r="D406" s="33">
        <v>41783</v>
      </c>
      <c r="E406" s="33">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c r="A407">
        <v>4830</v>
      </c>
      <c r="B407" t="s">
        <v>7807</v>
      </c>
      <c r="C407">
        <v>2013</v>
      </c>
      <c r="D407" s="33">
        <v>41410</v>
      </c>
      <c r="E407" s="33">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c r="A408">
        <v>4815</v>
      </c>
      <c r="B408" t="s">
        <v>7794</v>
      </c>
      <c r="C408">
        <v>2013</v>
      </c>
      <c r="D408" s="33">
        <v>41403</v>
      </c>
      <c r="E408" s="33">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c r="A409">
        <v>4803</v>
      </c>
      <c r="B409" t="s">
        <v>7784</v>
      </c>
      <c r="C409">
        <v>2013</v>
      </c>
      <c r="D409" s="33">
        <v>41409</v>
      </c>
      <c r="E409" s="33">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c r="A410">
        <v>4802</v>
      </c>
      <c r="B410" t="s">
        <v>7784</v>
      </c>
      <c r="C410">
        <v>2013</v>
      </c>
      <c r="D410" s="33">
        <v>41409</v>
      </c>
      <c r="E410" s="33">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c r="A411">
        <v>4801</v>
      </c>
      <c r="B411" t="s">
        <v>7784</v>
      </c>
      <c r="C411">
        <v>2013</v>
      </c>
      <c r="D411" s="33">
        <v>41409</v>
      </c>
      <c r="E411" s="33">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c r="A412">
        <v>4800</v>
      </c>
      <c r="B412" t="s">
        <v>7784</v>
      </c>
      <c r="C412">
        <v>2013</v>
      </c>
      <c r="D412" s="33">
        <v>41409</v>
      </c>
      <c r="E412" s="33">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c r="A413">
        <v>4799</v>
      </c>
      <c r="B413" t="s">
        <v>7784</v>
      </c>
      <c r="C413">
        <v>2013</v>
      </c>
      <c r="D413" s="33">
        <v>41409</v>
      </c>
      <c r="E413" s="33">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c r="A414">
        <v>4798</v>
      </c>
      <c r="B414" t="s">
        <v>7784</v>
      </c>
      <c r="C414">
        <v>2013</v>
      </c>
      <c r="D414" s="33">
        <v>41409</v>
      </c>
      <c r="E414" s="33">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c r="A415">
        <v>4797</v>
      </c>
      <c r="B415" t="s">
        <v>7784</v>
      </c>
      <c r="C415">
        <v>2013</v>
      </c>
      <c r="D415" s="33">
        <v>41409</v>
      </c>
      <c r="E415" s="33">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c r="A416">
        <v>4758</v>
      </c>
      <c r="B416" t="s">
        <v>7748</v>
      </c>
      <c r="C416">
        <v>2014</v>
      </c>
      <c r="D416" s="33">
        <v>41760</v>
      </c>
      <c r="E416" s="33">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c r="A417">
        <v>4724</v>
      </c>
      <c r="B417" t="s">
        <v>7722</v>
      </c>
      <c r="C417">
        <v>2013</v>
      </c>
      <c r="D417" s="33">
        <v>41417</v>
      </c>
      <c r="E417" s="33">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c r="A418">
        <v>4716</v>
      </c>
      <c r="B418" t="s">
        <v>7711</v>
      </c>
      <c r="C418">
        <v>2012</v>
      </c>
      <c r="D418" s="33">
        <v>41041</v>
      </c>
      <c r="E418" s="33">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c r="A419">
        <v>4715</v>
      </c>
      <c r="B419" t="s">
        <v>7710</v>
      </c>
      <c r="C419">
        <v>2014</v>
      </c>
      <c r="D419" s="33">
        <v>41778</v>
      </c>
      <c r="E419" s="33">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c r="A420">
        <v>4707</v>
      </c>
      <c r="B420" t="s">
        <v>7705</v>
      </c>
      <c r="C420">
        <v>2013</v>
      </c>
      <c r="D420" s="33">
        <v>41412</v>
      </c>
      <c r="E420" s="33">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c r="A421">
        <v>4706</v>
      </c>
      <c r="B421" t="s">
        <v>7705</v>
      </c>
      <c r="C421">
        <v>2013</v>
      </c>
      <c r="D421" s="33">
        <v>41412</v>
      </c>
      <c r="E421" s="33">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c r="A422">
        <v>4705</v>
      </c>
      <c r="B422" t="s">
        <v>7705</v>
      </c>
      <c r="C422">
        <v>2013</v>
      </c>
      <c r="D422" s="33">
        <v>41412</v>
      </c>
      <c r="E422" s="33">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c r="A423">
        <v>4703</v>
      </c>
      <c r="B423" t="s">
        <v>7703</v>
      </c>
      <c r="C423">
        <v>2014</v>
      </c>
      <c r="D423" s="33">
        <v>41771</v>
      </c>
      <c r="E423" s="33">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c r="A424">
        <v>4702</v>
      </c>
      <c r="B424" t="s">
        <v>7703</v>
      </c>
      <c r="C424">
        <v>2014</v>
      </c>
      <c r="D424" s="33">
        <v>41771</v>
      </c>
      <c r="E424" s="33">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c r="A425">
        <v>4701</v>
      </c>
      <c r="B425" t="s">
        <v>7703</v>
      </c>
      <c r="C425">
        <v>2014</v>
      </c>
      <c r="D425" s="33">
        <v>41771</v>
      </c>
      <c r="E425" s="33">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c r="A426">
        <v>4700</v>
      </c>
      <c r="B426" t="s">
        <v>7703</v>
      </c>
      <c r="C426">
        <v>2014</v>
      </c>
      <c r="D426" s="33">
        <v>41771</v>
      </c>
      <c r="E426" s="33">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c r="A427">
        <v>4671</v>
      </c>
      <c r="B427" t="s">
        <v>7687</v>
      </c>
      <c r="C427">
        <v>2014</v>
      </c>
      <c r="D427" s="33">
        <v>41766</v>
      </c>
      <c r="E427" s="33">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c r="A428">
        <v>4670</v>
      </c>
      <c r="B428" t="s">
        <v>7687</v>
      </c>
      <c r="C428">
        <v>2014</v>
      </c>
      <c r="D428" s="33">
        <v>41766</v>
      </c>
      <c r="E428" s="33">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c r="A429">
        <v>4669</v>
      </c>
      <c r="B429" t="s">
        <v>7687</v>
      </c>
      <c r="C429">
        <v>2014</v>
      </c>
      <c r="D429" s="33">
        <v>41766</v>
      </c>
      <c r="E429" s="33">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c r="A430">
        <v>4663</v>
      </c>
      <c r="B430" t="s">
        <v>7681</v>
      </c>
      <c r="C430">
        <v>2012</v>
      </c>
      <c r="D430" s="33">
        <v>41032</v>
      </c>
      <c r="E430" s="33">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c r="A431">
        <v>4662</v>
      </c>
      <c r="B431" t="s">
        <v>7681</v>
      </c>
      <c r="C431">
        <v>2012</v>
      </c>
      <c r="D431" s="33">
        <v>41032</v>
      </c>
      <c r="E431" s="33">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c r="A432">
        <v>4661</v>
      </c>
      <c r="B432" t="s">
        <v>7681</v>
      </c>
      <c r="C432">
        <v>2012</v>
      </c>
      <c r="D432" s="33">
        <v>41032</v>
      </c>
      <c r="E432" s="33">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c r="A433">
        <v>4660</v>
      </c>
      <c r="B433" t="s">
        <v>7681</v>
      </c>
      <c r="C433">
        <v>2012</v>
      </c>
      <c r="D433" s="33">
        <v>41032</v>
      </c>
      <c r="E433" s="33">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c r="A434">
        <v>4659</v>
      </c>
      <c r="B434" t="s">
        <v>7681</v>
      </c>
      <c r="C434">
        <v>2012</v>
      </c>
      <c r="D434" s="33">
        <v>41032</v>
      </c>
      <c r="E434" s="33">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c r="A435">
        <v>4658</v>
      </c>
      <c r="B435" t="s">
        <v>7681</v>
      </c>
      <c r="C435">
        <v>2012</v>
      </c>
      <c r="D435" s="33">
        <v>41032</v>
      </c>
      <c r="E435" s="33">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c r="A436">
        <v>4657</v>
      </c>
      <c r="B436" t="s">
        <v>7681</v>
      </c>
      <c r="C436">
        <v>2012</v>
      </c>
      <c r="D436" s="33">
        <v>41032</v>
      </c>
      <c r="E436" s="33">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c r="A437">
        <v>4656</v>
      </c>
      <c r="B437" t="s">
        <v>7680</v>
      </c>
      <c r="C437">
        <v>2011</v>
      </c>
      <c r="D437" s="33">
        <v>40668</v>
      </c>
      <c r="E437" s="33">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c r="A438">
        <v>4650</v>
      </c>
      <c r="B438" t="s">
        <v>7674</v>
      </c>
      <c r="C438">
        <v>2014</v>
      </c>
      <c r="D438" s="33">
        <v>41774</v>
      </c>
      <c r="E438" s="33">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c r="A439">
        <v>4649</v>
      </c>
      <c r="B439" t="s">
        <v>7674</v>
      </c>
      <c r="C439">
        <v>2014</v>
      </c>
      <c r="D439" s="33">
        <v>41774</v>
      </c>
      <c r="E439" s="33">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c r="A440">
        <v>4647</v>
      </c>
      <c r="B440" t="s">
        <v>7670</v>
      </c>
      <c r="C440">
        <v>2011</v>
      </c>
      <c r="D440" s="33">
        <v>40693</v>
      </c>
      <c r="E440" s="33">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c r="A441">
        <v>4610</v>
      </c>
      <c r="B441" t="s">
        <v>7642</v>
      </c>
      <c r="C441">
        <v>2012</v>
      </c>
      <c r="D441" s="33">
        <v>41057</v>
      </c>
      <c r="E441" s="33">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c r="A442">
        <v>4609</v>
      </c>
      <c r="B442" t="s">
        <v>7642</v>
      </c>
      <c r="C442">
        <v>2012</v>
      </c>
      <c r="D442" s="33">
        <v>41057</v>
      </c>
      <c r="E442" s="33">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c r="A443">
        <v>4608</v>
      </c>
      <c r="B443" t="s">
        <v>7642</v>
      </c>
      <c r="C443">
        <v>2012</v>
      </c>
      <c r="D443" s="33">
        <v>41057</v>
      </c>
      <c r="E443" s="33">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c r="A444">
        <v>4607</v>
      </c>
      <c r="B444" t="s">
        <v>7642</v>
      </c>
      <c r="C444">
        <v>2012</v>
      </c>
      <c r="D444" s="33">
        <v>41057</v>
      </c>
      <c r="E444" s="33">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c r="A445">
        <v>4606</v>
      </c>
      <c r="B445" t="s">
        <v>7639</v>
      </c>
      <c r="C445">
        <v>2012</v>
      </c>
      <c r="D445" s="33">
        <v>41055</v>
      </c>
      <c r="E445" s="33">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c r="A446">
        <v>4605</v>
      </c>
      <c r="B446" t="s">
        <v>7639</v>
      </c>
      <c r="C446">
        <v>2012</v>
      </c>
      <c r="D446" s="33">
        <v>41055</v>
      </c>
      <c r="E446" s="33">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c r="A447">
        <v>4604</v>
      </c>
      <c r="B447" t="s">
        <v>7639</v>
      </c>
      <c r="C447">
        <v>2012</v>
      </c>
      <c r="D447" s="33">
        <v>41055</v>
      </c>
      <c r="E447" s="33">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c r="A448">
        <v>4603</v>
      </c>
      <c r="B448" t="s">
        <v>7639</v>
      </c>
      <c r="C448">
        <v>2012</v>
      </c>
      <c r="D448" s="33">
        <v>41055</v>
      </c>
      <c r="E448" s="33">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c r="A449">
        <v>4572</v>
      </c>
      <c r="B449" t="s">
        <v>7607</v>
      </c>
      <c r="C449">
        <v>2012</v>
      </c>
      <c r="D449" s="33">
        <v>41054</v>
      </c>
      <c r="E449" s="33">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c r="A450">
        <v>4571</v>
      </c>
      <c r="B450" t="s">
        <v>7607</v>
      </c>
      <c r="C450">
        <v>2012</v>
      </c>
      <c r="D450" s="33">
        <v>41054</v>
      </c>
      <c r="E450" s="33">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c r="A451">
        <v>4560</v>
      </c>
      <c r="B451" t="s">
        <v>7596</v>
      </c>
      <c r="C451">
        <v>2011</v>
      </c>
      <c r="D451" s="33">
        <v>40668</v>
      </c>
      <c r="E451" s="33">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c r="A452">
        <v>4551</v>
      </c>
      <c r="B452" t="s">
        <v>7586</v>
      </c>
      <c r="C452">
        <v>2014</v>
      </c>
      <c r="D452" s="33">
        <v>41760</v>
      </c>
      <c r="E452" s="33">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c r="A453">
        <v>4510</v>
      </c>
      <c r="B453" t="s">
        <v>7549</v>
      </c>
      <c r="C453">
        <v>2014</v>
      </c>
      <c r="D453" s="33">
        <v>41783</v>
      </c>
      <c r="E453" s="33">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c r="A454">
        <v>4471</v>
      </c>
      <c r="B454" t="s">
        <v>7521</v>
      </c>
      <c r="C454">
        <v>2014</v>
      </c>
      <c r="D454" s="33">
        <v>41768</v>
      </c>
      <c r="E454" s="33">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c r="A455">
        <v>4438</v>
      </c>
      <c r="B455" t="s">
        <v>7499</v>
      </c>
      <c r="C455">
        <v>2013</v>
      </c>
      <c r="D455" s="33">
        <v>41398</v>
      </c>
      <c r="E455" s="33">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c r="A456">
        <v>4437</v>
      </c>
      <c r="B456" t="s">
        <v>7499</v>
      </c>
      <c r="C456">
        <v>2013</v>
      </c>
      <c r="D456" s="33">
        <v>41398</v>
      </c>
      <c r="E456" s="33">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c r="A457">
        <v>4436</v>
      </c>
      <c r="B457" t="s">
        <v>7499</v>
      </c>
      <c r="C457">
        <v>2013</v>
      </c>
      <c r="D457" s="33">
        <v>41398</v>
      </c>
      <c r="E457" s="33">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c r="A458">
        <v>4427</v>
      </c>
      <c r="B458" t="s">
        <v>7489</v>
      </c>
      <c r="C458">
        <v>2014</v>
      </c>
      <c r="D458" s="33">
        <v>41778</v>
      </c>
      <c r="E458" s="33">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c r="A459">
        <v>4426</v>
      </c>
      <c r="B459" t="s">
        <v>7489</v>
      </c>
      <c r="C459">
        <v>2014</v>
      </c>
      <c r="D459" s="33">
        <v>41778</v>
      </c>
      <c r="E459" s="33">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c r="A460">
        <v>4425</v>
      </c>
      <c r="B460" t="s">
        <v>7489</v>
      </c>
      <c r="C460">
        <v>2014</v>
      </c>
      <c r="D460" s="33">
        <v>41778</v>
      </c>
      <c r="E460" s="33">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c r="A461">
        <v>4424</v>
      </c>
      <c r="B461" t="s">
        <v>7489</v>
      </c>
      <c r="C461">
        <v>2014</v>
      </c>
      <c r="D461" s="33">
        <v>41778</v>
      </c>
      <c r="E461" s="33">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c r="A462">
        <v>4423</v>
      </c>
      <c r="B462" t="s">
        <v>7489</v>
      </c>
      <c r="C462">
        <v>2014</v>
      </c>
      <c r="D462" s="33">
        <v>41778</v>
      </c>
      <c r="E462" s="33">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c r="A463">
        <v>4411</v>
      </c>
      <c r="B463" t="s">
        <v>7479</v>
      </c>
      <c r="C463">
        <v>2011</v>
      </c>
      <c r="D463" s="33">
        <v>40669</v>
      </c>
      <c r="E463" s="33">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c r="A464">
        <v>4410</v>
      </c>
      <c r="B464" t="s">
        <v>7479</v>
      </c>
      <c r="C464">
        <v>2011</v>
      </c>
      <c r="D464" s="33">
        <v>40669</v>
      </c>
      <c r="E464" s="33">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c r="A465">
        <v>4367</v>
      </c>
      <c r="B465" t="s">
        <v>7447</v>
      </c>
      <c r="C465">
        <v>2014</v>
      </c>
      <c r="D465" s="33">
        <v>41780</v>
      </c>
      <c r="E465" s="33">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c r="A466">
        <v>4366</v>
      </c>
      <c r="B466" t="s">
        <v>7447</v>
      </c>
      <c r="C466">
        <v>2014</v>
      </c>
      <c r="D466" s="33">
        <v>41780</v>
      </c>
      <c r="E466" s="33">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c r="A467">
        <v>4365</v>
      </c>
      <c r="B467" t="s">
        <v>7447</v>
      </c>
      <c r="C467">
        <v>2014</v>
      </c>
      <c r="D467" s="33">
        <v>41780</v>
      </c>
      <c r="E467" s="33">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c r="A468">
        <v>4364</v>
      </c>
      <c r="B468" t="s">
        <v>7447</v>
      </c>
      <c r="C468">
        <v>2014</v>
      </c>
      <c r="D468" s="33">
        <v>41780</v>
      </c>
      <c r="E468" s="33">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c r="A469">
        <v>4363</v>
      </c>
      <c r="B469" t="s">
        <v>7447</v>
      </c>
      <c r="C469">
        <v>2014</v>
      </c>
      <c r="D469" s="33">
        <v>41780</v>
      </c>
      <c r="E469" s="33">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c r="A470">
        <v>4361</v>
      </c>
      <c r="B470" t="s">
        <v>7444</v>
      </c>
      <c r="C470">
        <v>2013</v>
      </c>
      <c r="D470" s="33">
        <v>41416</v>
      </c>
      <c r="E470" s="33">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c r="A471">
        <v>4290</v>
      </c>
      <c r="B471" t="s">
        <v>7387</v>
      </c>
      <c r="C471">
        <v>2012</v>
      </c>
      <c r="D471" s="33">
        <v>41046</v>
      </c>
      <c r="E471" s="33">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c r="A472">
        <v>4289</v>
      </c>
      <c r="B472" t="s">
        <v>7387</v>
      </c>
      <c r="C472">
        <v>2012</v>
      </c>
      <c r="D472" s="33">
        <v>41046</v>
      </c>
      <c r="E472" s="33">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c r="A473">
        <v>4214</v>
      </c>
      <c r="B473" t="s">
        <v>7310</v>
      </c>
      <c r="C473">
        <v>2011</v>
      </c>
      <c r="D473" s="33">
        <v>40668</v>
      </c>
      <c r="E473" s="33">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c r="A474">
        <v>4213</v>
      </c>
      <c r="B474" t="s">
        <v>7310</v>
      </c>
      <c r="C474">
        <v>2011</v>
      </c>
      <c r="D474" s="33">
        <v>40668</v>
      </c>
      <c r="E474" s="33">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c r="A475">
        <v>4212</v>
      </c>
      <c r="B475" t="s">
        <v>7310</v>
      </c>
      <c r="C475">
        <v>2011</v>
      </c>
      <c r="D475" s="33">
        <v>40668</v>
      </c>
      <c r="E475" s="33">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c r="A476">
        <v>4189</v>
      </c>
      <c r="B476" t="s">
        <v>7286</v>
      </c>
      <c r="C476">
        <v>2014</v>
      </c>
      <c r="D476" s="33">
        <v>41778</v>
      </c>
      <c r="E476" s="33">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c r="A477">
        <v>4188</v>
      </c>
      <c r="B477" t="s">
        <v>7286</v>
      </c>
      <c r="C477">
        <v>2014</v>
      </c>
      <c r="D477" s="33">
        <v>41778</v>
      </c>
      <c r="E477" s="33">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c r="A478">
        <v>4187</v>
      </c>
      <c r="B478" t="s">
        <v>7286</v>
      </c>
      <c r="C478">
        <v>2014</v>
      </c>
      <c r="D478" s="33">
        <v>41778</v>
      </c>
      <c r="E478" s="33">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c r="A479">
        <v>4162</v>
      </c>
      <c r="B479" t="s">
        <v>7258</v>
      </c>
      <c r="C479">
        <v>2014</v>
      </c>
      <c r="D479" s="33">
        <v>41774</v>
      </c>
      <c r="E479" s="33">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c r="A480">
        <v>4161</v>
      </c>
      <c r="B480" t="s">
        <v>7258</v>
      </c>
      <c r="C480">
        <v>2014</v>
      </c>
      <c r="D480" s="33">
        <v>41774</v>
      </c>
      <c r="E480" s="33">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c r="A481">
        <v>4143</v>
      </c>
      <c r="B481" t="s">
        <v>7247</v>
      </c>
      <c r="C481">
        <v>2011</v>
      </c>
      <c r="D481" s="33">
        <v>40682</v>
      </c>
      <c r="E481" s="33">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c r="A482">
        <v>4127</v>
      </c>
      <c r="B482" t="s">
        <v>7231</v>
      </c>
      <c r="C482">
        <v>2014</v>
      </c>
      <c r="D482" s="33">
        <v>41766</v>
      </c>
      <c r="E482" s="33">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c r="A483">
        <v>4125</v>
      </c>
      <c r="B483" t="s">
        <v>7229</v>
      </c>
      <c r="C483">
        <v>2011</v>
      </c>
      <c r="D483" s="33">
        <v>40674</v>
      </c>
      <c r="E483" s="33">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c r="A484">
        <v>4124</v>
      </c>
      <c r="B484" t="s">
        <v>7228</v>
      </c>
      <c r="C484">
        <v>2014</v>
      </c>
      <c r="D484" s="33">
        <v>41771</v>
      </c>
      <c r="E484" s="33">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c r="A485">
        <v>4123</v>
      </c>
      <c r="B485" t="s">
        <v>7228</v>
      </c>
      <c r="C485">
        <v>2014</v>
      </c>
      <c r="D485" s="33">
        <v>41771</v>
      </c>
      <c r="E485" s="33">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c r="A486">
        <v>4122</v>
      </c>
      <c r="B486" t="s">
        <v>7228</v>
      </c>
      <c r="C486">
        <v>2014</v>
      </c>
      <c r="D486" s="33">
        <v>41771</v>
      </c>
      <c r="E486" s="33">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c r="A487">
        <v>4115</v>
      </c>
      <c r="B487" t="s">
        <v>7222</v>
      </c>
      <c r="C487">
        <v>2012</v>
      </c>
      <c r="D487" s="33">
        <v>41031</v>
      </c>
      <c r="E487" s="33">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c r="A488">
        <v>4114</v>
      </c>
      <c r="B488" t="s">
        <v>7222</v>
      </c>
      <c r="C488">
        <v>2012</v>
      </c>
      <c r="D488" s="33">
        <v>41031</v>
      </c>
      <c r="E488" s="33">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c r="A489">
        <v>4093</v>
      </c>
      <c r="B489" t="s">
        <v>7205</v>
      </c>
      <c r="C489">
        <v>2014</v>
      </c>
      <c r="D489" s="33">
        <v>41776</v>
      </c>
      <c r="E489" s="33">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c r="A490">
        <v>3994</v>
      </c>
      <c r="B490" t="s">
        <v>7129</v>
      </c>
      <c r="C490">
        <v>2012</v>
      </c>
      <c r="D490" s="33">
        <v>41030</v>
      </c>
      <c r="E490" s="33">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c r="A491">
        <v>3993</v>
      </c>
      <c r="B491" t="s">
        <v>7129</v>
      </c>
      <c r="C491">
        <v>2012</v>
      </c>
      <c r="D491" s="33">
        <v>41030</v>
      </c>
      <c r="E491" s="33">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c r="A492">
        <v>3992</v>
      </c>
      <c r="B492" t="s">
        <v>7129</v>
      </c>
      <c r="C492">
        <v>2012</v>
      </c>
      <c r="D492" s="33">
        <v>41030</v>
      </c>
      <c r="E492" s="33">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c r="A493">
        <v>3968</v>
      </c>
      <c r="B493" t="s">
        <v>7101</v>
      </c>
      <c r="C493">
        <v>2013</v>
      </c>
      <c r="D493" s="33">
        <v>41415</v>
      </c>
      <c r="E493" s="33">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c r="A494">
        <v>3960</v>
      </c>
      <c r="B494" t="s">
        <v>7091</v>
      </c>
      <c r="C494">
        <v>2013</v>
      </c>
      <c r="D494" s="33">
        <v>41424</v>
      </c>
      <c r="E494" s="33">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c r="A495">
        <v>494</v>
      </c>
      <c r="B495" t="s">
        <v>1693</v>
      </c>
      <c r="C495">
        <v>2013</v>
      </c>
      <c r="D495" s="33">
        <v>41404</v>
      </c>
      <c r="E495" s="33">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c r="A496">
        <v>3959</v>
      </c>
      <c r="B496" t="s">
        <v>7091</v>
      </c>
      <c r="C496">
        <v>2013</v>
      </c>
      <c r="D496" s="33">
        <v>41424</v>
      </c>
      <c r="E496" s="33">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c r="A497">
        <v>3958</v>
      </c>
      <c r="B497" t="s">
        <v>7091</v>
      </c>
      <c r="C497">
        <v>2013</v>
      </c>
      <c r="D497" s="33">
        <v>41424</v>
      </c>
      <c r="E497" s="33">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c r="A498">
        <v>3945</v>
      </c>
      <c r="B498" t="s">
        <v>7081</v>
      </c>
      <c r="C498">
        <v>2013</v>
      </c>
      <c r="D498" s="33">
        <v>41411</v>
      </c>
      <c r="E498" s="33">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c r="A499">
        <v>3943</v>
      </c>
      <c r="B499" t="s">
        <v>7077</v>
      </c>
      <c r="C499">
        <v>2014</v>
      </c>
      <c r="D499" s="33">
        <v>41787</v>
      </c>
      <c r="E499" s="33">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c r="A500">
        <v>3942</v>
      </c>
      <c r="B500" t="s">
        <v>7076</v>
      </c>
      <c r="C500">
        <v>2014</v>
      </c>
      <c r="D500" s="33">
        <v>41778</v>
      </c>
      <c r="E500" s="33">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c r="A501">
        <v>3941</v>
      </c>
      <c r="B501" t="s">
        <v>7076</v>
      </c>
      <c r="C501">
        <v>2014</v>
      </c>
      <c r="D501" s="33">
        <v>41778</v>
      </c>
      <c r="E501" s="33">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c r="A502">
        <v>501</v>
      </c>
      <c r="B502" t="s">
        <v>1718</v>
      </c>
      <c r="C502">
        <v>2013</v>
      </c>
      <c r="D502" s="33">
        <v>41425</v>
      </c>
      <c r="E502" s="33">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c r="A503">
        <v>502</v>
      </c>
      <c r="B503" t="s">
        <v>1718</v>
      </c>
      <c r="C503">
        <v>2013</v>
      </c>
      <c r="D503" s="33">
        <v>41425</v>
      </c>
      <c r="E503" s="33">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c r="A504">
        <v>503</v>
      </c>
      <c r="B504" t="s">
        <v>1718</v>
      </c>
      <c r="C504">
        <v>2013</v>
      </c>
      <c r="D504" s="33">
        <v>41425</v>
      </c>
      <c r="E504" s="33">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c r="A505">
        <v>504</v>
      </c>
      <c r="B505" t="s">
        <v>1718</v>
      </c>
      <c r="C505">
        <v>2013</v>
      </c>
      <c r="D505" s="33">
        <v>41425</v>
      </c>
      <c r="E505" s="33">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c r="A506">
        <v>505</v>
      </c>
      <c r="B506" t="s">
        <v>1718</v>
      </c>
      <c r="C506">
        <v>2013</v>
      </c>
      <c r="D506" s="33">
        <v>41425</v>
      </c>
      <c r="E506" s="33">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c r="A507">
        <v>3896</v>
      </c>
      <c r="B507" t="s">
        <v>7035</v>
      </c>
      <c r="C507">
        <v>2014</v>
      </c>
      <c r="D507" s="33">
        <v>41761</v>
      </c>
      <c r="E507" s="33">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c r="A508">
        <v>3863</v>
      </c>
      <c r="B508" t="s">
        <v>7007</v>
      </c>
      <c r="C508">
        <v>2011</v>
      </c>
      <c r="D508" s="33">
        <v>40666</v>
      </c>
      <c r="E508" s="33">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c r="A509">
        <v>3862</v>
      </c>
      <c r="B509" t="s">
        <v>7007</v>
      </c>
      <c r="C509">
        <v>2011</v>
      </c>
      <c r="D509" s="33">
        <v>40666</v>
      </c>
      <c r="E509" s="33">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c r="A510">
        <v>3831</v>
      </c>
      <c r="B510" t="s">
        <v>6969</v>
      </c>
      <c r="C510">
        <v>2014</v>
      </c>
      <c r="D510" s="33">
        <v>41767</v>
      </c>
      <c r="E510" s="33">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c r="A511">
        <v>3830</v>
      </c>
      <c r="B511" t="s">
        <v>6969</v>
      </c>
      <c r="C511">
        <v>2014</v>
      </c>
      <c r="D511" s="33">
        <v>41767</v>
      </c>
      <c r="E511" s="33">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c r="A512">
        <v>3829</v>
      </c>
      <c r="B512" t="s">
        <v>6969</v>
      </c>
      <c r="C512">
        <v>2014</v>
      </c>
      <c r="D512" s="33">
        <v>41767</v>
      </c>
      <c r="E512" s="33">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c r="A513">
        <v>3828</v>
      </c>
      <c r="B513" t="s">
        <v>6969</v>
      </c>
      <c r="C513">
        <v>2014</v>
      </c>
      <c r="D513" s="33">
        <v>41767</v>
      </c>
      <c r="E513" s="33">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c r="A514">
        <v>3778</v>
      </c>
      <c r="B514" t="s">
        <v>6922</v>
      </c>
      <c r="C514">
        <v>2012</v>
      </c>
      <c r="D514" s="33">
        <v>41032</v>
      </c>
      <c r="E514" s="33">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c r="A515">
        <v>3772</v>
      </c>
      <c r="B515" t="s">
        <v>6915</v>
      </c>
      <c r="C515">
        <v>2013</v>
      </c>
      <c r="D515" s="33">
        <v>41407</v>
      </c>
      <c r="E515" s="33">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c r="A516">
        <v>3762</v>
      </c>
      <c r="B516" t="s">
        <v>6907</v>
      </c>
      <c r="C516">
        <v>2014</v>
      </c>
      <c r="D516" s="33">
        <v>41772</v>
      </c>
      <c r="E516" s="33">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c r="A517">
        <v>3717</v>
      </c>
      <c r="B517" t="s">
        <v>6875</v>
      </c>
      <c r="C517">
        <v>2014</v>
      </c>
      <c r="D517" s="33">
        <v>41789</v>
      </c>
      <c r="E517" s="33">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c r="A518">
        <v>3688</v>
      </c>
      <c r="B518" t="s">
        <v>6849</v>
      </c>
      <c r="C518">
        <v>2013</v>
      </c>
      <c r="D518" s="33">
        <v>41415</v>
      </c>
      <c r="E518" s="33">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c r="A519">
        <v>3633</v>
      </c>
      <c r="B519" t="s">
        <v>6797</v>
      </c>
      <c r="C519">
        <v>2014</v>
      </c>
      <c r="D519" s="33">
        <v>41763</v>
      </c>
      <c r="E519" s="33">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c r="A520">
        <v>3632</v>
      </c>
      <c r="B520" t="s">
        <v>6797</v>
      </c>
      <c r="C520">
        <v>2014</v>
      </c>
      <c r="D520" s="33">
        <v>41763</v>
      </c>
      <c r="E520" s="33">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c r="A521">
        <v>3628</v>
      </c>
      <c r="B521" t="s">
        <v>6794</v>
      </c>
      <c r="C521">
        <v>2014</v>
      </c>
      <c r="D521" s="33">
        <v>41779</v>
      </c>
      <c r="E521" s="33">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c r="A522">
        <v>3627</v>
      </c>
      <c r="B522" t="s">
        <v>6794</v>
      </c>
      <c r="C522">
        <v>2014</v>
      </c>
      <c r="D522" s="33">
        <v>41779</v>
      </c>
      <c r="E522" s="33">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c r="A523">
        <v>3626</v>
      </c>
      <c r="B523" t="s">
        <v>6794</v>
      </c>
      <c r="C523">
        <v>2014</v>
      </c>
      <c r="D523" s="33">
        <v>41779</v>
      </c>
      <c r="E523" s="33">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c r="A524">
        <v>3625</v>
      </c>
      <c r="B524" t="s">
        <v>6794</v>
      </c>
      <c r="C524">
        <v>2014</v>
      </c>
      <c r="D524" s="33">
        <v>41779</v>
      </c>
      <c r="E524" s="33">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c r="A525">
        <v>524</v>
      </c>
      <c r="B525" t="s">
        <v>1781</v>
      </c>
      <c r="C525">
        <v>2013</v>
      </c>
      <c r="D525" s="33">
        <v>41416</v>
      </c>
      <c r="E525" s="33">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c r="A526">
        <v>525</v>
      </c>
      <c r="B526" t="s">
        <v>1781</v>
      </c>
      <c r="C526">
        <v>2013</v>
      </c>
      <c r="D526" s="33">
        <v>41416</v>
      </c>
      <c r="E526" s="33">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c r="A527">
        <v>3541</v>
      </c>
      <c r="B527" t="s">
        <v>6725</v>
      </c>
      <c r="C527">
        <v>2011</v>
      </c>
      <c r="D527" s="33">
        <v>40672</v>
      </c>
      <c r="E527" s="33">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c r="A528">
        <v>3540</v>
      </c>
      <c r="B528" t="s">
        <v>6725</v>
      </c>
      <c r="C528">
        <v>2011</v>
      </c>
      <c r="D528" s="33">
        <v>40672</v>
      </c>
      <c r="E528" s="33">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c r="A529">
        <v>3539</v>
      </c>
      <c r="B529" t="s">
        <v>6725</v>
      </c>
      <c r="C529">
        <v>2011</v>
      </c>
      <c r="D529" s="33">
        <v>40672</v>
      </c>
      <c r="E529" s="33">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c r="A530">
        <v>3538</v>
      </c>
      <c r="B530" t="s">
        <v>6725</v>
      </c>
      <c r="C530">
        <v>2011</v>
      </c>
      <c r="D530" s="33">
        <v>40672</v>
      </c>
      <c r="E530" s="33">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c r="A531">
        <v>3532</v>
      </c>
      <c r="B531" t="s">
        <v>6720</v>
      </c>
      <c r="C531">
        <v>2013</v>
      </c>
      <c r="D531" s="33">
        <v>41423</v>
      </c>
      <c r="E531" s="33">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c r="A532">
        <v>3531</v>
      </c>
      <c r="B532" t="s">
        <v>6719</v>
      </c>
      <c r="C532">
        <v>2013</v>
      </c>
      <c r="D532" s="33">
        <v>41414</v>
      </c>
      <c r="E532" s="33">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c r="A533">
        <v>3425</v>
      </c>
      <c r="B533" t="s">
        <v>6618</v>
      </c>
      <c r="C533">
        <v>2013</v>
      </c>
      <c r="D533" s="33">
        <v>41423</v>
      </c>
      <c r="E533" s="33">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c r="A534">
        <v>3424</v>
      </c>
      <c r="B534" t="s">
        <v>6618</v>
      </c>
      <c r="C534">
        <v>2013</v>
      </c>
      <c r="D534" s="33">
        <v>41423</v>
      </c>
      <c r="E534" s="33">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c r="A535">
        <v>534</v>
      </c>
      <c r="B535" t="s">
        <v>1814</v>
      </c>
      <c r="C535">
        <v>2013</v>
      </c>
      <c r="D535" s="33">
        <v>41424</v>
      </c>
      <c r="E535" s="33">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c r="A536">
        <v>535</v>
      </c>
      <c r="B536" t="s">
        <v>1814</v>
      </c>
      <c r="C536">
        <v>2013</v>
      </c>
      <c r="D536" s="33">
        <v>41424</v>
      </c>
      <c r="E536" s="33">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c r="A537">
        <v>3423</v>
      </c>
      <c r="B537" t="s">
        <v>6618</v>
      </c>
      <c r="C537">
        <v>2013</v>
      </c>
      <c r="D537" s="33">
        <v>41423</v>
      </c>
      <c r="E537" s="33">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c r="A538">
        <v>3422</v>
      </c>
      <c r="B538" t="s">
        <v>6618</v>
      </c>
      <c r="C538">
        <v>2013</v>
      </c>
      <c r="D538" s="33">
        <v>41423</v>
      </c>
      <c r="E538" s="33">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c r="A539">
        <v>3421</v>
      </c>
      <c r="B539" t="s">
        <v>6618</v>
      </c>
      <c r="C539">
        <v>2013</v>
      </c>
      <c r="D539" s="33">
        <v>41423</v>
      </c>
      <c r="E539" s="33">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c r="A540">
        <v>3410</v>
      </c>
      <c r="B540" t="s">
        <v>6613</v>
      </c>
      <c r="C540">
        <v>2014</v>
      </c>
      <c r="D540" s="33">
        <v>41760</v>
      </c>
      <c r="E540" s="33">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c r="A541">
        <v>3404</v>
      </c>
      <c r="B541" t="s">
        <v>6608</v>
      </c>
      <c r="C541">
        <v>2014</v>
      </c>
      <c r="D541" s="33">
        <v>41789</v>
      </c>
      <c r="E541" s="33">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c r="A542">
        <v>3403</v>
      </c>
      <c r="B542" t="s">
        <v>6606</v>
      </c>
      <c r="C542">
        <v>2012</v>
      </c>
      <c r="D542" s="33">
        <v>41033</v>
      </c>
      <c r="E542" s="33">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c r="A543">
        <v>3360</v>
      </c>
      <c r="B543" t="s">
        <v>6565</v>
      </c>
      <c r="C543">
        <v>2013</v>
      </c>
      <c r="D543" s="33">
        <v>41401</v>
      </c>
      <c r="E543" s="33">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c r="A544">
        <v>3359</v>
      </c>
      <c r="B544" t="s">
        <v>6565</v>
      </c>
      <c r="C544">
        <v>2013</v>
      </c>
      <c r="D544" s="33">
        <v>41401</v>
      </c>
      <c r="E544" s="33">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c r="A545">
        <v>544</v>
      </c>
      <c r="B545" t="s">
        <v>1853</v>
      </c>
      <c r="C545">
        <v>2011</v>
      </c>
      <c r="D545" s="33">
        <v>40674</v>
      </c>
      <c r="E545" s="33">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c r="A546">
        <v>545</v>
      </c>
      <c r="B546" t="s">
        <v>1853</v>
      </c>
      <c r="C546">
        <v>2011</v>
      </c>
      <c r="D546" s="33">
        <v>40674</v>
      </c>
      <c r="E546" s="33">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c r="A547">
        <v>546</v>
      </c>
      <c r="B547" t="s">
        <v>1853</v>
      </c>
      <c r="C547">
        <v>2011</v>
      </c>
      <c r="D547" s="33">
        <v>40674</v>
      </c>
      <c r="E547" s="33">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c r="A548">
        <v>3298</v>
      </c>
      <c r="B548" t="s">
        <v>6518</v>
      </c>
      <c r="C548">
        <v>2012</v>
      </c>
      <c r="D548" s="33">
        <v>41052</v>
      </c>
      <c r="E548" s="33">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c r="A549">
        <v>3297</v>
      </c>
      <c r="B549" t="s">
        <v>6518</v>
      </c>
      <c r="C549">
        <v>2012</v>
      </c>
      <c r="D549" s="33">
        <v>41052</v>
      </c>
      <c r="E549" s="33">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c r="A550">
        <v>3274</v>
      </c>
      <c r="B550" t="s">
        <v>6498</v>
      </c>
      <c r="C550">
        <v>2014</v>
      </c>
      <c r="D550" s="33">
        <v>41768</v>
      </c>
      <c r="E550" s="33">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c r="A551">
        <v>3269</v>
      </c>
      <c r="B551" t="s">
        <v>6489</v>
      </c>
      <c r="C551">
        <v>2011</v>
      </c>
      <c r="D551" s="33">
        <v>40685</v>
      </c>
      <c r="E551" s="33">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c r="A552">
        <v>3268</v>
      </c>
      <c r="B552" t="s">
        <v>6489</v>
      </c>
      <c r="C552">
        <v>2011</v>
      </c>
      <c r="D552" s="33">
        <v>40685</v>
      </c>
      <c r="E552" s="33">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c r="A553">
        <v>3238</v>
      </c>
      <c r="B553" t="s">
        <v>6450</v>
      </c>
      <c r="C553">
        <v>2013</v>
      </c>
      <c r="D553" s="33">
        <v>41397</v>
      </c>
      <c r="E553" s="33">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c r="A554">
        <v>3237</v>
      </c>
      <c r="B554" t="s">
        <v>6450</v>
      </c>
      <c r="C554">
        <v>2013</v>
      </c>
      <c r="D554" s="33">
        <v>41397</v>
      </c>
      <c r="E554" s="33">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c r="A555">
        <v>3217</v>
      </c>
      <c r="B555" t="s">
        <v>6435</v>
      </c>
      <c r="C555">
        <v>2011</v>
      </c>
      <c r="D555" s="33">
        <v>40676</v>
      </c>
      <c r="E555" s="33">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c r="A556">
        <v>3215</v>
      </c>
      <c r="B556" t="s">
        <v>6432</v>
      </c>
      <c r="C556">
        <v>2013</v>
      </c>
      <c r="D556" s="33">
        <v>41421</v>
      </c>
      <c r="E556" s="33">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c r="A557">
        <v>3214</v>
      </c>
      <c r="B557" t="s">
        <v>6432</v>
      </c>
      <c r="C557">
        <v>2013</v>
      </c>
      <c r="D557" s="33">
        <v>41421</v>
      </c>
      <c r="E557" s="33">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c r="A558">
        <v>3202</v>
      </c>
      <c r="B558" t="s">
        <v>6422</v>
      </c>
      <c r="C558">
        <v>2011</v>
      </c>
      <c r="D558" s="33">
        <v>40681</v>
      </c>
      <c r="E558" s="33">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c r="A559">
        <v>3201</v>
      </c>
      <c r="B559" t="s">
        <v>6422</v>
      </c>
      <c r="C559">
        <v>2011</v>
      </c>
      <c r="D559" s="33">
        <v>40681</v>
      </c>
      <c r="E559" s="33">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c r="A560">
        <v>3170</v>
      </c>
      <c r="B560" t="s">
        <v>6385</v>
      </c>
      <c r="C560">
        <v>2013</v>
      </c>
      <c r="D560" s="33">
        <v>41423</v>
      </c>
      <c r="E560" s="33">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c r="A561">
        <v>3169</v>
      </c>
      <c r="B561" t="s">
        <v>6385</v>
      </c>
      <c r="C561">
        <v>2013</v>
      </c>
      <c r="D561" s="33">
        <v>41423</v>
      </c>
      <c r="E561" s="33">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c r="A562">
        <v>3083</v>
      </c>
      <c r="B562" t="s">
        <v>6297</v>
      </c>
      <c r="C562">
        <v>2014</v>
      </c>
      <c r="D562" s="33">
        <v>41787</v>
      </c>
      <c r="E562" s="33">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c r="A563">
        <v>3082</v>
      </c>
      <c r="B563" t="s">
        <v>6297</v>
      </c>
      <c r="C563">
        <v>2014</v>
      </c>
      <c r="D563" s="33">
        <v>41787</v>
      </c>
      <c r="E563" s="33">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c r="A564">
        <v>3079</v>
      </c>
      <c r="B564" t="s">
        <v>6293</v>
      </c>
      <c r="C564">
        <v>2011</v>
      </c>
      <c r="D564" s="33">
        <v>40684</v>
      </c>
      <c r="E564" s="33">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c r="A565">
        <v>3041</v>
      </c>
      <c r="B565" t="s">
        <v>6243</v>
      </c>
      <c r="C565">
        <v>2013</v>
      </c>
      <c r="D565" s="33">
        <v>41400</v>
      </c>
      <c r="E565" s="33">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c r="A566">
        <v>3006</v>
      </c>
      <c r="B566" t="s">
        <v>6205</v>
      </c>
      <c r="C566">
        <v>2011</v>
      </c>
      <c r="D566" s="33">
        <v>40680</v>
      </c>
      <c r="E566" s="33">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c r="A567">
        <v>2988</v>
      </c>
      <c r="B567" t="s">
        <v>6179</v>
      </c>
      <c r="C567">
        <v>2013</v>
      </c>
      <c r="D567" s="33">
        <v>41420</v>
      </c>
      <c r="E567" s="33">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c r="A568">
        <v>2987</v>
      </c>
      <c r="B568" t="s">
        <v>6179</v>
      </c>
      <c r="C568">
        <v>2013</v>
      </c>
      <c r="D568" s="33">
        <v>41420</v>
      </c>
      <c r="E568" s="33">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c r="A569">
        <v>2986</v>
      </c>
      <c r="B569" t="s">
        <v>6179</v>
      </c>
      <c r="C569">
        <v>2013</v>
      </c>
      <c r="D569" s="33">
        <v>41420</v>
      </c>
      <c r="E569" s="33">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c r="A570">
        <v>2976</v>
      </c>
      <c r="B570" t="s">
        <v>6163</v>
      </c>
      <c r="C570">
        <v>2012</v>
      </c>
      <c r="D570" s="33">
        <v>41036</v>
      </c>
      <c r="E570" s="33">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c r="A571">
        <v>2975</v>
      </c>
      <c r="B571" t="s">
        <v>6163</v>
      </c>
      <c r="C571">
        <v>2012</v>
      </c>
      <c r="D571" s="33">
        <v>41036</v>
      </c>
      <c r="E571" s="33">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c r="A572">
        <v>2958</v>
      </c>
      <c r="B572" t="s">
        <v>6152</v>
      </c>
      <c r="C572">
        <v>2014</v>
      </c>
      <c r="D572" s="33">
        <v>41764</v>
      </c>
      <c r="E572" s="33">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c r="A573">
        <v>2862</v>
      </c>
      <c r="B573" t="s">
        <v>6047</v>
      </c>
      <c r="C573">
        <v>2014</v>
      </c>
      <c r="D573" s="33">
        <v>41779</v>
      </c>
      <c r="E573" s="33">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c r="A574">
        <v>2861</v>
      </c>
      <c r="B574" t="s">
        <v>6047</v>
      </c>
      <c r="C574">
        <v>2014</v>
      </c>
      <c r="D574" s="33">
        <v>41779</v>
      </c>
      <c r="E574" s="33">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c r="A575">
        <v>2860</v>
      </c>
      <c r="B575" t="s">
        <v>6047</v>
      </c>
      <c r="C575">
        <v>2014</v>
      </c>
      <c r="D575" s="33">
        <v>41779</v>
      </c>
      <c r="E575" s="33">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c r="A576">
        <v>2859</v>
      </c>
      <c r="B576" t="s">
        <v>6047</v>
      </c>
      <c r="C576">
        <v>2014</v>
      </c>
      <c r="D576" s="33">
        <v>41779</v>
      </c>
      <c r="E576" s="33">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c r="A577">
        <v>2844</v>
      </c>
      <c r="B577" t="s">
        <v>6024</v>
      </c>
      <c r="C577">
        <v>2014</v>
      </c>
      <c r="D577" s="33">
        <v>41778</v>
      </c>
      <c r="E577" s="33">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c r="A578">
        <v>2821</v>
      </c>
      <c r="B578" t="s">
        <v>5995</v>
      </c>
      <c r="C578">
        <v>2013</v>
      </c>
      <c r="D578" s="33">
        <v>41400</v>
      </c>
      <c r="E578" s="33">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c r="A579">
        <v>2820</v>
      </c>
      <c r="B579" t="s">
        <v>5995</v>
      </c>
      <c r="C579">
        <v>2013</v>
      </c>
      <c r="D579" s="33">
        <v>41400</v>
      </c>
      <c r="E579" s="33">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c r="A580">
        <v>2805</v>
      </c>
      <c r="B580" t="s">
        <v>5980</v>
      </c>
      <c r="C580">
        <v>2012</v>
      </c>
      <c r="D580" s="33">
        <v>41041</v>
      </c>
      <c r="E580" s="33">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c r="A581">
        <v>2804</v>
      </c>
      <c r="B581" t="s">
        <v>5980</v>
      </c>
      <c r="C581">
        <v>2012</v>
      </c>
      <c r="D581" s="33">
        <v>41041</v>
      </c>
      <c r="E581" s="33">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c r="A582">
        <v>2781</v>
      </c>
      <c r="B582" t="s">
        <v>5959</v>
      </c>
      <c r="C582">
        <v>2014</v>
      </c>
      <c r="D582" s="33">
        <v>41766</v>
      </c>
      <c r="E582" s="33">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c r="A583">
        <v>2780</v>
      </c>
      <c r="B583" t="s">
        <v>5955</v>
      </c>
      <c r="C583">
        <v>2014</v>
      </c>
      <c r="D583" s="33">
        <v>41760</v>
      </c>
      <c r="E583" s="33">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c r="A584">
        <v>2779</v>
      </c>
      <c r="B584" t="s">
        <v>5955</v>
      </c>
      <c r="C584">
        <v>2014</v>
      </c>
      <c r="D584" s="33">
        <v>41760</v>
      </c>
      <c r="E584" s="33">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c r="A585">
        <v>2761</v>
      </c>
      <c r="B585" t="s">
        <v>5927</v>
      </c>
      <c r="C585">
        <v>2011</v>
      </c>
      <c r="D585" s="33">
        <v>40689</v>
      </c>
      <c r="E585" s="33">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c r="A586">
        <v>2752</v>
      </c>
      <c r="B586" t="s">
        <v>5919</v>
      </c>
      <c r="C586">
        <v>2011</v>
      </c>
      <c r="D586" s="33">
        <v>40689</v>
      </c>
      <c r="E586" s="33">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c r="A587">
        <v>2747</v>
      </c>
      <c r="B587" t="s">
        <v>5904</v>
      </c>
      <c r="C587">
        <v>2011</v>
      </c>
      <c r="D587" s="33">
        <v>40675</v>
      </c>
      <c r="E587" s="33">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c r="A588">
        <v>2704</v>
      </c>
      <c r="B588" t="s">
        <v>5847</v>
      </c>
      <c r="C588">
        <v>2011</v>
      </c>
      <c r="D588" s="33">
        <v>40687</v>
      </c>
      <c r="E588" s="33">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c r="A589">
        <v>2666</v>
      </c>
      <c r="B589" t="s">
        <v>5791</v>
      </c>
      <c r="C589">
        <v>2013</v>
      </c>
      <c r="D589" s="33">
        <v>41396</v>
      </c>
      <c r="E589" s="33">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c r="A590">
        <v>2665</v>
      </c>
      <c r="B590" t="s">
        <v>5791</v>
      </c>
      <c r="C590">
        <v>2013</v>
      </c>
      <c r="D590" s="33">
        <v>41396</v>
      </c>
      <c r="E590" s="33">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c r="A591">
        <v>2664</v>
      </c>
      <c r="B591" t="s">
        <v>5791</v>
      </c>
      <c r="C591">
        <v>2013</v>
      </c>
      <c r="D591" s="33">
        <v>41396</v>
      </c>
      <c r="E591" s="33">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c r="A592">
        <v>2634</v>
      </c>
      <c r="B592" t="s">
        <v>5747</v>
      </c>
      <c r="C592">
        <v>2014</v>
      </c>
      <c r="D592" s="33">
        <v>41775</v>
      </c>
      <c r="E592" s="33">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c r="A593">
        <v>2633</v>
      </c>
      <c r="B593" t="s">
        <v>5747</v>
      </c>
      <c r="C593">
        <v>2014</v>
      </c>
      <c r="D593" s="33">
        <v>41775</v>
      </c>
      <c r="E593" s="33">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c r="A594">
        <v>2632</v>
      </c>
      <c r="B594" t="s">
        <v>5747</v>
      </c>
      <c r="C594">
        <v>2014</v>
      </c>
      <c r="D594" s="33">
        <v>41775</v>
      </c>
      <c r="E594" s="33">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c r="A595">
        <v>2599</v>
      </c>
      <c r="B595" t="s">
        <v>5704</v>
      </c>
      <c r="C595">
        <v>2014</v>
      </c>
      <c r="D595" s="33">
        <v>41773</v>
      </c>
      <c r="E595" s="33">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c r="A596">
        <v>2598</v>
      </c>
      <c r="B596" t="s">
        <v>5704</v>
      </c>
      <c r="C596">
        <v>2014</v>
      </c>
      <c r="D596" s="33">
        <v>41773</v>
      </c>
      <c r="E596" s="33">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c r="A597">
        <v>2597</v>
      </c>
      <c r="B597" t="s">
        <v>5704</v>
      </c>
      <c r="C597">
        <v>2014</v>
      </c>
      <c r="D597" s="33">
        <v>41773</v>
      </c>
      <c r="E597" s="33">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c r="A598">
        <v>2596</v>
      </c>
      <c r="B598" t="s">
        <v>5704</v>
      </c>
      <c r="C598">
        <v>2014</v>
      </c>
      <c r="D598" s="33">
        <v>41773</v>
      </c>
      <c r="E598" s="33">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c r="A599">
        <v>2595</v>
      </c>
      <c r="B599" t="s">
        <v>5704</v>
      </c>
      <c r="C599">
        <v>2014</v>
      </c>
      <c r="D599" s="33">
        <v>41773</v>
      </c>
      <c r="E599" s="33">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c r="A600">
        <v>2590</v>
      </c>
      <c r="B600" t="s">
        <v>5695</v>
      </c>
      <c r="C600">
        <v>2013</v>
      </c>
      <c r="D600" s="33">
        <v>41400</v>
      </c>
      <c r="E600" s="33">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c r="A601">
        <v>2589</v>
      </c>
      <c r="B601" t="s">
        <v>5695</v>
      </c>
      <c r="C601">
        <v>2013</v>
      </c>
      <c r="D601" s="33">
        <v>41400</v>
      </c>
      <c r="E601" s="33">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c r="A602">
        <v>2561</v>
      </c>
      <c r="B602" t="s">
        <v>5657</v>
      </c>
      <c r="C602">
        <v>2012</v>
      </c>
      <c r="D602" s="33">
        <v>41060</v>
      </c>
      <c r="E602" s="33">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c r="A603">
        <v>2560</v>
      </c>
      <c r="B603" t="s">
        <v>5657</v>
      </c>
      <c r="C603">
        <v>2012</v>
      </c>
      <c r="D603" s="33">
        <v>41060</v>
      </c>
      <c r="E603" s="33">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c r="A604">
        <v>2559</v>
      </c>
      <c r="B604" t="s">
        <v>5657</v>
      </c>
      <c r="C604">
        <v>2012</v>
      </c>
      <c r="D604" s="33">
        <v>41060</v>
      </c>
      <c r="E604" s="33">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c r="A605">
        <v>2542</v>
      </c>
      <c r="B605" t="s">
        <v>5631</v>
      </c>
      <c r="C605">
        <v>2013</v>
      </c>
      <c r="D605" s="33">
        <v>41395</v>
      </c>
      <c r="E605" s="33">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c r="A606">
        <v>2518</v>
      </c>
      <c r="B606" t="s">
        <v>5608</v>
      </c>
      <c r="C606">
        <v>2014</v>
      </c>
      <c r="D606" s="33">
        <v>41762</v>
      </c>
      <c r="E606" s="33">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c r="A607">
        <v>2499</v>
      </c>
      <c r="B607" t="s">
        <v>5579</v>
      </c>
      <c r="C607">
        <v>2013</v>
      </c>
      <c r="D607" s="33">
        <v>41414</v>
      </c>
      <c r="E607" s="33">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c r="A608">
        <v>2470</v>
      </c>
      <c r="B608" t="s">
        <v>5526</v>
      </c>
      <c r="C608">
        <v>2014</v>
      </c>
      <c r="D608" s="33">
        <v>41764</v>
      </c>
      <c r="E608" s="33">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c r="A609">
        <v>608</v>
      </c>
      <c r="B609" t="s">
        <v>2015</v>
      </c>
      <c r="C609">
        <v>2011</v>
      </c>
      <c r="D609" s="33">
        <v>40686</v>
      </c>
      <c r="E609" s="33">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c r="A610">
        <v>609</v>
      </c>
      <c r="B610" t="s">
        <v>2015</v>
      </c>
      <c r="C610">
        <v>2011</v>
      </c>
      <c r="D610" s="33">
        <v>40686</v>
      </c>
      <c r="E610" s="33">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c r="A611">
        <v>610</v>
      </c>
      <c r="B611" t="s">
        <v>2015</v>
      </c>
      <c r="C611">
        <v>2011</v>
      </c>
      <c r="D611" s="33">
        <v>40686</v>
      </c>
      <c r="E611" s="33">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c r="A612">
        <v>2469</v>
      </c>
      <c r="B612" t="s">
        <v>5526</v>
      </c>
      <c r="C612">
        <v>2014</v>
      </c>
      <c r="D612" s="33">
        <v>41764</v>
      </c>
      <c r="E612" s="33">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c r="A613">
        <v>2468</v>
      </c>
      <c r="B613" t="s">
        <v>5526</v>
      </c>
      <c r="C613">
        <v>2014</v>
      </c>
      <c r="D613" s="33">
        <v>41764</v>
      </c>
      <c r="E613" s="33">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c r="A614">
        <v>2467</v>
      </c>
      <c r="B614" t="s">
        <v>5526</v>
      </c>
      <c r="C614">
        <v>2014</v>
      </c>
      <c r="D614" s="33">
        <v>41764</v>
      </c>
      <c r="E614" s="33">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c r="A615">
        <v>2446</v>
      </c>
      <c r="B615" t="s">
        <v>5507</v>
      </c>
      <c r="C615">
        <v>2013</v>
      </c>
      <c r="D615" s="33">
        <v>41417</v>
      </c>
      <c r="E615" s="33">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c r="A616">
        <v>2445</v>
      </c>
      <c r="B616" t="s">
        <v>5507</v>
      </c>
      <c r="C616">
        <v>2013</v>
      </c>
      <c r="D616" s="33">
        <v>41417</v>
      </c>
      <c r="E616" s="33">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c r="A617">
        <v>2444</v>
      </c>
      <c r="B617" t="s">
        <v>5507</v>
      </c>
      <c r="C617">
        <v>2013</v>
      </c>
      <c r="D617" s="33">
        <v>41417</v>
      </c>
      <c r="E617" s="33">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c r="A618">
        <v>2443</v>
      </c>
      <c r="B618" t="s">
        <v>5507</v>
      </c>
      <c r="C618">
        <v>2013</v>
      </c>
      <c r="D618" s="33">
        <v>41417</v>
      </c>
      <c r="E618" s="33">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c r="A619">
        <v>2442</v>
      </c>
      <c r="B619" t="s">
        <v>5507</v>
      </c>
      <c r="C619">
        <v>2013</v>
      </c>
      <c r="D619" s="33">
        <v>41417</v>
      </c>
      <c r="E619" s="33">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c r="A620">
        <v>2441</v>
      </c>
      <c r="B620" t="s">
        <v>5507</v>
      </c>
      <c r="C620">
        <v>2013</v>
      </c>
      <c r="D620" s="33">
        <v>41417</v>
      </c>
      <c r="E620" s="33">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c r="A621">
        <v>2434</v>
      </c>
      <c r="B621" t="s">
        <v>5496</v>
      </c>
      <c r="C621">
        <v>2014</v>
      </c>
      <c r="D621" s="33">
        <v>41788</v>
      </c>
      <c r="E621" s="33">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c r="A622">
        <v>2431</v>
      </c>
      <c r="B622" t="s">
        <v>5489</v>
      </c>
      <c r="C622">
        <v>2014</v>
      </c>
      <c r="D622" s="33">
        <v>41773</v>
      </c>
      <c r="E622" s="33">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c r="A623">
        <v>2419</v>
      </c>
      <c r="B623" t="s">
        <v>5469</v>
      </c>
      <c r="C623">
        <v>2013</v>
      </c>
      <c r="D623" s="33">
        <v>41416</v>
      </c>
      <c r="E623" s="33">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c r="A624">
        <v>2382</v>
      </c>
      <c r="B624" t="s">
        <v>5414</v>
      </c>
      <c r="C624">
        <v>2013</v>
      </c>
      <c r="D624" s="33">
        <v>41401</v>
      </c>
      <c r="E624" s="33">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c r="A625">
        <v>2381</v>
      </c>
      <c r="B625" t="s">
        <v>5414</v>
      </c>
      <c r="C625">
        <v>2013</v>
      </c>
      <c r="D625" s="33">
        <v>41401</v>
      </c>
      <c r="E625" s="33">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c r="A626">
        <v>2380</v>
      </c>
      <c r="B626" t="s">
        <v>5414</v>
      </c>
      <c r="C626">
        <v>2013</v>
      </c>
      <c r="D626" s="33">
        <v>41401</v>
      </c>
      <c r="E626" s="33">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c r="A627">
        <v>2286</v>
      </c>
      <c r="B627" t="s">
        <v>5287</v>
      </c>
      <c r="C627">
        <v>2013</v>
      </c>
      <c r="D627" s="33">
        <v>41400</v>
      </c>
      <c r="E627" s="33">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c r="A628">
        <v>2185</v>
      </c>
      <c r="B628" t="s">
        <v>5122</v>
      </c>
      <c r="C628">
        <v>2013</v>
      </c>
      <c r="D628" s="33">
        <v>41402</v>
      </c>
      <c r="E628" s="33">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c r="A629">
        <v>628</v>
      </c>
      <c r="B629" t="s">
        <v>2071</v>
      </c>
      <c r="C629">
        <v>2014</v>
      </c>
      <c r="D629" s="33">
        <v>41779</v>
      </c>
      <c r="E629" s="33">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c r="A630">
        <v>2184</v>
      </c>
      <c r="B630" t="s">
        <v>5122</v>
      </c>
      <c r="C630">
        <v>2013</v>
      </c>
      <c r="D630" s="33">
        <v>41402</v>
      </c>
      <c r="E630" s="33">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c r="A631">
        <v>2183</v>
      </c>
      <c r="B631" t="s">
        <v>5122</v>
      </c>
      <c r="C631">
        <v>2013</v>
      </c>
      <c r="D631" s="33">
        <v>41402</v>
      </c>
      <c r="E631" s="33">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c r="A632">
        <v>2182</v>
      </c>
      <c r="B632" t="s">
        <v>5122</v>
      </c>
      <c r="C632">
        <v>2013</v>
      </c>
      <c r="D632" s="33">
        <v>41402</v>
      </c>
      <c r="E632" s="33">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c r="A633">
        <v>2181</v>
      </c>
      <c r="B633" t="s">
        <v>5122</v>
      </c>
      <c r="C633">
        <v>2013</v>
      </c>
      <c r="D633" s="33">
        <v>41402</v>
      </c>
      <c r="E633" s="33">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c r="A634">
        <v>2180</v>
      </c>
      <c r="B634" t="s">
        <v>5122</v>
      </c>
      <c r="C634">
        <v>2013</v>
      </c>
      <c r="D634" s="33">
        <v>41402</v>
      </c>
      <c r="E634" s="33">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c r="A635">
        <v>2161</v>
      </c>
      <c r="B635" t="s">
        <v>5093</v>
      </c>
      <c r="C635">
        <v>2013</v>
      </c>
      <c r="D635" s="33">
        <v>41409</v>
      </c>
      <c r="E635" s="33">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c r="A636">
        <v>2155</v>
      </c>
      <c r="B636" t="s">
        <v>5086</v>
      </c>
      <c r="C636">
        <v>2013</v>
      </c>
      <c r="D636" s="33">
        <v>41395</v>
      </c>
      <c r="E636" s="33">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c r="A637">
        <v>2132</v>
      </c>
      <c r="B637" t="s">
        <v>5043</v>
      </c>
      <c r="C637">
        <v>2011</v>
      </c>
      <c r="D637" s="33">
        <v>40683</v>
      </c>
      <c r="E637" s="33">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c r="A638">
        <v>2131</v>
      </c>
      <c r="B638" t="s">
        <v>5043</v>
      </c>
      <c r="C638">
        <v>2011</v>
      </c>
      <c r="D638" s="33">
        <v>40683</v>
      </c>
      <c r="E638" s="33">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c r="A639">
        <v>2130</v>
      </c>
      <c r="B639" t="s">
        <v>5043</v>
      </c>
      <c r="C639">
        <v>2011</v>
      </c>
      <c r="D639" s="33">
        <v>40683</v>
      </c>
      <c r="E639" s="33">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c r="A640">
        <v>639</v>
      </c>
      <c r="B640" t="s">
        <v>2104</v>
      </c>
      <c r="C640">
        <v>2013</v>
      </c>
      <c r="D640" s="33">
        <v>41415</v>
      </c>
      <c r="E640" s="33">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c r="A641">
        <v>640</v>
      </c>
      <c r="B641" t="s">
        <v>2104</v>
      </c>
      <c r="C641">
        <v>2013</v>
      </c>
      <c r="D641" s="33">
        <v>41415</v>
      </c>
      <c r="E641" s="33">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c r="A642">
        <v>2098</v>
      </c>
      <c r="B642" t="s">
        <v>4993</v>
      </c>
      <c r="C642">
        <v>2013</v>
      </c>
      <c r="D642" s="33">
        <v>41410</v>
      </c>
      <c r="E642" s="33">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c r="A643">
        <v>2097</v>
      </c>
      <c r="B643" t="s">
        <v>4993</v>
      </c>
      <c r="C643">
        <v>2013</v>
      </c>
      <c r="D643" s="33">
        <v>41410</v>
      </c>
      <c r="E643" s="33">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c r="A644">
        <v>2096</v>
      </c>
      <c r="B644" t="s">
        <v>4993</v>
      </c>
      <c r="C644">
        <v>2013</v>
      </c>
      <c r="D644" s="33">
        <v>41410</v>
      </c>
      <c r="E644" s="33">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c r="A645">
        <v>1979</v>
      </c>
      <c r="B645" t="s">
        <v>4841</v>
      </c>
      <c r="C645">
        <v>2012</v>
      </c>
      <c r="D645" s="33">
        <v>41037</v>
      </c>
      <c r="E645" s="33">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c r="A646">
        <v>1972</v>
      </c>
      <c r="B646" t="s">
        <v>4828</v>
      </c>
      <c r="C646">
        <v>2014</v>
      </c>
      <c r="D646" s="33">
        <v>41766</v>
      </c>
      <c r="E646" s="33">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c r="A647">
        <v>1971</v>
      </c>
      <c r="B647" t="s">
        <v>4828</v>
      </c>
      <c r="C647">
        <v>2014</v>
      </c>
      <c r="D647" s="33">
        <v>41766</v>
      </c>
      <c r="E647" s="33">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c r="A648">
        <v>1937</v>
      </c>
      <c r="B648" t="s">
        <v>4796</v>
      </c>
      <c r="C648">
        <v>2012</v>
      </c>
      <c r="D648" s="33">
        <v>41054</v>
      </c>
      <c r="E648" s="33">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c r="A649">
        <v>1917</v>
      </c>
      <c r="B649" t="s">
        <v>4756</v>
      </c>
      <c r="C649">
        <v>2014</v>
      </c>
      <c r="D649" s="33">
        <v>41760</v>
      </c>
      <c r="E649" s="33">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c r="A650">
        <v>1916</v>
      </c>
      <c r="B650" t="s">
        <v>4756</v>
      </c>
      <c r="C650">
        <v>2014</v>
      </c>
      <c r="D650" s="33">
        <v>41760</v>
      </c>
      <c r="E650" s="33">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c r="A651">
        <v>1915</v>
      </c>
      <c r="B651" t="s">
        <v>4756</v>
      </c>
      <c r="C651">
        <v>2014</v>
      </c>
      <c r="D651" s="33">
        <v>41760</v>
      </c>
      <c r="E651" s="33">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c r="A652">
        <v>1908</v>
      </c>
      <c r="B652" t="s">
        <v>4735</v>
      </c>
      <c r="C652">
        <v>2013</v>
      </c>
      <c r="D652" s="33">
        <v>41412</v>
      </c>
      <c r="E652" s="33">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c r="A653">
        <v>1907</v>
      </c>
      <c r="B653" t="s">
        <v>4735</v>
      </c>
      <c r="C653">
        <v>2013</v>
      </c>
      <c r="D653" s="33">
        <v>41412</v>
      </c>
      <c r="E653" s="33">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c r="A654">
        <v>1888</v>
      </c>
      <c r="B654" t="s">
        <v>4696</v>
      </c>
      <c r="C654">
        <v>2011</v>
      </c>
      <c r="D654" s="33">
        <v>40676</v>
      </c>
      <c r="E654" s="33">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c r="A655">
        <v>1887</v>
      </c>
      <c r="B655" t="s">
        <v>4696</v>
      </c>
      <c r="C655">
        <v>2011</v>
      </c>
      <c r="D655" s="33">
        <v>40676</v>
      </c>
      <c r="E655" s="33">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c r="A656">
        <v>1858</v>
      </c>
      <c r="B656" t="s">
        <v>4641</v>
      </c>
      <c r="C656">
        <v>2014</v>
      </c>
      <c r="D656" s="33">
        <v>41772</v>
      </c>
      <c r="E656" s="33">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c r="A657">
        <v>1857</v>
      </c>
      <c r="B657" t="s">
        <v>4641</v>
      </c>
      <c r="C657">
        <v>2014</v>
      </c>
      <c r="D657" s="33">
        <v>41772</v>
      </c>
      <c r="E657" s="33">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c r="A658">
        <v>1830</v>
      </c>
      <c r="B658" t="s">
        <v>4594</v>
      </c>
      <c r="C658">
        <v>2011</v>
      </c>
      <c r="D658" s="33">
        <v>40681</v>
      </c>
      <c r="E658" s="33">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c r="A659">
        <v>1820</v>
      </c>
      <c r="B659" t="s">
        <v>4567</v>
      </c>
      <c r="C659">
        <v>2011</v>
      </c>
      <c r="D659" s="33">
        <v>40688</v>
      </c>
      <c r="E659" s="33">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c r="A660">
        <v>1819</v>
      </c>
      <c r="B660" t="s">
        <v>4567</v>
      </c>
      <c r="C660">
        <v>2011</v>
      </c>
      <c r="D660" s="33">
        <v>40688</v>
      </c>
      <c r="E660" s="33">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c r="A661">
        <v>1759</v>
      </c>
      <c r="B661" t="s">
        <v>4467</v>
      </c>
      <c r="C661">
        <v>2011</v>
      </c>
      <c r="D661" s="33">
        <v>40674</v>
      </c>
      <c r="E661" s="33">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c r="A662">
        <v>1721</v>
      </c>
      <c r="B662" t="s">
        <v>4411</v>
      </c>
      <c r="C662">
        <v>2013</v>
      </c>
      <c r="D662" s="33">
        <v>41414</v>
      </c>
      <c r="E662" s="33">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c r="A663">
        <v>1720</v>
      </c>
      <c r="B663" t="s">
        <v>4411</v>
      </c>
      <c r="C663">
        <v>2013</v>
      </c>
      <c r="D663" s="33">
        <v>41414</v>
      </c>
      <c r="E663" s="33">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c r="A664">
        <v>1719</v>
      </c>
      <c r="B664" t="s">
        <v>4411</v>
      </c>
      <c r="C664">
        <v>2013</v>
      </c>
      <c r="D664" s="33">
        <v>41414</v>
      </c>
      <c r="E664" s="33">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c r="A665">
        <v>1718</v>
      </c>
      <c r="B665" t="s">
        <v>4411</v>
      </c>
      <c r="C665">
        <v>2013</v>
      </c>
      <c r="D665" s="33">
        <v>41414</v>
      </c>
      <c r="E665" s="33">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c r="A666">
        <v>1717</v>
      </c>
      <c r="B666" t="s">
        <v>4411</v>
      </c>
      <c r="C666">
        <v>2013</v>
      </c>
      <c r="D666" s="33">
        <v>41414</v>
      </c>
      <c r="E666" s="33">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c r="A667">
        <v>1716</v>
      </c>
      <c r="B667" t="s">
        <v>4410</v>
      </c>
      <c r="C667">
        <v>2013</v>
      </c>
      <c r="D667" s="33">
        <v>41395</v>
      </c>
      <c r="E667" s="33">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c r="A668">
        <v>1678</v>
      </c>
      <c r="B668" t="s">
        <v>4352</v>
      </c>
      <c r="C668">
        <v>2013</v>
      </c>
      <c r="D668" s="33">
        <v>41413</v>
      </c>
      <c r="E668" s="33">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c r="A669">
        <v>1677</v>
      </c>
      <c r="B669" t="s">
        <v>4352</v>
      </c>
      <c r="C669">
        <v>2013</v>
      </c>
      <c r="D669" s="33">
        <v>41413</v>
      </c>
      <c r="E669" s="33">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c r="A670">
        <v>1663</v>
      </c>
      <c r="B670" t="s">
        <v>4326</v>
      </c>
      <c r="C670">
        <v>2014</v>
      </c>
      <c r="D670" s="33">
        <v>41760</v>
      </c>
      <c r="E670" s="33">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c r="A671">
        <v>1662</v>
      </c>
      <c r="B671" t="s">
        <v>4326</v>
      </c>
      <c r="C671">
        <v>2014</v>
      </c>
      <c r="D671" s="33">
        <v>41760</v>
      </c>
      <c r="E671" s="33">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c r="A672">
        <v>1658</v>
      </c>
      <c r="B672" t="s">
        <v>4317</v>
      </c>
      <c r="C672">
        <v>2011</v>
      </c>
      <c r="D672" s="33">
        <v>40675</v>
      </c>
      <c r="E672" s="33">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c r="A673">
        <v>1642</v>
      </c>
      <c r="B673" t="s">
        <v>4281</v>
      </c>
      <c r="C673">
        <v>2013</v>
      </c>
      <c r="D673" s="33">
        <v>41421</v>
      </c>
      <c r="E673" s="33">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c r="A674">
        <v>1641</v>
      </c>
      <c r="B674" t="s">
        <v>4281</v>
      </c>
      <c r="C674">
        <v>2013</v>
      </c>
      <c r="D674" s="33">
        <v>41421</v>
      </c>
      <c r="E674" s="33">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c r="A675">
        <v>1640</v>
      </c>
      <c r="B675" t="s">
        <v>4281</v>
      </c>
      <c r="C675">
        <v>2013</v>
      </c>
      <c r="D675" s="33">
        <v>41421</v>
      </c>
      <c r="E675" s="33">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c r="A676">
        <v>1639</v>
      </c>
      <c r="B676" t="s">
        <v>4281</v>
      </c>
      <c r="C676">
        <v>2013</v>
      </c>
      <c r="D676" s="33">
        <v>41421</v>
      </c>
      <c r="E676" s="33">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c r="A677">
        <v>1635</v>
      </c>
      <c r="B677" t="s">
        <v>4272</v>
      </c>
      <c r="C677">
        <v>2013</v>
      </c>
      <c r="D677" s="33">
        <v>41403</v>
      </c>
      <c r="E677" s="33">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c r="A678">
        <v>1634</v>
      </c>
      <c r="B678" t="s">
        <v>4272</v>
      </c>
      <c r="C678">
        <v>2013</v>
      </c>
      <c r="D678" s="33">
        <v>41403</v>
      </c>
      <c r="E678" s="33">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c r="A679">
        <v>1633</v>
      </c>
      <c r="B679" t="s">
        <v>4272</v>
      </c>
      <c r="C679">
        <v>2013</v>
      </c>
      <c r="D679" s="33">
        <v>41403</v>
      </c>
      <c r="E679" s="33">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c r="A680">
        <v>1632</v>
      </c>
      <c r="B680" t="s">
        <v>4272</v>
      </c>
      <c r="C680">
        <v>2013</v>
      </c>
      <c r="D680" s="33">
        <v>41403</v>
      </c>
      <c r="E680" s="33">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c r="A681">
        <v>1631</v>
      </c>
      <c r="B681" t="s">
        <v>4272</v>
      </c>
      <c r="C681">
        <v>2013</v>
      </c>
      <c r="D681" s="33">
        <v>41403</v>
      </c>
      <c r="E681" s="33">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c r="A682">
        <v>1613</v>
      </c>
      <c r="B682" t="s">
        <v>4235</v>
      </c>
      <c r="C682">
        <v>2011</v>
      </c>
      <c r="D682" s="33">
        <v>40689</v>
      </c>
      <c r="E682" s="33">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c r="A683">
        <v>1612</v>
      </c>
      <c r="B683" t="s">
        <v>4235</v>
      </c>
      <c r="C683">
        <v>2011</v>
      </c>
      <c r="D683" s="33">
        <v>40689</v>
      </c>
      <c r="E683" s="33">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c r="A684">
        <v>1611</v>
      </c>
      <c r="B684" t="s">
        <v>4235</v>
      </c>
      <c r="C684">
        <v>2011</v>
      </c>
      <c r="D684" s="33">
        <v>40689</v>
      </c>
      <c r="E684" s="33">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c r="A685">
        <v>1602</v>
      </c>
      <c r="B685" t="s">
        <v>4219</v>
      </c>
      <c r="C685">
        <v>2013</v>
      </c>
      <c r="D685" s="33">
        <v>41403</v>
      </c>
      <c r="E685" s="33">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c r="A686">
        <v>1596</v>
      </c>
      <c r="B686" t="s">
        <v>4211</v>
      </c>
      <c r="C686">
        <v>2014</v>
      </c>
      <c r="D686" s="33">
        <v>41768</v>
      </c>
      <c r="E686" s="33">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c r="A687">
        <v>1590</v>
      </c>
      <c r="B687" t="s">
        <v>4189</v>
      </c>
      <c r="C687">
        <v>2013</v>
      </c>
      <c r="D687" s="33">
        <v>41407</v>
      </c>
      <c r="E687" s="33">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c r="A688">
        <v>1578</v>
      </c>
      <c r="B688" t="s">
        <v>4178</v>
      </c>
      <c r="C688">
        <v>2013</v>
      </c>
      <c r="D688" s="33">
        <v>41418</v>
      </c>
      <c r="E688" s="33">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c r="A689">
        <v>1558</v>
      </c>
      <c r="B689" t="s">
        <v>4128</v>
      </c>
      <c r="C689">
        <v>2013</v>
      </c>
      <c r="D689" s="33">
        <v>41404</v>
      </c>
      <c r="E689" s="33">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c r="A690">
        <v>1557</v>
      </c>
      <c r="B690" t="s">
        <v>4128</v>
      </c>
      <c r="C690">
        <v>2013</v>
      </c>
      <c r="D690" s="33">
        <v>41404</v>
      </c>
      <c r="E690" s="33">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c r="A691">
        <v>1553</v>
      </c>
      <c r="B691" t="s">
        <v>4114</v>
      </c>
      <c r="C691">
        <v>2011</v>
      </c>
      <c r="D691" s="33">
        <v>40666</v>
      </c>
      <c r="E691" s="33">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c r="A692">
        <v>1491</v>
      </c>
      <c r="B692" t="s">
        <v>4000</v>
      </c>
      <c r="C692">
        <v>2014</v>
      </c>
      <c r="D692" s="33">
        <v>41760</v>
      </c>
      <c r="E692" s="33">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c r="A693">
        <v>1468</v>
      </c>
      <c r="B693" t="s">
        <v>3943</v>
      </c>
      <c r="C693">
        <v>2012</v>
      </c>
      <c r="D693" s="33">
        <v>41045</v>
      </c>
      <c r="E693" s="33">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c r="A694">
        <v>1460</v>
      </c>
      <c r="B694" t="s">
        <v>3927</v>
      </c>
      <c r="C694">
        <v>2011</v>
      </c>
      <c r="D694" s="33">
        <v>40667</v>
      </c>
      <c r="E694" s="33">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c r="A695">
        <v>1450</v>
      </c>
      <c r="B695" t="s">
        <v>3898</v>
      </c>
      <c r="C695">
        <v>2012</v>
      </c>
      <c r="D695" s="33">
        <v>41030</v>
      </c>
      <c r="E695" s="33">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c r="A696">
        <v>695</v>
      </c>
      <c r="B696" t="s">
        <v>2249</v>
      </c>
      <c r="C696">
        <v>2012</v>
      </c>
      <c r="D696" s="33">
        <v>41043</v>
      </c>
      <c r="E696" s="33">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c r="A697">
        <v>696</v>
      </c>
      <c r="B697" t="s">
        <v>2249</v>
      </c>
      <c r="C697">
        <v>2012</v>
      </c>
      <c r="D697" s="33">
        <v>41043</v>
      </c>
      <c r="E697" s="33">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c r="A698">
        <v>697</v>
      </c>
      <c r="B698" t="s">
        <v>2249</v>
      </c>
      <c r="C698">
        <v>2012</v>
      </c>
      <c r="D698" s="33">
        <v>41043</v>
      </c>
      <c r="E698" s="33">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c r="A699">
        <v>698</v>
      </c>
      <c r="B699" t="s">
        <v>2249</v>
      </c>
      <c r="C699">
        <v>2012</v>
      </c>
      <c r="D699" s="33">
        <v>41043</v>
      </c>
      <c r="E699" s="33">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c r="A700">
        <v>699</v>
      </c>
      <c r="B700" t="s">
        <v>2249</v>
      </c>
      <c r="C700">
        <v>2012</v>
      </c>
      <c r="D700" s="33">
        <v>41043</v>
      </c>
      <c r="E700" s="33">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c r="A701">
        <v>700</v>
      </c>
      <c r="B701" t="s">
        <v>2249</v>
      </c>
      <c r="C701">
        <v>2012</v>
      </c>
      <c r="D701" s="33">
        <v>41043</v>
      </c>
      <c r="E701" s="33">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c r="A702">
        <v>701</v>
      </c>
      <c r="B702" t="s">
        <v>2249</v>
      </c>
      <c r="C702">
        <v>2012</v>
      </c>
      <c r="D702" s="33">
        <v>41043</v>
      </c>
      <c r="E702" s="33">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c r="A703">
        <v>1445</v>
      </c>
      <c r="B703" t="s">
        <v>3889</v>
      </c>
      <c r="C703">
        <v>2013</v>
      </c>
      <c r="D703" s="33">
        <v>41418</v>
      </c>
      <c r="E703" s="33">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c r="A704">
        <v>1358</v>
      </c>
      <c r="B704" t="s">
        <v>3730</v>
      </c>
      <c r="C704">
        <v>2013</v>
      </c>
      <c r="D704" s="33">
        <v>41400</v>
      </c>
      <c r="E704" s="33">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c r="A705">
        <v>1355</v>
      </c>
      <c r="B705" t="s">
        <v>3728</v>
      </c>
      <c r="C705">
        <v>2014</v>
      </c>
      <c r="D705" s="33">
        <v>41764</v>
      </c>
      <c r="E705" s="33">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c r="A706">
        <v>1354</v>
      </c>
      <c r="B706" t="s">
        <v>3728</v>
      </c>
      <c r="C706">
        <v>2014</v>
      </c>
      <c r="D706" s="33">
        <v>41764</v>
      </c>
      <c r="E706" s="33">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c r="A707">
        <v>1353</v>
      </c>
      <c r="B707" t="s">
        <v>3728</v>
      </c>
      <c r="C707">
        <v>2014</v>
      </c>
      <c r="D707" s="33">
        <v>41764</v>
      </c>
      <c r="E707" s="33">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c r="A708">
        <v>1345</v>
      </c>
      <c r="B708" t="s">
        <v>3707</v>
      </c>
      <c r="C708">
        <v>2012</v>
      </c>
      <c r="D708" s="33">
        <v>41057</v>
      </c>
      <c r="E708" s="33">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c r="A709">
        <v>1344</v>
      </c>
      <c r="B709" t="s">
        <v>3707</v>
      </c>
      <c r="C709">
        <v>2012</v>
      </c>
      <c r="D709" s="33">
        <v>41057</v>
      </c>
      <c r="E709" s="33">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c r="A710">
        <v>1336</v>
      </c>
      <c r="B710" t="s">
        <v>3684</v>
      </c>
      <c r="C710">
        <v>2013</v>
      </c>
      <c r="D710" s="33">
        <v>41411</v>
      </c>
      <c r="E710" s="33">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c r="A711">
        <v>1335</v>
      </c>
      <c r="B711" t="s">
        <v>3683</v>
      </c>
      <c r="C711">
        <v>2011</v>
      </c>
      <c r="D711" s="33">
        <v>40669</v>
      </c>
      <c r="E711" s="33">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c r="A712">
        <v>1330</v>
      </c>
      <c r="B712" t="s">
        <v>3672</v>
      </c>
      <c r="C712">
        <v>2013</v>
      </c>
      <c r="D712" s="33">
        <v>41418</v>
      </c>
      <c r="E712" s="33">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c r="A713">
        <v>1326</v>
      </c>
      <c r="B713" t="s">
        <v>3660</v>
      </c>
      <c r="C713">
        <v>2011</v>
      </c>
      <c r="D713" s="33">
        <v>40690</v>
      </c>
      <c r="E713" s="33">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c r="A714">
        <v>713</v>
      </c>
      <c r="B714" t="s">
        <v>2292</v>
      </c>
      <c r="C714">
        <v>2014</v>
      </c>
      <c r="D714" s="33">
        <v>41779</v>
      </c>
      <c r="E714" s="33">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c r="A715">
        <v>714</v>
      </c>
      <c r="B715" t="s">
        <v>2292</v>
      </c>
      <c r="C715">
        <v>2014</v>
      </c>
      <c r="D715" s="33">
        <v>41779</v>
      </c>
      <c r="E715" s="33">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c r="A716">
        <v>715</v>
      </c>
      <c r="B716" t="s">
        <v>2292</v>
      </c>
      <c r="C716">
        <v>2014</v>
      </c>
      <c r="D716" s="33">
        <v>41779</v>
      </c>
      <c r="E716" s="33">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c r="A717">
        <v>1296</v>
      </c>
      <c r="B717" t="s">
        <v>3592</v>
      </c>
      <c r="C717">
        <v>2012</v>
      </c>
      <c r="D717" s="33">
        <v>41054</v>
      </c>
      <c r="E717" s="33">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c r="A718">
        <v>1278</v>
      </c>
      <c r="B718" t="s">
        <v>3549</v>
      </c>
      <c r="C718">
        <v>2013</v>
      </c>
      <c r="D718" s="33">
        <v>41397</v>
      </c>
      <c r="E718" s="33">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c r="A719">
        <v>1277</v>
      </c>
      <c r="B719" t="s">
        <v>3544</v>
      </c>
      <c r="C719">
        <v>2013</v>
      </c>
      <c r="D719" s="33">
        <v>41421</v>
      </c>
      <c r="E719" s="33">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c r="A720">
        <v>1276</v>
      </c>
      <c r="B720" t="s">
        <v>3544</v>
      </c>
      <c r="C720">
        <v>2013</v>
      </c>
      <c r="D720" s="33">
        <v>41421</v>
      </c>
      <c r="E720" s="33">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c r="A721">
        <v>1275</v>
      </c>
      <c r="B721" t="s">
        <v>3544</v>
      </c>
      <c r="C721">
        <v>2013</v>
      </c>
      <c r="D721" s="33">
        <v>41421</v>
      </c>
      <c r="E721" s="33">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c r="A722">
        <v>1274</v>
      </c>
      <c r="B722" t="s">
        <v>3544</v>
      </c>
      <c r="C722">
        <v>2013</v>
      </c>
      <c r="D722" s="33">
        <v>41421</v>
      </c>
      <c r="E722" s="33">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c r="A723">
        <v>1245</v>
      </c>
      <c r="B723" t="s">
        <v>3479</v>
      </c>
      <c r="C723">
        <v>2014</v>
      </c>
      <c r="D723" s="33">
        <v>41774</v>
      </c>
      <c r="E723" s="33">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c r="A724">
        <v>1234</v>
      </c>
      <c r="B724" t="s">
        <v>3455</v>
      </c>
      <c r="C724">
        <v>2013</v>
      </c>
      <c r="D724" s="33">
        <v>41425</v>
      </c>
      <c r="E724" s="33">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c r="A725">
        <v>1166</v>
      </c>
      <c r="B725" t="s">
        <v>3346</v>
      </c>
      <c r="C725">
        <v>2011</v>
      </c>
      <c r="D725" s="33">
        <v>40667</v>
      </c>
      <c r="E725" s="33">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c r="A726">
        <v>1152</v>
      </c>
      <c r="B726" t="s">
        <v>3314</v>
      </c>
      <c r="C726">
        <v>2012</v>
      </c>
      <c r="D726" s="33">
        <v>41037</v>
      </c>
      <c r="E726" s="33">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c r="A727">
        <v>1050</v>
      </c>
      <c r="B727" t="s">
        <v>3105</v>
      </c>
      <c r="C727">
        <v>2011</v>
      </c>
      <c r="D727" s="33">
        <v>40690</v>
      </c>
      <c r="E727" s="33">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c r="A728">
        <v>1049</v>
      </c>
      <c r="B728" t="s">
        <v>3105</v>
      </c>
      <c r="C728">
        <v>2011</v>
      </c>
      <c r="D728" s="33">
        <v>40690</v>
      </c>
      <c r="E728" s="33">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c r="A729">
        <v>996</v>
      </c>
      <c r="B729" t="s">
        <v>2975</v>
      </c>
      <c r="C729">
        <v>2011</v>
      </c>
      <c r="D729" s="33">
        <v>40684</v>
      </c>
      <c r="E729" s="33">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c r="A730">
        <v>995</v>
      </c>
      <c r="B730" t="s">
        <v>2975</v>
      </c>
      <c r="C730">
        <v>2011</v>
      </c>
      <c r="D730" s="33">
        <v>40684</v>
      </c>
      <c r="E730" s="33">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c r="A731">
        <v>990</v>
      </c>
      <c r="B731" t="s">
        <v>2965</v>
      </c>
      <c r="C731">
        <v>2014</v>
      </c>
      <c r="D731" s="33">
        <v>41781</v>
      </c>
      <c r="E731" s="33">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c r="A732">
        <v>989</v>
      </c>
      <c r="B732" t="s">
        <v>2965</v>
      </c>
      <c r="C732">
        <v>2014</v>
      </c>
      <c r="D732" s="33">
        <v>41781</v>
      </c>
      <c r="E732" s="33">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c r="A733">
        <v>979</v>
      </c>
      <c r="B733" t="s">
        <v>2939</v>
      </c>
      <c r="C733">
        <v>2013</v>
      </c>
      <c r="D733" s="33">
        <v>41425</v>
      </c>
      <c r="E733" s="33">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c r="A734">
        <v>959</v>
      </c>
      <c r="B734" t="s">
        <v>2895</v>
      </c>
      <c r="C734">
        <v>2014</v>
      </c>
      <c r="D734" s="33">
        <v>41775</v>
      </c>
      <c r="E734" s="33">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c r="A735">
        <v>958</v>
      </c>
      <c r="B735" t="s">
        <v>2895</v>
      </c>
      <c r="C735">
        <v>2014</v>
      </c>
      <c r="D735" s="33">
        <v>41775</v>
      </c>
      <c r="E735" s="33">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c r="A736">
        <v>957</v>
      </c>
      <c r="B736" t="s">
        <v>2895</v>
      </c>
      <c r="C736">
        <v>2014</v>
      </c>
      <c r="D736" s="33">
        <v>41775</v>
      </c>
      <c r="E736" s="33">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c r="A737">
        <v>946</v>
      </c>
      <c r="B737" t="s">
        <v>2869</v>
      </c>
      <c r="C737">
        <v>2012</v>
      </c>
      <c r="D737" s="33">
        <v>41058</v>
      </c>
      <c r="E737" s="33">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c r="A738">
        <v>945</v>
      </c>
      <c r="B738" t="s">
        <v>2869</v>
      </c>
      <c r="C738">
        <v>2012</v>
      </c>
      <c r="D738" s="33">
        <v>41058</v>
      </c>
      <c r="E738" s="33">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c r="A739">
        <v>944</v>
      </c>
      <c r="B739" t="s">
        <v>2869</v>
      </c>
      <c r="C739">
        <v>2012</v>
      </c>
      <c r="D739" s="33">
        <v>41058</v>
      </c>
      <c r="E739" s="33">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c r="A740">
        <v>913</v>
      </c>
      <c r="B740" t="s">
        <v>2797</v>
      </c>
      <c r="C740">
        <v>2012</v>
      </c>
      <c r="D740" s="33">
        <v>41060</v>
      </c>
      <c r="E740" s="33">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c r="A741">
        <v>853</v>
      </c>
      <c r="B741" t="s">
        <v>2645</v>
      </c>
      <c r="C741">
        <v>2013</v>
      </c>
      <c r="D741" s="33">
        <v>41423</v>
      </c>
      <c r="E741" s="33">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c r="A742">
        <v>826</v>
      </c>
      <c r="B742" t="s">
        <v>2566</v>
      </c>
      <c r="C742">
        <v>2011</v>
      </c>
      <c r="D742" s="33">
        <v>40672</v>
      </c>
      <c r="E742" s="33">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c r="A743">
        <v>825</v>
      </c>
      <c r="B743" t="s">
        <v>2566</v>
      </c>
      <c r="C743">
        <v>2011</v>
      </c>
      <c r="D743" s="33">
        <v>40672</v>
      </c>
      <c r="E743" s="33">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c r="A744">
        <v>815</v>
      </c>
      <c r="B744" t="s">
        <v>2539</v>
      </c>
      <c r="C744">
        <v>2014</v>
      </c>
      <c r="D744" s="33">
        <v>41774</v>
      </c>
      <c r="E744" s="33">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c r="A745">
        <v>814</v>
      </c>
      <c r="B745" t="s">
        <v>2539</v>
      </c>
      <c r="C745">
        <v>2014</v>
      </c>
      <c r="D745" s="33">
        <v>41774</v>
      </c>
      <c r="E745" s="33">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c r="A746">
        <v>793</v>
      </c>
      <c r="B746" t="s">
        <v>2483</v>
      </c>
      <c r="C746">
        <v>2013</v>
      </c>
      <c r="D746" s="33">
        <v>41415</v>
      </c>
      <c r="E746" s="33">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c r="A747">
        <v>786</v>
      </c>
      <c r="B747" t="s">
        <v>2466</v>
      </c>
      <c r="C747">
        <v>2012</v>
      </c>
      <c r="D747" s="33">
        <v>41052</v>
      </c>
      <c r="E747" s="33">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c r="A748">
        <v>747</v>
      </c>
      <c r="B748" t="s">
        <v>2376</v>
      </c>
      <c r="C748">
        <v>2011</v>
      </c>
      <c r="D748" s="33">
        <v>40690</v>
      </c>
      <c r="E748" s="33">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c r="A749">
        <v>748</v>
      </c>
      <c r="B749" t="s">
        <v>2376</v>
      </c>
      <c r="C749">
        <v>2011</v>
      </c>
      <c r="D749" s="33">
        <v>40690</v>
      </c>
      <c r="E749" s="33">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c r="A750">
        <v>770</v>
      </c>
      <c r="B750" t="s">
        <v>2435</v>
      </c>
      <c r="C750">
        <v>2013</v>
      </c>
      <c r="D750" s="33">
        <v>41414</v>
      </c>
      <c r="E750" s="33">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c r="A751">
        <v>769</v>
      </c>
      <c r="B751" t="s">
        <v>2430</v>
      </c>
      <c r="C751">
        <v>2011</v>
      </c>
      <c r="D751" s="33">
        <v>40677</v>
      </c>
      <c r="E751" s="33">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F89C7-63A1-4297-A479-2C35B7F3A2BA}">
  <dimension ref="A3:O17"/>
  <sheetViews>
    <sheetView workbookViewId="0">
      <selection activeCell="J26" sqref="J26"/>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9" bestFit="1" customWidth="1"/>
    <col min="13" max="13" width="13.140625" bestFit="1" customWidth="1"/>
    <col min="14" max="14" width="19.42578125" bestFit="1" customWidth="1"/>
  </cols>
  <sheetData>
    <row r="3" spans="1:15">
      <c r="A3" s="7" t="s">
        <v>10933</v>
      </c>
      <c r="B3" s="9" t="s">
        <v>10951</v>
      </c>
      <c r="D3" s="7" t="s">
        <v>10933</v>
      </c>
      <c r="E3" s="9" t="s">
        <v>10952</v>
      </c>
      <c r="G3" s="7" t="s">
        <v>10933</v>
      </c>
      <c r="H3" s="9" t="s">
        <v>10954</v>
      </c>
      <c r="J3" s="7" t="s">
        <v>10933</v>
      </c>
      <c r="K3" s="9" t="s">
        <v>10955</v>
      </c>
      <c r="M3" s="7" t="s">
        <v>10933</v>
      </c>
      <c r="N3" s="9" t="s">
        <v>10956</v>
      </c>
      <c r="O3" s="37"/>
    </row>
    <row r="4" spans="1:15">
      <c r="A4" s="10" t="s">
        <v>10936</v>
      </c>
      <c r="B4" s="13">
        <v>26953.75599999999</v>
      </c>
      <c r="D4" s="10" t="s">
        <v>10936</v>
      </c>
      <c r="E4" s="13">
        <v>1405.1343999999992</v>
      </c>
      <c r="G4" s="10" t="s">
        <v>10936</v>
      </c>
      <c r="H4" s="13">
        <v>424</v>
      </c>
      <c r="J4" s="10" t="s">
        <v>10936</v>
      </c>
      <c r="K4" s="13">
        <v>111</v>
      </c>
      <c r="M4" s="10" t="s">
        <v>10936</v>
      </c>
      <c r="N4" s="13">
        <v>5.213130221999486E-2</v>
      </c>
    </row>
    <row r="5" spans="1:15">
      <c r="A5" s="11" t="s">
        <v>10937</v>
      </c>
      <c r="B5" s="14">
        <v>14775.802999999998</v>
      </c>
      <c r="D5" s="11" t="s">
        <v>10937</v>
      </c>
      <c r="E5" s="14">
        <v>2525.8218999999976</v>
      </c>
      <c r="G5" s="11" t="s">
        <v>10937</v>
      </c>
      <c r="H5" s="14">
        <v>334</v>
      </c>
      <c r="J5" s="11" t="s">
        <v>10937</v>
      </c>
      <c r="K5" s="14">
        <v>90</v>
      </c>
      <c r="M5" s="11" t="s">
        <v>10937</v>
      </c>
      <c r="N5" s="14">
        <v>0.17094312234671766</v>
      </c>
    </row>
    <row r="6" spans="1:15">
      <c r="A6" s="11" t="s">
        <v>10938</v>
      </c>
      <c r="B6" s="14">
        <v>54671.91439999998</v>
      </c>
      <c r="D6" s="11" t="s">
        <v>10938</v>
      </c>
      <c r="E6" s="14">
        <v>6454.8061999999982</v>
      </c>
      <c r="G6" s="11" t="s">
        <v>10938</v>
      </c>
      <c r="H6" s="14">
        <v>771</v>
      </c>
      <c r="J6" s="11" t="s">
        <v>10938</v>
      </c>
      <c r="K6" s="14">
        <v>214</v>
      </c>
      <c r="M6" s="11" t="s">
        <v>10938</v>
      </c>
      <c r="N6" s="14">
        <v>0.1180643895652573</v>
      </c>
    </row>
    <row r="7" spans="1:15">
      <c r="A7" s="11" t="s">
        <v>10939</v>
      </c>
      <c r="B7" s="14">
        <v>51602.746399999996</v>
      </c>
      <c r="D7" s="11" t="s">
        <v>10939</v>
      </c>
      <c r="E7" s="14">
        <v>8712.2518999999993</v>
      </c>
      <c r="G7" s="11" t="s">
        <v>10939</v>
      </c>
      <c r="H7" s="14">
        <v>694</v>
      </c>
      <c r="J7" s="11" t="s">
        <v>10939</v>
      </c>
      <c r="K7" s="14">
        <v>190</v>
      </c>
      <c r="M7" s="11" t="s">
        <v>10939</v>
      </c>
      <c r="N7" s="14">
        <v>0.16883310497597856</v>
      </c>
    </row>
    <row r="8" spans="1:15">
      <c r="A8" s="11" t="s">
        <v>10940</v>
      </c>
      <c r="B8" s="14">
        <v>48286.712299999999</v>
      </c>
      <c r="D8" s="11" t="s">
        <v>10940</v>
      </c>
      <c r="E8" s="14">
        <v>7762.1054000000022</v>
      </c>
      <c r="G8" s="11" t="s">
        <v>10940</v>
      </c>
      <c r="H8" s="14">
        <v>914</v>
      </c>
      <c r="J8" s="11" t="s">
        <v>10940</v>
      </c>
      <c r="K8" s="14">
        <v>230</v>
      </c>
      <c r="M8" s="11" t="s">
        <v>10940</v>
      </c>
      <c r="N8" s="14">
        <v>0.16075033959187157</v>
      </c>
    </row>
    <row r="9" spans="1:15">
      <c r="A9" s="11" t="s">
        <v>10941</v>
      </c>
      <c r="B9" s="14">
        <v>39753.597000000002</v>
      </c>
      <c r="D9" s="11" t="s">
        <v>10941</v>
      </c>
      <c r="E9" s="14">
        <v>4433.7302999999974</v>
      </c>
      <c r="G9" s="11" t="s">
        <v>10941</v>
      </c>
      <c r="H9" s="14">
        <v>717</v>
      </c>
      <c r="J9" s="11" t="s">
        <v>10941</v>
      </c>
      <c r="K9" s="14">
        <v>179</v>
      </c>
      <c r="M9" s="11" t="s">
        <v>10941</v>
      </c>
      <c r="N9" s="14">
        <v>0.11153029246636467</v>
      </c>
    </row>
    <row r="10" spans="1:15">
      <c r="A10" s="11" t="s">
        <v>10942</v>
      </c>
      <c r="B10" s="14">
        <v>46932.802000000025</v>
      </c>
      <c r="D10" s="11" t="s">
        <v>10942</v>
      </c>
      <c r="E10" s="14">
        <v>7107.5565999999981</v>
      </c>
      <c r="G10" s="11" t="s">
        <v>10942</v>
      </c>
      <c r="H10" s="14">
        <v>849</v>
      </c>
      <c r="J10" s="11" t="s">
        <v>10942</v>
      </c>
      <c r="K10" s="14">
        <v>221</v>
      </c>
      <c r="M10" s="11" t="s">
        <v>10942</v>
      </c>
      <c r="N10" s="14">
        <v>0.15144113066166376</v>
      </c>
    </row>
    <row r="11" spans="1:15">
      <c r="A11" s="11" t="s">
        <v>10943</v>
      </c>
      <c r="B11" s="14">
        <v>57901.493699999985</v>
      </c>
      <c r="D11" s="11" t="s">
        <v>10943</v>
      </c>
      <c r="E11" s="14">
        <v>9516.9393999999957</v>
      </c>
      <c r="G11" s="11" t="s">
        <v>10943</v>
      </c>
      <c r="H11" s="14">
        <v>859</v>
      </c>
      <c r="J11" s="11" t="s">
        <v>10943</v>
      </c>
      <c r="K11" s="14">
        <v>217</v>
      </c>
      <c r="M11" s="11" t="s">
        <v>10943</v>
      </c>
      <c r="N11" s="14">
        <v>0.16436431587256267</v>
      </c>
    </row>
    <row r="12" spans="1:15">
      <c r="A12" s="11" t="s">
        <v>10944</v>
      </c>
      <c r="B12" s="14">
        <v>74535.265300000028</v>
      </c>
      <c r="D12" s="11" t="s">
        <v>10944</v>
      </c>
      <c r="E12" s="14">
        <v>6013.6789999999955</v>
      </c>
      <c r="G12" s="11" t="s">
        <v>10944</v>
      </c>
      <c r="H12" s="14">
        <v>1472</v>
      </c>
      <c r="J12" s="11" t="s">
        <v>10944</v>
      </c>
      <c r="K12" s="14">
        <v>400</v>
      </c>
      <c r="M12" s="11" t="s">
        <v>10944</v>
      </c>
      <c r="N12" s="14">
        <v>8.0682331723048062E-2</v>
      </c>
    </row>
    <row r="13" spans="1:15">
      <c r="A13" s="11" t="s">
        <v>10945</v>
      </c>
      <c r="B13" s="14">
        <v>74751.734000000055</v>
      </c>
      <c r="D13" s="11" t="s">
        <v>10945</v>
      </c>
      <c r="E13" s="14">
        <v>14192.948900000001</v>
      </c>
      <c r="G13" s="11" t="s">
        <v>10945</v>
      </c>
      <c r="H13" s="14">
        <v>1084</v>
      </c>
      <c r="J13" s="11" t="s">
        <v>10945</v>
      </c>
      <c r="K13" s="14">
        <v>279</v>
      </c>
      <c r="M13" s="11" t="s">
        <v>10945</v>
      </c>
      <c r="N13" s="14">
        <v>0.1898678216615014</v>
      </c>
    </row>
    <row r="14" spans="1:15">
      <c r="A14" s="11" t="s">
        <v>10946</v>
      </c>
      <c r="B14" s="14">
        <v>123079.69970000007</v>
      </c>
      <c r="D14" s="11" t="s">
        <v>10946</v>
      </c>
      <c r="E14" s="14">
        <v>14972.518799999994</v>
      </c>
      <c r="G14" s="11" t="s">
        <v>10946</v>
      </c>
      <c r="H14" s="14">
        <v>1786</v>
      </c>
      <c r="J14" s="11" t="s">
        <v>10946</v>
      </c>
      <c r="K14" s="14">
        <v>454</v>
      </c>
      <c r="M14" s="11" t="s">
        <v>10946</v>
      </c>
      <c r="N14" s="14">
        <v>0.12164897084161463</v>
      </c>
    </row>
    <row r="15" spans="1:15">
      <c r="A15" s="11" t="s">
        <v>10947</v>
      </c>
      <c r="B15" s="14">
        <v>92900.842999999979</v>
      </c>
      <c r="D15" s="11" t="s">
        <v>10947</v>
      </c>
      <c r="E15" s="14">
        <v>8881.6412000000073</v>
      </c>
      <c r="G15" s="11" t="s">
        <v>10947</v>
      </c>
      <c r="H15" s="14">
        <v>1704</v>
      </c>
      <c r="J15" s="11" t="s">
        <v>10947</v>
      </c>
      <c r="K15" s="14">
        <v>435</v>
      </c>
      <c r="M15" s="11" t="s">
        <v>10947</v>
      </c>
      <c r="N15" s="14">
        <v>9.5603451090320132E-2</v>
      </c>
    </row>
    <row r="16" spans="1:15">
      <c r="A16" s="12" t="s">
        <v>10934</v>
      </c>
      <c r="B16" s="15">
        <v>706146.36680000019</v>
      </c>
      <c r="D16" s="12" t="s">
        <v>10934</v>
      </c>
      <c r="E16" s="15">
        <v>91979.133999999976</v>
      </c>
      <c r="G16" s="12" t="s">
        <v>10934</v>
      </c>
      <c r="H16" s="15">
        <v>11608</v>
      </c>
      <c r="J16" s="12" t="s">
        <v>10934</v>
      </c>
      <c r="K16" s="15">
        <v>3020</v>
      </c>
      <c r="M16" s="12" t="s">
        <v>10934</v>
      </c>
      <c r="N16" s="15">
        <v>0.13025505521867431</v>
      </c>
    </row>
    <row r="17" spans="2:14">
      <c r="B17" s="38">
        <f>GETPIVOTDATA("Sales",$A$3)</f>
        <v>706146.36680000019</v>
      </c>
      <c r="E17" s="39">
        <f>GETPIVOTDATA("Profit",$D$3)</f>
        <v>91979.133999999976</v>
      </c>
      <c r="H17" s="40">
        <f>GETPIVOTDATA("Quantity",$G$3)</f>
        <v>11608</v>
      </c>
      <c r="K17" s="40">
        <f>GETPIVOTDATA("Order Date",$J$3)</f>
        <v>3020</v>
      </c>
      <c r="N17" s="41">
        <f>GETPIVOTDATA("Profit Margin",$M$3)</f>
        <v>0.13025505521867431</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A0F4-188A-42F0-805E-E2D9A58F057A}">
  <dimension ref="A3:L13"/>
  <sheetViews>
    <sheetView workbookViewId="0">
      <selection activeCell="L8" sqref="L8"/>
    </sheetView>
  </sheetViews>
  <sheetFormatPr defaultRowHeight="1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 min="8" max="11" width="9.85546875" bestFit="1" customWidth="1"/>
    <col min="12" max="12" width="9.28515625" bestFit="1" customWidth="1"/>
  </cols>
  <sheetData>
    <row r="3" spans="1:12">
      <c r="A3" s="7" t="s">
        <v>10933</v>
      </c>
      <c r="B3" s="6" t="s">
        <v>10951</v>
      </c>
      <c r="C3" s="8" t="s">
        <v>10952</v>
      </c>
      <c r="D3" s="8" t="s">
        <v>10954</v>
      </c>
      <c r="E3" s="8" t="s">
        <v>10957</v>
      </c>
      <c r="F3" s="16" t="s">
        <v>10956</v>
      </c>
    </row>
    <row r="4" spans="1:12">
      <c r="A4" s="27" t="s">
        <v>10935</v>
      </c>
      <c r="B4" s="17">
        <v>484247.49810000096</v>
      </c>
      <c r="C4" s="42">
        <v>49543.974100000007</v>
      </c>
      <c r="D4" s="42">
        <v>7581</v>
      </c>
      <c r="E4" s="42">
        <v>1993</v>
      </c>
      <c r="F4" s="18">
        <v>0.10231126499236715</v>
      </c>
    </row>
    <row r="5" spans="1:12">
      <c r="A5" s="28" t="s">
        <v>10948</v>
      </c>
      <c r="B5" s="19">
        <v>470532.50899999985</v>
      </c>
      <c r="C5" s="43">
        <v>61618.603700000051</v>
      </c>
      <c r="D5" s="43">
        <v>7979</v>
      </c>
      <c r="E5" s="43">
        <v>2102</v>
      </c>
      <c r="F5" s="20">
        <v>0.13095504034557592</v>
      </c>
    </row>
    <row r="6" spans="1:12">
      <c r="A6" s="28" t="s">
        <v>10949</v>
      </c>
      <c r="B6" s="19">
        <v>608473.83000000066</v>
      </c>
      <c r="C6" s="43">
        <v>81726.930800000177</v>
      </c>
      <c r="D6" s="43">
        <v>9810</v>
      </c>
      <c r="E6" s="43">
        <v>2580</v>
      </c>
      <c r="F6" s="20">
        <v>0.13431461924993568</v>
      </c>
    </row>
    <row r="7" spans="1:12">
      <c r="A7" s="44" t="s">
        <v>10950</v>
      </c>
      <c r="B7" s="45">
        <v>733947.0231999997</v>
      </c>
      <c r="C7" s="46">
        <v>93507.513099999967</v>
      </c>
      <c r="D7" s="46">
        <v>12503</v>
      </c>
      <c r="E7" s="46">
        <v>3319</v>
      </c>
      <c r="F7" s="47">
        <v>0.12740362743390987</v>
      </c>
    </row>
    <row r="8" spans="1:12" ht="15.75">
      <c r="H8" s="49">
        <f>GETPIVOTDATA("Sum of Sales",$A$3,"Years",2014)/GETPIVOTDATA("Sum of Sales",$A$3,"Years",2013)-1</f>
        <v>0.20620967905883303</v>
      </c>
      <c r="I8" s="49">
        <f>GETPIVOTDATA("Sum of Profit",$A$3,"Years",2014)/GETPIVOTDATA("Sum of Profit",$A$3,"Years",2013)-1</f>
        <v>0.14414565902185772</v>
      </c>
      <c r="J8" s="49">
        <f>GETPIVOTDATA("Sum of Quantity",$A$3,"Years",2014)/GETPIVOTDATA("Sum of Quantity",$A$3,"Years",2013)-1</f>
        <v>0.27451580020387367</v>
      </c>
      <c r="K8" s="49">
        <f>GETPIVOTDATA("Count of Order ID",$A$3,"Years",2014)/GETPIVOTDATA("Count of Order ID",$A$3,"Years",2013)-1</f>
        <v>0.2864341085271318</v>
      </c>
      <c r="L8" s="49">
        <f>GETPIVOTDATA("Sum of Profit Margin",$A$3,"Years",2014)/GETPIVOTDATA("Sum of Profit Margin",$A$3,"Years",2013)-1</f>
        <v>-5.1453757264990463E-2</v>
      </c>
    </row>
    <row r="9" spans="1:12">
      <c r="H9" s="48"/>
      <c r="I9" s="48"/>
      <c r="J9" s="48"/>
      <c r="K9" s="48"/>
      <c r="L9" s="48"/>
    </row>
    <row r="13" spans="1:12">
      <c r="J13" s="4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X11" sqref="X11"/>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B3DF7-C4A6-4B9A-AA06-1D6404E62C1E}">
  <dimension ref="A1"/>
  <sheetViews>
    <sheetView showGridLines="0" tabSelected="1" topLeftCell="A4" zoomScale="70" zoomScaleNormal="70" workbookViewId="0">
      <selection activeCell="AD8" sqref="AD8"/>
    </sheetView>
  </sheetViews>
  <sheetFormatPr defaultRowHeight="1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 Chart</vt:lpstr>
      <vt:lpstr>Waterfall Chart</vt:lpstr>
      <vt:lpstr>Pie Chart</vt:lpstr>
      <vt:lpstr>Map Chart</vt:lpstr>
      <vt:lpstr>Top 5</vt:lpstr>
      <vt:lpstr>Sheet9</vt:lpstr>
      <vt:lpstr>Sheet10</vt:lpstr>
      <vt:lpstr>KPI</vt:lpstr>
      <vt:lpstr>KP{IYOY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cp:lastModifiedBy>
  <dcterms:created xsi:type="dcterms:W3CDTF">2015-06-05T18:17:20Z</dcterms:created>
  <dcterms:modified xsi:type="dcterms:W3CDTF">2025-05-23T20:27:53Z</dcterms:modified>
</cp:coreProperties>
</file>