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6" windowWidth="15144" windowHeight="7776" activeTab="3"/>
  </bookViews>
  <sheets>
    <sheet name="Оборудование" sheetId="1" r:id="rId1"/>
    <sheet name="Вещества" sheetId="2" r:id="rId2"/>
    <sheet name="ДействияВва" sheetId="5" r:id="rId3"/>
    <sheet name="Лабы" sheetId="3" r:id="rId4"/>
    <sheet name="ЛабыВва" sheetId="4" state="hidden" r:id="rId5"/>
  </sheets>
  <definedNames>
    <definedName name="_xlnm._FilterDatabase" localSheetId="1" hidden="1">Вещества!$A$1:$E$1</definedName>
    <definedName name="_xlnm._FilterDatabase" localSheetId="2" hidden="1">ДействияВва!$A$1:$C$1</definedName>
    <definedName name="_xlnm._FilterDatabase" localSheetId="3" hidden="1">Лабы!$A$1:$J$696</definedName>
    <definedName name="_xlnm._FilterDatabase" localSheetId="4" hidden="1">ЛабыВва!$A$1:$C$1</definedName>
    <definedName name="_xlnm._FilterDatabase" localSheetId="0" hidden="1">Оборудование!$A$1:$H$1</definedName>
  </definedNames>
  <calcPr calcId="125725" concurrentCalc="0"/>
</workbook>
</file>

<file path=xl/calcChain.xml><?xml version="1.0" encoding="utf-8"?>
<calcChain xmlns="http://schemas.openxmlformats.org/spreadsheetml/2006/main">
  <c r="G761" i="3"/>
  <c r="E761"/>
  <c r="C771"/>
  <c r="A46" i="1"/>
  <c r="A47"/>
  <c r="A48"/>
  <c r="A49"/>
  <c r="A50"/>
  <c r="A51"/>
  <c r="A52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4"/>
  <c r="C95"/>
  <c r="C96"/>
  <c r="C97"/>
  <c r="C99"/>
  <c r="C100"/>
  <c r="C101"/>
  <c r="C102"/>
  <c r="C103"/>
  <c r="C104"/>
  <c r="C105"/>
  <c r="C109"/>
  <c r="C110"/>
  <c r="C111"/>
  <c r="C112"/>
  <c r="C114"/>
  <c r="C115"/>
  <c r="C116"/>
  <c r="C117"/>
  <c r="C118"/>
  <c r="C119"/>
  <c r="C120"/>
  <c r="C121"/>
  <c r="C122"/>
  <c r="C123"/>
  <c r="C124"/>
  <c r="C125"/>
  <c r="C126"/>
  <c r="C127"/>
  <c r="C128"/>
  <c r="C129"/>
  <c r="C131"/>
  <c r="C132"/>
  <c r="C133"/>
  <c r="C134"/>
  <c r="C136"/>
  <c r="C137"/>
  <c r="C138"/>
  <c r="C139"/>
  <c r="C141"/>
  <c r="C142"/>
  <c r="C143"/>
  <c r="C144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8"/>
  <c r="C729"/>
  <c r="C730"/>
  <c r="C731"/>
  <c r="C733"/>
  <c r="C734"/>
  <c r="C735"/>
  <c r="C736"/>
  <c r="C738"/>
  <c r="C739"/>
  <c r="C740"/>
  <c r="C741"/>
  <c r="C743"/>
  <c r="C744"/>
  <c r="C745"/>
  <c r="C746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2"/>
  <c r="D48" i="1"/>
  <c r="G760" i="3"/>
  <c r="E760"/>
  <c r="D52" i="1"/>
  <c r="G759" i="3"/>
  <c r="E759"/>
  <c r="G758"/>
  <c r="E758"/>
  <c r="D47" i="1"/>
  <c r="D51"/>
  <c r="D50"/>
  <c r="D49"/>
  <c r="A44"/>
  <c r="A45"/>
  <c r="D4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D46"/>
  <c r="G757" i="3"/>
  <c r="E757"/>
  <c r="B757"/>
  <c r="D45" i="1"/>
  <c r="G754" i="3"/>
  <c r="E754"/>
  <c r="G753"/>
  <c r="E753"/>
  <c r="B753"/>
  <c r="G752"/>
  <c r="E752"/>
  <c r="B752"/>
  <c r="G751"/>
  <c r="E751"/>
  <c r="G748"/>
  <c r="E748"/>
  <c r="B751"/>
  <c r="D43" i="1"/>
  <c r="D42"/>
  <c r="B748" i="3"/>
  <c r="G745"/>
  <c r="E745"/>
  <c r="G744"/>
  <c r="E744"/>
  <c r="G743"/>
  <c r="E743"/>
  <c r="B743"/>
  <c r="G740"/>
  <c r="E740"/>
  <c r="G739"/>
  <c r="E739"/>
  <c r="G738"/>
  <c r="E738"/>
  <c r="B738"/>
  <c r="G735"/>
  <c r="E735"/>
  <c r="G734"/>
  <c r="E734"/>
  <c r="G733"/>
  <c r="E733"/>
  <c r="B733"/>
  <c r="G730"/>
  <c r="E730"/>
  <c r="G729"/>
  <c r="E729"/>
  <c r="G728"/>
  <c r="E728"/>
  <c r="B728"/>
  <c r="D41" i="1"/>
  <c r="G725" i="3"/>
  <c r="E725"/>
  <c r="G724"/>
  <c r="E724"/>
  <c r="G723"/>
  <c r="E723"/>
  <c r="D40" i="1"/>
  <c r="B723" i="3"/>
  <c r="G719"/>
  <c r="E719"/>
  <c r="B719"/>
  <c r="G716"/>
  <c r="E716"/>
  <c r="G715"/>
  <c r="E715"/>
  <c r="B715"/>
  <c r="G712"/>
  <c r="E712"/>
  <c r="G711"/>
  <c r="E711"/>
  <c r="B711"/>
  <c r="G708"/>
  <c r="E708"/>
  <c r="G707"/>
  <c r="E707"/>
  <c r="B707"/>
  <c r="G703"/>
  <c r="E703"/>
  <c r="B703"/>
  <c r="G697"/>
  <c r="E697"/>
  <c r="B697"/>
  <c r="G693"/>
  <c r="E693"/>
  <c r="B693"/>
  <c r="G689"/>
  <c r="E689"/>
  <c r="B689"/>
  <c r="G678"/>
  <c r="E678"/>
  <c r="G684"/>
  <c r="E684"/>
  <c r="G683"/>
  <c r="E683"/>
  <c r="G682"/>
  <c r="E682"/>
  <c r="B682"/>
  <c r="B678"/>
  <c r="G676"/>
  <c r="G677"/>
  <c r="E677"/>
  <c r="E676"/>
  <c r="G675"/>
  <c r="E675"/>
  <c r="G674"/>
  <c r="E674"/>
  <c r="B674"/>
  <c r="G669"/>
  <c r="E669"/>
  <c r="G668"/>
  <c r="E668"/>
  <c r="G667"/>
  <c r="E667"/>
  <c r="B667"/>
  <c r="G662"/>
  <c r="E662"/>
  <c r="G661"/>
  <c r="E661"/>
  <c r="B661"/>
  <c r="G639"/>
  <c r="E639"/>
  <c r="G653"/>
  <c r="E653"/>
  <c r="G657"/>
  <c r="E657"/>
  <c r="G656"/>
  <c r="E656"/>
  <c r="B656"/>
  <c r="G652"/>
  <c r="E652"/>
  <c r="G651"/>
  <c r="E651"/>
  <c r="G650"/>
  <c r="E650"/>
  <c r="B650"/>
  <c r="G646"/>
  <c r="E646"/>
  <c r="B646"/>
  <c r="G638"/>
  <c r="E638"/>
  <c r="G637"/>
  <c r="E637"/>
  <c r="B637"/>
  <c r="G632"/>
  <c r="E632"/>
  <c r="G631"/>
  <c r="E631"/>
  <c r="G630"/>
  <c r="E630"/>
  <c r="B630"/>
  <c r="B626"/>
  <c r="B622"/>
  <c r="G628"/>
  <c r="E628"/>
  <c r="G627"/>
  <c r="E627"/>
  <c r="G626"/>
  <c r="E626"/>
  <c r="G623"/>
  <c r="E623"/>
  <c r="G622"/>
  <c r="E622"/>
  <c r="G455"/>
  <c r="G441"/>
  <c r="G449"/>
  <c r="G444"/>
  <c r="G432"/>
  <c r="G440"/>
  <c r="E455"/>
  <c r="E441"/>
  <c r="E449"/>
  <c r="E444"/>
  <c r="E440"/>
  <c r="E432"/>
  <c r="B449"/>
  <c r="B444"/>
  <c r="B440"/>
  <c r="B455"/>
  <c r="B432"/>
  <c r="D17" i="1"/>
  <c r="D5"/>
  <c r="E464" i="3"/>
  <c r="G464"/>
  <c r="D26" i="1"/>
  <c r="G620" i="3"/>
  <c r="E620"/>
  <c r="G619"/>
  <c r="E619"/>
  <c r="G618"/>
  <c r="E618"/>
  <c r="B618"/>
  <c r="G614"/>
  <c r="B480"/>
  <c r="B565"/>
  <c r="B571"/>
  <c r="B579"/>
  <c r="B583"/>
  <c r="B614"/>
  <c r="B604"/>
  <c r="E614"/>
  <c r="G611"/>
  <c r="E611"/>
  <c r="G610"/>
  <c r="E610"/>
  <c r="B610"/>
  <c r="G605"/>
  <c r="E605"/>
  <c r="G604"/>
  <c r="E604"/>
  <c r="G598"/>
  <c r="E598"/>
  <c r="G597"/>
  <c r="E597"/>
  <c r="G596"/>
  <c r="E596"/>
  <c r="B596"/>
  <c r="D39" i="1"/>
  <c r="G594" i="3"/>
  <c r="E594"/>
  <c r="G593"/>
  <c r="E593"/>
  <c r="G592"/>
  <c r="E592"/>
  <c r="B592"/>
  <c r="G588"/>
  <c r="E588"/>
  <c r="B588"/>
  <c r="G584"/>
  <c r="E584"/>
  <c r="G583"/>
  <c r="E583"/>
  <c r="G581"/>
  <c r="E581"/>
  <c r="G580"/>
  <c r="E580"/>
  <c r="G579"/>
  <c r="E579"/>
  <c r="G576"/>
  <c r="E576"/>
  <c r="G575"/>
  <c r="E575"/>
  <c r="B575"/>
  <c r="G571"/>
  <c r="E571"/>
  <c r="G566"/>
  <c r="E566"/>
  <c r="G565"/>
  <c r="E565"/>
  <c r="G561"/>
  <c r="E561"/>
  <c r="B561"/>
  <c r="G557"/>
  <c r="E557"/>
  <c r="B557"/>
  <c r="G554"/>
  <c r="E554"/>
  <c r="E553"/>
  <c r="G553"/>
  <c r="B553"/>
  <c r="G549"/>
  <c r="E549"/>
  <c r="B549"/>
  <c r="G541"/>
  <c r="E541"/>
  <c r="B541"/>
  <c r="G533"/>
  <c r="E533"/>
  <c r="B533"/>
  <c r="G526"/>
  <c r="E526"/>
  <c r="G525"/>
  <c r="A3" i="5"/>
  <c r="A4"/>
  <c r="A5"/>
  <c r="A6"/>
  <c r="A7"/>
  <c r="A8"/>
  <c r="A9"/>
  <c r="A10"/>
  <c r="A11"/>
  <c r="A12"/>
  <c r="A13"/>
  <c r="A14"/>
  <c r="A15"/>
  <c r="A16"/>
  <c r="A17"/>
  <c r="A18"/>
  <c r="A19"/>
  <c r="E525" i="3"/>
  <c r="B525"/>
  <c r="E520"/>
  <c r="G520"/>
  <c r="B520"/>
  <c r="E517"/>
  <c r="D38" i="1"/>
  <c r="G517" i="3"/>
  <c r="B517"/>
  <c r="E515"/>
  <c r="G515"/>
  <c r="G514"/>
  <c r="E514"/>
  <c r="G513"/>
  <c r="E513"/>
  <c r="B513"/>
  <c r="G511"/>
  <c r="G512"/>
  <c r="E512"/>
  <c r="E511"/>
  <c r="B511"/>
  <c r="G507"/>
  <c r="E507"/>
  <c r="B507"/>
  <c r="G501"/>
  <c r="E501"/>
  <c r="G500"/>
  <c r="E500"/>
  <c r="B500"/>
  <c r="B496"/>
  <c r="G497"/>
  <c r="E497"/>
  <c r="G496"/>
  <c r="E496"/>
  <c r="B490"/>
  <c r="G490"/>
  <c r="E490"/>
  <c r="G486"/>
  <c r="E486"/>
  <c r="B486"/>
  <c r="G480"/>
  <c r="E480"/>
  <c r="B471"/>
  <c r="B464"/>
  <c r="B420"/>
  <c r="B411"/>
  <c r="B388"/>
  <c r="B384"/>
  <c r="B370"/>
  <c r="B365"/>
  <c r="B357"/>
  <c r="B319"/>
  <c r="B313"/>
  <c r="B307"/>
  <c r="B289"/>
  <c r="B281"/>
  <c r="B275"/>
  <c r="B269"/>
  <c r="B254"/>
  <c r="B243"/>
  <c r="B208"/>
  <c r="B105"/>
  <c r="B90"/>
  <c r="G475"/>
  <c r="E475"/>
  <c r="G472"/>
  <c r="E472"/>
  <c r="G474"/>
  <c r="E474"/>
  <c r="G473"/>
  <c r="E473"/>
  <c r="G471"/>
  <c r="E471"/>
  <c r="G466"/>
  <c r="E466"/>
  <c r="G465"/>
  <c r="E465"/>
  <c r="G429"/>
  <c r="G430"/>
  <c r="E430"/>
  <c r="E429"/>
  <c r="G428"/>
  <c r="E428"/>
  <c r="B428"/>
  <c r="G422"/>
  <c r="G423"/>
  <c r="E423"/>
  <c r="E422"/>
  <c r="G421"/>
  <c r="E421"/>
  <c r="G420"/>
  <c r="E420"/>
  <c r="G411"/>
  <c r="E411"/>
  <c r="G412"/>
  <c r="E412"/>
  <c r="G403"/>
  <c r="E403"/>
  <c r="G402"/>
  <c r="E402"/>
  <c r="G401"/>
  <c r="E401"/>
  <c r="B401"/>
  <c r="G395"/>
  <c r="E395"/>
  <c r="G394"/>
  <c r="E394"/>
  <c r="G393"/>
  <c r="B393"/>
  <c r="E393"/>
  <c r="G389"/>
  <c r="E389"/>
  <c r="G388"/>
  <c r="E388"/>
  <c r="G384"/>
  <c r="E384"/>
  <c r="G382"/>
  <c r="E382"/>
  <c r="G381"/>
  <c r="E381"/>
  <c r="G380"/>
  <c r="E380"/>
  <c r="B380"/>
  <c r="G371"/>
  <c r="E371"/>
  <c r="G370"/>
  <c r="E370"/>
  <c r="G366"/>
  <c r="E366"/>
  <c r="G367"/>
  <c r="E367"/>
  <c r="G365"/>
  <c r="E365"/>
  <c r="G358"/>
  <c r="E358"/>
  <c r="G357"/>
  <c r="E357"/>
  <c r="G351"/>
  <c r="E351"/>
  <c r="B351"/>
  <c r="G341"/>
  <c r="E341"/>
  <c r="G343"/>
  <c r="E343"/>
  <c r="G342"/>
  <c r="E342"/>
  <c r="G340"/>
  <c r="E340"/>
  <c r="G339"/>
  <c r="E339"/>
  <c r="B339"/>
  <c r="G335"/>
  <c r="E335"/>
  <c r="G330"/>
  <c r="E330"/>
  <c r="G329"/>
  <c r="E329"/>
  <c r="G334"/>
  <c r="E334"/>
  <c r="G333"/>
  <c r="E333"/>
  <c r="B333"/>
  <c r="B327"/>
  <c r="G328"/>
  <c r="E328"/>
  <c r="G327"/>
  <c r="E327"/>
  <c r="G321"/>
  <c r="E321"/>
  <c r="G323"/>
  <c r="E323"/>
  <c r="G322"/>
  <c r="E322"/>
  <c r="G320"/>
  <c r="E320"/>
  <c r="G319"/>
  <c r="E319"/>
  <c r="G313"/>
  <c r="E313"/>
  <c r="G314"/>
  <c r="E314"/>
  <c r="G308"/>
  <c r="E308"/>
  <c r="G310"/>
  <c r="E310"/>
  <c r="G309"/>
  <c r="E309"/>
  <c r="G307"/>
  <c r="E307"/>
  <c r="G305"/>
  <c r="E305"/>
  <c r="G304"/>
  <c r="E304"/>
  <c r="G303"/>
  <c r="E303"/>
  <c r="B303"/>
  <c r="G301"/>
  <c r="E301"/>
  <c r="G300"/>
  <c r="E300"/>
  <c r="G299"/>
  <c r="E299"/>
  <c r="B299"/>
  <c r="E297"/>
  <c r="G297"/>
  <c r="G296"/>
  <c r="G295"/>
  <c r="E296"/>
  <c r="E295"/>
  <c r="B295"/>
  <c r="G289"/>
  <c r="E289"/>
  <c r="G281"/>
  <c r="E281"/>
  <c r="G277"/>
  <c r="E277"/>
  <c r="A20" i="5"/>
  <c r="G278" i="3"/>
  <c r="E278"/>
  <c r="G276"/>
  <c r="E276"/>
  <c r="G275"/>
  <c r="E275"/>
  <c r="G270"/>
  <c r="E270"/>
  <c r="G269"/>
  <c r="E269"/>
  <c r="G265"/>
  <c r="G266"/>
  <c r="E266"/>
  <c r="E265"/>
  <c r="B265"/>
  <c r="G258"/>
  <c r="E258"/>
  <c r="G257"/>
  <c r="E257"/>
  <c r="G256"/>
  <c r="E256"/>
  <c r="G255"/>
  <c r="E255"/>
  <c r="G254"/>
  <c r="E254"/>
  <c r="G245"/>
  <c r="E245"/>
  <c r="G244"/>
  <c r="E244"/>
  <c r="G247"/>
  <c r="E247"/>
  <c r="G243"/>
  <c r="G246"/>
  <c r="E246"/>
  <c r="E243"/>
  <c r="G239"/>
  <c r="G241"/>
  <c r="E241"/>
  <c r="G240"/>
  <c r="E240"/>
  <c r="E239"/>
  <c r="B239"/>
  <c r="G235"/>
  <c r="E235"/>
  <c r="B235"/>
  <c r="G231"/>
  <c r="E231"/>
  <c r="G229"/>
  <c r="G230"/>
  <c r="E230"/>
  <c r="E229"/>
  <c r="B229"/>
  <c r="G221"/>
  <c r="E221"/>
  <c r="G222"/>
  <c r="G220"/>
  <c r="E222"/>
  <c r="E220"/>
  <c r="G219"/>
  <c r="E219"/>
  <c r="B219"/>
  <c r="G208"/>
  <c r="G210"/>
  <c r="E210"/>
  <c r="G209"/>
  <c r="E209"/>
  <c r="E208"/>
  <c r="G190"/>
  <c r="G205"/>
  <c r="E205"/>
  <c r="G204"/>
  <c r="E204"/>
  <c r="B204"/>
  <c r="G200"/>
  <c r="E200"/>
  <c r="G199"/>
  <c r="E199"/>
  <c r="B199"/>
  <c r="G191"/>
  <c r="E191"/>
  <c r="G192"/>
  <c r="E192"/>
  <c r="E190"/>
  <c r="G189"/>
  <c r="E189"/>
  <c r="B189"/>
  <c r="G179"/>
  <c r="G181"/>
  <c r="E181"/>
  <c r="G180"/>
  <c r="E180"/>
  <c r="E179"/>
  <c r="B179"/>
  <c r="G174"/>
  <c r="E174"/>
  <c r="B174"/>
  <c r="G171"/>
  <c r="E171"/>
  <c r="G169"/>
  <c r="G170"/>
  <c r="E170"/>
  <c r="E169"/>
  <c r="B169"/>
  <c r="G166"/>
  <c r="G165"/>
  <c r="E165"/>
  <c r="E166"/>
  <c r="G164"/>
  <c r="E164"/>
  <c r="B164"/>
  <c r="G158"/>
  <c r="E158"/>
  <c r="G159"/>
  <c r="E159"/>
  <c r="G157"/>
  <c r="E157"/>
  <c r="B157"/>
  <c r="G152"/>
  <c r="E152"/>
  <c r="G154"/>
  <c r="E154"/>
  <c r="G153"/>
  <c r="E153"/>
  <c r="G151"/>
  <c r="E151"/>
  <c r="B151"/>
  <c r="G149"/>
  <c r="E149"/>
  <c r="G147"/>
  <c r="G146"/>
  <c r="G148"/>
  <c r="E148"/>
  <c r="E147"/>
  <c r="E146"/>
  <c r="B146"/>
  <c r="G143"/>
  <c r="E143"/>
  <c r="G142"/>
  <c r="E142"/>
  <c r="G141"/>
  <c r="E141"/>
  <c r="B141"/>
  <c r="G138"/>
  <c r="E138"/>
  <c r="G137"/>
  <c r="E137"/>
  <c r="G136"/>
  <c r="E136"/>
  <c r="B136"/>
  <c r="G132"/>
  <c r="G131"/>
  <c r="E132"/>
  <c r="E131"/>
  <c r="B131"/>
  <c r="G127"/>
  <c r="E127"/>
  <c r="G126"/>
  <c r="E126"/>
  <c r="B126"/>
  <c r="E120"/>
  <c r="G120"/>
  <c r="E121"/>
  <c r="G121"/>
  <c r="B120"/>
  <c r="G117"/>
  <c r="E117"/>
  <c r="G115"/>
  <c r="G116"/>
  <c r="E116"/>
  <c r="E115"/>
  <c r="G114"/>
  <c r="E114"/>
  <c r="B114"/>
  <c r="G110"/>
  <c r="E110"/>
  <c r="G109"/>
  <c r="G111"/>
  <c r="G112"/>
  <c r="E112"/>
  <c r="E111"/>
  <c r="E109"/>
  <c r="B109"/>
  <c r="G107"/>
  <c r="G106"/>
  <c r="E106"/>
  <c r="E107"/>
  <c r="G105"/>
  <c r="E105"/>
  <c r="G99"/>
  <c r="E99"/>
  <c r="B99"/>
  <c r="G96"/>
  <c r="E96"/>
  <c r="G95"/>
  <c r="E95"/>
  <c r="G97"/>
  <c r="G94"/>
  <c r="E97"/>
  <c r="E94"/>
  <c r="B94"/>
  <c r="G93"/>
  <c r="E93"/>
  <c r="G92"/>
  <c r="G91"/>
  <c r="G90"/>
  <c r="E92"/>
  <c r="E91"/>
  <c r="E90"/>
  <c r="G83"/>
  <c r="G85"/>
  <c r="G84"/>
  <c r="G76"/>
  <c r="G82"/>
  <c r="E84"/>
  <c r="E83"/>
  <c r="E82"/>
  <c r="E76"/>
  <c r="E75"/>
  <c r="E73"/>
  <c r="B82"/>
  <c r="G75"/>
  <c r="G74"/>
  <c r="G73"/>
  <c r="E74"/>
  <c r="B73"/>
  <c r="G69"/>
  <c r="E69"/>
  <c r="G68"/>
  <c r="E68"/>
  <c r="B68"/>
  <c r="G61"/>
  <c r="G60"/>
  <c r="G63"/>
  <c r="G44"/>
  <c r="G38"/>
  <c r="G34"/>
  <c r="G15"/>
  <c r="G9"/>
  <c r="E63"/>
  <c r="E61"/>
  <c r="E60"/>
  <c r="B60"/>
  <c r="G56"/>
  <c r="G57"/>
  <c r="E57"/>
  <c r="E56"/>
  <c r="B56"/>
  <c r="G53"/>
  <c r="G50"/>
  <c r="E53"/>
  <c r="E52"/>
  <c r="E50"/>
  <c r="E49"/>
  <c r="E48"/>
  <c r="G52"/>
  <c r="B52"/>
  <c r="G48"/>
  <c r="G49"/>
  <c r="G43"/>
  <c r="E44"/>
  <c r="E43"/>
  <c r="G42"/>
  <c r="E42"/>
  <c r="G41"/>
  <c r="G40"/>
  <c r="G39"/>
  <c r="E40"/>
  <c r="E41"/>
  <c r="E39"/>
  <c r="E38"/>
  <c r="G33"/>
  <c r="G32"/>
  <c r="G22"/>
  <c r="G21"/>
  <c r="E34"/>
  <c r="E33"/>
  <c r="E32"/>
  <c r="G29"/>
  <c r="G28"/>
  <c r="E28"/>
  <c r="G26"/>
  <c r="G27"/>
  <c r="E29"/>
  <c r="E27"/>
  <c r="E26"/>
  <c r="E22"/>
  <c r="E21"/>
  <c r="G16"/>
  <c r="E16"/>
  <c r="E15"/>
  <c r="G8"/>
  <c r="E9"/>
  <c r="E8"/>
  <c r="G3"/>
  <c r="G2"/>
  <c r="E3"/>
  <c r="E2"/>
  <c r="B48"/>
  <c r="B43"/>
  <c r="B38"/>
  <c r="B32"/>
  <c r="B26"/>
  <c r="B21"/>
  <c r="B15"/>
  <c r="B8"/>
  <c r="B2"/>
  <c r="B20" i="4"/>
  <c r="B19"/>
  <c r="B17"/>
  <c r="B10"/>
  <c r="B18"/>
  <c r="B16"/>
  <c r="B15"/>
  <c r="B14"/>
  <c r="B13"/>
  <c r="B12"/>
  <c r="A3" i="2"/>
  <c r="A4"/>
  <c r="A5"/>
  <c r="B11" i="4"/>
  <c r="B5"/>
  <c r="B4"/>
  <c r="B3"/>
  <c r="B6"/>
  <c r="B7"/>
  <c r="B8"/>
  <c r="B9"/>
  <c r="D37" i="1"/>
  <c r="D36"/>
  <c r="D6"/>
  <c r="D2"/>
  <c r="D33"/>
  <c r="D30"/>
  <c r="D27"/>
  <c r="D24"/>
  <c r="D21"/>
  <c r="D16"/>
  <c r="D13"/>
  <c r="D10"/>
  <c r="D7"/>
  <c r="D3"/>
  <c r="D34"/>
  <c r="D31"/>
  <c r="D28"/>
  <c r="D18"/>
  <c r="D22"/>
  <c r="D19"/>
  <c r="D14"/>
  <c r="D11"/>
  <c r="D8"/>
  <c r="D4"/>
  <c r="D35"/>
  <c r="D32"/>
  <c r="D29"/>
  <c r="D25"/>
  <c r="D23"/>
  <c r="D20"/>
  <c r="D15"/>
  <c r="D12"/>
  <c r="D9"/>
</calcChain>
</file>

<file path=xl/comments1.xml><?xml version="1.0" encoding="utf-8"?>
<comments xmlns="http://schemas.openxmlformats.org/spreadsheetml/2006/main">
  <authors>
    <author>AMVAS</author>
  </authors>
  <commentList>
    <comment ref="B18" authorId="0">
      <text>
        <r>
          <rPr>
            <b/>
            <sz val="10"/>
            <color indexed="81"/>
            <rFont val="Tahoma"/>
            <family val="2"/>
            <charset val="204"/>
          </rPr>
          <t>AMVAS:</t>
        </r>
        <r>
          <rPr>
            <sz val="10"/>
            <color indexed="81"/>
            <rFont val="Tahoma"/>
            <family val="2"/>
            <charset val="204"/>
          </rPr>
          <t xml:space="preserve">
Штатив-держатель над горелкой на 1 пробирку или тигель</t>
        </r>
      </text>
    </comment>
    <comment ref="B19" authorId="0">
      <text>
        <r>
          <rPr>
            <b/>
            <sz val="10"/>
            <color indexed="81"/>
            <rFont val="Tahoma"/>
            <family val="2"/>
            <charset val="204"/>
          </rPr>
          <t>AMVAS:</t>
        </r>
        <r>
          <rPr>
            <sz val="10"/>
            <color indexed="81"/>
            <rFont val="Tahoma"/>
            <family val="2"/>
            <charset val="204"/>
          </rPr>
          <t xml:space="preserve">
Штатив на 4 пробирки
</t>
        </r>
      </text>
    </comment>
    <comment ref="B30" authorId="0">
      <text>
        <r>
          <rPr>
            <b/>
            <sz val="10"/>
            <color indexed="81"/>
            <rFont val="Tahoma"/>
            <family val="2"/>
            <charset val="204"/>
          </rPr>
          <t>AMVAS:</t>
        </r>
        <r>
          <rPr>
            <sz val="10"/>
            <color indexed="81"/>
            <rFont val="Tahoma"/>
            <family val="2"/>
            <charset val="204"/>
          </rPr>
          <t xml:space="preserve">
На 1 колбу</t>
        </r>
      </text>
    </comment>
    <comment ref="B31" authorId="0">
      <text>
        <r>
          <rPr>
            <b/>
            <sz val="10"/>
            <color indexed="81"/>
            <rFont val="Tahoma"/>
            <family val="2"/>
            <charset val="204"/>
          </rPr>
          <t>AMVAS:</t>
        </r>
        <r>
          <rPr>
            <sz val="10"/>
            <color indexed="81"/>
            <rFont val="Tahoma"/>
            <family val="2"/>
            <charset val="204"/>
          </rPr>
          <t xml:space="preserve">
На 2 колбы</t>
        </r>
      </text>
    </comment>
    <comment ref="B32" authorId="0">
      <text>
        <r>
          <rPr>
            <b/>
            <sz val="10"/>
            <color indexed="81"/>
            <rFont val="Tahoma"/>
            <family val="2"/>
            <charset val="204"/>
          </rPr>
          <t>AMVAS:</t>
        </r>
        <r>
          <rPr>
            <sz val="10"/>
            <color indexed="81"/>
            <rFont val="Tahoma"/>
            <family val="2"/>
            <charset val="204"/>
          </rPr>
          <t xml:space="preserve">
C пробкой</t>
        </r>
      </text>
    </comment>
  </commentList>
</comments>
</file>

<file path=xl/comments2.xml><?xml version="1.0" encoding="utf-8"?>
<comments xmlns="http://schemas.openxmlformats.org/spreadsheetml/2006/main">
  <authors>
    <author>AMVAS</author>
  </authors>
  <commentList>
    <comment ref="I1" authorId="0">
      <text>
        <r>
          <rPr>
            <b/>
            <sz val="10"/>
            <color indexed="81"/>
            <rFont val="Tahoma"/>
            <family val="2"/>
            <charset val="204"/>
          </rPr>
          <t>AMVAS:</t>
        </r>
        <r>
          <rPr>
            <sz val="10"/>
            <color indexed="81"/>
            <rFont val="Tahoma"/>
            <family val="2"/>
            <charset val="204"/>
          </rPr>
          <t xml:space="preserve">
Для фильтрации близких работ</t>
        </r>
      </text>
    </comment>
    <comment ref="B90" authorId="0">
      <text>
        <r>
          <rPr>
            <b/>
            <sz val="10"/>
            <color indexed="81"/>
            <rFont val="Tahoma"/>
            <family val="2"/>
            <charset val="204"/>
          </rPr>
          <t>AMVAS:</t>
        </r>
        <r>
          <rPr>
            <sz val="10"/>
            <color indexed="81"/>
            <rFont val="Tahoma"/>
            <family val="2"/>
            <charset val="204"/>
          </rPr>
          <t xml:space="preserve">
Можно использовать любой стол</t>
        </r>
      </text>
    </comment>
    <comment ref="B105" authorId="0">
      <text>
        <r>
          <rPr>
            <b/>
            <sz val="10"/>
            <color indexed="81"/>
            <rFont val="Tahoma"/>
            <family val="2"/>
            <charset val="204"/>
          </rPr>
          <t>AMVAS:</t>
        </r>
        <r>
          <rPr>
            <sz val="10"/>
            <color indexed="81"/>
            <rFont val="Tahoma"/>
            <family val="2"/>
            <charset val="204"/>
          </rPr>
          <t xml:space="preserve">
Можно использовать любой стол</t>
        </r>
      </text>
    </comment>
    <comment ref="B511" authorId="0">
      <text>
        <r>
          <rPr>
            <b/>
            <sz val="10"/>
            <color indexed="81"/>
            <rFont val="Tahoma"/>
            <family val="2"/>
            <charset val="204"/>
          </rPr>
          <t>AMVAS:</t>
        </r>
        <r>
          <rPr>
            <sz val="10"/>
            <color indexed="81"/>
            <rFont val="Tahoma"/>
            <family val="2"/>
            <charset val="204"/>
          </rPr>
          <t xml:space="preserve">
Можно использовать любой стол</t>
        </r>
      </text>
    </comment>
    <comment ref="B517" authorId="0">
      <text>
        <r>
          <rPr>
            <b/>
            <sz val="10"/>
            <color indexed="81"/>
            <rFont val="Tahoma"/>
            <family val="2"/>
            <charset val="204"/>
          </rPr>
          <t>AMVAS:</t>
        </r>
        <r>
          <rPr>
            <sz val="10"/>
            <color indexed="81"/>
            <rFont val="Tahoma"/>
            <family val="2"/>
            <charset val="204"/>
          </rPr>
          <t xml:space="preserve">
Можно использовать любой стол</t>
        </r>
      </text>
    </comment>
    <comment ref="A723" authorId="0">
      <text>
        <r>
          <rPr>
            <b/>
            <sz val="9"/>
            <color indexed="81"/>
            <rFont val="Tahoma"/>
            <family val="2"/>
            <charset val="204"/>
          </rPr>
          <t>AMVAS:</t>
        </r>
        <r>
          <rPr>
            <sz val="9"/>
            <color indexed="81"/>
            <rFont val="Tahoma"/>
            <family val="2"/>
            <charset val="204"/>
          </rPr>
          <t xml:space="preserve">
Общая химия</t>
        </r>
      </text>
    </comment>
    <comment ref="A728" authorId="0">
      <text>
        <r>
          <rPr>
            <b/>
            <sz val="9"/>
            <color indexed="81"/>
            <rFont val="Tahoma"/>
            <family val="2"/>
            <charset val="204"/>
          </rPr>
          <t>AMVAS:</t>
        </r>
        <r>
          <rPr>
            <sz val="9"/>
            <color indexed="81"/>
            <rFont val="Tahoma"/>
            <family val="2"/>
            <charset val="204"/>
          </rPr>
          <t xml:space="preserve">
Общая химия</t>
        </r>
      </text>
    </comment>
    <comment ref="A733" authorId="0">
      <text>
        <r>
          <rPr>
            <b/>
            <sz val="9"/>
            <color indexed="81"/>
            <rFont val="Tahoma"/>
            <family val="2"/>
            <charset val="204"/>
          </rPr>
          <t>AMVAS:</t>
        </r>
        <r>
          <rPr>
            <sz val="9"/>
            <color indexed="81"/>
            <rFont val="Tahoma"/>
            <family val="2"/>
            <charset val="204"/>
          </rPr>
          <t xml:space="preserve">
Общая химия</t>
        </r>
      </text>
    </comment>
    <comment ref="A738" authorId="0">
      <text>
        <r>
          <rPr>
            <b/>
            <sz val="9"/>
            <color indexed="81"/>
            <rFont val="Tahoma"/>
            <family val="2"/>
            <charset val="204"/>
          </rPr>
          <t>AMVAS:</t>
        </r>
        <r>
          <rPr>
            <sz val="9"/>
            <color indexed="81"/>
            <rFont val="Tahoma"/>
            <family val="2"/>
            <charset val="204"/>
          </rPr>
          <t xml:space="preserve">
Общая химия</t>
        </r>
      </text>
    </comment>
    <comment ref="A743" authorId="0">
      <text>
        <r>
          <rPr>
            <b/>
            <sz val="9"/>
            <color indexed="81"/>
            <rFont val="Tahoma"/>
            <family val="2"/>
            <charset val="204"/>
          </rPr>
          <t>AMVAS:</t>
        </r>
        <r>
          <rPr>
            <sz val="9"/>
            <color indexed="81"/>
            <rFont val="Tahoma"/>
            <family val="2"/>
            <charset val="204"/>
          </rPr>
          <t xml:space="preserve">
Общая химия</t>
        </r>
      </text>
    </comment>
    <comment ref="A748" authorId="0">
      <text>
        <r>
          <rPr>
            <b/>
            <sz val="9"/>
            <color indexed="81"/>
            <rFont val="Tahoma"/>
            <family val="2"/>
            <charset val="204"/>
          </rPr>
          <t>AMVAS:</t>
        </r>
        <r>
          <rPr>
            <sz val="9"/>
            <color indexed="81"/>
            <rFont val="Tahoma"/>
            <family val="2"/>
            <charset val="204"/>
          </rPr>
          <t xml:space="preserve">
Общая химия</t>
        </r>
      </text>
    </comment>
    <comment ref="A751" authorId="0">
      <text>
        <r>
          <rPr>
            <b/>
            <sz val="9"/>
            <color indexed="81"/>
            <rFont val="Tahoma"/>
            <family val="2"/>
            <charset val="204"/>
          </rPr>
          <t>AMVAS:</t>
        </r>
        <r>
          <rPr>
            <sz val="9"/>
            <color indexed="81"/>
            <rFont val="Tahoma"/>
            <family val="2"/>
            <charset val="204"/>
          </rPr>
          <t xml:space="preserve">
Общая химия</t>
        </r>
      </text>
    </comment>
    <comment ref="A752" authorId="0">
      <text>
        <r>
          <rPr>
            <b/>
            <sz val="9"/>
            <color indexed="81"/>
            <rFont val="Tahoma"/>
            <family val="2"/>
            <charset val="204"/>
          </rPr>
          <t>AMVAS:</t>
        </r>
        <r>
          <rPr>
            <sz val="9"/>
            <color indexed="81"/>
            <rFont val="Tahoma"/>
            <family val="2"/>
            <charset val="204"/>
          </rPr>
          <t xml:space="preserve">
Общая химия</t>
        </r>
      </text>
    </comment>
    <comment ref="A753" authorId="0">
      <text>
        <r>
          <rPr>
            <b/>
            <sz val="9"/>
            <color indexed="81"/>
            <rFont val="Tahoma"/>
            <family val="2"/>
            <charset val="204"/>
          </rPr>
          <t>AMVAS:</t>
        </r>
        <r>
          <rPr>
            <sz val="9"/>
            <color indexed="81"/>
            <rFont val="Tahoma"/>
            <family val="2"/>
            <charset val="204"/>
          </rPr>
          <t xml:space="preserve">
Общая химия</t>
        </r>
      </text>
    </comment>
    <comment ref="A757" authorId="0">
      <text>
        <r>
          <rPr>
            <b/>
            <sz val="9"/>
            <color indexed="81"/>
            <rFont val="Tahoma"/>
            <family val="2"/>
            <charset val="204"/>
          </rPr>
          <t>AMVAS:</t>
        </r>
        <r>
          <rPr>
            <sz val="9"/>
            <color indexed="81"/>
            <rFont val="Tahoma"/>
            <family val="2"/>
            <charset val="204"/>
          </rPr>
          <t xml:space="preserve">
Общая химия</t>
        </r>
      </text>
    </comment>
  </commentList>
</comments>
</file>

<file path=xl/sharedStrings.xml><?xml version="1.0" encoding="utf-8"?>
<sst xmlns="http://schemas.openxmlformats.org/spreadsheetml/2006/main" count="614" uniqueCount="447">
  <si>
    <t>№</t>
  </si>
  <si>
    <t>Оборудование</t>
  </si>
  <si>
    <t>Обозначение</t>
  </si>
  <si>
    <t>Склянка</t>
  </si>
  <si>
    <t>Bottle</t>
  </si>
  <si>
    <t>Пробка</t>
  </si>
  <si>
    <t>Probka</t>
  </si>
  <si>
    <t>Пинцет</t>
  </si>
  <si>
    <t>Pincet</t>
  </si>
  <si>
    <t>Пипетка</t>
  </si>
  <si>
    <t>Чашка Петри</t>
  </si>
  <si>
    <t>Petri</t>
  </si>
  <si>
    <t>Щипцы</t>
  </si>
  <si>
    <t>Горелка</t>
  </si>
  <si>
    <t>Burner</t>
  </si>
  <si>
    <t>Спираль</t>
  </si>
  <si>
    <t>Spiral</t>
  </si>
  <si>
    <t>Кран</t>
  </si>
  <si>
    <t>Часовое стекло</t>
  </si>
  <si>
    <t>Агрегатное состояние</t>
  </si>
  <si>
    <t>Тв.</t>
  </si>
  <si>
    <t>Жидкость</t>
  </si>
  <si>
    <t>Liq</t>
  </si>
  <si>
    <t>Ж.</t>
  </si>
  <si>
    <t>Пламя</t>
  </si>
  <si>
    <t>Fire</t>
  </si>
  <si>
    <t>Газ</t>
  </si>
  <si>
    <t>Gas</t>
  </si>
  <si>
    <t>Нет</t>
  </si>
  <si>
    <t>Вещество</t>
  </si>
  <si>
    <t>№ работы</t>
  </si>
  <si>
    <t>Комментарий</t>
  </si>
  <si>
    <t>1. Щелочные и щелочно-земельные металлы</t>
  </si>
  <si>
    <t>1.1.</t>
  </si>
  <si>
    <t>3 склянки тёмного стекла + 1 склянка прозрачная</t>
  </si>
  <si>
    <t>1.2.</t>
  </si>
  <si>
    <t>1.3.</t>
  </si>
  <si>
    <t>1.4.</t>
  </si>
  <si>
    <t>1.5.</t>
  </si>
  <si>
    <t>1.6.</t>
  </si>
  <si>
    <t>1.7.</t>
  </si>
  <si>
    <t>1.8.</t>
  </si>
  <si>
    <t>Рабочее место</t>
  </si>
  <si>
    <t>Фенолфталеин (Ж) меняет цвет от прозрачного на малиновый</t>
  </si>
  <si>
    <t>Пламя меняет 4 цвета</t>
  </si>
  <si>
    <t>Жидкость в твёрдое</t>
  </si>
  <si>
    <t>2+1</t>
  </si>
  <si>
    <t>2 склянки тёмного стекла + 1 склянка прозрачная</t>
  </si>
  <si>
    <t>Аналоги</t>
  </si>
  <si>
    <t>Твёрдое</t>
  </si>
  <si>
    <t>Цвет и прозрачность могут меняться</t>
  </si>
  <si>
    <t>Цвет может меняться</t>
  </si>
  <si>
    <t>Выделение газа</t>
  </si>
  <si>
    <t>Изменение цвета</t>
  </si>
  <si>
    <t>Аппарат Киппа</t>
  </si>
  <si>
    <t>Kipp</t>
  </si>
  <si>
    <t>Shciptsy</t>
  </si>
  <si>
    <t>Химический стакан</t>
  </si>
  <si>
    <t>Stakan</t>
  </si>
  <si>
    <t>Изменение цвета пламени</t>
  </si>
  <si>
    <t>Выделение газа (безцветн)</t>
  </si>
  <si>
    <t>Выделение газа (чёрн)</t>
  </si>
  <si>
    <t>Ложечка</t>
  </si>
  <si>
    <t>Изменение цвета жидкости</t>
  </si>
  <si>
    <t>Растворение осадка</t>
  </si>
  <si>
    <t>Solid</t>
  </si>
  <si>
    <t>Форма и цвет могут меняться</t>
  </si>
  <si>
    <t>Кафельный стол под вытяжкой</t>
  </si>
  <si>
    <t>Окрашивание пламени</t>
  </si>
  <si>
    <t>Стол с раковиной</t>
  </si>
  <si>
    <t>VTable</t>
  </si>
  <si>
    <t>WTable</t>
  </si>
  <si>
    <t>1.9.</t>
  </si>
  <si>
    <t>Действие</t>
  </si>
  <si>
    <t>Выпадение осадка</t>
  </si>
  <si>
    <t>Вещества</t>
  </si>
  <si>
    <t>Действия</t>
  </si>
  <si>
    <t>Кол-во</t>
  </si>
  <si>
    <t>Исчезновение твёрдого</t>
  </si>
  <si>
    <t>Появление твёрдого</t>
  </si>
  <si>
    <t>GasOut</t>
  </si>
  <si>
    <t>-</t>
  </si>
  <si>
    <t>Лучина</t>
  </si>
  <si>
    <t>Luchina</t>
  </si>
  <si>
    <t>Появление жидкости</t>
  </si>
  <si>
    <t>Исчезновение жидкости</t>
  </si>
  <si>
    <t>LiqDisappear</t>
  </si>
  <si>
    <t>LiqAppear</t>
  </si>
  <si>
    <t>SolidAppear</t>
  </si>
  <si>
    <t>SolidDisappear</t>
  </si>
  <si>
    <t>BubblesAppear</t>
  </si>
  <si>
    <t>Исчезновение пузырьков газа</t>
  </si>
  <si>
    <t>BubblesDisapear</t>
  </si>
  <si>
    <t>ColorChange</t>
  </si>
  <si>
    <t xml:space="preserve">Появление пузырьков газа </t>
  </si>
  <si>
    <t>Кипение жидкости</t>
  </si>
  <si>
    <t>LiqBoiling</t>
  </si>
  <si>
    <t>Пробирка</t>
  </si>
  <si>
    <t>Probirka</t>
  </si>
  <si>
    <t>1.10.</t>
  </si>
  <si>
    <t>1.11.</t>
  </si>
  <si>
    <t>1 склянка с раствором жёлтого цвета</t>
  </si>
  <si>
    <t>2.1.</t>
  </si>
  <si>
    <t>Большой и маленький тигли</t>
  </si>
  <si>
    <t>Таймер</t>
  </si>
  <si>
    <t>Timer</t>
  </si>
  <si>
    <t>Поджигание</t>
  </si>
  <si>
    <t>Наложение нового пламени</t>
  </si>
  <si>
    <t>Отсутствие действий</t>
  </si>
  <si>
    <t>Изменение цвета или прозрачности</t>
  </si>
  <si>
    <t>Выделение газа над жидкостью или твёрдым</t>
  </si>
  <si>
    <t>Пока используется вместе с появлением пузырьков газа</t>
  </si>
  <si>
    <t xml:space="preserve">Пузырьки газа в объёме жидкости поднимаются вверх. </t>
  </si>
  <si>
    <t>2.2.</t>
  </si>
  <si>
    <t>Движение твёрдого</t>
  </si>
  <si>
    <t>Движение твёрдого тела по траектории</t>
  </si>
  <si>
    <t>SolidMove</t>
  </si>
  <si>
    <t>2.3.</t>
  </si>
  <si>
    <t>Штатив-4</t>
  </si>
  <si>
    <t>Пробка не открывается</t>
  </si>
  <si>
    <t>Пробка не открывается
Вода из крана в работе наливается неявно</t>
  </si>
  <si>
    <t>2.4.</t>
  </si>
  <si>
    <t>Появление групп(ы) пузырьков газа над жидкостью</t>
  </si>
  <si>
    <t>2.5.</t>
  </si>
  <si>
    <t>Преобразование твёрдого</t>
  </si>
  <si>
    <t>SolidTransform</t>
  </si>
  <si>
    <t>2.6.</t>
  </si>
  <si>
    <t>Шпатель</t>
  </si>
  <si>
    <t>Stick</t>
  </si>
  <si>
    <t>WGlass</t>
  </si>
  <si>
    <t>Лакмусовая бумажка</t>
  </si>
  <si>
    <t>2.7.</t>
  </si>
  <si>
    <t>2.8.</t>
  </si>
  <si>
    <t>2.9.</t>
  </si>
  <si>
    <t>3.1.</t>
  </si>
  <si>
    <t>Штатив-1</t>
  </si>
  <si>
    <t>Воронка</t>
  </si>
  <si>
    <t>Коническая колба</t>
  </si>
  <si>
    <t>Колонка</t>
  </si>
  <si>
    <t>Voronka</t>
  </si>
  <si>
    <t>Crane</t>
  </si>
  <si>
    <t>Column</t>
  </si>
  <si>
    <t>3.2.</t>
  </si>
  <si>
    <t>LiqTransform</t>
  </si>
  <si>
    <t>Преобразование тв. вещества из одной формы в другую</t>
  </si>
  <si>
    <t>Перетекание жидкости из одной формы в другую</t>
  </si>
  <si>
    <t>Преобразование жидкости</t>
  </si>
  <si>
    <t>3.3.</t>
  </si>
  <si>
    <t>2 склянки нестандартной формы</t>
  </si>
  <si>
    <t>Газоотводная трубка1</t>
  </si>
  <si>
    <t>Газоотводная трубка2</t>
  </si>
  <si>
    <t>GasTube1</t>
  </si>
  <si>
    <t>GasTube2</t>
  </si>
  <si>
    <t>3.4.1.</t>
  </si>
  <si>
    <t>3.4.2.</t>
  </si>
  <si>
    <t>3.4.3.</t>
  </si>
  <si>
    <t>Газоотводная трубка3</t>
  </si>
  <si>
    <t>GasTube3</t>
  </si>
  <si>
    <t>3.5.</t>
  </si>
  <si>
    <t>3.6.</t>
  </si>
  <si>
    <t>Искры</t>
  </si>
  <si>
    <t>Sparks</t>
  </si>
  <si>
    <t>Образование искр на твёрдом</t>
  </si>
  <si>
    <t>3.7.</t>
  </si>
  <si>
    <t>3.8.</t>
  </si>
  <si>
    <t>Течение газа</t>
  </si>
  <si>
    <t>Течение газа по трубке или аппарату</t>
  </si>
  <si>
    <t>GasFlow</t>
  </si>
  <si>
    <t>Пестик</t>
  </si>
  <si>
    <t>Pestik</t>
  </si>
  <si>
    <t>Shtp_1</t>
  </si>
  <si>
    <t>Shtp_4</t>
  </si>
  <si>
    <t>3.9.</t>
  </si>
  <si>
    <t>3.10.</t>
  </si>
  <si>
    <t>Ватка</t>
  </si>
  <si>
    <t>Wad</t>
  </si>
  <si>
    <t>4.1.</t>
  </si>
  <si>
    <t>Тренога</t>
  </si>
  <si>
    <t>Tripod</t>
  </si>
  <si>
    <t>4.2.</t>
  </si>
  <si>
    <t>4.3.</t>
  </si>
  <si>
    <t>Пробка с трубкой</t>
  </si>
  <si>
    <t>PrTube</t>
  </si>
  <si>
    <t>4.4.</t>
  </si>
  <si>
    <t>Технич.</t>
  </si>
  <si>
    <t>4.5.1.</t>
  </si>
  <si>
    <t>4.5.2.</t>
  </si>
  <si>
    <t>Конические колбы появляются позже.</t>
  </si>
  <si>
    <t>НЕ ВИДНО!</t>
  </si>
  <si>
    <t>Изменения не видны!</t>
  </si>
  <si>
    <t>4.6.</t>
  </si>
  <si>
    <t>Проверить сценарий. AgNO3 Наливается в молибденовую жидкость! Нет Магнезиальной смеси</t>
  </si>
  <si>
    <t>4.7.</t>
  </si>
  <si>
    <t>4.8.</t>
  </si>
  <si>
    <t>4.9.</t>
  </si>
  <si>
    <t>4.10.</t>
  </si>
  <si>
    <t>Почти идентичен 4.9.</t>
  </si>
  <si>
    <t>4.11.1.</t>
  </si>
  <si>
    <t>4.11.2.</t>
  </si>
  <si>
    <t>Dust</t>
  </si>
  <si>
    <t>Образование пыли в жидкости или газе</t>
  </si>
  <si>
    <t>Образование пыли</t>
  </si>
  <si>
    <t>4.12.</t>
  </si>
  <si>
    <t>5.1.</t>
  </si>
  <si>
    <t>5.2.1.</t>
  </si>
  <si>
    <t>5.2.2.</t>
  </si>
  <si>
    <t>Почему-то все соли льются в одну пробирку</t>
  </si>
  <si>
    <t>5.3.</t>
  </si>
  <si>
    <t>5.4.</t>
  </si>
  <si>
    <t>5.5.</t>
  </si>
  <si>
    <t>5.6.</t>
  </si>
  <si>
    <t>5.7.</t>
  </si>
  <si>
    <t>5.8.</t>
  </si>
  <si>
    <t>Нарушена последовательность действий. Откуда-то вновь появляется осадок</t>
  </si>
  <si>
    <t>5.9.</t>
  </si>
  <si>
    <t>5.10.</t>
  </si>
  <si>
    <t>WSauna</t>
  </si>
  <si>
    <t>проблемы со сценарием. Перетаскивание во 2 тигель проблемы</t>
  </si>
  <si>
    <t>6.1.1.</t>
  </si>
  <si>
    <t>6.1.2.</t>
  </si>
  <si>
    <t>Водяная баня</t>
  </si>
  <si>
    <t>6.1.3.</t>
  </si>
  <si>
    <t>6.1.4.</t>
  </si>
  <si>
    <t>6.2.</t>
  </si>
  <si>
    <t>Перепутан сульфат и хлорид никеля.</t>
  </si>
  <si>
    <t>Колба Вюрца</t>
  </si>
  <si>
    <t>6.3.</t>
  </si>
  <si>
    <t>6.4.</t>
  </si>
  <si>
    <t>6.5.1.</t>
  </si>
  <si>
    <t>6.5.2.</t>
  </si>
  <si>
    <t>6.5.3.</t>
  </si>
  <si>
    <t>6.5.4.</t>
  </si>
  <si>
    <t>Неочевидна разница в цвете</t>
  </si>
  <si>
    <t>6.5.5.</t>
  </si>
  <si>
    <t>7.6.</t>
  </si>
  <si>
    <t>7.7.</t>
  </si>
  <si>
    <t>7.8.</t>
  </si>
  <si>
    <t>7.9.</t>
  </si>
  <si>
    <t>7.10.</t>
  </si>
  <si>
    <t>7.11.</t>
  </si>
  <si>
    <t>7.12.</t>
  </si>
  <si>
    <t>7.13.</t>
  </si>
  <si>
    <t>7.14.</t>
  </si>
  <si>
    <t>7.15.</t>
  </si>
  <si>
    <t>Термометр</t>
  </si>
  <si>
    <t>Thermo</t>
  </si>
  <si>
    <t>7.16.</t>
  </si>
  <si>
    <t>7.17.</t>
  </si>
  <si>
    <t>7.18.</t>
  </si>
  <si>
    <t>Расщепление твёрдого</t>
  </si>
  <si>
    <t>SolidSplit</t>
  </si>
  <si>
    <t>Образование множества мелких частиц (пыли)</t>
  </si>
  <si>
    <t>7.19.</t>
  </si>
  <si>
    <t>7.20.</t>
  </si>
  <si>
    <t>7.21.</t>
  </si>
  <si>
    <t>7.22.</t>
  </si>
  <si>
    <t>7.23.</t>
  </si>
  <si>
    <t>7.24.</t>
  </si>
  <si>
    <t>8.1.</t>
  </si>
  <si>
    <t>8.2.</t>
  </si>
  <si>
    <t>8.3.</t>
  </si>
  <si>
    <t>8.4.</t>
  </si>
  <si>
    <t>8.5.</t>
  </si>
  <si>
    <t>8.6.</t>
  </si>
  <si>
    <t>8.7.</t>
  </si>
  <si>
    <t>Фильтровальная бумага</t>
  </si>
  <si>
    <t>PaperL</t>
  </si>
  <si>
    <t>PaperF</t>
  </si>
  <si>
    <t>8.8.</t>
  </si>
  <si>
    <t>8.9.</t>
  </si>
  <si>
    <t>8.10.</t>
  </si>
  <si>
    <t>8.11.</t>
  </si>
  <si>
    <t>8.12.</t>
  </si>
  <si>
    <t>Воронка с фильтром</t>
  </si>
  <si>
    <t>Voronka_F</t>
  </si>
  <si>
    <t>Стандартные свойства всех объектов оборудования</t>
  </si>
  <si>
    <t>Свойство*</t>
  </si>
  <si>
    <t>Имя</t>
  </si>
  <si>
    <t>Тип</t>
  </si>
  <si>
    <t>subst</t>
  </si>
  <si>
    <t>obj[]</t>
  </si>
  <si>
    <t>Координаты опорных точек веществ[1]</t>
  </si>
  <si>
    <t>substcoord</t>
  </si>
  <si>
    <t>float[]</t>
  </si>
  <si>
    <t>Масса, г</t>
  </si>
  <si>
    <t>weight_g</t>
  </si>
  <si>
    <t>float</t>
  </si>
  <si>
    <t>Координаты центра объекта (X,Y,Z)</t>
  </si>
  <si>
    <t>coord</t>
  </si>
  <si>
    <t>Размер объекта (ДxШхВ)</t>
  </si>
  <si>
    <t>size</t>
  </si>
  <si>
    <t>Прозрачность</t>
  </si>
  <si>
    <t>alpha</t>
  </si>
  <si>
    <t>int</t>
  </si>
  <si>
    <t>Блокировка объекта</t>
  </si>
  <si>
    <t>lock</t>
  </si>
  <si>
    <t>bool</t>
  </si>
  <si>
    <t>Блокировка перемещения</t>
  </si>
  <si>
    <t>lockmove</t>
  </si>
  <si>
    <t>Блокировка разбивания</t>
  </si>
  <si>
    <t>lockbreak</t>
  </si>
  <si>
    <t>Цвет</t>
  </si>
  <si>
    <t>forecolor</t>
  </si>
  <si>
    <t>Имя объекта</t>
  </si>
  <si>
    <t>name</t>
  </si>
  <si>
    <t>string</t>
  </si>
  <si>
    <t>Техническое поле</t>
  </si>
  <si>
    <t>tag</t>
  </si>
  <si>
    <t>Всплывающая подсказка</t>
  </si>
  <si>
    <t>tip</t>
  </si>
  <si>
    <t>sring</t>
  </si>
  <si>
    <t>Текст</t>
  </si>
  <si>
    <t>text</t>
  </si>
  <si>
    <t>[]– массив значений</t>
  </si>
  <si>
    <t>* – Не все свойства нужно реализовывать для каждого объекта. Незадействованные оставляем Null</t>
  </si>
  <si>
    <t>Стандартные методы всех объектов оборудования</t>
  </si>
  <si>
    <t>Метод</t>
  </si>
  <si>
    <t>Аргументы</t>
  </si>
  <si>
    <t>Имена аргументов</t>
  </si>
  <si>
    <t>Перемещение</t>
  </si>
  <si>
    <t>Move</t>
  </si>
  <si>
    <t>Начальные координаты</t>
  </si>
  <si>
    <t>xyz_0, xyz_k (float)</t>
  </si>
  <si>
    <t>Конечные координаты</t>
  </si>
  <si>
    <t>Разбивание</t>
  </si>
  <si>
    <t>Collapse</t>
  </si>
  <si>
    <t>Номер алгоритма разбивания</t>
  </si>
  <si>
    <t>algorithm_num (int)</t>
  </si>
  <si>
    <t>Ожидание</t>
  </si>
  <si>
    <t>Wait</t>
  </si>
  <si>
    <t>Ожидание по времени</t>
  </si>
  <si>
    <t>waittimesec (int)</t>
  </si>
  <si>
    <t>Ожидание по событию</t>
  </si>
  <si>
    <t>waitfor (obj)</t>
  </si>
  <si>
    <t>[Исполнение функции]</t>
  </si>
  <si>
    <t>tostartfun (obj)</t>
  </si>
  <si>
    <t>Совмещение с другим объектом</t>
  </si>
  <si>
    <t>Cross</t>
  </si>
  <si>
    <t>Совмещаемый объект</t>
  </si>
  <si>
    <t>crossobj (obj)</t>
  </si>
  <si>
    <t>[Вызываемая функция]</t>
  </si>
  <si>
    <t>fun (obj)</t>
  </si>
  <si>
    <t>Показывание всплывающей подсказки</t>
  </si>
  <si>
    <t>ShowTip</t>
  </si>
  <si>
    <t>Скрытие всплывающей подсказки</t>
  </si>
  <si>
    <t>HideTip</t>
  </si>
  <si>
    <t>Добавить вещество</t>
  </si>
  <si>
    <t>AddSubst</t>
  </si>
  <si>
    <t>subst(obj)</t>
  </si>
  <si>
    <t>Удалить вещество</t>
  </si>
  <si>
    <t>DeleteSubst</t>
  </si>
  <si>
    <t>Изменение вещества</t>
  </si>
  <si>
    <t>SubstChange</t>
  </si>
  <si>
    <t>Номер алгоритма трансформации вещества</t>
  </si>
  <si>
    <r>
      <t xml:space="preserve"> [] – </t>
    </r>
    <r>
      <rPr>
        <sz val="12"/>
        <rFont val="Times New Roman"/>
        <family val="1"/>
        <charset val="204"/>
      </rPr>
      <t>опциональные аргументы</t>
    </r>
  </si>
  <si>
    <t>Стандартные свойства всех объектов-веществ</t>
  </si>
  <si>
    <t>Свойство</t>
  </si>
  <si>
    <t xml:space="preserve">Цвет </t>
  </si>
  <si>
    <t>Состояние</t>
  </si>
  <si>
    <t>type</t>
  </si>
  <si>
    <t>enum (gas, liq, solid)</t>
  </si>
  <si>
    <t>Позиция в стопке</t>
  </si>
  <si>
    <t>zorder</t>
  </si>
  <si>
    <t>Общая масса, г</t>
  </si>
  <si>
    <t>gen_weight_g</t>
  </si>
  <si>
    <t>Масса растворителя</t>
  </si>
  <si>
    <t>weight_solute_g</t>
  </si>
  <si>
    <t>Масса растворенных веществ</t>
  </si>
  <si>
    <t>substweight_g</t>
  </si>
  <si>
    <t>Имя растворителя</t>
  </si>
  <si>
    <t>namesolute</t>
  </si>
  <si>
    <t>Имена растворённых веществ</t>
  </si>
  <si>
    <t>namesubst</t>
  </si>
  <si>
    <t>string[]</t>
  </si>
  <si>
    <t>7.1.</t>
  </si>
  <si>
    <t>7.2.</t>
  </si>
  <si>
    <t>7.3.</t>
  </si>
  <si>
    <t>7.4.</t>
  </si>
  <si>
    <t>7.5.</t>
  </si>
  <si>
    <t>Вертикальная ложка</t>
  </si>
  <si>
    <t>Spoon_G</t>
  </si>
  <si>
    <t>Spoon_V</t>
  </si>
  <si>
    <t>9.1.</t>
  </si>
  <si>
    <t>Журнал пуст!</t>
  </si>
  <si>
    <t>9.2.</t>
  </si>
  <si>
    <t>9.3.</t>
  </si>
  <si>
    <t>9.4.</t>
  </si>
  <si>
    <t>9.5.</t>
  </si>
  <si>
    <t>Тигель большой</t>
  </si>
  <si>
    <t>Тигель малый</t>
  </si>
  <si>
    <t>9.6.</t>
  </si>
  <si>
    <t>9.7.</t>
  </si>
  <si>
    <t>9.8.</t>
  </si>
  <si>
    <t>9.9.</t>
  </si>
  <si>
    <t>9.10.</t>
  </si>
  <si>
    <t>9.11.</t>
  </si>
  <si>
    <t>9.12.</t>
  </si>
  <si>
    <t>9.13.</t>
  </si>
  <si>
    <t>9.14.</t>
  </si>
  <si>
    <t>9.15.</t>
  </si>
  <si>
    <t>9.16.</t>
  </si>
  <si>
    <t>Не очевидно изменение цвета</t>
  </si>
  <si>
    <t>9.17.</t>
  </si>
  <si>
    <t>9.18.</t>
  </si>
  <si>
    <t>9.19.</t>
  </si>
  <si>
    <t>9.20.</t>
  </si>
  <si>
    <t>0.1.1.</t>
  </si>
  <si>
    <t>Весы</t>
  </si>
  <si>
    <t>Weigher</t>
  </si>
  <si>
    <t>Эксикатор</t>
  </si>
  <si>
    <t>Exsiccator</t>
  </si>
  <si>
    <t>0.1.2.</t>
  </si>
  <si>
    <t>0.1.3.</t>
  </si>
  <si>
    <t>0.1.4.</t>
  </si>
  <si>
    <t>0.1.5.</t>
  </si>
  <si>
    <t>0.2.</t>
  </si>
  <si>
    <t>Ареометр</t>
  </si>
  <si>
    <t>Areometer</t>
  </si>
  <si>
    <t>Колба цилиндрическая</t>
  </si>
  <si>
    <t>Flask_Con</t>
  </si>
  <si>
    <t>Flask_Cyl</t>
  </si>
  <si>
    <t>0.3.</t>
  </si>
  <si>
    <t>0.4.</t>
  </si>
  <si>
    <t>0.5.</t>
  </si>
  <si>
    <t>Груша</t>
  </si>
  <si>
    <t>Bulb</t>
  </si>
  <si>
    <t>Pipette</t>
  </si>
  <si>
    <t>Колба мерная</t>
  </si>
  <si>
    <t>Бутыль со сливом</t>
  </si>
  <si>
    <t>0.6.</t>
  </si>
  <si>
    <t>Колба круглодонная</t>
  </si>
  <si>
    <t>Flask_Measure</t>
  </si>
  <si>
    <t>Bottle_Big</t>
  </si>
  <si>
    <t>Flask_Round</t>
  </si>
  <si>
    <t>Flask_Wurz</t>
  </si>
  <si>
    <t>Tigel_Big</t>
  </si>
  <si>
    <t>Tigel_Small</t>
  </si>
  <si>
    <t>Probka_G</t>
  </si>
  <si>
    <t>Пробка стеклянная</t>
  </si>
  <si>
    <t>Пипетка мерная2</t>
  </si>
  <si>
    <t>Пипетка мерная1</t>
  </si>
  <si>
    <t>Pipette_Measure1</t>
  </si>
  <si>
    <t>Pipette_Measure2</t>
  </si>
  <si>
    <t>Электроплитка</t>
  </si>
  <si>
    <t>Eplitka</t>
  </si>
  <si>
    <t>Пипетка мерная3</t>
  </si>
  <si>
    <t>Pipette_Measure3</t>
  </si>
</sst>
</file>

<file path=xl/styles.xml><?xml version="1.0" encoding="utf-8"?>
<styleSheet xmlns="http://schemas.openxmlformats.org/spreadsheetml/2006/main">
  <fonts count="16"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name val="Arial Cyr"/>
      <charset val="204"/>
    </font>
    <font>
      <sz val="8"/>
      <name val="Arial Cyr"/>
      <charset val="204"/>
    </font>
    <font>
      <strike/>
      <sz val="10"/>
      <name val="Arial Cyr"/>
      <charset val="204"/>
    </font>
    <font>
      <strike/>
      <sz val="12"/>
      <color indexed="10"/>
      <name val="Times New Roman"/>
      <family val="1"/>
      <charset val="204"/>
    </font>
    <font>
      <i/>
      <strike/>
      <sz val="12"/>
      <color indexed="10"/>
      <name val="Times New Roman"/>
      <family val="1"/>
      <charset val="204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b/>
      <sz val="12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u/>
      <sz val="8.5"/>
      <color theme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93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4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Border="1"/>
    <xf numFmtId="0" fontId="4" fillId="0" borderId="0" xfId="0" applyFont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vertical="top" wrapText="1"/>
    </xf>
    <xf numFmtId="0" fontId="0" fillId="0" borderId="5" xfId="0" applyBorder="1"/>
    <xf numFmtId="0" fontId="0" fillId="0" borderId="3" xfId="0" applyBorder="1"/>
    <xf numFmtId="0" fontId="1" fillId="0" borderId="6" xfId="0" applyFont="1" applyBorder="1" applyAlignment="1">
      <alignment vertical="top" wrapText="1"/>
    </xf>
    <xf numFmtId="0" fontId="0" fillId="0" borderId="6" xfId="0" applyBorder="1"/>
    <xf numFmtId="0" fontId="1" fillId="0" borderId="7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6" fillId="0" borderId="0" xfId="0" applyFont="1"/>
    <xf numFmtId="0" fontId="1" fillId="0" borderId="12" xfId="0" applyFont="1" applyBorder="1"/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3" xfId="0" applyFont="1" applyBorder="1"/>
    <xf numFmtId="0" fontId="1" fillId="0" borderId="9" xfId="0" applyFont="1" applyBorder="1" applyAlignment="1">
      <alignment horizontal="left"/>
    </xf>
    <xf numFmtId="0" fontId="1" fillId="0" borderId="13" xfId="0" applyFont="1" applyBorder="1" applyAlignment="1"/>
    <xf numFmtId="0" fontId="1" fillId="0" borderId="0" xfId="0" applyFont="1" applyBorder="1" applyAlignment="1"/>
    <xf numFmtId="0" fontId="1" fillId="0" borderId="12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0" xfId="0" applyFont="1"/>
    <xf numFmtId="0" fontId="1" fillId="0" borderId="3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justify" vertical="top" wrapText="1"/>
    </xf>
    <xf numFmtId="0" fontId="13" fillId="0" borderId="3" xfId="1" applyBorder="1" applyAlignment="1" applyProtection="1">
      <alignment horizontal="justify" vertical="top" wrapText="1"/>
    </xf>
    <xf numFmtId="0" fontId="13" fillId="0" borderId="0" xfId="1" applyAlignment="1" applyProtection="1">
      <alignment horizontal="justify"/>
    </xf>
    <xf numFmtId="0" fontId="1" fillId="0" borderId="0" xfId="0" applyFont="1" applyAlignment="1">
      <alignment horizontal="justify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1" fillId="0" borderId="6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justify"/>
    </xf>
    <xf numFmtId="0" fontId="1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2" fillId="0" borderId="16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justify" vertical="top" wrapText="1"/>
    </xf>
    <xf numFmtId="0" fontId="3" fillId="0" borderId="16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3" fillId="0" borderId="7" xfId="1" applyBorder="1" applyAlignment="1" applyProtection="1">
      <alignment horizontal="center" vertical="top" wrapText="1"/>
    </xf>
    <xf numFmtId="0" fontId="13" fillId="0" borderId="3" xfId="1" applyBorder="1" applyAlignment="1" applyProtection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" fontId="2" fillId="0" borderId="7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4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zoomScaleNormal="100" workbookViewId="0">
      <selection activeCell="C48" sqref="C48"/>
    </sheetView>
  </sheetViews>
  <sheetFormatPr defaultRowHeight="13.2"/>
  <cols>
    <col min="1" max="1" width="6.88671875" style="20" customWidth="1"/>
    <col min="2" max="2" width="24.6640625" customWidth="1"/>
    <col min="3" max="3" width="18.5546875" customWidth="1"/>
    <col min="4" max="4" width="9.6640625" customWidth="1"/>
    <col min="6" max="6" width="6.88671875" style="20" customWidth="1"/>
    <col min="7" max="7" width="35.5546875" customWidth="1"/>
    <col min="8" max="8" width="17.6640625" customWidth="1"/>
    <col min="9" max="9" width="14.6640625" customWidth="1"/>
    <col min="10" max="10" width="20.77734375" customWidth="1"/>
  </cols>
  <sheetData>
    <row r="1" spans="1:8" ht="16.2" thickBot="1">
      <c r="A1" s="1" t="s">
        <v>0</v>
      </c>
      <c r="B1" s="2" t="s">
        <v>1</v>
      </c>
      <c r="C1" s="2" t="s">
        <v>2</v>
      </c>
      <c r="D1" s="2" t="s">
        <v>77</v>
      </c>
      <c r="F1" s="1" t="s">
        <v>0</v>
      </c>
      <c r="G1" s="2" t="s">
        <v>1</v>
      </c>
      <c r="H1" s="2" t="s">
        <v>2</v>
      </c>
    </row>
    <row r="2" spans="1:8" ht="16.2" thickBot="1">
      <c r="A2" s="23">
        <v>1</v>
      </c>
      <c r="B2" s="4" t="s">
        <v>3</v>
      </c>
      <c r="C2" s="5" t="s">
        <v>4</v>
      </c>
      <c r="D2" s="4">
        <f>SUMIF(Лабы!C:C,B2,Лабы!J:J)</f>
        <v>107</v>
      </c>
      <c r="F2" s="23">
        <v>1</v>
      </c>
      <c r="G2" s="4" t="s">
        <v>67</v>
      </c>
      <c r="H2" s="5" t="s">
        <v>70</v>
      </c>
    </row>
    <row r="3" spans="1:8" ht="16.2" thickBot="1">
      <c r="A3" s="23">
        <f t="shared" ref="A3:A45" si="0">A2+1</f>
        <v>2</v>
      </c>
      <c r="B3" s="4" t="s">
        <v>5</v>
      </c>
      <c r="C3" s="5" t="s">
        <v>6</v>
      </c>
      <c r="D3" s="4">
        <f>SUMIF(Лабы!C:C,B3,Лабы!J:J)</f>
        <v>20</v>
      </c>
      <c r="F3" s="23">
        <v>2</v>
      </c>
      <c r="G3" s="4" t="s">
        <v>69</v>
      </c>
      <c r="H3" s="5" t="s">
        <v>71</v>
      </c>
    </row>
    <row r="4" spans="1:8" ht="16.2" thickBot="1">
      <c r="A4" s="101">
        <f t="shared" si="0"/>
        <v>3</v>
      </c>
      <c r="B4" s="4" t="s">
        <v>388</v>
      </c>
      <c r="C4" s="5" t="s">
        <v>435</v>
      </c>
      <c r="D4" s="4">
        <f>SUMIF(Лабы!C:C,B4,Лабы!J:J)</f>
        <v>22</v>
      </c>
      <c r="F4" s="23">
        <v>3</v>
      </c>
      <c r="G4" s="4" t="s">
        <v>28</v>
      </c>
      <c r="H4" s="5"/>
    </row>
    <row r="5" spans="1:8" ht="16.2" thickBot="1">
      <c r="A5" s="101">
        <f t="shared" si="0"/>
        <v>4</v>
      </c>
      <c r="B5" s="4" t="s">
        <v>389</v>
      </c>
      <c r="C5" s="5" t="s">
        <v>436</v>
      </c>
      <c r="D5" s="4">
        <f>SUMIF(Лабы!C:C,B5,Лабы!J:J)</f>
        <v>33</v>
      </c>
      <c r="F5" s="101"/>
      <c r="G5" s="4"/>
      <c r="H5" s="5"/>
    </row>
    <row r="6" spans="1:8" ht="16.2" thickBot="1">
      <c r="A6" s="101">
        <f t="shared" si="0"/>
        <v>5</v>
      </c>
      <c r="B6" s="4" t="s">
        <v>7</v>
      </c>
      <c r="C6" s="5" t="s">
        <v>8</v>
      </c>
      <c r="D6" s="4">
        <f>SUMIF(Лабы!C:C,B6,Лабы!J:J)</f>
        <v>18</v>
      </c>
      <c r="F6" s="23"/>
      <c r="G6" s="4"/>
      <c r="H6" s="5"/>
    </row>
    <row r="7" spans="1:8" ht="16.2" thickBot="1">
      <c r="A7" s="101">
        <f t="shared" si="0"/>
        <v>6</v>
      </c>
      <c r="B7" s="4" t="s">
        <v>9</v>
      </c>
      <c r="C7" s="5" t="s">
        <v>426</v>
      </c>
      <c r="D7" s="4">
        <f>SUMIF(Лабы!C:C,B7,Лабы!J:J)</f>
        <v>100</v>
      </c>
      <c r="F7" s="23"/>
      <c r="G7" s="4"/>
      <c r="H7" s="5"/>
    </row>
    <row r="8" spans="1:8" ht="16.2" thickBot="1">
      <c r="A8" s="101">
        <f t="shared" si="0"/>
        <v>7</v>
      </c>
      <c r="B8" s="4" t="s">
        <v>10</v>
      </c>
      <c r="C8" s="5" t="s">
        <v>11</v>
      </c>
      <c r="D8" s="4">
        <f>SUMIF(Лабы!C:C,B8,Лабы!J:J)</f>
        <v>4</v>
      </c>
      <c r="F8" s="23"/>
      <c r="G8" s="4"/>
      <c r="H8" s="5"/>
    </row>
    <row r="9" spans="1:8" ht="16.2" thickBot="1">
      <c r="A9" s="101">
        <f t="shared" si="0"/>
        <v>8</v>
      </c>
      <c r="B9" s="4" t="s">
        <v>12</v>
      </c>
      <c r="C9" s="5" t="s">
        <v>56</v>
      </c>
      <c r="D9" s="4">
        <f>SUMIF(Лабы!C:C,B9,Лабы!J:J)</f>
        <v>35</v>
      </c>
      <c r="F9" s="23"/>
      <c r="G9" s="4"/>
      <c r="H9" s="5"/>
    </row>
    <row r="10" spans="1:8" ht="16.2" thickBot="1">
      <c r="A10" s="101">
        <f t="shared" si="0"/>
        <v>9</v>
      </c>
      <c r="B10" s="4" t="s">
        <v>13</v>
      </c>
      <c r="C10" s="5" t="s">
        <v>14</v>
      </c>
      <c r="D10" s="4">
        <f>SUMIF(Лабы!C:C,B10,Лабы!J:J)</f>
        <v>55</v>
      </c>
      <c r="F10" s="23"/>
      <c r="G10" s="4"/>
      <c r="H10" s="5"/>
    </row>
    <row r="11" spans="1:8" ht="16.2" thickBot="1">
      <c r="A11" s="101">
        <f t="shared" si="0"/>
        <v>10</v>
      </c>
      <c r="B11" s="4" t="s">
        <v>15</v>
      </c>
      <c r="C11" s="5" t="s">
        <v>16</v>
      </c>
      <c r="D11" s="4">
        <f>SUMIF(Лабы!C:C,B11,Лабы!J:J)</f>
        <v>2</v>
      </c>
      <c r="F11" s="23"/>
      <c r="G11" s="4"/>
      <c r="H11" s="5"/>
    </row>
    <row r="12" spans="1:8" ht="16.2" thickBot="1">
      <c r="A12" s="101">
        <f t="shared" si="0"/>
        <v>11</v>
      </c>
      <c r="B12" s="4" t="s">
        <v>17</v>
      </c>
      <c r="C12" s="5" t="s">
        <v>140</v>
      </c>
      <c r="D12" s="4">
        <f>SUMIF(Лабы!C:C,B12,Лабы!J:J)</f>
        <v>5</v>
      </c>
      <c r="F12" s="23"/>
      <c r="G12" s="4"/>
      <c r="H12" s="5"/>
    </row>
    <row r="13" spans="1:8" ht="16.2" thickBot="1">
      <c r="A13" s="101">
        <f t="shared" si="0"/>
        <v>12</v>
      </c>
      <c r="B13" s="4" t="s">
        <v>18</v>
      </c>
      <c r="C13" s="5" t="s">
        <v>129</v>
      </c>
      <c r="D13" s="4">
        <f>SUMIF(Лабы!C:C,B13,Лабы!J:J)</f>
        <v>7</v>
      </c>
      <c r="F13" s="23"/>
      <c r="G13" s="4"/>
      <c r="H13" s="5"/>
    </row>
    <row r="14" spans="1:8" ht="16.2" thickBot="1">
      <c r="A14" s="101">
        <f t="shared" si="0"/>
        <v>13</v>
      </c>
      <c r="B14" s="4" t="s">
        <v>54</v>
      </c>
      <c r="C14" s="5" t="s">
        <v>55</v>
      </c>
      <c r="D14" s="4">
        <f>SUMIF(Лабы!C:C,B14,Лабы!J:J)</f>
        <v>4</v>
      </c>
      <c r="F14" s="23"/>
      <c r="G14" s="4"/>
      <c r="H14" s="5"/>
    </row>
    <row r="15" spans="1:8" ht="16.2" thickBot="1">
      <c r="A15" s="101">
        <f t="shared" si="0"/>
        <v>14</v>
      </c>
      <c r="B15" s="4" t="s">
        <v>57</v>
      </c>
      <c r="C15" s="5" t="s">
        <v>58</v>
      </c>
      <c r="D15" s="4">
        <f>SUMIF(Лабы!C:C,B15,Лабы!J:J)</f>
        <v>11</v>
      </c>
      <c r="F15" s="23"/>
      <c r="G15" s="4"/>
      <c r="H15" s="5"/>
    </row>
    <row r="16" spans="1:8" ht="16.2" thickBot="1">
      <c r="A16" s="101">
        <f t="shared" si="0"/>
        <v>15</v>
      </c>
      <c r="B16" s="4" t="s">
        <v>62</v>
      </c>
      <c r="C16" s="5" t="s">
        <v>380</v>
      </c>
      <c r="D16" s="4">
        <f>SUMIF(Лабы!C:C,B16,Лабы!J:J)</f>
        <v>10</v>
      </c>
      <c r="F16" s="23"/>
      <c r="G16" s="4"/>
      <c r="H16" s="5"/>
    </row>
    <row r="17" spans="1:9" ht="16.2" thickBot="1">
      <c r="A17" s="101">
        <f t="shared" si="0"/>
        <v>16</v>
      </c>
      <c r="B17" s="4" t="s">
        <v>379</v>
      </c>
      <c r="C17" s="5" t="s">
        <v>381</v>
      </c>
      <c r="D17" s="4">
        <f>SUMIF(Лабы!C:C,B17,Лабы!J:J)</f>
        <v>2</v>
      </c>
      <c r="F17" s="125"/>
      <c r="G17" s="118"/>
      <c r="H17" s="119"/>
    </row>
    <row r="18" spans="1:9" ht="16.2" thickBot="1">
      <c r="A18" s="101">
        <f t="shared" si="0"/>
        <v>17</v>
      </c>
      <c r="B18" s="4" t="s">
        <v>135</v>
      </c>
      <c r="C18" s="5" t="s">
        <v>170</v>
      </c>
      <c r="D18" s="4">
        <f>SUMIF(Лабы!C:C,B18,Лабы!J:J)</f>
        <v>21</v>
      </c>
    </row>
    <row r="19" spans="1:9" ht="16.2" thickBot="1">
      <c r="A19" s="101">
        <f t="shared" si="0"/>
        <v>18</v>
      </c>
      <c r="B19" s="4" t="s">
        <v>118</v>
      </c>
      <c r="C19" s="5" t="s">
        <v>171</v>
      </c>
      <c r="D19" s="4">
        <f>SUMIF(Лабы!C:C,B19,Лабы!J:J)</f>
        <v>84</v>
      </c>
    </row>
    <row r="20" spans="1:9" ht="16.2" thickBot="1">
      <c r="A20" s="101">
        <f t="shared" si="0"/>
        <v>19</v>
      </c>
      <c r="B20" s="4" t="s">
        <v>97</v>
      </c>
      <c r="C20" s="5" t="s">
        <v>98</v>
      </c>
      <c r="D20" s="4">
        <f>SUMIF(Лабы!C:C,B20,Лабы!J:J)</f>
        <v>93</v>
      </c>
      <c r="G20" s="104" t="s">
        <v>275</v>
      </c>
    </row>
    <row r="21" spans="1:9" ht="16.2" thickBot="1">
      <c r="A21" s="101">
        <f t="shared" si="0"/>
        <v>20</v>
      </c>
      <c r="B21" s="4" t="s">
        <v>82</v>
      </c>
      <c r="C21" s="5" t="s">
        <v>83</v>
      </c>
      <c r="D21" s="4">
        <f>SUMIF(Лабы!C:C,B21,Лабы!J:J)</f>
        <v>5</v>
      </c>
    </row>
    <row r="22" spans="1:9" ht="16.2" thickBot="1">
      <c r="A22" s="101">
        <f t="shared" si="0"/>
        <v>21</v>
      </c>
      <c r="B22" s="4" t="s">
        <v>104</v>
      </c>
      <c r="C22" s="5" t="s">
        <v>105</v>
      </c>
      <c r="D22" s="4">
        <f>SUMIF(Лабы!C:C,B22,Лабы!J:J)</f>
        <v>4</v>
      </c>
      <c r="F22" s="102"/>
      <c r="G22" s="102" t="s">
        <v>276</v>
      </c>
      <c r="H22" s="2" t="s">
        <v>277</v>
      </c>
      <c r="I22" s="2" t="s">
        <v>278</v>
      </c>
    </row>
    <row r="23" spans="1:9" ht="16.2" thickBot="1">
      <c r="A23" s="101">
        <f t="shared" si="0"/>
        <v>22</v>
      </c>
      <c r="B23" s="4" t="s">
        <v>127</v>
      </c>
      <c r="C23" s="5" t="s">
        <v>128</v>
      </c>
      <c r="D23" s="4">
        <f>SUMIF(Лабы!C:C,B23,Лабы!J:J)</f>
        <v>18</v>
      </c>
      <c r="F23" s="105"/>
      <c r="G23" s="105" t="s">
        <v>29</v>
      </c>
      <c r="H23" s="106" t="s">
        <v>279</v>
      </c>
      <c r="I23" s="106" t="s">
        <v>280</v>
      </c>
    </row>
    <row r="24" spans="1:9" ht="18" customHeight="1" thickBot="1">
      <c r="A24" s="101">
        <f t="shared" si="0"/>
        <v>23</v>
      </c>
      <c r="B24" s="4" t="s">
        <v>130</v>
      </c>
      <c r="C24" s="5" t="s">
        <v>266</v>
      </c>
      <c r="D24" s="4">
        <f>SUMIF(Лабы!C:C,B24,Лабы!J:J)</f>
        <v>4</v>
      </c>
      <c r="F24" s="107"/>
      <c r="G24" s="105" t="s">
        <v>281</v>
      </c>
      <c r="H24" s="106" t="s">
        <v>282</v>
      </c>
      <c r="I24" s="106" t="s">
        <v>283</v>
      </c>
    </row>
    <row r="25" spans="1:9" ht="16.2" thickBot="1">
      <c r="A25" s="101">
        <f t="shared" si="0"/>
        <v>24</v>
      </c>
      <c r="B25" s="4" t="s">
        <v>136</v>
      </c>
      <c r="C25" s="5" t="s">
        <v>139</v>
      </c>
      <c r="D25" s="4">
        <f>SUMIF(Лабы!C:C,B25,Лабы!J:J)</f>
        <v>5</v>
      </c>
      <c r="F25" s="105"/>
      <c r="G25" s="105" t="s">
        <v>284</v>
      </c>
      <c r="H25" s="106" t="s">
        <v>285</v>
      </c>
      <c r="I25" s="106" t="s">
        <v>286</v>
      </c>
    </row>
    <row r="26" spans="1:9" ht="19.8" customHeight="1" thickBot="1">
      <c r="A26" s="101">
        <f t="shared" si="0"/>
        <v>25</v>
      </c>
      <c r="B26" s="4" t="s">
        <v>273</v>
      </c>
      <c r="C26" s="5" t="s">
        <v>274</v>
      </c>
      <c r="D26" s="4">
        <f>SUMIF(Лабы!C:C,B26,Лабы!J:J)</f>
        <v>1</v>
      </c>
      <c r="F26" s="105"/>
      <c r="G26" s="105" t="s">
        <v>287</v>
      </c>
      <c r="H26" s="106" t="s">
        <v>288</v>
      </c>
      <c r="I26" s="106" t="s">
        <v>283</v>
      </c>
    </row>
    <row r="27" spans="1:9" ht="16.2" thickBot="1">
      <c r="A27" s="101">
        <f t="shared" si="0"/>
        <v>26</v>
      </c>
      <c r="B27" s="4" t="s">
        <v>137</v>
      </c>
      <c r="C27" s="5" t="s">
        <v>419</v>
      </c>
      <c r="D27" s="4">
        <f>SUMIF(Лабы!C:C,B27,Лабы!J:J)</f>
        <v>14</v>
      </c>
      <c r="F27" s="105"/>
      <c r="G27" s="105" t="s">
        <v>289</v>
      </c>
      <c r="H27" s="106" t="s">
        <v>290</v>
      </c>
      <c r="I27" s="106" t="s">
        <v>283</v>
      </c>
    </row>
    <row r="28" spans="1:9" ht="16.2" thickBot="1">
      <c r="A28" s="101">
        <f t="shared" si="0"/>
        <v>27</v>
      </c>
      <c r="B28" s="4" t="s">
        <v>181</v>
      </c>
      <c r="C28" s="5" t="s">
        <v>182</v>
      </c>
      <c r="D28" s="4">
        <f>SUMIF(Лабы!C:C,B28,Лабы!J:J)</f>
        <v>9</v>
      </c>
      <c r="F28" s="105"/>
      <c r="G28" s="105" t="s">
        <v>291</v>
      </c>
      <c r="H28" s="106" t="s">
        <v>292</v>
      </c>
      <c r="I28" s="106" t="s">
        <v>293</v>
      </c>
    </row>
    <row r="29" spans="1:9" ht="16.2" thickBot="1">
      <c r="A29" s="101">
        <f t="shared" si="0"/>
        <v>28</v>
      </c>
      <c r="B29" s="4" t="s">
        <v>138</v>
      </c>
      <c r="C29" s="5" t="s">
        <v>141</v>
      </c>
      <c r="D29" s="4">
        <f>SUMIF(Лабы!C:C,B29,Лабы!J:J)</f>
        <v>1</v>
      </c>
      <c r="F29" s="105"/>
      <c r="G29" s="105" t="s">
        <v>294</v>
      </c>
      <c r="H29" s="106" t="s">
        <v>295</v>
      </c>
      <c r="I29" s="106" t="s">
        <v>296</v>
      </c>
    </row>
    <row r="30" spans="1:9" ht="16.2" thickBot="1">
      <c r="A30" s="101">
        <f t="shared" si="0"/>
        <v>29</v>
      </c>
      <c r="B30" s="4" t="s">
        <v>149</v>
      </c>
      <c r="C30" s="5" t="s">
        <v>151</v>
      </c>
      <c r="D30" s="4">
        <f>SUMIF(Лабы!C:C,B30,Лабы!J:J)</f>
        <v>3</v>
      </c>
      <c r="F30" s="105"/>
      <c r="G30" s="105" t="s">
        <v>297</v>
      </c>
      <c r="H30" s="106" t="s">
        <v>298</v>
      </c>
      <c r="I30" s="106" t="s">
        <v>296</v>
      </c>
    </row>
    <row r="31" spans="1:9" ht="16.2" thickBot="1">
      <c r="A31" s="101">
        <f t="shared" si="0"/>
        <v>30</v>
      </c>
      <c r="B31" s="4" t="s">
        <v>150</v>
      </c>
      <c r="C31" s="5" t="s">
        <v>152</v>
      </c>
      <c r="D31" s="4">
        <f>SUMIF(Лабы!C:C,B31,Лабы!J:J)</f>
        <v>1</v>
      </c>
      <c r="F31" s="105"/>
      <c r="G31" s="105" t="s">
        <v>299</v>
      </c>
      <c r="H31" s="106" t="s">
        <v>300</v>
      </c>
      <c r="I31" s="106" t="s">
        <v>296</v>
      </c>
    </row>
    <row r="32" spans="1:9" ht="16.2" thickBot="1">
      <c r="A32" s="101">
        <f t="shared" si="0"/>
        <v>31</v>
      </c>
      <c r="B32" s="4" t="s">
        <v>156</v>
      </c>
      <c r="C32" s="5" t="s">
        <v>157</v>
      </c>
      <c r="D32" s="4">
        <f>SUMIF(Лабы!C:C,B32,Лабы!J:J)</f>
        <v>4</v>
      </c>
      <c r="F32" s="105"/>
      <c r="G32" s="105" t="s">
        <v>301</v>
      </c>
      <c r="H32" s="106" t="s">
        <v>302</v>
      </c>
      <c r="I32" s="106" t="s">
        <v>293</v>
      </c>
    </row>
    <row r="33" spans="1:10" ht="16.2" thickBot="1">
      <c r="A33" s="101">
        <f t="shared" si="0"/>
        <v>32</v>
      </c>
      <c r="B33" s="4" t="s">
        <v>168</v>
      </c>
      <c r="C33" s="5" t="s">
        <v>169</v>
      </c>
      <c r="D33" s="4">
        <f>SUMIF(Лабы!C:C,B33,Лабы!J:J)</f>
        <v>1</v>
      </c>
      <c r="F33" s="105"/>
      <c r="G33" s="105" t="s">
        <v>303</v>
      </c>
      <c r="H33" s="106" t="s">
        <v>304</v>
      </c>
      <c r="I33" s="106" t="s">
        <v>305</v>
      </c>
    </row>
    <row r="34" spans="1:10" ht="16.2" thickBot="1">
      <c r="A34" s="101">
        <f t="shared" si="0"/>
        <v>33</v>
      </c>
      <c r="B34" s="4" t="s">
        <v>174</v>
      </c>
      <c r="C34" s="5" t="s">
        <v>175</v>
      </c>
      <c r="D34" s="4">
        <f>SUMIF(Лабы!C:C,B34,Лабы!J:J)</f>
        <v>3</v>
      </c>
      <c r="F34" s="105"/>
      <c r="G34" s="105" t="s">
        <v>306</v>
      </c>
      <c r="H34" s="106" t="s">
        <v>307</v>
      </c>
      <c r="I34" s="106" t="s">
        <v>305</v>
      </c>
    </row>
    <row r="35" spans="1:10" ht="16.2" thickBot="1">
      <c r="A35" s="101">
        <f t="shared" si="0"/>
        <v>34</v>
      </c>
      <c r="B35" s="4" t="s">
        <v>177</v>
      </c>
      <c r="C35" s="5" t="s">
        <v>178</v>
      </c>
      <c r="D35" s="4">
        <f>SUMIF(Лабы!C:C,B35,Лабы!J:J)</f>
        <v>14</v>
      </c>
      <c r="F35" s="105"/>
      <c r="G35" s="105" t="s">
        <v>308</v>
      </c>
      <c r="H35" s="106" t="s">
        <v>309</v>
      </c>
      <c r="I35" s="106" t="s">
        <v>310</v>
      </c>
    </row>
    <row r="36" spans="1:10" ht="16.2" thickBot="1">
      <c r="A36" s="101">
        <f t="shared" si="0"/>
        <v>35</v>
      </c>
      <c r="B36" s="4" t="s">
        <v>220</v>
      </c>
      <c r="C36" s="5" t="s">
        <v>216</v>
      </c>
      <c r="D36" s="4">
        <f>SUMIF(Лабы!C:C,B36,Лабы!J:J)</f>
        <v>3</v>
      </c>
      <c r="F36" s="105"/>
      <c r="G36" s="105" t="s">
        <v>311</v>
      </c>
      <c r="H36" s="106" t="s">
        <v>312</v>
      </c>
      <c r="I36" s="106" t="s">
        <v>305</v>
      </c>
    </row>
    <row r="37" spans="1:10" ht="16.2" thickBot="1">
      <c r="A37" s="101">
        <f t="shared" si="0"/>
        <v>36</v>
      </c>
      <c r="B37" s="4" t="s">
        <v>225</v>
      </c>
      <c r="C37" s="5" t="s">
        <v>434</v>
      </c>
      <c r="D37" s="4">
        <f>SUMIF(Лабы!C:C,B37,Лабы!J:J)</f>
        <v>2</v>
      </c>
      <c r="F37" s="108"/>
    </row>
    <row r="38" spans="1:10" ht="16.2" thickBot="1">
      <c r="A38" s="101">
        <f t="shared" si="0"/>
        <v>37</v>
      </c>
      <c r="B38" s="4" t="s">
        <v>244</v>
      </c>
      <c r="C38" s="5" t="s">
        <v>245</v>
      </c>
      <c r="D38" s="4">
        <f>SUMIF(Лабы!C:C,B38,Лабы!J:J)</f>
        <v>1</v>
      </c>
      <c r="F38" s="109"/>
      <c r="G38" s="109" t="s">
        <v>313</v>
      </c>
    </row>
    <row r="39" spans="1:10" ht="16.2" thickBot="1">
      <c r="A39" s="101">
        <f t="shared" si="0"/>
        <v>38</v>
      </c>
      <c r="B39" s="4" t="s">
        <v>265</v>
      </c>
      <c r="C39" s="5" t="s">
        <v>267</v>
      </c>
      <c r="D39" s="4">
        <f>SUMIF(Лабы!C:C,B39,Лабы!J:J)</f>
        <v>2</v>
      </c>
      <c r="F39" s="52"/>
      <c r="G39" s="52" t="s">
        <v>314</v>
      </c>
    </row>
    <row r="40" spans="1:10" ht="16.2" thickBot="1">
      <c r="A40" s="103">
        <f t="shared" si="0"/>
        <v>39</v>
      </c>
      <c r="B40" s="4" t="s">
        <v>407</v>
      </c>
      <c r="C40" s="5" t="s">
        <v>408</v>
      </c>
      <c r="D40" s="4">
        <f>SUMIF(Лабы!C:C,B40,Лабы!J:J)</f>
        <v>5</v>
      </c>
      <c r="F40" s="52"/>
      <c r="G40" s="52"/>
    </row>
    <row r="41" spans="1:10" ht="16.2" thickBot="1">
      <c r="A41" s="103">
        <f t="shared" si="0"/>
        <v>40</v>
      </c>
      <c r="B41" s="4" t="s">
        <v>409</v>
      </c>
      <c r="C41" s="5" t="s">
        <v>410</v>
      </c>
      <c r="D41" s="4">
        <f>SUMIF(Лабы!C:C,B41,Лабы!J:J)</f>
        <v>5</v>
      </c>
      <c r="F41" s="52"/>
      <c r="G41" s="52"/>
    </row>
    <row r="42" spans="1:10" ht="16.2" thickBot="1">
      <c r="A42" s="103">
        <f t="shared" si="0"/>
        <v>41</v>
      </c>
      <c r="B42" s="4" t="s">
        <v>416</v>
      </c>
      <c r="C42" s="5" t="s">
        <v>417</v>
      </c>
      <c r="D42" s="4">
        <f>SUMIF(Лабы!C:C,B42,Лабы!J:J)</f>
        <v>1</v>
      </c>
      <c r="G42" s="110" t="s">
        <v>315</v>
      </c>
    </row>
    <row r="43" spans="1:10" ht="16.2" thickBot="1">
      <c r="A43" s="103">
        <f t="shared" si="0"/>
        <v>42</v>
      </c>
      <c r="B43" s="4" t="s">
        <v>418</v>
      </c>
      <c r="C43" s="5" t="s">
        <v>420</v>
      </c>
      <c r="D43" s="4">
        <f>SUMIF(Лабы!C:C,B43,Лабы!J:J)</f>
        <v>1</v>
      </c>
      <c r="F43" s="102"/>
      <c r="G43" s="111" t="s">
        <v>316</v>
      </c>
      <c r="H43" s="112" t="s">
        <v>277</v>
      </c>
      <c r="I43" s="112" t="s">
        <v>317</v>
      </c>
      <c r="J43" s="112" t="s">
        <v>318</v>
      </c>
    </row>
    <row r="44" spans="1:10" ht="31.8" thickBot="1">
      <c r="A44" s="103">
        <f t="shared" si="0"/>
        <v>43</v>
      </c>
      <c r="B44" s="4" t="s">
        <v>427</v>
      </c>
      <c r="C44" s="5" t="s">
        <v>431</v>
      </c>
      <c r="D44" s="4">
        <f>SUMIF(Лабы!C:C,B44,Лабы!J:J)</f>
        <v>1</v>
      </c>
      <c r="F44" s="132"/>
      <c r="G44" s="126" t="s">
        <v>319</v>
      </c>
      <c r="H44" s="128" t="s">
        <v>320</v>
      </c>
      <c r="I44" s="113" t="s">
        <v>321</v>
      </c>
      <c r="J44" s="128" t="s">
        <v>322</v>
      </c>
    </row>
    <row r="45" spans="1:10" ht="31.8" thickBot="1">
      <c r="A45" s="103">
        <f t="shared" si="0"/>
        <v>44</v>
      </c>
      <c r="B45" s="4" t="s">
        <v>424</v>
      </c>
      <c r="C45" s="5" t="s">
        <v>425</v>
      </c>
      <c r="D45" s="4">
        <f>SUMIF(Лабы!C:C,B45,Лабы!J:J)</f>
        <v>1</v>
      </c>
      <c r="F45" s="133"/>
      <c r="G45" s="127"/>
      <c r="H45" s="129"/>
      <c r="I45" s="114" t="s">
        <v>323</v>
      </c>
      <c r="J45" s="129"/>
    </row>
    <row r="46" spans="1:10" ht="47.4" thickBot="1">
      <c r="A46" s="103">
        <f>A45+1</f>
        <v>45</v>
      </c>
      <c r="B46" s="4" t="s">
        <v>440</v>
      </c>
      <c r="C46" s="5" t="s">
        <v>441</v>
      </c>
      <c r="D46" s="4">
        <f>SUMIF(Лабы!C:C,B46,Лабы!J:J)</f>
        <v>1</v>
      </c>
      <c r="F46" s="105"/>
      <c r="G46" s="105" t="s">
        <v>324</v>
      </c>
      <c r="H46" s="106" t="s">
        <v>325</v>
      </c>
      <c r="I46" s="114" t="s">
        <v>326</v>
      </c>
      <c r="J46" s="106" t="s">
        <v>327</v>
      </c>
    </row>
    <row r="47" spans="1:10" ht="31.8" thickBot="1">
      <c r="A47" s="103">
        <f>A46+1</f>
        <v>46</v>
      </c>
      <c r="B47" s="4" t="s">
        <v>439</v>
      </c>
      <c r="C47" s="5" t="s">
        <v>442</v>
      </c>
      <c r="D47" s="4">
        <f>SUMIF(Лабы!C:C,B47,Лабы!J:J)</f>
        <v>0</v>
      </c>
      <c r="F47" s="130"/>
      <c r="G47" s="126" t="s">
        <v>328</v>
      </c>
      <c r="H47" s="128" t="s">
        <v>329</v>
      </c>
      <c r="I47" s="113" t="s">
        <v>330</v>
      </c>
      <c r="J47" s="115" t="s">
        <v>331</v>
      </c>
    </row>
    <row r="48" spans="1:10" ht="31.8" thickBot="1">
      <c r="A48" s="103">
        <f t="shared" ref="A48:A52" si="1">A47+1</f>
        <v>47</v>
      </c>
      <c r="B48" s="4" t="s">
        <v>445</v>
      </c>
      <c r="C48" s="5" t="s">
        <v>446</v>
      </c>
      <c r="D48" s="4">
        <f>SUMIF(Лабы!C:C,B48,Лабы!J:J)</f>
        <v>0</v>
      </c>
      <c r="F48" s="134"/>
      <c r="G48" s="135"/>
      <c r="H48" s="136"/>
      <c r="I48" s="113" t="s">
        <v>332</v>
      </c>
      <c r="J48" s="115" t="s">
        <v>333</v>
      </c>
    </row>
    <row r="49" spans="1:10" ht="31.8" thickBot="1">
      <c r="A49" s="103">
        <f t="shared" si="1"/>
        <v>48</v>
      </c>
      <c r="B49" s="4" t="s">
        <v>428</v>
      </c>
      <c r="C49" s="5" t="s">
        <v>432</v>
      </c>
      <c r="D49" s="4">
        <f>SUMIF(Лабы!C:C,B49,Лабы!J:J)</f>
        <v>1</v>
      </c>
      <c r="F49" s="131"/>
      <c r="G49" s="127"/>
      <c r="H49" s="129"/>
      <c r="I49" s="114" t="s">
        <v>334</v>
      </c>
      <c r="J49" s="116" t="s">
        <v>335</v>
      </c>
    </row>
    <row r="50" spans="1:10" ht="31.8" thickBot="1">
      <c r="A50" s="103">
        <f t="shared" si="1"/>
        <v>49</v>
      </c>
      <c r="B50" s="4" t="s">
        <v>430</v>
      </c>
      <c r="C50" s="5" t="s">
        <v>433</v>
      </c>
      <c r="D50" s="4">
        <f>SUMIF(Лабы!C:C,B50,Лабы!J:J)</f>
        <v>1</v>
      </c>
      <c r="F50" s="130"/>
      <c r="G50" s="126" t="s">
        <v>336</v>
      </c>
      <c r="H50" s="128" t="s">
        <v>337</v>
      </c>
      <c r="I50" s="113" t="s">
        <v>338</v>
      </c>
      <c r="J50" s="115" t="s">
        <v>339</v>
      </c>
    </row>
    <row r="51" spans="1:10" ht="31.8" thickBot="1">
      <c r="A51" s="103">
        <f t="shared" si="1"/>
        <v>50</v>
      </c>
      <c r="B51" s="4" t="s">
        <v>438</v>
      </c>
      <c r="C51" s="5" t="s">
        <v>437</v>
      </c>
      <c r="D51" s="4">
        <f>SUMIF(Лабы!C:C,B51,Лабы!J:J)</f>
        <v>1</v>
      </c>
      <c r="F51" s="131"/>
      <c r="G51" s="127"/>
      <c r="H51" s="129"/>
      <c r="I51" s="114" t="s">
        <v>340</v>
      </c>
      <c r="J51" s="116" t="s">
        <v>341</v>
      </c>
    </row>
    <row r="52" spans="1:10" ht="31.8" thickBot="1">
      <c r="A52" s="103">
        <f t="shared" si="1"/>
        <v>51</v>
      </c>
      <c r="B52" s="4" t="s">
        <v>443</v>
      </c>
      <c r="C52" s="5" t="s">
        <v>444</v>
      </c>
      <c r="D52" s="4">
        <f>SUMIF(Лабы!C:C,B52,Лабы!J:J)</f>
        <v>1</v>
      </c>
      <c r="F52" s="105"/>
      <c r="G52" s="105" t="s">
        <v>342</v>
      </c>
      <c r="H52" s="106" t="s">
        <v>343</v>
      </c>
      <c r="I52" s="114" t="s">
        <v>28</v>
      </c>
      <c r="J52" s="116" t="s">
        <v>28</v>
      </c>
    </row>
    <row r="53" spans="1:10" ht="16.2" thickBot="1">
      <c r="F53" s="105"/>
      <c r="G53" s="105" t="s">
        <v>344</v>
      </c>
      <c r="H53" s="106" t="s">
        <v>345</v>
      </c>
      <c r="I53" s="114" t="s">
        <v>28</v>
      </c>
      <c r="J53" s="116" t="s">
        <v>28</v>
      </c>
    </row>
    <row r="54" spans="1:10" ht="16.2" thickBot="1">
      <c r="F54" s="105"/>
      <c r="G54" s="105" t="s">
        <v>346</v>
      </c>
      <c r="H54" s="106" t="s">
        <v>347</v>
      </c>
      <c r="I54" s="114" t="s">
        <v>29</v>
      </c>
      <c r="J54" s="116" t="s">
        <v>348</v>
      </c>
    </row>
    <row r="55" spans="1:10" ht="31.8" thickBot="1">
      <c r="F55" s="105"/>
      <c r="G55" s="105" t="s">
        <v>349</v>
      </c>
      <c r="H55" s="106" t="s">
        <v>350</v>
      </c>
      <c r="I55" s="114" t="s">
        <v>29</v>
      </c>
      <c r="J55" s="116" t="s">
        <v>348</v>
      </c>
    </row>
    <row r="56" spans="1:10">
      <c r="F56" s="130"/>
      <c r="G56" s="126" t="s">
        <v>351</v>
      </c>
      <c r="H56" s="128" t="s">
        <v>352</v>
      </c>
      <c r="I56" s="126" t="s">
        <v>353</v>
      </c>
      <c r="J56" s="128" t="s">
        <v>327</v>
      </c>
    </row>
    <row r="57" spans="1:10" ht="13.8" thickBot="1">
      <c r="F57" s="131"/>
      <c r="G57" s="127"/>
      <c r="H57" s="129"/>
      <c r="I57" s="127"/>
      <c r="J57" s="129"/>
    </row>
    <row r="58" spans="1:10" ht="15.6">
      <c r="G58" s="117" t="s">
        <v>354</v>
      </c>
    </row>
  </sheetData>
  <autoFilter ref="A1:H1"/>
  <mergeCells count="15">
    <mergeCell ref="F44:F45"/>
    <mergeCell ref="G44:G45"/>
    <mergeCell ref="H44:H45"/>
    <mergeCell ref="J44:J45"/>
    <mergeCell ref="F47:F49"/>
    <mergeCell ref="G47:G49"/>
    <mergeCell ref="H47:H49"/>
    <mergeCell ref="I56:I57"/>
    <mergeCell ref="J56:J57"/>
    <mergeCell ref="F50:F51"/>
    <mergeCell ref="G50:G51"/>
    <mergeCell ref="H50:H51"/>
    <mergeCell ref="F56:F57"/>
    <mergeCell ref="G56:G57"/>
    <mergeCell ref="H56:H57"/>
  </mergeCells>
  <phoneticPr fontId="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D26" sqref="D26"/>
    </sheetView>
  </sheetViews>
  <sheetFormatPr defaultRowHeight="13.2"/>
  <cols>
    <col min="1" max="1" width="8.6640625" style="120" customWidth="1"/>
    <col min="2" max="2" width="19.6640625" style="121" customWidth="1"/>
    <col min="3" max="3" width="19" style="121" customWidth="1"/>
    <col min="4" max="4" width="24.88671875" style="121" customWidth="1"/>
    <col min="5" max="5" width="35.44140625" style="121" customWidth="1"/>
  </cols>
  <sheetData>
    <row r="1" spans="1:5" s="10" customFormat="1" ht="18.75" customHeight="1" thickBot="1">
      <c r="A1" s="102" t="s">
        <v>0</v>
      </c>
      <c r="B1" s="102" t="s">
        <v>29</v>
      </c>
      <c r="C1" s="102" t="s">
        <v>2</v>
      </c>
      <c r="D1" s="102" t="s">
        <v>19</v>
      </c>
      <c r="E1" s="102" t="s">
        <v>31</v>
      </c>
    </row>
    <row r="2" spans="1:5" ht="16.2" thickBot="1">
      <c r="A2" s="102">
        <v>1</v>
      </c>
      <c r="B2" s="6" t="s">
        <v>49</v>
      </c>
      <c r="C2" s="8" t="s">
        <v>65</v>
      </c>
      <c r="D2" s="8" t="s">
        <v>20</v>
      </c>
      <c r="E2" s="8" t="s">
        <v>66</v>
      </c>
    </row>
    <row r="3" spans="1:5" ht="31.8" thickBot="1">
      <c r="A3" s="102">
        <f>A2+1</f>
        <v>2</v>
      </c>
      <c r="B3" s="6" t="s">
        <v>21</v>
      </c>
      <c r="C3" s="8" t="s">
        <v>22</v>
      </c>
      <c r="D3" s="8" t="s">
        <v>23</v>
      </c>
      <c r="E3" s="8" t="s">
        <v>50</v>
      </c>
    </row>
    <row r="4" spans="1:5" ht="16.2" thickBot="1">
      <c r="A4" s="102">
        <f>A3+1</f>
        <v>3</v>
      </c>
      <c r="B4" s="6" t="s">
        <v>24</v>
      </c>
      <c r="C4" s="8" t="s">
        <v>25</v>
      </c>
      <c r="D4" s="8" t="s">
        <v>28</v>
      </c>
      <c r="E4" s="8" t="s">
        <v>51</v>
      </c>
    </row>
    <row r="5" spans="1:5" ht="16.2" thickBot="1">
      <c r="A5" s="102">
        <f>A4+1</f>
        <v>4</v>
      </c>
      <c r="B5" s="6" t="s">
        <v>26</v>
      </c>
      <c r="C5" s="8" t="s">
        <v>27</v>
      </c>
      <c r="D5" s="8" t="s">
        <v>26</v>
      </c>
      <c r="E5" s="8" t="s">
        <v>51</v>
      </c>
    </row>
    <row r="6" spans="1:5" ht="13.8" thickBot="1">
      <c r="A6" s="31"/>
      <c r="B6" s="9"/>
      <c r="C6" s="9"/>
      <c r="D6" s="9"/>
      <c r="E6" s="9"/>
    </row>
    <row r="7" spans="1:5" ht="13.8" thickBot="1">
      <c r="A7" s="31"/>
      <c r="B7" s="9"/>
      <c r="C7" s="9"/>
      <c r="D7" s="9"/>
      <c r="E7" s="9"/>
    </row>
    <row r="9" spans="1:5" ht="15.6">
      <c r="B9" s="110" t="s">
        <v>355</v>
      </c>
    </row>
    <row r="10" spans="1:5" ht="15.6">
      <c r="B10" s="122" t="s">
        <v>356</v>
      </c>
      <c r="C10" s="122" t="s">
        <v>277</v>
      </c>
      <c r="D10" s="122" t="s">
        <v>278</v>
      </c>
    </row>
    <row r="11" spans="1:5" ht="15.6">
      <c r="B11" s="123" t="s">
        <v>357</v>
      </c>
      <c r="C11" s="124" t="s">
        <v>302</v>
      </c>
      <c r="D11" s="124" t="s">
        <v>293</v>
      </c>
    </row>
    <row r="12" spans="1:5" ht="15.6">
      <c r="B12" s="123" t="s">
        <v>291</v>
      </c>
      <c r="C12" s="124" t="s">
        <v>292</v>
      </c>
      <c r="D12" s="124" t="s">
        <v>293</v>
      </c>
    </row>
    <row r="13" spans="1:5" ht="15.6">
      <c r="B13" s="123" t="s">
        <v>358</v>
      </c>
      <c r="C13" s="124" t="s">
        <v>359</v>
      </c>
      <c r="D13" s="124" t="s">
        <v>360</v>
      </c>
    </row>
    <row r="14" spans="1:5" ht="15.6">
      <c r="B14" s="123" t="s">
        <v>361</v>
      </c>
      <c r="C14" s="124" t="s">
        <v>362</v>
      </c>
      <c r="D14" s="124" t="s">
        <v>293</v>
      </c>
    </row>
    <row r="15" spans="1:5" ht="15.6">
      <c r="B15" s="123" t="s">
        <v>363</v>
      </c>
      <c r="C15" s="124" t="s">
        <v>364</v>
      </c>
      <c r="D15" s="124" t="s">
        <v>286</v>
      </c>
    </row>
    <row r="16" spans="1:5" ht="31.2">
      <c r="B16" s="123" t="s">
        <v>365</v>
      </c>
      <c r="C16" s="124" t="s">
        <v>366</v>
      </c>
      <c r="D16" s="124" t="s">
        <v>286</v>
      </c>
    </row>
    <row r="17" spans="2:4" ht="46.8">
      <c r="B17" s="123" t="s">
        <v>367</v>
      </c>
      <c r="C17" s="124" t="s">
        <v>368</v>
      </c>
      <c r="D17" s="124" t="s">
        <v>283</v>
      </c>
    </row>
    <row r="18" spans="2:4" ht="15.6">
      <c r="B18" s="123" t="s">
        <v>303</v>
      </c>
      <c r="C18" s="124" t="s">
        <v>304</v>
      </c>
      <c r="D18" s="124" t="s">
        <v>305</v>
      </c>
    </row>
    <row r="19" spans="2:4" ht="15.6">
      <c r="B19" s="123" t="s">
        <v>369</v>
      </c>
      <c r="C19" s="124" t="s">
        <v>370</v>
      </c>
      <c r="D19" s="124" t="s">
        <v>305</v>
      </c>
    </row>
    <row r="20" spans="2:4" ht="46.8">
      <c r="B20" s="123" t="s">
        <v>371</v>
      </c>
      <c r="C20" s="124" t="s">
        <v>372</v>
      </c>
      <c r="D20" s="124" t="s">
        <v>373</v>
      </c>
    </row>
    <row r="21" spans="2:4" ht="15.6">
      <c r="B21" s="123" t="s">
        <v>306</v>
      </c>
      <c r="C21" s="124" t="s">
        <v>307</v>
      </c>
      <c r="D21" s="124" t="s">
        <v>305</v>
      </c>
    </row>
    <row r="22" spans="2:4" ht="31.2">
      <c r="B22" s="123" t="s">
        <v>308</v>
      </c>
      <c r="C22" s="124" t="s">
        <v>309</v>
      </c>
      <c r="D22" s="124" t="s">
        <v>305</v>
      </c>
    </row>
  </sheetData>
  <autoFilter ref="A1:E1"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16" sqref="B16"/>
    </sheetView>
  </sheetViews>
  <sheetFormatPr defaultRowHeight="13.8" thickBottom="1"/>
  <cols>
    <col min="1" max="1" width="8.6640625" style="31" customWidth="1"/>
    <col min="2" max="2" width="41.6640625" style="9" customWidth="1"/>
    <col min="3" max="3" width="32.5546875" style="9" customWidth="1"/>
    <col min="4" max="4" width="41.6640625" style="9" customWidth="1"/>
  </cols>
  <sheetData>
    <row r="1" spans="1:4" s="10" customFormat="1" ht="18.75" customHeight="1" thickBot="1">
      <c r="A1" s="1" t="s">
        <v>0</v>
      </c>
      <c r="B1" s="1" t="s">
        <v>73</v>
      </c>
      <c r="C1" s="1" t="s">
        <v>2</v>
      </c>
      <c r="D1" s="1" t="s">
        <v>31</v>
      </c>
    </row>
    <row r="2" spans="1:4" ht="16.2" thickBot="1">
      <c r="A2" s="1">
        <v>1</v>
      </c>
      <c r="B2" s="6" t="s">
        <v>28</v>
      </c>
      <c r="C2" s="8" t="s">
        <v>81</v>
      </c>
      <c r="D2" s="6" t="s">
        <v>108</v>
      </c>
    </row>
    <row r="3" spans="1:4" ht="16.2" thickBot="1">
      <c r="A3" s="1">
        <f t="shared" ref="A3:A20" si="0">A2+1</f>
        <v>2</v>
      </c>
      <c r="B3" s="6" t="s">
        <v>53</v>
      </c>
      <c r="C3" s="8" t="s">
        <v>93</v>
      </c>
      <c r="D3" s="6" t="s">
        <v>109</v>
      </c>
    </row>
    <row r="4" spans="1:4" ht="16.2" thickBot="1">
      <c r="A4" s="1">
        <f t="shared" si="0"/>
        <v>3</v>
      </c>
      <c r="B4" s="6" t="s">
        <v>114</v>
      </c>
      <c r="C4" s="8" t="s">
        <v>116</v>
      </c>
      <c r="D4" s="6" t="s">
        <v>115</v>
      </c>
    </row>
    <row r="5" spans="1:4" ht="16.2" thickBot="1">
      <c r="A5" s="1">
        <f t="shared" si="0"/>
        <v>4</v>
      </c>
      <c r="B5" s="6" t="s">
        <v>79</v>
      </c>
      <c r="C5" s="8" t="s">
        <v>88</v>
      </c>
      <c r="D5" s="6" t="s">
        <v>74</v>
      </c>
    </row>
    <row r="6" spans="1:4" ht="16.2" thickBot="1">
      <c r="A6" s="1">
        <f t="shared" si="0"/>
        <v>5</v>
      </c>
      <c r="B6" s="6" t="s">
        <v>78</v>
      </c>
      <c r="C6" s="8" t="s">
        <v>89</v>
      </c>
      <c r="D6" s="6" t="s">
        <v>64</v>
      </c>
    </row>
    <row r="7" spans="1:4" ht="31.8" thickBot="1">
      <c r="A7" s="1">
        <f t="shared" si="0"/>
        <v>6</v>
      </c>
      <c r="B7" s="6" t="s">
        <v>124</v>
      </c>
      <c r="C7" s="8" t="s">
        <v>125</v>
      </c>
      <c r="D7" s="6" t="s">
        <v>144</v>
      </c>
    </row>
    <row r="8" spans="1:4" ht="31.8" thickBot="1">
      <c r="A8" s="1">
        <f t="shared" si="0"/>
        <v>7</v>
      </c>
      <c r="B8" s="6" t="s">
        <v>249</v>
      </c>
      <c r="C8" s="8" t="s">
        <v>250</v>
      </c>
      <c r="D8" s="6" t="s">
        <v>251</v>
      </c>
    </row>
    <row r="9" spans="1:4" ht="31.8" thickBot="1">
      <c r="A9" s="1">
        <f t="shared" si="0"/>
        <v>8</v>
      </c>
      <c r="B9" s="6" t="s">
        <v>52</v>
      </c>
      <c r="C9" s="8" t="s">
        <v>80</v>
      </c>
      <c r="D9" s="6" t="s">
        <v>110</v>
      </c>
    </row>
    <row r="10" spans="1:4" ht="16.2" thickBot="1">
      <c r="A10" s="1">
        <f t="shared" si="0"/>
        <v>9</v>
      </c>
      <c r="B10" s="6" t="s">
        <v>165</v>
      </c>
      <c r="C10" s="8" t="s">
        <v>167</v>
      </c>
      <c r="D10" s="6" t="s">
        <v>166</v>
      </c>
    </row>
    <row r="11" spans="1:4" ht="31.8" thickBot="1">
      <c r="A11" s="1">
        <f t="shared" si="0"/>
        <v>10</v>
      </c>
      <c r="B11" s="6" t="s">
        <v>94</v>
      </c>
      <c r="C11" s="8" t="s">
        <v>90</v>
      </c>
      <c r="D11" s="6" t="s">
        <v>122</v>
      </c>
    </row>
    <row r="12" spans="1:4" s="69" customFormat="1" ht="31.8" thickBot="1">
      <c r="A12" s="1">
        <f t="shared" si="0"/>
        <v>11</v>
      </c>
      <c r="B12" s="71" t="s">
        <v>91</v>
      </c>
      <c r="C12" s="72" t="s">
        <v>92</v>
      </c>
      <c r="D12" s="6" t="s">
        <v>111</v>
      </c>
    </row>
    <row r="13" spans="1:4" ht="16.2" thickBot="1">
      <c r="A13" s="1">
        <f t="shared" si="0"/>
        <v>12</v>
      </c>
      <c r="B13" s="6" t="s">
        <v>84</v>
      </c>
      <c r="C13" s="8" t="s">
        <v>87</v>
      </c>
      <c r="D13" s="6"/>
    </row>
    <row r="14" spans="1:4" ht="16.2" thickBot="1">
      <c r="A14" s="1">
        <f t="shared" si="0"/>
        <v>13</v>
      </c>
      <c r="B14" s="6" t="s">
        <v>85</v>
      </c>
      <c r="C14" s="8" t="s">
        <v>86</v>
      </c>
      <c r="D14" s="6"/>
    </row>
    <row r="15" spans="1:4" ht="31.8" thickBot="1">
      <c r="A15" s="1">
        <f t="shared" si="0"/>
        <v>14</v>
      </c>
      <c r="B15" s="6" t="s">
        <v>95</v>
      </c>
      <c r="C15" s="8" t="s">
        <v>96</v>
      </c>
      <c r="D15" s="6" t="s">
        <v>112</v>
      </c>
    </row>
    <row r="16" spans="1:4" ht="31.8" thickBot="1">
      <c r="A16" s="1">
        <f t="shared" si="0"/>
        <v>15</v>
      </c>
      <c r="B16" s="6" t="s">
        <v>146</v>
      </c>
      <c r="C16" s="8" t="s">
        <v>143</v>
      </c>
      <c r="D16" s="6" t="s">
        <v>145</v>
      </c>
    </row>
    <row r="17" spans="1:4" ht="16.2" thickBot="1">
      <c r="A17" s="1">
        <f t="shared" si="0"/>
        <v>16</v>
      </c>
      <c r="B17" s="6" t="s">
        <v>106</v>
      </c>
      <c r="C17" s="8" t="s">
        <v>25</v>
      </c>
      <c r="D17" s="6" t="s">
        <v>107</v>
      </c>
    </row>
    <row r="18" spans="1:4" ht="16.2" thickBot="1">
      <c r="A18" s="1">
        <f t="shared" si="0"/>
        <v>17</v>
      </c>
      <c r="B18" s="6" t="s">
        <v>160</v>
      </c>
      <c r="C18" s="8" t="s">
        <v>161</v>
      </c>
      <c r="D18" s="6" t="s">
        <v>162</v>
      </c>
    </row>
    <row r="19" spans="1:4" ht="16.2" thickBot="1">
      <c r="A19" s="1">
        <f t="shared" si="0"/>
        <v>18</v>
      </c>
      <c r="B19" s="6" t="s">
        <v>201</v>
      </c>
      <c r="C19" s="8" t="s">
        <v>199</v>
      </c>
      <c r="D19" s="6" t="s">
        <v>200</v>
      </c>
    </row>
    <row r="20" spans="1:4" ht="16.2" thickBot="1">
      <c r="A20" s="1">
        <f t="shared" si="0"/>
        <v>19</v>
      </c>
      <c r="B20" s="6" t="s">
        <v>188</v>
      </c>
      <c r="C20" s="9" t="s">
        <v>81</v>
      </c>
      <c r="D20" s="6" t="s">
        <v>189</v>
      </c>
    </row>
  </sheetData>
  <autoFilter ref="A1:C1"/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10"/>
  </sheetPr>
  <dimension ref="A1:J772"/>
  <sheetViews>
    <sheetView tabSelected="1" zoomScaleNormal="100" workbookViewId="0">
      <pane xSplit="1" ySplit="1" topLeftCell="B750" activePane="bottomRight" state="frozen"/>
      <selection pane="topRight" activeCell="B1" sqref="B1"/>
      <selection pane="bottomLeft" activeCell="A2" sqref="A2"/>
      <selection pane="bottomRight" activeCell="C770" sqref="C770"/>
    </sheetView>
  </sheetViews>
  <sheetFormatPr defaultColWidth="9.109375" defaultRowHeight="15.6"/>
  <cols>
    <col min="1" max="1" width="10.109375" style="47" customWidth="1"/>
    <col min="2" max="2" width="18.88671875" style="87" customWidth="1"/>
    <col min="3" max="3" width="24.109375" style="52" customWidth="1"/>
    <col min="4" max="4" width="8.88671875" style="44" customWidth="1"/>
    <col min="5" max="5" width="20.88671875" style="44" customWidth="1"/>
    <col min="6" max="6" width="8.109375" style="44" customWidth="1"/>
    <col min="7" max="7" width="27.33203125" style="44" customWidth="1"/>
    <col min="8" max="8" width="22" style="60" customWidth="1"/>
    <col min="9" max="9" width="9.6640625" style="47" customWidth="1"/>
    <col min="10" max="10" width="3.44140625" style="52" customWidth="1"/>
    <col min="11" max="16384" width="9.109375" style="52"/>
  </cols>
  <sheetData>
    <row r="1" spans="1:10" s="46" customFormat="1" ht="31.8" thickBot="1">
      <c r="A1" s="61" t="s">
        <v>30</v>
      </c>
      <c r="B1" s="45" t="s">
        <v>42</v>
      </c>
      <c r="C1" s="45" t="s">
        <v>1</v>
      </c>
      <c r="D1" s="45" t="s">
        <v>77</v>
      </c>
      <c r="E1" s="45" t="s">
        <v>75</v>
      </c>
      <c r="F1" s="45" t="s">
        <v>77</v>
      </c>
      <c r="G1" s="45" t="s">
        <v>76</v>
      </c>
      <c r="H1" s="45" t="s">
        <v>31</v>
      </c>
      <c r="I1" s="45" t="s">
        <v>48</v>
      </c>
      <c r="J1" s="46" t="s">
        <v>184</v>
      </c>
    </row>
    <row r="2" spans="1:10">
      <c r="A2" s="154" t="s">
        <v>33</v>
      </c>
      <c r="B2" s="140" t="str">
        <f>Оборудование!$G$2</f>
        <v>Кафельный стол под вытяжкой</v>
      </c>
      <c r="C2" s="15" t="str">
        <f>Оборудование!$B$2</f>
        <v>Склянка</v>
      </c>
      <c r="D2" s="18">
        <v>4</v>
      </c>
      <c r="E2" s="32" t="str">
        <f>Вещества!$B$2</f>
        <v>Твёрдое</v>
      </c>
      <c r="F2" s="21">
        <v>3</v>
      </c>
      <c r="G2" s="32" t="str">
        <f>ДействияВва!$B$4</f>
        <v>Движение твёрдого</v>
      </c>
      <c r="H2" s="143" t="s">
        <v>34</v>
      </c>
      <c r="I2" s="154" t="s">
        <v>33</v>
      </c>
      <c r="J2" s="52">
        <v>1</v>
      </c>
    </row>
    <row r="3" spans="1:10">
      <c r="A3" s="155"/>
      <c r="B3" s="141"/>
      <c r="C3" s="15" t="str">
        <f>Оборудование!$B$3</f>
        <v>Пробка</v>
      </c>
      <c r="D3" s="18">
        <v>3</v>
      </c>
      <c r="E3" s="33" t="str">
        <f>Вещества!$B$3</f>
        <v>Жидкость</v>
      </c>
      <c r="F3" s="22">
        <v>3</v>
      </c>
      <c r="G3" s="33" t="str">
        <f>ДействияВва!$B$3</f>
        <v>Изменение цвета</v>
      </c>
      <c r="H3" s="144"/>
      <c r="I3" s="155"/>
      <c r="J3" s="52">
        <v>1</v>
      </c>
    </row>
    <row r="4" spans="1:10">
      <c r="A4" s="155"/>
      <c r="B4" s="141"/>
      <c r="C4" s="15" t="str">
        <f>Оборудование!$B$4</f>
        <v>Тигель большой</v>
      </c>
      <c r="D4" s="18">
        <v>3</v>
      </c>
      <c r="E4" s="33"/>
      <c r="F4" s="22"/>
      <c r="G4" s="33"/>
      <c r="H4" s="144"/>
      <c r="I4" s="155"/>
      <c r="J4" s="52">
        <v>1</v>
      </c>
    </row>
    <row r="5" spans="1:10">
      <c r="A5" s="155"/>
      <c r="B5" s="141"/>
      <c r="C5" s="15" t="str">
        <f>Оборудование!$B$6</f>
        <v>Пинцет</v>
      </c>
      <c r="D5" s="18">
        <v>1</v>
      </c>
      <c r="E5" s="33"/>
      <c r="F5" s="22"/>
      <c r="G5" s="33"/>
      <c r="H5" s="144"/>
      <c r="I5" s="155"/>
      <c r="J5" s="52">
        <v>1</v>
      </c>
    </row>
    <row r="6" spans="1:10">
      <c r="A6" s="155"/>
      <c r="B6" s="141"/>
      <c r="C6" s="15" t="str">
        <f>Оборудование!$B$7</f>
        <v>Пипетка</v>
      </c>
      <c r="D6" s="18">
        <v>1</v>
      </c>
      <c r="E6" s="33"/>
      <c r="F6" s="22"/>
      <c r="G6" s="33"/>
      <c r="H6" s="144"/>
      <c r="I6" s="155"/>
      <c r="J6" s="52">
        <v>1</v>
      </c>
    </row>
    <row r="7" spans="1:10" ht="16.2" thickBot="1">
      <c r="A7" s="156"/>
      <c r="B7" s="142"/>
      <c r="C7" s="4" t="str">
        <f>Оборудование!$B$8</f>
        <v>Чашка Петри</v>
      </c>
      <c r="D7" s="19">
        <v>3</v>
      </c>
      <c r="E7" s="34"/>
      <c r="F7" s="23"/>
      <c r="G7" s="34"/>
      <c r="H7" s="145"/>
      <c r="I7" s="156"/>
      <c r="J7" s="52">
        <v>1</v>
      </c>
    </row>
    <row r="8" spans="1:10">
      <c r="A8" s="154" t="s">
        <v>35</v>
      </c>
      <c r="B8" s="140" t="str">
        <f>Оборудование!$G$2</f>
        <v>Кафельный стол под вытяжкой</v>
      </c>
      <c r="C8" s="15" t="str">
        <f>Оборудование!$B$2</f>
        <v>Склянка</v>
      </c>
      <c r="D8" s="18">
        <v>3</v>
      </c>
      <c r="E8" s="32" t="str">
        <f>Вещества!$B$2</f>
        <v>Твёрдое</v>
      </c>
      <c r="F8" s="21">
        <v>3</v>
      </c>
      <c r="G8" s="32" t="str">
        <f>ДействияВва!$B$2</f>
        <v>Нет</v>
      </c>
      <c r="H8" s="140"/>
      <c r="I8" s="154"/>
      <c r="J8" s="52">
        <v>1</v>
      </c>
    </row>
    <row r="9" spans="1:10">
      <c r="A9" s="155"/>
      <c r="B9" s="141"/>
      <c r="C9" s="15" t="str">
        <f>Оборудование!$B$3</f>
        <v>Пробка</v>
      </c>
      <c r="D9" s="18">
        <v>3</v>
      </c>
      <c r="E9" s="33" t="str">
        <f>Вещества!$B$4</f>
        <v>Пламя</v>
      </c>
      <c r="F9" s="22">
        <v>3</v>
      </c>
      <c r="G9" s="33" t="str">
        <f>ДействияВва!$B$17</f>
        <v>Поджигание</v>
      </c>
      <c r="H9" s="141"/>
      <c r="I9" s="155"/>
      <c r="J9" s="52">
        <v>1</v>
      </c>
    </row>
    <row r="10" spans="1:10">
      <c r="A10" s="155"/>
      <c r="B10" s="141"/>
      <c r="C10" s="15" t="str">
        <f>Оборудование!$B$4</f>
        <v>Тигель большой</v>
      </c>
      <c r="D10" s="18">
        <v>3</v>
      </c>
      <c r="E10" s="33"/>
      <c r="F10" s="22"/>
      <c r="G10" s="33"/>
      <c r="H10" s="141"/>
      <c r="I10" s="155"/>
      <c r="J10" s="52">
        <v>1</v>
      </c>
    </row>
    <row r="11" spans="1:10">
      <c r="A11" s="155"/>
      <c r="B11" s="141"/>
      <c r="C11" s="15" t="str">
        <f>Оборудование!$B$5</f>
        <v>Тигель малый</v>
      </c>
      <c r="D11" s="18">
        <v>3</v>
      </c>
      <c r="E11" s="33"/>
      <c r="F11" s="22"/>
      <c r="G11" s="33"/>
      <c r="H11" s="141"/>
      <c r="I11" s="155"/>
      <c r="J11" s="52">
        <v>1</v>
      </c>
    </row>
    <row r="12" spans="1:10">
      <c r="A12" s="155"/>
      <c r="B12" s="141"/>
      <c r="C12" s="15" t="str">
        <f>Оборудование!$B$6</f>
        <v>Пинцет</v>
      </c>
      <c r="D12" s="18">
        <v>1</v>
      </c>
      <c r="E12" s="33"/>
      <c r="F12" s="22"/>
      <c r="G12" s="33"/>
      <c r="H12" s="141"/>
      <c r="I12" s="155"/>
      <c r="J12" s="52">
        <v>1</v>
      </c>
    </row>
    <row r="13" spans="1:10">
      <c r="A13" s="155"/>
      <c r="B13" s="141"/>
      <c r="C13" s="15" t="str">
        <f>Оборудование!$B$10</f>
        <v>Горелка</v>
      </c>
      <c r="D13" s="18">
        <v>1</v>
      </c>
      <c r="E13" s="33"/>
      <c r="F13" s="22"/>
      <c r="G13" s="33"/>
      <c r="H13" s="141"/>
      <c r="I13" s="155"/>
      <c r="J13" s="52">
        <v>1</v>
      </c>
    </row>
    <row r="14" spans="1:10" ht="16.2" thickBot="1">
      <c r="A14" s="156"/>
      <c r="B14" s="142"/>
      <c r="C14" s="4" t="str">
        <f>Оборудование!$B$9</f>
        <v>Щипцы</v>
      </c>
      <c r="D14" s="19">
        <v>1</v>
      </c>
      <c r="E14" s="34"/>
      <c r="F14" s="22"/>
      <c r="G14" s="33"/>
      <c r="H14" s="142"/>
      <c r="I14" s="156"/>
      <c r="J14" s="52">
        <v>1</v>
      </c>
    </row>
    <row r="15" spans="1:10">
      <c r="A15" s="154" t="s">
        <v>36</v>
      </c>
      <c r="B15" s="140" t="str">
        <f>Оборудование!$G$3</f>
        <v>Стол с раковиной</v>
      </c>
      <c r="C15" s="15" t="str">
        <f>Оборудование!$B$2</f>
        <v>Склянка</v>
      </c>
      <c r="D15" s="18">
        <v>3</v>
      </c>
      <c r="E15" s="35" t="str">
        <f>Вещества!$B$4</f>
        <v>Пламя</v>
      </c>
      <c r="F15" s="21">
        <v>3</v>
      </c>
      <c r="G15" s="32" t="str">
        <f>ДействияВва!$B$17</f>
        <v>Поджигание</v>
      </c>
      <c r="H15" s="143"/>
      <c r="I15" s="154" t="s">
        <v>36</v>
      </c>
      <c r="J15" s="52">
        <v>1</v>
      </c>
    </row>
    <row r="16" spans="1:10">
      <c r="A16" s="155"/>
      <c r="B16" s="141"/>
      <c r="C16" s="15" t="str">
        <f>Оборудование!$B$11</f>
        <v>Спираль</v>
      </c>
      <c r="D16" s="18">
        <v>3</v>
      </c>
      <c r="E16" s="35" t="str">
        <f>Вещества!$B$3</f>
        <v>Жидкость</v>
      </c>
      <c r="F16" s="22">
        <v>3</v>
      </c>
      <c r="G16" s="33" t="str">
        <f>ДействияВва!$B$2</f>
        <v>Нет</v>
      </c>
      <c r="H16" s="144"/>
      <c r="I16" s="155"/>
      <c r="J16" s="52">
        <v>1</v>
      </c>
    </row>
    <row r="17" spans="1:10">
      <c r="A17" s="155"/>
      <c r="B17" s="141"/>
      <c r="C17" s="15" t="str">
        <f>Оборудование!$B$7</f>
        <v>Пипетка</v>
      </c>
      <c r="D17" s="18">
        <v>3</v>
      </c>
      <c r="E17" s="33"/>
      <c r="F17" s="22"/>
      <c r="G17" s="33"/>
      <c r="H17" s="144"/>
      <c r="I17" s="155"/>
      <c r="J17" s="52">
        <v>1</v>
      </c>
    </row>
    <row r="18" spans="1:10">
      <c r="A18" s="155"/>
      <c r="B18" s="141"/>
      <c r="C18" s="15" t="str">
        <f>Оборудование!$B$6</f>
        <v>Пинцет</v>
      </c>
      <c r="D18" s="18">
        <v>1</v>
      </c>
      <c r="E18" s="33"/>
      <c r="F18" s="22"/>
      <c r="G18" s="33"/>
      <c r="H18" s="144"/>
      <c r="I18" s="155"/>
      <c r="J18" s="52">
        <v>1</v>
      </c>
    </row>
    <row r="19" spans="1:10">
      <c r="A19" s="155"/>
      <c r="B19" s="141"/>
      <c r="C19" s="15" t="str">
        <f>Оборудование!$B$12</f>
        <v>Кран</v>
      </c>
      <c r="D19" s="18">
        <v>1</v>
      </c>
      <c r="E19" s="33"/>
      <c r="F19" s="22"/>
      <c r="G19" s="33"/>
      <c r="H19" s="144"/>
      <c r="I19" s="155"/>
      <c r="J19" s="52">
        <v>1</v>
      </c>
    </row>
    <row r="20" spans="1:10" ht="16.2" thickBot="1">
      <c r="A20" s="156"/>
      <c r="B20" s="142"/>
      <c r="C20" s="4" t="str">
        <f>Оборудование!$B$10</f>
        <v>Горелка</v>
      </c>
      <c r="D20" s="19">
        <v>1</v>
      </c>
      <c r="E20" s="34"/>
      <c r="F20" s="23"/>
      <c r="G20" s="34"/>
      <c r="H20" s="145"/>
      <c r="I20" s="156"/>
      <c r="J20" s="52">
        <v>1</v>
      </c>
    </row>
    <row r="21" spans="1:10">
      <c r="A21" s="154" t="s">
        <v>37</v>
      </c>
      <c r="B21" s="140" t="str">
        <f>Оборудование!$G$3</f>
        <v>Стол с раковиной</v>
      </c>
      <c r="C21" s="15" t="str">
        <f>Оборудование!$B$2</f>
        <v>Склянка</v>
      </c>
      <c r="D21" s="18">
        <v>2</v>
      </c>
      <c r="E21" s="35" t="str">
        <f>Вещества!$B$3</f>
        <v>Жидкость</v>
      </c>
      <c r="F21" s="21">
        <v>2</v>
      </c>
      <c r="G21" s="32" t="str">
        <f>ДействияВва!$B$14</f>
        <v>Исчезновение жидкости</v>
      </c>
      <c r="H21" s="143"/>
      <c r="I21" s="154"/>
      <c r="J21" s="52">
        <v>1</v>
      </c>
    </row>
    <row r="22" spans="1:10">
      <c r="A22" s="155"/>
      <c r="B22" s="141"/>
      <c r="C22" s="15" t="str">
        <f>Оборудование!$B$3</f>
        <v>Пробка</v>
      </c>
      <c r="D22" s="18">
        <v>2</v>
      </c>
      <c r="E22" s="35" t="str">
        <f>Вещества!$B$2</f>
        <v>Твёрдое</v>
      </c>
      <c r="F22" s="22">
        <v>1</v>
      </c>
      <c r="G22" s="33" t="str">
        <f>ДействияВва!$B$5</f>
        <v>Появление твёрдого</v>
      </c>
      <c r="H22" s="144"/>
      <c r="I22" s="155"/>
      <c r="J22" s="52">
        <v>1</v>
      </c>
    </row>
    <row r="23" spans="1:10">
      <c r="A23" s="155"/>
      <c r="B23" s="141"/>
      <c r="C23" s="15" t="str">
        <f>Оборудование!$B$7</f>
        <v>Пипетка</v>
      </c>
      <c r="D23" s="18">
        <v>1</v>
      </c>
      <c r="E23" s="33"/>
      <c r="F23" s="22"/>
      <c r="G23" s="33"/>
      <c r="H23" s="144"/>
      <c r="I23" s="155"/>
      <c r="J23" s="52">
        <v>1</v>
      </c>
    </row>
    <row r="24" spans="1:10">
      <c r="A24" s="155"/>
      <c r="B24" s="141"/>
      <c r="C24" s="15" t="str">
        <f>Оборудование!$B$13</f>
        <v>Часовое стекло</v>
      </c>
      <c r="D24" s="18">
        <v>1</v>
      </c>
      <c r="E24" s="33"/>
      <c r="F24" s="22"/>
      <c r="G24" s="33"/>
      <c r="H24" s="144"/>
      <c r="I24" s="155"/>
      <c r="J24" s="52">
        <v>1</v>
      </c>
    </row>
    <row r="25" spans="1:10" ht="16.2" thickBot="1">
      <c r="A25" s="156"/>
      <c r="B25" s="142"/>
      <c r="C25" s="4" t="str">
        <f>Оборудование!$B$12</f>
        <v>Кран</v>
      </c>
      <c r="D25" s="19">
        <v>1</v>
      </c>
      <c r="E25" s="34"/>
      <c r="F25" s="23"/>
      <c r="G25" s="34"/>
      <c r="H25" s="145"/>
      <c r="I25" s="156"/>
      <c r="J25" s="52">
        <v>1</v>
      </c>
    </row>
    <row r="26" spans="1:10">
      <c r="A26" s="154" t="s">
        <v>38</v>
      </c>
      <c r="B26" s="140" t="str">
        <f>Оборудование!$G$3</f>
        <v>Стол с раковиной</v>
      </c>
      <c r="C26" s="15" t="str">
        <f>Оборудование!$B$2</f>
        <v>Склянка</v>
      </c>
      <c r="D26" s="18" t="s">
        <v>46</v>
      </c>
      <c r="E26" s="35" t="str">
        <f>Вещества!$B$3</f>
        <v>Жидкость</v>
      </c>
      <c r="F26" s="21">
        <v>3</v>
      </c>
      <c r="G26" s="32" t="str">
        <f>ДействияВва!$B$3</f>
        <v>Изменение цвета</v>
      </c>
      <c r="H26" s="143" t="s">
        <v>47</v>
      </c>
      <c r="I26" s="154" t="s">
        <v>33</v>
      </c>
      <c r="J26" s="52">
        <v>1</v>
      </c>
    </row>
    <row r="27" spans="1:10">
      <c r="A27" s="155"/>
      <c r="B27" s="141"/>
      <c r="C27" s="15" t="str">
        <f>Оборудование!$B$3</f>
        <v>Пробка</v>
      </c>
      <c r="D27" s="18">
        <v>2</v>
      </c>
      <c r="E27" s="35" t="str">
        <f>Вещества!$B$5</f>
        <v>Газ</v>
      </c>
      <c r="F27" s="22">
        <v>1</v>
      </c>
      <c r="G27" s="33" t="str">
        <f>ДействияВва!$B$9</f>
        <v>Выделение газа</v>
      </c>
      <c r="H27" s="144"/>
      <c r="I27" s="155"/>
      <c r="J27" s="52">
        <v>1</v>
      </c>
    </row>
    <row r="28" spans="1:10">
      <c r="A28" s="155"/>
      <c r="B28" s="141"/>
      <c r="C28" s="15" t="str">
        <f>Оборудование!$B$5</f>
        <v>Тигель малый</v>
      </c>
      <c r="D28" s="18">
        <v>2</v>
      </c>
      <c r="E28" s="35" t="str">
        <f>Вещества!$B$5</f>
        <v>Газ</v>
      </c>
      <c r="F28" s="22">
        <v>1</v>
      </c>
      <c r="G28" s="33" t="str">
        <f>ДействияВва!$B$11</f>
        <v xml:space="preserve">Появление пузырьков газа </v>
      </c>
      <c r="H28" s="144"/>
      <c r="I28" s="155"/>
      <c r="J28" s="52">
        <v>1</v>
      </c>
    </row>
    <row r="29" spans="1:10">
      <c r="A29" s="155"/>
      <c r="B29" s="141"/>
      <c r="C29" s="15" t="str">
        <f>Оборудование!$B$6</f>
        <v>Пинцет</v>
      </c>
      <c r="D29" s="18">
        <v>1</v>
      </c>
      <c r="E29" s="33" t="str">
        <f>Вещества!$B$2</f>
        <v>Твёрдое</v>
      </c>
      <c r="F29" s="22">
        <v>2</v>
      </c>
      <c r="G29" s="33" t="str">
        <f>ДействияВва!$B$2</f>
        <v>Нет</v>
      </c>
      <c r="H29" s="144"/>
      <c r="I29" s="155"/>
      <c r="J29" s="52">
        <v>1</v>
      </c>
    </row>
    <row r="30" spans="1:10">
      <c r="A30" s="155"/>
      <c r="B30" s="141"/>
      <c r="C30" s="15" t="str">
        <f>Оборудование!$B$7</f>
        <v>Пипетка</v>
      </c>
      <c r="D30" s="18">
        <v>1</v>
      </c>
      <c r="E30" s="33"/>
      <c r="F30" s="22"/>
      <c r="G30" s="33"/>
      <c r="H30" s="144"/>
      <c r="I30" s="155"/>
      <c r="J30" s="52">
        <v>1</v>
      </c>
    </row>
    <row r="31" spans="1:10" ht="16.2" thickBot="1">
      <c r="A31" s="155"/>
      <c r="B31" s="141"/>
      <c r="C31" s="15" t="str">
        <f>Оборудование!$B$8</f>
        <v>Чашка Петри</v>
      </c>
      <c r="D31" s="18">
        <v>3</v>
      </c>
      <c r="E31" s="33"/>
      <c r="F31" s="22"/>
      <c r="G31" s="33"/>
      <c r="H31" s="144"/>
      <c r="I31" s="155"/>
      <c r="J31" s="52">
        <v>1</v>
      </c>
    </row>
    <row r="32" spans="1:10">
      <c r="A32" s="154" t="s">
        <v>39</v>
      </c>
      <c r="B32" s="140" t="str">
        <f>Оборудование!$G$3</f>
        <v>Стол с раковиной</v>
      </c>
      <c r="C32" s="17" t="str">
        <f>Оборудование!$B$5</f>
        <v>Тигель малый</v>
      </c>
      <c r="D32" s="24">
        <v>1</v>
      </c>
      <c r="E32" s="32" t="str">
        <f>Вещества!$B$5</f>
        <v>Газ</v>
      </c>
      <c r="F32" s="25">
        <v>1</v>
      </c>
      <c r="G32" s="36" t="str">
        <f>ДействияВва!$B$9</f>
        <v>Выделение газа</v>
      </c>
      <c r="H32" s="140"/>
      <c r="I32" s="137"/>
      <c r="J32" s="52">
        <v>1</v>
      </c>
    </row>
    <row r="33" spans="1:10">
      <c r="A33" s="155"/>
      <c r="B33" s="141"/>
      <c r="C33" s="12" t="str">
        <f>Оборудование!$B$6</f>
        <v>Пинцет</v>
      </c>
      <c r="D33" s="18">
        <v>1</v>
      </c>
      <c r="E33" s="35" t="str">
        <f>Вещества!$B$2</f>
        <v>Твёрдое</v>
      </c>
      <c r="F33" s="26">
        <v>1</v>
      </c>
      <c r="G33" s="37" t="str">
        <f>ДействияВва!B2</f>
        <v>Нет</v>
      </c>
      <c r="H33" s="141"/>
      <c r="I33" s="138"/>
      <c r="J33" s="52">
        <v>1</v>
      </c>
    </row>
    <row r="34" spans="1:10">
      <c r="A34" s="155"/>
      <c r="B34" s="141"/>
      <c r="C34" s="12" t="str">
        <f>Оборудование!$B$10</f>
        <v>Горелка</v>
      </c>
      <c r="D34" s="18">
        <v>1</v>
      </c>
      <c r="E34" s="35" t="str">
        <f>Вещества!$B$4</f>
        <v>Пламя</v>
      </c>
      <c r="F34" s="26">
        <v>1</v>
      </c>
      <c r="G34" s="37" t="str">
        <f>ДействияВва!$B$17</f>
        <v>Поджигание</v>
      </c>
      <c r="H34" s="141"/>
      <c r="I34" s="138"/>
      <c r="J34" s="52">
        <v>1</v>
      </c>
    </row>
    <row r="35" spans="1:10">
      <c r="A35" s="155"/>
      <c r="B35" s="141"/>
      <c r="C35" s="12" t="str">
        <f>Оборудование!$B$14</f>
        <v>Аппарат Киппа</v>
      </c>
      <c r="D35" s="18">
        <v>1</v>
      </c>
      <c r="E35" s="33"/>
      <c r="F35" s="26"/>
      <c r="G35" s="37"/>
      <c r="H35" s="141"/>
      <c r="I35" s="138"/>
      <c r="J35" s="52">
        <v>1</v>
      </c>
    </row>
    <row r="36" spans="1:10" ht="18" customHeight="1">
      <c r="A36" s="155"/>
      <c r="B36" s="141"/>
      <c r="C36" s="12" t="str">
        <f>Оборудование!$B$30</f>
        <v>Газоотводная трубка1</v>
      </c>
      <c r="D36" s="18">
        <v>1</v>
      </c>
      <c r="E36" s="33"/>
      <c r="F36" s="26"/>
      <c r="G36" s="37"/>
      <c r="H36" s="141"/>
      <c r="I36" s="138"/>
      <c r="J36" s="52">
        <v>1</v>
      </c>
    </row>
    <row r="37" spans="1:10" ht="16.2" thickBot="1">
      <c r="A37" s="156"/>
      <c r="B37" s="142"/>
      <c r="C37" s="3" t="str">
        <f>Оборудование!$B$15</f>
        <v>Химический стакан</v>
      </c>
      <c r="D37" s="19">
        <v>1</v>
      </c>
      <c r="E37" s="38"/>
      <c r="F37" s="27"/>
      <c r="G37" s="38"/>
      <c r="H37" s="142"/>
      <c r="I37" s="139"/>
      <c r="J37" s="52">
        <v>1</v>
      </c>
    </row>
    <row r="38" spans="1:10">
      <c r="A38" s="154" t="s">
        <v>40</v>
      </c>
      <c r="B38" s="140" t="str">
        <f>Оборудование!$G$3</f>
        <v>Стол с раковиной</v>
      </c>
      <c r="C38" s="39" t="str">
        <f>Оборудование!$B$8</f>
        <v>Чашка Петри</v>
      </c>
      <c r="D38" s="53">
        <v>2</v>
      </c>
      <c r="E38" s="39" t="str">
        <f>Вещества!$B$4</f>
        <v>Пламя</v>
      </c>
      <c r="F38" s="25">
        <v>1</v>
      </c>
      <c r="G38" s="36" t="str">
        <f>ДействияВва!$B$17</f>
        <v>Поджигание</v>
      </c>
      <c r="H38" s="140"/>
      <c r="I38" s="137"/>
      <c r="J38" s="52">
        <v>1</v>
      </c>
    </row>
    <row r="39" spans="1:10">
      <c r="A39" s="155"/>
      <c r="B39" s="141"/>
      <c r="C39" s="40" t="str">
        <f>Оборудование!$B$16</f>
        <v>Ложечка</v>
      </c>
      <c r="D39" s="54">
        <v>1</v>
      </c>
      <c r="E39" s="40" t="str">
        <f>Вещества!$B$2</f>
        <v>Твёрдое</v>
      </c>
      <c r="F39" s="26">
        <v>1</v>
      </c>
      <c r="G39" s="37" t="str">
        <f>ДействияВва!$B$2</f>
        <v>Нет</v>
      </c>
      <c r="H39" s="141"/>
      <c r="I39" s="138"/>
      <c r="J39" s="52">
        <v>1</v>
      </c>
    </row>
    <row r="40" spans="1:10">
      <c r="A40" s="155"/>
      <c r="B40" s="141"/>
      <c r="C40" s="40" t="str">
        <f>Оборудование!$B$10</f>
        <v>Горелка</v>
      </c>
      <c r="D40" s="54">
        <v>1</v>
      </c>
      <c r="E40" s="35" t="str">
        <f>Вещества!$B$2</f>
        <v>Твёрдое</v>
      </c>
      <c r="F40" s="26">
        <v>1</v>
      </c>
      <c r="G40" s="37" t="str">
        <f>ДействияВва!$B$6</f>
        <v>Исчезновение твёрдого</v>
      </c>
      <c r="H40" s="141"/>
      <c r="I40" s="138"/>
      <c r="J40" s="52">
        <v>1</v>
      </c>
    </row>
    <row r="41" spans="1:10">
      <c r="A41" s="155"/>
      <c r="B41" s="141"/>
      <c r="C41" s="40" t="str">
        <f>Оборудование!$B$5</f>
        <v>Тигель малый</v>
      </c>
      <c r="D41" s="54">
        <v>2</v>
      </c>
      <c r="E41" s="35" t="str">
        <f>Вещества!$B$3</f>
        <v>Жидкость</v>
      </c>
      <c r="F41" s="26">
        <v>1</v>
      </c>
      <c r="G41" s="37" t="str">
        <f>ДействияВва!$B$3</f>
        <v>Изменение цвета</v>
      </c>
      <c r="H41" s="141"/>
      <c r="I41" s="138"/>
      <c r="J41" s="52">
        <v>1</v>
      </c>
    </row>
    <row r="42" spans="1:10" ht="16.2" thickBot="1">
      <c r="A42" s="156"/>
      <c r="B42" s="142"/>
      <c r="C42" s="48" t="str">
        <f>Оборудование!$B$7</f>
        <v>Пипетка</v>
      </c>
      <c r="D42" s="54">
        <v>1</v>
      </c>
      <c r="E42" s="35" t="str">
        <f>Вещества!$B$3</f>
        <v>Жидкость</v>
      </c>
      <c r="F42" s="26">
        <v>1</v>
      </c>
      <c r="G42" s="37" t="str">
        <f>ДействияВва!B2</f>
        <v>Нет</v>
      </c>
      <c r="H42" s="142"/>
      <c r="I42" s="139"/>
      <c r="J42" s="52">
        <v>1</v>
      </c>
    </row>
    <row r="43" spans="1:10">
      <c r="A43" s="137" t="s">
        <v>41</v>
      </c>
      <c r="B43" s="140" t="str">
        <f>Оборудование!$G$3</f>
        <v>Стол с раковиной</v>
      </c>
      <c r="C43" s="49" t="str">
        <f>Оборудование!$B$2</f>
        <v>Склянка</v>
      </c>
      <c r="D43" s="53">
        <v>3</v>
      </c>
      <c r="E43" s="39" t="str">
        <f>Вещества!$B$3</f>
        <v>Жидкость</v>
      </c>
      <c r="F43" s="25">
        <v>3</v>
      </c>
      <c r="G43" s="36" t="str">
        <f>ДействияВва!$B$2</f>
        <v>Нет</v>
      </c>
      <c r="H43" s="140"/>
      <c r="I43" s="137" t="s">
        <v>36</v>
      </c>
      <c r="J43" s="52">
        <v>1</v>
      </c>
    </row>
    <row r="44" spans="1:10">
      <c r="A44" s="138"/>
      <c r="B44" s="141"/>
      <c r="C44" s="50" t="str">
        <f>Оборудование!$B$7</f>
        <v>Пипетка</v>
      </c>
      <c r="D44" s="54">
        <v>3</v>
      </c>
      <c r="E44" s="40" t="str">
        <f>Вещества!$B$4</f>
        <v>Пламя</v>
      </c>
      <c r="F44" s="26">
        <v>1</v>
      </c>
      <c r="G44" s="37" t="str">
        <f>ДействияВва!B$17</f>
        <v>Поджигание</v>
      </c>
      <c r="H44" s="141"/>
      <c r="I44" s="138"/>
      <c r="J44" s="52">
        <v>1</v>
      </c>
    </row>
    <row r="45" spans="1:10">
      <c r="A45" s="138"/>
      <c r="B45" s="141"/>
      <c r="C45" s="50" t="str">
        <f>Оборудование!$B$6</f>
        <v>Пинцет</v>
      </c>
      <c r="D45" s="54">
        <v>1</v>
      </c>
      <c r="E45" s="40"/>
      <c r="F45" s="26"/>
      <c r="G45" s="37"/>
      <c r="H45" s="141"/>
      <c r="I45" s="138"/>
      <c r="J45" s="52">
        <v>1</v>
      </c>
    </row>
    <row r="46" spans="1:10">
      <c r="A46" s="138"/>
      <c r="B46" s="141"/>
      <c r="C46" s="50" t="str">
        <f>Оборудование!$B$10</f>
        <v>Горелка</v>
      </c>
      <c r="D46" s="54">
        <v>1</v>
      </c>
      <c r="E46" s="37"/>
      <c r="F46" s="26"/>
      <c r="G46" s="37"/>
      <c r="H46" s="141"/>
      <c r="I46" s="138"/>
      <c r="J46" s="52">
        <v>1</v>
      </c>
    </row>
    <row r="47" spans="1:10" ht="16.2" thickBot="1">
      <c r="A47" s="139"/>
      <c r="B47" s="142"/>
      <c r="C47" s="51" t="str">
        <f>Оборудование!$B$11</f>
        <v>Спираль</v>
      </c>
      <c r="D47" s="55">
        <v>3</v>
      </c>
      <c r="E47" s="38"/>
      <c r="F47" s="27"/>
      <c r="G47" s="38"/>
      <c r="H47" s="142"/>
      <c r="I47" s="139"/>
      <c r="J47" s="52">
        <v>1</v>
      </c>
    </row>
    <row r="48" spans="1:10" s="56" customFormat="1">
      <c r="A48" s="137" t="s">
        <v>72</v>
      </c>
      <c r="B48" s="140" t="str">
        <f>Оборудование!$G$3</f>
        <v>Стол с раковиной</v>
      </c>
      <c r="C48" s="49" t="str">
        <f>Оборудование!$B$2</f>
        <v>Склянка</v>
      </c>
      <c r="D48" s="53">
        <v>5</v>
      </c>
      <c r="E48" s="56" t="str">
        <f>Вещества!$B$3</f>
        <v>Жидкость</v>
      </c>
      <c r="F48" s="57">
        <v>4</v>
      </c>
      <c r="G48" s="56" t="str">
        <f>ДействияВва!$B$2</f>
        <v>Нет</v>
      </c>
      <c r="H48" s="140"/>
      <c r="I48" s="137" t="s">
        <v>72</v>
      </c>
      <c r="J48" s="52">
        <v>1</v>
      </c>
    </row>
    <row r="49" spans="1:10" s="56" customFormat="1">
      <c r="A49" s="138"/>
      <c r="B49" s="141"/>
      <c r="C49" s="50" t="str">
        <f>Оборудование!$B$7</f>
        <v>Пипетка</v>
      </c>
      <c r="D49" s="54">
        <v>5</v>
      </c>
      <c r="E49" s="42" t="str">
        <f>Вещества!$B$5</f>
        <v>Газ</v>
      </c>
      <c r="F49" s="58">
        <v>1</v>
      </c>
      <c r="G49" s="42" t="str">
        <f>ДействияВва!$B$11</f>
        <v xml:space="preserve">Появление пузырьков газа </v>
      </c>
      <c r="H49" s="141"/>
      <c r="I49" s="138"/>
      <c r="J49" s="52">
        <v>1</v>
      </c>
    </row>
    <row r="50" spans="1:10" s="56" customFormat="1">
      <c r="A50" s="138"/>
      <c r="B50" s="141"/>
      <c r="C50" s="50" t="str">
        <f>Оборудование!$B$20</f>
        <v>Пробирка</v>
      </c>
      <c r="D50" s="54">
        <v>4</v>
      </c>
      <c r="E50" s="42" t="str">
        <f>Вещества!$B$2</f>
        <v>Твёрдое</v>
      </c>
      <c r="F50" s="58">
        <v>4</v>
      </c>
      <c r="G50" s="42" t="str">
        <f>ДействияВва!$B$5</f>
        <v>Появление твёрдого</v>
      </c>
      <c r="H50" s="141"/>
      <c r="I50" s="138"/>
      <c r="J50" s="52">
        <v>1</v>
      </c>
    </row>
    <row r="51" spans="1:10" s="56" customFormat="1" ht="16.2" thickBot="1">
      <c r="A51" s="139"/>
      <c r="B51" s="142"/>
      <c r="C51" s="50" t="str">
        <f>Оборудование!$B$19</f>
        <v>Штатив-4</v>
      </c>
      <c r="D51" s="55">
        <v>1</v>
      </c>
      <c r="E51" s="43"/>
      <c r="F51" s="59"/>
      <c r="G51" s="43"/>
      <c r="H51" s="142"/>
      <c r="I51" s="139"/>
      <c r="J51" s="52">
        <v>1</v>
      </c>
    </row>
    <row r="52" spans="1:10">
      <c r="A52" s="137" t="s">
        <v>99</v>
      </c>
      <c r="B52" s="140" t="str">
        <f>Оборудование!$G$3</f>
        <v>Стол с раковиной</v>
      </c>
      <c r="C52" s="49" t="str">
        <f>Оборудование!$B$2</f>
        <v>Склянка</v>
      </c>
      <c r="D52" s="53">
        <v>4</v>
      </c>
      <c r="E52" s="56" t="str">
        <f>Вещества!$B$3</f>
        <v>Жидкость</v>
      </c>
      <c r="F52" s="57">
        <v>3</v>
      </c>
      <c r="G52" s="56" t="str">
        <f>ДействияВва!$B$2</f>
        <v>Нет</v>
      </c>
      <c r="H52" s="143"/>
      <c r="I52" s="137" t="s">
        <v>72</v>
      </c>
      <c r="J52" s="52">
        <v>1</v>
      </c>
    </row>
    <row r="53" spans="1:10">
      <c r="A53" s="138"/>
      <c r="B53" s="141"/>
      <c r="C53" s="50" t="str">
        <f>Оборудование!$B$7</f>
        <v>Пипетка</v>
      </c>
      <c r="D53" s="54">
        <v>4</v>
      </c>
      <c r="E53" s="42" t="str">
        <f>Вещества!$B$2</f>
        <v>Твёрдое</v>
      </c>
      <c r="F53" s="58">
        <v>3</v>
      </c>
      <c r="G53" s="42" t="str">
        <f>ДействияВва!$B$5</f>
        <v>Появление твёрдого</v>
      </c>
      <c r="H53" s="144"/>
      <c r="I53" s="138"/>
      <c r="J53" s="52">
        <v>1</v>
      </c>
    </row>
    <row r="54" spans="1:10">
      <c r="A54" s="138"/>
      <c r="B54" s="141"/>
      <c r="C54" s="50" t="str">
        <f>Оборудование!$B$20</f>
        <v>Пробирка</v>
      </c>
      <c r="D54" s="54">
        <v>4</v>
      </c>
      <c r="E54" s="42"/>
      <c r="F54" s="58"/>
      <c r="G54" s="42"/>
      <c r="H54" s="144"/>
      <c r="I54" s="138"/>
      <c r="J54" s="52">
        <v>1</v>
      </c>
    </row>
    <row r="55" spans="1:10" ht="16.2" thickBot="1">
      <c r="A55" s="139"/>
      <c r="B55" s="142"/>
      <c r="C55" s="50" t="str">
        <f>Оборудование!$B$19</f>
        <v>Штатив-4</v>
      </c>
      <c r="D55" s="55">
        <v>1</v>
      </c>
      <c r="E55" s="43"/>
      <c r="F55" s="59"/>
      <c r="G55" s="43"/>
      <c r="H55" s="145"/>
      <c r="I55" s="139"/>
      <c r="J55" s="52">
        <v>1</v>
      </c>
    </row>
    <row r="56" spans="1:10">
      <c r="A56" s="137" t="s">
        <v>100</v>
      </c>
      <c r="B56" s="140" t="str">
        <f>Оборудование!$G$3</f>
        <v>Стол с раковиной</v>
      </c>
      <c r="C56" s="49" t="str">
        <f>Оборудование!$B$2</f>
        <v>Склянка</v>
      </c>
      <c r="D56" s="53">
        <v>4</v>
      </c>
      <c r="E56" s="56" t="str">
        <f>Вещества!$B$3</f>
        <v>Жидкость</v>
      </c>
      <c r="F56" s="57">
        <v>3</v>
      </c>
      <c r="G56" s="56" t="str">
        <f>ДействияВва!$B$3</f>
        <v>Изменение цвета</v>
      </c>
      <c r="H56" s="143" t="s">
        <v>101</v>
      </c>
      <c r="I56" s="137" t="s">
        <v>72</v>
      </c>
      <c r="J56" s="52">
        <v>1</v>
      </c>
    </row>
    <row r="57" spans="1:10">
      <c r="A57" s="138"/>
      <c r="B57" s="141"/>
      <c r="C57" s="50" t="str">
        <f>Оборудование!$B$7</f>
        <v>Пипетка</v>
      </c>
      <c r="D57" s="54">
        <v>4</v>
      </c>
      <c r="E57" s="42" t="str">
        <f>Вещества!$B$2</f>
        <v>Твёрдое</v>
      </c>
      <c r="F57" s="58">
        <v>3</v>
      </c>
      <c r="G57" s="42" t="str">
        <f>ДействияВва!$B$5</f>
        <v>Появление твёрдого</v>
      </c>
      <c r="H57" s="144"/>
      <c r="I57" s="138"/>
      <c r="J57" s="52">
        <v>1</v>
      </c>
    </row>
    <row r="58" spans="1:10">
      <c r="A58" s="138"/>
      <c r="B58" s="141"/>
      <c r="C58" s="50" t="str">
        <f>Оборудование!$B$20</f>
        <v>Пробирка</v>
      </c>
      <c r="D58" s="54">
        <v>4</v>
      </c>
      <c r="E58" s="42"/>
      <c r="F58" s="58"/>
      <c r="G58" s="42"/>
      <c r="H58" s="144"/>
      <c r="I58" s="138"/>
      <c r="J58" s="52">
        <v>1</v>
      </c>
    </row>
    <row r="59" spans="1:10" ht="16.2" thickBot="1">
      <c r="A59" s="139"/>
      <c r="B59" s="142"/>
      <c r="C59" s="50" t="str">
        <f>Оборудование!$B$19</f>
        <v>Штатив-4</v>
      </c>
      <c r="D59" s="54">
        <v>1</v>
      </c>
      <c r="E59" s="42"/>
      <c r="F59" s="59"/>
      <c r="G59" s="43"/>
      <c r="H59" s="145"/>
      <c r="I59" s="139"/>
      <c r="J59" s="52">
        <v>1</v>
      </c>
    </row>
    <row r="60" spans="1:10">
      <c r="A60" s="137" t="s">
        <v>102</v>
      </c>
      <c r="B60" s="157" t="str">
        <f>Оборудование!$G$2</f>
        <v>Кафельный стол под вытяжкой</v>
      </c>
      <c r="C60" s="49" t="str">
        <f>Оборудование!$B$2</f>
        <v>Склянка</v>
      </c>
      <c r="D60" s="53">
        <v>2</v>
      </c>
      <c r="E60" s="67" t="str">
        <f>Вещества!$B$2</f>
        <v>Твёрдое</v>
      </c>
      <c r="F60" s="57">
        <v>1</v>
      </c>
      <c r="G60" s="67" t="str">
        <f>ДействияВва!$B$2</f>
        <v>Нет</v>
      </c>
      <c r="H60" s="160" t="s">
        <v>103</v>
      </c>
      <c r="I60" s="137"/>
      <c r="J60" s="52">
        <v>1</v>
      </c>
    </row>
    <row r="61" spans="1:10">
      <c r="A61" s="138"/>
      <c r="B61" s="158"/>
      <c r="C61" s="50" t="str">
        <f>Оборудование!$B$4</f>
        <v>Тигель большой</v>
      </c>
      <c r="D61" s="54">
        <v>1</v>
      </c>
      <c r="E61" s="42" t="str">
        <f>Вещества!$B$3</f>
        <v>Жидкость</v>
      </c>
      <c r="F61" s="58">
        <v>2</v>
      </c>
      <c r="G61" s="42" t="str">
        <f>ДействияВва!$B$2</f>
        <v>Нет</v>
      </c>
      <c r="H61" s="161"/>
      <c r="I61" s="138"/>
      <c r="J61" s="52">
        <v>1</v>
      </c>
    </row>
    <row r="62" spans="1:10">
      <c r="A62" s="138"/>
      <c r="B62" s="158"/>
      <c r="C62" s="50" t="str">
        <f>Оборудование!$B$5</f>
        <v>Тигель малый</v>
      </c>
      <c r="D62" s="54">
        <v>1</v>
      </c>
      <c r="E62" s="42"/>
      <c r="F62" s="58"/>
      <c r="G62" s="42"/>
      <c r="H62" s="161"/>
      <c r="I62" s="138"/>
      <c r="J62" s="52">
        <v>1</v>
      </c>
    </row>
    <row r="63" spans="1:10">
      <c r="A63" s="138"/>
      <c r="B63" s="158"/>
      <c r="C63" s="50" t="str">
        <f>Оборудование!$B$10</f>
        <v>Горелка</v>
      </c>
      <c r="D63" s="54">
        <v>1</v>
      </c>
      <c r="E63" s="42" t="str">
        <f>Вещества!$B$4</f>
        <v>Пламя</v>
      </c>
      <c r="F63" s="58">
        <v>2</v>
      </c>
      <c r="G63" s="42" t="str">
        <f>ДействияВва!$B$17</f>
        <v>Поджигание</v>
      </c>
      <c r="H63" s="161"/>
      <c r="I63" s="138"/>
      <c r="J63" s="52">
        <v>1</v>
      </c>
    </row>
    <row r="64" spans="1:10">
      <c r="A64" s="138"/>
      <c r="B64" s="158"/>
      <c r="C64" s="50" t="str">
        <f>Оборудование!$B$7</f>
        <v>Пипетка</v>
      </c>
      <c r="D64" s="54">
        <v>2</v>
      </c>
      <c r="E64" s="42"/>
      <c r="F64" s="42"/>
      <c r="G64" s="42"/>
      <c r="H64" s="161"/>
      <c r="I64" s="138"/>
      <c r="J64" s="52">
        <v>1</v>
      </c>
    </row>
    <row r="65" spans="1:10">
      <c r="A65" s="138"/>
      <c r="B65" s="158"/>
      <c r="C65" s="50" t="str">
        <f>Оборудование!$B$21</f>
        <v>Лучина</v>
      </c>
      <c r="D65" s="54">
        <v>1</v>
      </c>
      <c r="E65" s="68"/>
      <c r="F65" s="68"/>
      <c r="G65" s="68"/>
      <c r="H65" s="161"/>
      <c r="I65" s="138"/>
      <c r="J65" s="52">
        <v>1</v>
      </c>
    </row>
    <row r="66" spans="1:10">
      <c r="A66" s="138"/>
      <c r="B66" s="158"/>
      <c r="C66" s="50" t="str">
        <f>Оборудование!$B$16</f>
        <v>Ложечка</v>
      </c>
      <c r="D66" s="54">
        <v>1</v>
      </c>
      <c r="E66" s="42"/>
      <c r="F66" s="42"/>
      <c r="G66" s="42"/>
      <c r="H66" s="161"/>
      <c r="I66" s="138"/>
      <c r="J66" s="52">
        <v>1</v>
      </c>
    </row>
    <row r="67" spans="1:10" ht="16.2" thickBot="1">
      <c r="A67" s="139"/>
      <c r="B67" s="159"/>
      <c r="C67" s="66" t="str">
        <f>Оборудование!$B$22</f>
        <v>Таймер</v>
      </c>
      <c r="D67" s="55">
        <v>1</v>
      </c>
      <c r="E67" s="55"/>
      <c r="F67" s="55"/>
      <c r="G67" s="55"/>
      <c r="H67" s="162"/>
      <c r="I67" s="139"/>
      <c r="J67" s="52">
        <v>1</v>
      </c>
    </row>
    <row r="68" spans="1:10">
      <c r="A68" s="137" t="s">
        <v>113</v>
      </c>
      <c r="B68" s="140" t="str">
        <f>Оборудование!$G$3</f>
        <v>Стол с раковиной</v>
      </c>
      <c r="C68" s="49" t="str">
        <f>Оборудование!$B$4</f>
        <v>Тигель большой</v>
      </c>
      <c r="D68" s="53">
        <v>1</v>
      </c>
      <c r="E68" s="56" t="str">
        <f>Вещества!$B$2</f>
        <v>Твёрдое</v>
      </c>
      <c r="F68" s="57">
        <v>1</v>
      </c>
      <c r="G68" s="56" t="str">
        <f>ДействияВва!$B$6</f>
        <v>Исчезновение твёрдого</v>
      </c>
      <c r="H68" s="143"/>
      <c r="I68" s="137"/>
      <c r="J68" s="52">
        <v>1</v>
      </c>
    </row>
    <row r="69" spans="1:10">
      <c r="A69" s="138"/>
      <c r="B69" s="141"/>
      <c r="C69" s="50" t="str">
        <f>Оборудование!$B$6</f>
        <v>Пинцет</v>
      </c>
      <c r="D69" s="54">
        <v>1</v>
      </c>
      <c r="E69" s="42" t="str">
        <f>Вещества!$B$3</f>
        <v>Жидкость</v>
      </c>
      <c r="F69" s="58">
        <v>1</v>
      </c>
      <c r="G69" s="74" t="str">
        <f>ДействияВва!$B$3</f>
        <v>Изменение цвета</v>
      </c>
      <c r="H69" s="144"/>
      <c r="I69" s="138"/>
      <c r="J69" s="52">
        <v>1</v>
      </c>
    </row>
    <row r="70" spans="1:10">
      <c r="A70" s="138"/>
      <c r="B70" s="141"/>
      <c r="C70" s="50" t="str">
        <f>Оборудование!$B$8</f>
        <v>Чашка Петри</v>
      </c>
      <c r="D70" s="54">
        <v>1</v>
      </c>
      <c r="E70" s="42"/>
      <c r="F70" s="58"/>
      <c r="G70" s="74"/>
      <c r="H70" s="144"/>
      <c r="I70" s="138"/>
      <c r="J70" s="52">
        <v>1</v>
      </c>
    </row>
    <row r="71" spans="1:10">
      <c r="A71" s="138"/>
      <c r="B71" s="141"/>
      <c r="C71" s="50" t="str">
        <f>Оборудование!$B$2</f>
        <v>Склянка</v>
      </c>
      <c r="D71" s="54">
        <v>1</v>
      </c>
      <c r="E71" s="42"/>
      <c r="F71" s="58"/>
      <c r="G71" s="74"/>
      <c r="H71" s="144"/>
      <c r="I71" s="138"/>
      <c r="J71" s="52">
        <v>1</v>
      </c>
    </row>
    <row r="72" spans="1:10" s="63" customFormat="1" ht="16.2" thickBot="1">
      <c r="A72" s="139"/>
      <c r="B72" s="142"/>
      <c r="C72" s="66" t="str">
        <f>Оборудование!$B$7</f>
        <v>Пипетка</v>
      </c>
      <c r="D72" s="73">
        <v>1</v>
      </c>
      <c r="E72" s="73"/>
      <c r="F72" s="55"/>
      <c r="G72" s="75"/>
      <c r="H72" s="145"/>
      <c r="I72" s="139"/>
      <c r="J72" s="52">
        <v>1</v>
      </c>
    </row>
    <row r="73" spans="1:10">
      <c r="A73" s="137" t="s">
        <v>117</v>
      </c>
      <c r="B73" s="140" t="str">
        <f>Оборудование!$G$3</f>
        <v>Стол с раковиной</v>
      </c>
      <c r="C73" s="77" t="str">
        <f>Оборудование!$B$2</f>
        <v>Склянка</v>
      </c>
      <c r="D73" s="53">
        <v>3</v>
      </c>
      <c r="E73" s="78" t="str">
        <f>Вещества!$B$2</f>
        <v>Твёрдое</v>
      </c>
      <c r="F73" s="53">
        <v>1</v>
      </c>
      <c r="G73" s="79" t="str">
        <f>ДействияВва!$B$2</f>
        <v>Нет</v>
      </c>
      <c r="H73" s="143" t="s">
        <v>120</v>
      </c>
      <c r="I73" s="151" t="s">
        <v>117</v>
      </c>
      <c r="J73" s="52">
        <v>1</v>
      </c>
    </row>
    <row r="74" spans="1:10">
      <c r="A74" s="138"/>
      <c r="B74" s="141"/>
      <c r="C74" s="63" t="str">
        <f>Оборудование!$B$4</f>
        <v>Тигель большой</v>
      </c>
      <c r="D74" s="54">
        <v>1</v>
      </c>
      <c r="E74" s="76" t="str">
        <f>Вещества!$B$2</f>
        <v>Твёрдое</v>
      </c>
      <c r="F74" s="54">
        <v>2</v>
      </c>
      <c r="G74" s="80" t="str">
        <f>ДействияВва!$B$6</f>
        <v>Исчезновение твёрдого</v>
      </c>
      <c r="H74" s="144"/>
      <c r="I74" s="152"/>
      <c r="J74" s="52">
        <v>1</v>
      </c>
    </row>
    <row r="75" spans="1:10">
      <c r="A75" s="138"/>
      <c r="B75" s="141"/>
      <c r="C75" s="63" t="str">
        <f>Оборудование!$B$6</f>
        <v>Пинцет</v>
      </c>
      <c r="D75" s="54">
        <v>1</v>
      </c>
      <c r="E75" s="65" t="str">
        <f>Вещества!$B$3</f>
        <v>Жидкость</v>
      </c>
      <c r="F75" s="54">
        <v>1</v>
      </c>
      <c r="G75" s="80" t="str">
        <f>ДействияВва!$B$2</f>
        <v>Нет</v>
      </c>
      <c r="H75" s="144"/>
      <c r="I75" s="152"/>
      <c r="J75" s="52">
        <v>1</v>
      </c>
    </row>
    <row r="76" spans="1:10">
      <c r="A76" s="138"/>
      <c r="B76" s="141"/>
      <c r="C76" s="63" t="str">
        <f>Оборудование!$B$9</f>
        <v>Щипцы</v>
      </c>
      <c r="D76" s="54">
        <v>1</v>
      </c>
      <c r="E76" s="65" t="str">
        <f>Вещества!$B$4</f>
        <v>Пламя</v>
      </c>
      <c r="F76" s="54">
        <v>1</v>
      </c>
      <c r="G76" s="80" t="str">
        <f>ДействияВва!$B$2</f>
        <v>Нет</v>
      </c>
      <c r="H76" s="144"/>
      <c r="I76" s="152"/>
      <c r="J76" s="52">
        <v>1</v>
      </c>
    </row>
    <row r="77" spans="1:10">
      <c r="A77" s="138"/>
      <c r="B77" s="141"/>
      <c r="C77" s="63" t="str">
        <f>Оборудование!$B$10</f>
        <v>Горелка</v>
      </c>
      <c r="D77" s="54">
        <v>1</v>
      </c>
      <c r="E77" s="65"/>
      <c r="F77" s="54"/>
      <c r="G77" s="80"/>
      <c r="H77" s="144"/>
      <c r="I77" s="152"/>
      <c r="J77" s="52">
        <v>1</v>
      </c>
    </row>
    <row r="78" spans="1:10">
      <c r="A78" s="138"/>
      <c r="B78" s="141"/>
      <c r="C78" s="63" t="str">
        <f>Оборудование!$B$19</f>
        <v>Штатив-4</v>
      </c>
      <c r="D78" s="54">
        <v>1</v>
      </c>
      <c r="E78" s="65"/>
      <c r="F78" s="54"/>
      <c r="G78" s="80"/>
      <c r="H78" s="144"/>
      <c r="I78" s="152"/>
      <c r="J78" s="52">
        <v>1</v>
      </c>
    </row>
    <row r="79" spans="1:10">
      <c r="A79" s="138"/>
      <c r="B79" s="141"/>
      <c r="C79" s="63" t="str">
        <f>Оборудование!$B$20</f>
        <v>Пробирка</v>
      </c>
      <c r="D79" s="54">
        <v>3</v>
      </c>
      <c r="E79" s="65"/>
      <c r="F79" s="54"/>
      <c r="G79" s="80"/>
      <c r="H79" s="144"/>
      <c r="I79" s="152"/>
      <c r="J79" s="52">
        <v>1</v>
      </c>
    </row>
    <row r="80" spans="1:10">
      <c r="A80" s="138"/>
      <c r="B80" s="141"/>
      <c r="C80" s="63" t="str">
        <f>Оборудование!$B$12</f>
        <v>Кран</v>
      </c>
      <c r="D80" s="54">
        <v>1</v>
      </c>
      <c r="E80" s="65"/>
      <c r="F80" s="54"/>
      <c r="G80" s="80"/>
      <c r="H80" s="144"/>
      <c r="I80" s="152"/>
      <c r="J80" s="52">
        <v>1</v>
      </c>
    </row>
    <row r="81" spans="1:10" ht="16.2" thickBot="1">
      <c r="A81" s="139"/>
      <c r="B81" s="142"/>
      <c r="C81" s="70" t="str">
        <f>Оборудование!$B$3</f>
        <v>Пробка</v>
      </c>
      <c r="D81" s="55">
        <v>1</v>
      </c>
      <c r="E81" s="66"/>
      <c r="F81" s="55"/>
      <c r="G81" s="81"/>
      <c r="H81" s="145"/>
      <c r="I81" s="153"/>
      <c r="J81" s="52">
        <v>1</v>
      </c>
    </row>
    <row r="82" spans="1:10">
      <c r="A82" s="137" t="s">
        <v>121</v>
      </c>
      <c r="B82" s="140" t="str">
        <f>Оборудование!$G$3</f>
        <v>Стол с раковиной</v>
      </c>
      <c r="C82" s="77" t="str">
        <f>Оборудование!$B$2</f>
        <v>Склянка</v>
      </c>
      <c r="D82" s="53">
        <v>3</v>
      </c>
      <c r="E82" s="78" t="str">
        <f>Вещества!$B$2</f>
        <v>Твёрдое</v>
      </c>
      <c r="F82" s="53">
        <v>1</v>
      </c>
      <c r="G82" s="80" t="str">
        <f>ДействияВва!$B$6</f>
        <v>Исчезновение твёрдого</v>
      </c>
      <c r="H82" s="160" t="s">
        <v>119</v>
      </c>
      <c r="I82" s="137" t="s">
        <v>117</v>
      </c>
      <c r="J82" s="52">
        <v>1</v>
      </c>
    </row>
    <row r="83" spans="1:10">
      <c r="A83" s="138"/>
      <c r="B83" s="141"/>
      <c r="C83" s="63" t="str">
        <f>Оборудование!$B$4</f>
        <v>Тигель большой</v>
      </c>
      <c r="D83" s="54">
        <v>1</v>
      </c>
      <c r="E83" s="65" t="str">
        <f>Вещества!$B$3</f>
        <v>Жидкость</v>
      </c>
      <c r="F83" s="54">
        <v>1</v>
      </c>
      <c r="G83" s="80" t="str">
        <f>ДействияВва!$B$3</f>
        <v>Изменение цвета</v>
      </c>
      <c r="H83" s="161"/>
      <c r="I83" s="138"/>
      <c r="J83" s="52">
        <v>1</v>
      </c>
    </row>
    <row r="84" spans="1:10">
      <c r="A84" s="138"/>
      <c r="B84" s="141"/>
      <c r="C84" s="63" t="str">
        <f>Оборудование!$B$6</f>
        <v>Пинцет</v>
      </c>
      <c r="D84" s="54">
        <v>1</v>
      </c>
      <c r="E84" s="65" t="str">
        <f>Вещества!$B$4</f>
        <v>Пламя</v>
      </c>
      <c r="F84" s="54">
        <v>1</v>
      </c>
      <c r="G84" s="80" t="str">
        <f>ДействияВва!$B$2</f>
        <v>Нет</v>
      </c>
      <c r="H84" s="161"/>
      <c r="I84" s="138"/>
      <c r="J84" s="52">
        <v>1</v>
      </c>
    </row>
    <row r="85" spans="1:10">
      <c r="A85" s="138"/>
      <c r="B85" s="141"/>
      <c r="C85" s="63" t="str">
        <f>Оборудование!$B$9</f>
        <v>Щипцы</v>
      </c>
      <c r="D85" s="54">
        <v>1</v>
      </c>
      <c r="E85" s="65" t="s">
        <v>26</v>
      </c>
      <c r="F85" s="54">
        <v>1</v>
      </c>
      <c r="G85" s="80" t="str">
        <f>ДействияВва!$B$11</f>
        <v xml:space="preserve">Появление пузырьков газа </v>
      </c>
      <c r="H85" s="161"/>
      <c r="I85" s="138"/>
      <c r="J85" s="52">
        <v>1</v>
      </c>
    </row>
    <row r="86" spans="1:10">
      <c r="A86" s="138"/>
      <c r="B86" s="141"/>
      <c r="C86" s="63" t="str">
        <f>Оборудование!$B$10</f>
        <v>Горелка</v>
      </c>
      <c r="D86" s="54">
        <v>1</v>
      </c>
      <c r="E86" s="65"/>
      <c r="F86" s="54"/>
      <c r="G86" s="80"/>
      <c r="H86" s="161"/>
      <c r="I86" s="138"/>
      <c r="J86" s="52">
        <v>1</v>
      </c>
    </row>
    <row r="87" spans="1:10">
      <c r="A87" s="138"/>
      <c r="B87" s="141"/>
      <c r="C87" s="63" t="str">
        <f>Оборудование!$B$19</f>
        <v>Штатив-4</v>
      </c>
      <c r="D87" s="54">
        <v>1</v>
      </c>
      <c r="E87" s="65"/>
      <c r="F87" s="54"/>
      <c r="G87" s="80"/>
      <c r="H87" s="161"/>
      <c r="I87" s="138"/>
      <c r="J87" s="52">
        <v>1</v>
      </c>
    </row>
    <row r="88" spans="1:10">
      <c r="A88" s="138"/>
      <c r="B88" s="141"/>
      <c r="C88" s="63" t="str">
        <f>Оборудование!$B$20</f>
        <v>Пробирка</v>
      </c>
      <c r="D88" s="54">
        <v>1</v>
      </c>
      <c r="E88" s="65"/>
      <c r="F88" s="54"/>
      <c r="G88" s="80"/>
      <c r="H88" s="161"/>
      <c r="I88" s="138"/>
      <c r="J88" s="52">
        <v>1</v>
      </c>
    </row>
    <row r="89" spans="1:10" ht="16.2" thickBot="1">
      <c r="A89" s="139"/>
      <c r="B89" s="142"/>
      <c r="C89" s="70" t="str">
        <f>Оборудование!$B$3</f>
        <v>Пробка</v>
      </c>
      <c r="D89" s="54">
        <v>1</v>
      </c>
      <c r="E89" s="66"/>
      <c r="F89" s="54"/>
      <c r="G89" s="81"/>
      <c r="H89" s="162"/>
      <c r="I89" s="139"/>
      <c r="J89" s="52">
        <v>1</v>
      </c>
    </row>
    <row r="90" spans="1:10">
      <c r="A90" s="148" t="s">
        <v>123</v>
      </c>
      <c r="B90" s="140" t="str">
        <f>Оборудование!$G$4</f>
        <v>Нет</v>
      </c>
      <c r="C90" s="84" t="str">
        <f>Оборудование!$B$20</f>
        <v>Пробирка</v>
      </c>
      <c r="D90" s="57">
        <v>1</v>
      </c>
      <c r="E90" s="89" t="str">
        <f>Вещества!$B$2</f>
        <v>Твёрдое</v>
      </c>
      <c r="F90" s="57">
        <v>1</v>
      </c>
      <c r="G90" s="41" t="str">
        <f>ДействияВва!$B$6</f>
        <v>Исчезновение твёрдого</v>
      </c>
      <c r="H90" s="140"/>
      <c r="I90" s="151" t="s">
        <v>123</v>
      </c>
      <c r="J90" s="52">
        <v>1</v>
      </c>
    </row>
    <row r="91" spans="1:10">
      <c r="A91" s="149"/>
      <c r="B91" s="141"/>
      <c r="C91" s="85"/>
      <c r="D91" s="58"/>
      <c r="E91" s="85" t="str">
        <f>Вещества!$B$3</f>
        <v>Жидкость</v>
      </c>
      <c r="F91" s="58">
        <v>1</v>
      </c>
      <c r="G91" s="42" t="str">
        <f>ДействияВва!$B$2</f>
        <v>Нет</v>
      </c>
      <c r="H91" s="141"/>
      <c r="I91" s="152"/>
      <c r="J91" s="52">
        <v>1</v>
      </c>
    </row>
    <row r="92" spans="1:10">
      <c r="A92" s="149"/>
      <c r="B92" s="141"/>
      <c r="C92" s="85"/>
      <c r="D92" s="58"/>
      <c r="E92" s="85" t="str">
        <f>Вещества!$B$5</f>
        <v>Газ</v>
      </c>
      <c r="F92" s="58">
        <v>1</v>
      </c>
      <c r="G92" s="42" t="str">
        <f>ДействияВва!$B$9</f>
        <v>Выделение газа</v>
      </c>
      <c r="H92" s="141"/>
      <c r="I92" s="152"/>
      <c r="J92" s="52">
        <v>1</v>
      </c>
    </row>
    <row r="93" spans="1:10" ht="16.2" thickBot="1">
      <c r="A93" s="150"/>
      <c r="B93" s="142"/>
      <c r="C93" s="86"/>
      <c r="D93" s="58"/>
      <c r="E93" s="86" t="str">
        <f>Вещества!$B$5</f>
        <v>Газ</v>
      </c>
      <c r="F93" s="59">
        <v>1</v>
      </c>
      <c r="G93" s="43" t="str">
        <f>ДействияВва!$B$11</f>
        <v xml:space="preserve">Появление пузырьков газа </v>
      </c>
      <c r="H93" s="142"/>
      <c r="I93" s="153"/>
      <c r="J93" s="52">
        <v>1</v>
      </c>
    </row>
    <row r="94" spans="1:10">
      <c r="A94" s="137" t="s">
        <v>126</v>
      </c>
      <c r="B94" s="140" t="str">
        <f>Оборудование!$G$3</f>
        <v>Стол с раковиной</v>
      </c>
      <c r="C94" s="50" t="str">
        <f>Оборудование!$B$2</f>
        <v>Склянка</v>
      </c>
      <c r="D94" s="53">
        <v>4</v>
      </c>
      <c r="E94" s="56" t="str">
        <f>Вещества!$B$2</f>
        <v>Твёрдое</v>
      </c>
      <c r="F94" s="57">
        <v>1</v>
      </c>
      <c r="G94" s="56" t="str">
        <f>ДействияВва!$B$5</f>
        <v>Появление твёрдого</v>
      </c>
      <c r="H94" s="143"/>
      <c r="I94" s="137" t="s">
        <v>72</v>
      </c>
      <c r="J94" s="52">
        <v>1</v>
      </c>
    </row>
    <row r="95" spans="1:10">
      <c r="A95" s="138"/>
      <c r="B95" s="141"/>
      <c r="C95" s="65" t="str">
        <f>Оборудование!$B$7</f>
        <v>Пипетка</v>
      </c>
      <c r="D95" s="54">
        <v>4</v>
      </c>
      <c r="E95" s="56" t="str">
        <f>Вещества!$B$2</f>
        <v>Твёрдое</v>
      </c>
      <c r="F95" s="58">
        <v>1</v>
      </c>
      <c r="G95" s="56" t="str">
        <f>ДействияВва!$B$6</f>
        <v>Исчезновение твёрдого</v>
      </c>
      <c r="H95" s="144"/>
      <c r="I95" s="138"/>
      <c r="J95" s="52">
        <v>1</v>
      </c>
    </row>
    <row r="96" spans="1:10">
      <c r="A96" s="138"/>
      <c r="B96" s="141"/>
      <c r="C96" s="63" t="str">
        <f>Оборудование!$B$19</f>
        <v>Штатив-4</v>
      </c>
      <c r="D96" s="54">
        <v>1</v>
      </c>
      <c r="E96" s="56" t="str">
        <f>Вещества!$B$2</f>
        <v>Твёрдое</v>
      </c>
      <c r="F96" s="58">
        <v>1</v>
      </c>
      <c r="G96" s="56" t="str">
        <f>ДействияВва!$B$6</f>
        <v>Исчезновение твёрдого</v>
      </c>
      <c r="H96" s="144"/>
      <c r="I96" s="138"/>
      <c r="J96" s="52">
        <v>1</v>
      </c>
    </row>
    <row r="97" spans="1:10">
      <c r="A97" s="138"/>
      <c r="B97" s="141"/>
      <c r="C97" s="63" t="str">
        <f>Оборудование!$B$20</f>
        <v>Пробирка</v>
      </c>
      <c r="D97" s="54">
        <v>2</v>
      </c>
      <c r="E97" s="62" t="str">
        <f>Вещества!$B$3</f>
        <v>Жидкость</v>
      </c>
      <c r="F97" s="58">
        <v>1</v>
      </c>
      <c r="G97" s="74" t="str">
        <f>ДействияВва!$B$2</f>
        <v>Нет</v>
      </c>
      <c r="H97" s="144"/>
      <c r="I97" s="138"/>
      <c r="J97" s="52">
        <v>1</v>
      </c>
    </row>
    <row r="98" spans="1:10" s="63" customFormat="1" ht="16.2" thickBot="1">
      <c r="A98" s="139"/>
      <c r="B98" s="142"/>
      <c r="C98" s="66"/>
      <c r="D98" s="54"/>
      <c r="E98" s="90"/>
      <c r="F98" s="55"/>
      <c r="G98" s="75"/>
      <c r="H98" s="145"/>
      <c r="I98" s="139"/>
      <c r="J98" s="52">
        <v>1</v>
      </c>
    </row>
    <row r="99" spans="1:10">
      <c r="A99" s="137" t="s">
        <v>131</v>
      </c>
      <c r="B99" s="140" t="str">
        <f>Оборудование!$G$3</f>
        <v>Стол с раковиной</v>
      </c>
      <c r="C99" s="50" t="str">
        <f>Оборудование!$B$2</f>
        <v>Склянка</v>
      </c>
      <c r="D99" s="53">
        <v>1</v>
      </c>
      <c r="E99" s="62" t="str">
        <f>Вещества!$B$3</f>
        <v>Жидкость</v>
      </c>
      <c r="F99" s="58">
        <v>1</v>
      </c>
      <c r="G99" s="74" t="str">
        <f>ДействияВва!$B$2</f>
        <v>Нет</v>
      </c>
      <c r="H99" s="143"/>
      <c r="I99" s="137" t="s">
        <v>131</v>
      </c>
      <c r="J99" s="52">
        <v>1</v>
      </c>
    </row>
    <row r="100" spans="1:10">
      <c r="A100" s="138"/>
      <c r="B100" s="141"/>
      <c r="C100" s="65" t="str">
        <f>Оборудование!$B$3</f>
        <v>Пробка</v>
      </c>
      <c r="D100" s="54">
        <v>1</v>
      </c>
      <c r="E100" s="56"/>
      <c r="F100" s="58"/>
      <c r="G100" s="56"/>
      <c r="H100" s="144"/>
      <c r="I100" s="138"/>
      <c r="J100" s="52">
        <v>1</v>
      </c>
    </row>
    <row r="101" spans="1:10">
      <c r="A101" s="138"/>
      <c r="B101" s="141"/>
      <c r="C101" s="63" t="str">
        <f>Оборудование!$B$24</f>
        <v>Лакмусовая бумажка</v>
      </c>
      <c r="D101" s="54">
        <v>1</v>
      </c>
      <c r="E101" s="56"/>
      <c r="F101" s="58"/>
      <c r="G101" s="56"/>
      <c r="H101" s="144"/>
      <c r="I101" s="138"/>
      <c r="J101" s="52">
        <v>1</v>
      </c>
    </row>
    <row r="102" spans="1:10">
      <c r="A102" s="138"/>
      <c r="B102" s="141"/>
      <c r="C102" s="63" t="str">
        <f>Оборудование!$B$7</f>
        <v>Пипетка</v>
      </c>
      <c r="D102" s="54">
        <v>1</v>
      </c>
      <c r="E102" s="62"/>
      <c r="F102" s="58"/>
      <c r="G102" s="74"/>
      <c r="H102" s="144"/>
      <c r="I102" s="138"/>
      <c r="J102" s="52">
        <v>1</v>
      </c>
    </row>
    <row r="103" spans="1:10">
      <c r="A103" s="138"/>
      <c r="B103" s="141"/>
      <c r="C103" s="63" t="str">
        <f>Оборудование!$B$12</f>
        <v>Кран</v>
      </c>
      <c r="D103" s="54">
        <v>1</v>
      </c>
      <c r="E103" s="64"/>
      <c r="F103" s="58"/>
      <c r="G103" s="64"/>
      <c r="H103" s="144"/>
      <c r="I103" s="138"/>
      <c r="J103" s="52">
        <v>1</v>
      </c>
    </row>
    <row r="104" spans="1:10" s="63" customFormat="1" ht="16.2" thickBot="1">
      <c r="A104" s="139"/>
      <c r="B104" s="142"/>
      <c r="C104" s="66" t="str">
        <f>Оборудование!$B$13</f>
        <v>Часовое стекло</v>
      </c>
      <c r="D104" s="55">
        <v>1</v>
      </c>
      <c r="E104" s="90"/>
      <c r="F104" s="55"/>
      <c r="G104" s="75"/>
      <c r="H104" s="145"/>
      <c r="I104" s="139"/>
      <c r="J104" s="52">
        <v>1</v>
      </c>
    </row>
    <row r="105" spans="1:10">
      <c r="A105" s="148" t="s">
        <v>132</v>
      </c>
      <c r="B105" s="140" t="str">
        <f>Оборудование!$G$4</f>
        <v>Нет</v>
      </c>
      <c r="C105" s="84" t="str">
        <f>Оборудование!$B$20</f>
        <v>Пробирка</v>
      </c>
      <c r="D105" s="58">
        <v>2</v>
      </c>
      <c r="E105" s="84" t="str">
        <f>Вещества!$B$2</f>
        <v>Твёрдое</v>
      </c>
      <c r="F105" s="57">
        <v>1</v>
      </c>
      <c r="G105" s="41" t="str">
        <f>ДействияВва!$B$6</f>
        <v>Исчезновение твёрдого</v>
      </c>
      <c r="H105" s="140"/>
      <c r="I105" s="151" t="s">
        <v>123</v>
      </c>
      <c r="J105" s="52">
        <v>1</v>
      </c>
    </row>
    <row r="106" spans="1:10">
      <c r="A106" s="149"/>
      <c r="B106" s="141"/>
      <c r="C106" s="85"/>
      <c r="D106" s="58"/>
      <c r="E106" s="85" t="str">
        <f>Вещества!$B$2</f>
        <v>Твёрдое</v>
      </c>
      <c r="F106" s="58">
        <v>1</v>
      </c>
      <c r="G106" s="42" t="str">
        <f>ДействияВва!$B$5</f>
        <v>Появление твёрдого</v>
      </c>
      <c r="H106" s="141"/>
      <c r="I106" s="152"/>
      <c r="J106" s="52">
        <v>1</v>
      </c>
    </row>
    <row r="107" spans="1:10">
      <c r="A107" s="149"/>
      <c r="B107" s="141"/>
      <c r="C107" s="85"/>
      <c r="D107" s="58"/>
      <c r="E107" s="85" t="str">
        <f>Вещества!$B$3</f>
        <v>Жидкость</v>
      </c>
      <c r="F107" s="58">
        <v>1</v>
      </c>
      <c r="G107" s="42" t="str">
        <f>ДействияВва!$B$3</f>
        <v>Изменение цвета</v>
      </c>
      <c r="H107" s="141"/>
      <c r="I107" s="152"/>
      <c r="J107" s="52">
        <v>1</v>
      </c>
    </row>
    <row r="108" spans="1:10" ht="16.2" thickBot="1">
      <c r="A108" s="150"/>
      <c r="B108" s="142"/>
      <c r="C108" s="86"/>
      <c r="D108" s="59"/>
      <c r="E108" s="86"/>
      <c r="F108" s="59"/>
      <c r="G108" s="43"/>
      <c r="H108" s="142"/>
      <c r="I108" s="153"/>
      <c r="J108" s="52">
        <v>1</v>
      </c>
    </row>
    <row r="109" spans="1:10">
      <c r="A109" s="137" t="s">
        <v>133</v>
      </c>
      <c r="B109" s="140" t="str">
        <f>Оборудование!$G$3</f>
        <v>Стол с раковиной</v>
      </c>
      <c r="C109" s="50" t="str">
        <f>Оборудование!$B$2</f>
        <v>Склянка</v>
      </c>
      <c r="D109" s="53">
        <v>4</v>
      </c>
      <c r="E109" s="85" t="str">
        <f>Вещества!$B$2</f>
        <v>Твёрдое</v>
      </c>
      <c r="F109" s="58">
        <v>3</v>
      </c>
      <c r="G109" s="42" t="str">
        <f>ДействияВва!$B$5</f>
        <v>Появление твёрдого</v>
      </c>
      <c r="H109" s="143"/>
      <c r="I109" s="137" t="s">
        <v>72</v>
      </c>
      <c r="J109" s="52">
        <v>1</v>
      </c>
    </row>
    <row r="110" spans="1:10">
      <c r="A110" s="138"/>
      <c r="B110" s="141"/>
      <c r="C110" s="83" t="str">
        <f>Оборудование!$B$7</f>
        <v>Пипетка</v>
      </c>
      <c r="D110" s="54">
        <v>4</v>
      </c>
      <c r="E110" s="85" t="str">
        <f>Вещества!$B$2</f>
        <v>Твёрдое</v>
      </c>
      <c r="F110" s="58">
        <v>2</v>
      </c>
      <c r="G110" s="42" t="str">
        <f>ДействияВва!$B$6</f>
        <v>Исчезновение твёрдого</v>
      </c>
      <c r="H110" s="144"/>
      <c r="I110" s="138"/>
      <c r="J110" s="52">
        <v>1</v>
      </c>
    </row>
    <row r="111" spans="1:10">
      <c r="A111" s="138"/>
      <c r="B111" s="141"/>
      <c r="C111" s="63" t="str">
        <f>Оборудование!$B$19</f>
        <v>Штатив-4</v>
      </c>
      <c r="D111" s="54">
        <v>1</v>
      </c>
      <c r="E111" s="85" t="str">
        <f>Вещества!$B$3</f>
        <v>Жидкость</v>
      </c>
      <c r="F111" s="58">
        <v>3</v>
      </c>
      <c r="G111" s="42" t="str">
        <f>ДействияВва!$B$3</f>
        <v>Изменение цвета</v>
      </c>
      <c r="H111" s="144"/>
      <c r="I111" s="138"/>
      <c r="J111" s="52">
        <v>1</v>
      </c>
    </row>
    <row r="112" spans="1:10">
      <c r="A112" s="138"/>
      <c r="B112" s="141"/>
      <c r="C112" s="63" t="str">
        <f>Оборудование!$B$20</f>
        <v>Пробирка</v>
      </c>
      <c r="D112" s="54">
        <v>3</v>
      </c>
      <c r="E112" s="85" t="str">
        <f>Вещества!$B$5</f>
        <v>Газ</v>
      </c>
      <c r="F112" s="58">
        <v>3</v>
      </c>
      <c r="G112" s="42" t="str">
        <f>ДействияВва!$B$9</f>
        <v>Выделение газа</v>
      </c>
      <c r="H112" s="144"/>
      <c r="I112" s="138"/>
      <c r="J112" s="52">
        <v>1</v>
      </c>
    </row>
    <row r="113" spans="1:10" s="63" customFormat="1" ht="16.2" thickBot="1">
      <c r="A113" s="139"/>
      <c r="B113" s="142"/>
      <c r="C113" s="66"/>
      <c r="D113" s="73"/>
      <c r="E113" s="73"/>
      <c r="F113" s="55"/>
      <c r="G113" s="75"/>
      <c r="H113" s="145"/>
      <c r="I113" s="139"/>
      <c r="J113" s="52">
        <v>1</v>
      </c>
    </row>
    <row r="114" spans="1:10">
      <c r="A114" s="137" t="s">
        <v>134</v>
      </c>
      <c r="B114" s="140" t="str">
        <f>Оборудование!$G$3</f>
        <v>Стол с раковиной</v>
      </c>
      <c r="C114" s="50" t="str">
        <f>Оборудование!$B$2</f>
        <v>Склянка</v>
      </c>
      <c r="D114" s="53">
        <v>1</v>
      </c>
      <c r="E114" s="85" t="str">
        <f>Вещества!$B$3</f>
        <v>Жидкость</v>
      </c>
      <c r="F114" s="58">
        <v>1</v>
      </c>
      <c r="G114" s="74" t="str">
        <f>ДействияВва!$B$2</f>
        <v>Нет</v>
      </c>
      <c r="H114" s="143"/>
      <c r="I114" s="137"/>
      <c r="J114" s="52">
        <v>1</v>
      </c>
    </row>
    <row r="115" spans="1:10">
      <c r="A115" s="138"/>
      <c r="B115" s="141"/>
      <c r="C115" s="83" t="str">
        <f>Оборудование!$B$9</f>
        <v>Щипцы</v>
      </c>
      <c r="D115" s="54">
        <v>1</v>
      </c>
      <c r="E115" s="85" t="str">
        <f>Вещества!$B$2</f>
        <v>Твёрдое</v>
      </c>
      <c r="F115" s="58">
        <v>2</v>
      </c>
      <c r="G115" s="42" t="str">
        <f>ДействияВва!$B$7</f>
        <v>Преобразование твёрдого</v>
      </c>
      <c r="H115" s="144"/>
      <c r="I115" s="138"/>
      <c r="J115" s="52">
        <v>1</v>
      </c>
    </row>
    <row r="116" spans="1:10">
      <c r="A116" s="138"/>
      <c r="B116" s="141"/>
      <c r="C116" s="63" t="str">
        <f>Оборудование!$B$7</f>
        <v>Пипетка</v>
      </c>
      <c r="D116" s="54">
        <v>1</v>
      </c>
      <c r="E116" s="85" t="str">
        <f>Вещества!$B$4</f>
        <v>Пламя</v>
      </c>
      <c r="F116" s="58">
        <v>1</v>
      </c>
      <c r="G116" s="74" t="str">
        <f>ДействияВва!$B$2</f>
        <v>Нет</v>
      </c>
      <c r="H116" s="144"/>
      <c r="I116" s="138"/>
      <c r="J116" s="52">
        <v>1</v>
      </c>
    </row>
    <row r="117" spans="1:10">
      <c r="A117" s="138"/>
      <c r="B117" s="141"/>
      <c r="C117" s="63" t="str">
        <f>Оборудование!$B$5</f>
        <v>Тигель малый</v>
      </c>
      <c r="D117" s="54">
        <v>1</v>
      </c>
      <c r="E117" s="85" t="str">
        <f>Вещества!$B$5</f>
        <v>Газ</v>
      </c>
      <c r="F117" s="58">
        <v>1</v>
      </c>
      <c r="G117" s="42" t="str">
        <f>ДействияВва!$B$9</f>
        <v>Выделение газа</v>
      </c>
      <c r="H117" s="144"/>
      <c r="I117" s="138"/>
      <c r="J117" s="52">
        <v>1</v>
      </c>
    </row>
    <row r="118" spans="1:10">
      <c r="A118" s="138"/>
      <c r="B118" s="141"/>
      <c r="C118" s="63" t="str">
        <f>Оборудование!$B$18</f>
        <v>Штатив-1</v>
      </c>
      <c r="D118" s="82">
        <v>1</v>
      </c>
      <c r="E118" s="85"/>
      <c r="F118" s="58"/>
      <c r="G118" s="62"/>
      <c r="H118" s="144"/>
      <c r="I118" s="138"/>
      <c r="J118" s="52">
        <v>1</v>
      </c>
    </row>
    <row r="119" spans="1:10" s="63" customFormat="1" ht="16.2" thickBot="1">
      <c r="A119" s="139"/>
      <c r="B119" s="142"/>
      <c r="C119" s="66" t="str">
        <f>Оборудование!$B$10</f>
        <v>Горелка</v>
      </c>
      <c r="D119" s="73">
        <v>1</v>
      </c>
      <c r="E119" s="73"/>
      <c r="F119" s="55"/>
      <c r="G119" s="75"/>
      <c r="H119" s="145"/>
      <c r="I119" s="139"/>
      <c r="J119" s="52">
        <v>1</v>
      </c>
    </row>
    <row r="120" spans="1:10">
      <c r="A120" s="137" t="s">
        <v>142</v>
      </c>
      <c r="B120" s="140" t="str">
        <f>Оборудование!$G$3</f>
        <v>Стол с раковиной</v>
      </c>
      <c r="C120" s="50" t="str">
        <f>Оборудование!$B$2</f>
        <v>Склянка</v>
      </c>
      <c r="D120" s="53">
        <v>4</v>
      </c>
      <c r="E120" s="85" t="str">
        <f>Вещества!$B$3</f>
        <v>Жидкость</v>
      </c>
      <c r="F120" s="58">
        <v>2</v>
      </c>
      <c r="G120" s="42" t="str">
        <f>ДействияВва!$B$3</f>
        <v>Изменение цвета</v>
      </c>
      <c r="H120" s="143"/>
      <c r="I120" s="137"/>
      <c r="J120" s="52">
        <v>1</v>
      </c>
    </row>
    <row r="121" spans="1:10">
      <c r="A121" s="138"/>
      <c r="B121" s="141"/>
      <c r="C121" s="83" t="str">
        <f>Оборудование!$B$25</f>
        <v>Воронка</v>
      </c>
      <c r="D121" s="54">
        <v>1</v>
      </c>
      <c r="E121" s="85" t="str">
        <f>Вещества!$B$3</f>
        <v>Жидкость</v>
      </c>
      <c r="F121" s="58">
        <v>1</v>
      </c>
      <c r="G121" s="42" t="str">
        <f>ДействияВва!$B$16</f>
        <v>Преобразование жидкости</v>
      </c>
      <c r="H121" s="144"/>
      <c r="I121" s="138"/>
      <c r="J121" s="52">
        <v>1</v>
      </c>
    </row>
    <row r="122" spans="1:10">
      <c r="A122" s="138"/>
      <c r="B122" s="141"/>
      <c r="C122" s="63" t="str">
        <f>Оборудование!$B$27</f>
        <v>Коническая колба</v>
      </c>
      <c r="D122" s="54">
        <v>2</v>
      </c>
      <c r="E122" s="85"/>
      <c r="F122" s="58"/>
      <c r="G122" s="42"/>
      <c r="H122" s="144"/>
      <c r="I122" s="138"/>
      <c r="J122" s="52">
        <v>1</v>
      </c>
    </row>
    <row r="123" spans="1:10">
      <c r="A123" s="138"/>
      <c r="B123" s="141"/>
      <c r="C123" s="63" t="str">
        <f>Оборудование!$B$7</f>
        <v>Пипетка</v>
      </c>
      <c r="D123" s="54">
        <v>1</v>
      </c>
      <c r="E123" s="85"/>
      <c r="F123" s="58"/>
      <c r="G123" s="42"/>
      <c r="H123" s="144"/>
      <c r="I123" s="138"/>
      <c r="J123" s="52">
        <v>1</v>
      </c>
    </row>
    <row r="124" spans="1:10">
      <c r="A124" s="138"/>
      <c r="B124" s="141"/>
      <c r="C124" s="63" t="str">
        <f>Оборудование!$B$29</f>
        <v>Колонка</v>
      </c>
      <c r="D124" s="54">
        <v>1</v>
      </c>
      <c r="E124" s="85"/>
      <c r="F124" s="58"/>
      <c r="G124" s="62"/>
      <c r="H124" s="144"/>
      <c r="I124" s="138"/>
      <c r="J124" s="52">
        <v>1</v>
      </c>
    </row>
    <row r="125" spans="1:10" s="63" customFormat="1" ht="16.2" thickBot="1">
      <c r="A125" s="139"/>
      <c r="B125" s="142"/>
      <c r="C125" s="66" t="str">
        <f>Оборудование!$B$18</f>
        <v>Штатив-1</v>
      </c>
      <c r="D125" s="73">
        <v>1</v>
      </c>
      <c r="E125" s="73"/>
      <c r="F125" s="55"/>
      <c r="G125" s="75"/>
      <c r="H125" s="145"/>
      <c r="I125" s="139"/>
      <c r="J125" s="52">
        <v>1</v>
      </c>
    </row>
    <row r="126" spans="1:10">
      <c r="A126" s="137" t="s">
        <v>147</v>
      </c>
      <c r="B126" s="140" t="str">
        <f>Оборудование!$G$3</f>
        <v>Стол с раковиной</v>
      </c>
      <c r="C126" s="50" t="str">
        <f>Оборудование!$B$2</f>
        <v>Склянка</v>
      </c>
      <c r="D126" s="53">
        <v>4</v>
      </c>
      <c r="E126" s="85" t="str">
        <f>Вещества!$B$3</f>
        <v>Жидкость</v>
      </c>
      <c r="F126" s="58">
        <v>2</v>
      </c>
      <c r="G126" s="42" t="str">
        <f>ДействияВва!$B$3</f>
        <v>Изменение цвета</v>
      </c>
      <c r="H126" s="143" t="s">
        <v>148</v>
      </c>
      <c r="I126" s="137"/>
      <c r="J126" s="52">
        <v>1</v>
      </c>
    </row>
    <row r="127" spans="1:10">
      <c r="A127" s="138"/>
      <c r="B127" s="141"/>
      <c r="C127" s="83" t="str">
        <f>Оборудование!$B$7</f>
        <v>Пипетка</v>
      </c>
      <c r="D127" s="54">
        <v>2</v>
      </c>
      <c r="E127" s="85" t="str">
        <f>Вещества!$B$3</f>
        <v>Жидкость</v>
      </c>
      <c r="F127" s="58">
        <v>2</v>
      </c>
      <c r="G127" s="74" t="str">
        <f>ДействияВва!$B$2</f>
        <v>Нет</v>
      </c>
      <c r="H127" s="144"/>
      <c r="I127" s="138"/>
      <c r="J127" s="52">
        <v>1</v>
      </c>
    </row>
    <row r="128" spans="1:10">
      <c r="A128" s="138"/>
      <c r="B128" s="141"/>
      <c r="C128" s="63" t="str">
        <f>Оборудование!$B$14</f>
        <v>Аппарат Киппа</v>
      </c>
      <c r="D128" s="54">
        <v>1</v>
      </c>
      <c r="E128" s="85"/>
      <c r="F128" s="58"/>
      <c r="G128" s="42"/>
      <c r="H128" s="144"/>
      <c r="I128" s="138"/>
      <c r="J128" s="52">
        <v>1</v>
      </c>
    </row>
    <row r="129" spans="1:10">
      <c r="A129" s="138"/>
      <c r="B129" s="141"/>
      <c r="C129" s="63" t="str">
        <f>Оборудование!$B$31</f>
        <v>Газоотводная трубка2</v>
      </c>
      <c r="D129" s="54">
        <v>1</v>
      </c>
      <c r="E129" s="85"/>
      <c r="F129" s="58"/>
      <c r="G129" s="42"/>
      <c r="H129" s="144"/>
      <c r="I129" s="138"/>
      <c r="J129" s="52">
        <v>1</v>
      </c>
    </row>
    <row r="130" spans="1:10" s="63" customFormat="1" ht="16.2" thickBot="1">
      <c r="A130" s="139"/>
      <c r="B130" s="142"/>
      <c r="C130" s="66"/>
      <c r="D130" s="73"/>
      <c r="E130" s="73"/>
      <c r="F130" s="55"/>
      <c r="G130" s="75"/>
      <c r="H130" s="145"/>
      <c r="I130" s="139"/>
      <c r="J130" s="52">
        <v>1</v>
      </c>
    </row>
    <row r="131" spans="1:10">
      <c r="A131" s="137" t="s">
        <v>153</v>
      </c>
      <c r="B131" s="140" t="str">
        <f>Оборудование!$G$3</f>
        <v>Стол с раковиной</v>
      </c>
      <c r="C131" s="50" t="str">
        <f>Оборудование!$B$2</f>
        <v>Склянка</v>
      </c>
      <c r="D131" s="53">
        <v>4</v>
      </c>
      <c r="E131" s="85" t="str">
        <f>Вещества!$B$3</f>
        <v>Жидкость</v>
      </c>
      <c r="F131" s="58">
        <v>3</v>
      </c>
      <c r="G131" s="42" t="str">
        <f>ДействияВва!$B$3</f>
        <v>Изменение цвета</v>
      </c>
      <c r="H131" s="143"/>
      <c r="I131" s="137" t="s">
        <v>72</v>
      </c>
      <c r="J131" s="52">
        <v>1</v>
      </c>
    </row>
    <row r="132" spans="1:10">
      <c r="A132" s="138"/>
      <c r="B132" s="141"/>
      <c r="C132" s="83" t="str">
        <f>Оборудование!$B$7</f>
        <v>Пипетка</v>
      </c>
      <c r="D132" s="54">
        <v>4</v>
      </c>
      <c r="E132" s="85" t="str">
        <f>Вещества!$B$2</f>
        <v>Твёрдое</v>
      </c>
      <c r="F132" s="58">
        <v>3</v>
      </c>
      <c r="G132" s="42" t="str">
        <f>ДействияВва!$B$5</f>
        <v>Появление твёрдого</v>
      </c>
      <c r="H132" s="144"/>
      <c r="I132" s="138"/>
      <c r="J132" s="52">
        <v>1</v>
      </c>
    </row>
    <row r="133" spans="1:10">
      <c r="A133" s="138"/>
      <c r="B133" s="141"/>
      <c r="C133" s="63" t="str">
        <f>Оборудование!$B$19</f>
        <v>Штатив-4</v>
      </c>
      <c r="D133" s="54">
        <v>1</v>
      </c>
      <c r="E133" s="85"/>
      <c r="F133" s="58"/>
      <c r="G133" s="42"/>
      <c r="H133" s="144"/>
      <c r="I133" s="138"/>
      <c r="J133" s="52">
        <v>1</v>
      </c>
    </row>
    <row r="134" spans="1:10">
      <c r="A134" s="138"/>
      <c r="B134" s="141"/>
      <c r="C134" s="63" t="str">
        <f>Оборудование!$B$20</f>
        <v>Пробирка</v>
      </c>
      <c r="D134" s="54">
        <v>3</v>
      </c>
      <c r="E134" s="85"/>
      <c r="F134" s="58"/>
      <c r="G134" s="42"/>
      <c r="H134" s="144"/>
      <c r="I134" s="138"/>
      <c r="J134" s="52">
        <v>1</v>
      </c>
    </row>
    <row r="135" spans="1:10" s="63" customFormat="1" ht="16.2" thickBot="1">
      <c r="A135" s="139"/>
      <c r="B135" s="142"/>
      <c r="C135" s="66"/>
      <c r="D135" s="73"/>
      <c r="E135" s="73"/>
      <c r="F135" s="55"/>
      <c r="G135" s="75"/>
      <c r="H135" s="145"/>
      <c r="I135" s="139"/>
      <c r="J135" s="52">
        <v>1</v>
      </c>
    </row>
    <row r="136" spans="1:10">
      <c r="A136" s="137" t="s">
        <v>154</v>
      </c>
      <c r="B136" s="140" t="str">
        <f>Оборудование!$G$3</f>
        <v>Стол с раковиной</v>
      </c>
      <c r="C136" s="50" t="str">
        <f>Оборудование!$B$2</f>
        <v>Склянка</v>
      </c>
      <c r="D136" s="53">
        <v>4</v>
      </c>
      <c r="E136" s="85" t="str">
        <f>Вещества!$B$3</f>
        <v>Жидкость</v>
      </c>
      <c r="F136" s="58">
        <v>3</v>
      </c>
      <c r="G136" s="42" t="str">
        <f>ДействияВва!$B$3</f>
        <v>Изменение цвета</v>
      </c>
      <c r="H136" s="143"/>
      <c r="I136" s="137" t="s">
        <v>72</v>
      </c>
      <c r="J136" s="52">
        <v>1</v>
      </c>
    </row>
    <row r="137" spans="1:10">
      <c r="A137" s="138"/>
      <c r="B137" s="141"/>
      <c r="C137" s="83" t="str">
        <f>Оборудование!$B$7</f>
        <v>Пипетка</v>
      </c>
      <c r="D137" s="54">
        <v>4</v>
      </c>
      <c r="E137" s="85" t="str">
        <f>Вещества!$B$2</f>
        <v>Твёрдое</v>
      </c>
      <c r="F137" s="58">
        <v>3</v>
      </c>
      <c r="G137" s="42" t="str">
        <f>ДействияВва!$B$5</f>
        <v>Появление твёрдого</v>
      </c>
      <c r="H137" s="144"/>
      <c r="I137" s="138"/>
      <c r="J137" s="52">
        <v>1</v>
      </c>
    </row>
    <row r="138" spans="1:10">
      <c r="A138" s="138"/>
      <c r="B138" s="141"/>
      <c r="C138" s="63" t="str">
        <f>Оборудование!$B$19</f>
        <v>Штатив-4</v>
      </c>
      <c r="D138" s="54">
        <v>1</v>
      </c>
      <c r="E138" s="85" t="str">
        <f>Вещества!$B$5</f>
        <v>Газ</v>
      </c>
      <c r="F138" s="58">
        <v>3</v>
      </c>
      <c r="G138" s="42" t="str">
        <f>ДействияВва!$B$11</f>
        <v xml:space="preserve">Появление пузырьков газа </v>
      </c>
      <c r="H138" s="144"/>
      <c r="I138" s="138"/>
      <c r="J138" s="52">
        <v>1</v>
      </c>
    </row>
    <row r="139" spans="1:10">
      <c r="A139" s="138"/>
      <c r="B139" s="141"/>
      <c r="C139" s="63" t="str">
        <f>Оборудование!$B$20</f>
        <v>Пробирка</v>
      </c>
      <c r="D139" s="54">
        <v>3</v>
      </c>
      <c r="E139" s="85"/>
      <c r="F139" s="58"/>
      <c r="G139" s="42"/>
      <c r="H139" s="144"/>
      <c r="I139" s="138"/>
      <c r="J139" s="52">
        <v>1</v>
      </c>
    </row>
    <row r="140" spans="1:10" ht="16.2" thickBot="1">
      <c r="A140" s="139"/>
      <c r="B140" s="142"/>
      <c r="C140" s="66"/>
      <c r="D140" s="73"/>
      <c r="E140" s="73"/>
      <c r="F140" s="55"/>
      <c r="G140" s="75"/>
      <c r="H140" s="145"/>
      <c r="I140" s="139"/>
      <c r="J140" s="52">
        <v>1</v>
      </c>
    </row>
    <row r="141" spans="1:10">
      <c r="A141" s="137" t="s">
        <v>155</v>
      </c>
      <c r="B141" s="140" t="str">
        <f>Оборудование!$G$3</f>
        <v>Стол с раковиной</v>
      </c>
      <c r="C141" s="50" t="str">
        <f>Оборудование!$B$2</f>
        <v>Склянка</v>
      </c>
      <c r="D141" s="53">
        <v>4</v>
      </c>
      <c r="E141" s="85" t="str">
        <f>Вещества!$B$3</f>
        <v>Жидкость</v>
      </c>
      <c r="F141" s="58">
        <v>3</v>
      </c>
      <c r="G141" s="42" t="str">
        <f>ДействияВва!$B$3</f>
        <v>Изменение цвета</v>
      </c>
      <c r="H141" s="143"/>
      <c r="I141" s="137" t="s">
        <v>72</v>
      </c>
      <c r="J141" s="52">
        <v>1</v>
      </c>
    </row>
    <row r="142" spans="1:10">
      <c r="A142" s="138"/>
      <c r="B142" s="141"/>
      <c r="C142" s="83" t="str">
        <f>Оборудование!$B$7</f>
        <v>Пипетка</v>
      </c>
      <c r="D142" s="54">
        <v>4</v>
      </c>
      <c r="E142" s="85" t="str">
        <f>Вещества!$B$2</f>
        <v>Твёрдое</v>
      </c>
      <c r="F142" s="58">
        <v>3</v>
      </c>
      <c r="G142" s="42" t="str">
        <f>ДействияВва!$B$5</f>
        <v>Появление твёрдого</v>
      </c>
      <c r="H142" s="144"/>
      <c r="I142" s="138"/>
      <c r="J142" s="52">
        <v>1</v>
      </c>
    </row>
    <row r="143" spans="1:10">
      <c r="A143" s="138"/>
      <c r="B143" s="141"/>
      <c r="C143" s="63" t="str">
        <f>Оборудование!$B$19</f>
        <v>Штатив-4</v>
      </c>
      <c r="D143" s="54">
        <v>1</v>
      </c>
      <c r="E143" s="85" t="str">
        <f>Вещества!$B$5</f>
        <v>Газ</v>
      </c>
      <c r="F143" s="58">
        <v>3</v>
      </c>
      <c r="G143" s="42" t="str">
        <f>ДействияВва!$B$11</f>
        <v xml:space="preserve">Появление пузырьков газа </v>
      </c>
      <c r="H143" s="144"/>
      <c r="I143" s="138"/>
      <c r="J143" s="52">
        <v>1</v>
      </c>
    </row>
    <row r="144" spans="1:10">
      <c r="A144" s="138"/>
      <c r="B144" s="141"/>
      <c r="C144" s="63" t="str">
        <f>Оборудование!$B$20</f>
        <v>Пробирка</v>
      </c>
      <c r="D144" s="54">
        <v>3</v>
      </c>
      <c r="E144" s="85"/>
      <c r="F144" s="58"/>
      <c r="G144" s="42"/>
      <c r="H144" s="144"/>
      <c r="I144" s="138"/>
      <c r="J144" s="52">
        <v>1</v>
      </c>
    </row>
    <row r="145" spans="1:10" ht="16.2" thickBot="1">
      <c r="A145" s="139"/>
      <c r="B145" s="142"/>
      <c r="C145" s="66"/>
      <c r="D145" s="73"/>
      <c r="E145" s="73"/>
      <c r="F145" s="55"/>
      <c r="G145" s="75"/>
      <c r="H145" s="145"/>
      <c r="I145" s="139"/>
      <c r="J145" s="52">
        <v>1</v>
      </c>
    </row>
    <row r="146" spans="1:10">
      <c r="A146" s="137" t="s">
        <v>158</v>
      </c>
      <c r="B146" s="140" t="str">
        <f>Оборудование!$G$3</f>
        <v>Стол с раковиной</v>
      </c>
      <c r="C146" s="50" t="str">
        <f>Оборудование!$B$27</f>
        <v>Коническая колба</v>
      </c>
      <c r="D146" s="53">
        <v>1</v>
      </c>
      <c r="E146" s="85" t="str">
        <f>Вещества!$B$3</f>
        <v>Жидкость</v>
      </c>
      <c r="F146" s="58">
        <v>1</v>
      </c>
      <c r="G146" s="42" t="str">
        <f>ДействияВва!$B$3</f>
        <v>Изменение цвета</v>
      </c>
      <c r="H146" s="143"/>
      <c r="I146" s="137"/>
      <c r="J146" s="52">
        <v>1</v>
      </c>
    </row>
    <row r="147" spans="1:10">
      <c r="A147" s="138"/>
      <c r="B147" s="141"/>
      <c r="C147" s="83" t="str">
        <f>Оборудование!$B$18</f>
        <v>Штатив-1</v>
      </c>
      <c r="D147" s="54">
        <v>1</v>
      </c>
      <c r="E147" s="85" t="str">
        <f>Вещества!$B$2</f>
        <v>Твёрдое</v>
      </c>
      <c r="F147" s="58">
        <v>1</v>
      </c>
      <c r="G147" s="42" t="str">
        <f>ДействияВва!$B$7</f>
        <v>Преобразование твёрдого</v>
      </c>
      <c r="H147" s="144"/>
      <c r="I147" s="138"/>
      <c r="J147" s="52">
        <v>1</v>
      </c>
    </row>
    <row r="148" spans="1:10">
      <c r="A148" s="138"/>
      <c r="B148" s="141"/>
      <c r="C148" s="63" t="str">
        <f>Оборудование!$B$10</f>
        <v>Горелка</v>
      </c>
      <c r="D148" s="54">
        <v>1</v>
      </c>
      <c r="E148" s="85" t="str">
        <f>Вещества!$B$5</f>
        <v>Газ</v>
      </c>
      <c r="F148" s="58">
        <v>1</v>
      </c>
      <c r="G148" s="42" t="str">
        <f>ДействияВва!$B$11</f>
        <v xml:space="preserve">Появление пузырьков газа </v>
      </c>
      <c r="H148" s="144"/>
      <c r="I148" s="138"/>
      <c r="J148" s="52">
        <v>1</v>
      </c>
    </row>
    <row r="149" spans="1:10">
      <c r="A149" s="138"/>
      <c r="B149" s="141"/>
      <c r="C149" s="63" t="str">
        <f>Оборудование!$B$20</f>
        <v>Пробирка</v>
      </c>
      <c r="D149" s="54">
        <v>1</v>
      </c>
      <c r="E149" s="85" t="str">
        <f>Вещества!$B$5</f>
        <v>Газ</v>
      </c>
      <c r="F149" s="58">
        <v>1</v>
      </c>
      <c r="G149" s="42" t="str">
        <f>ДействияВва!$B$3</f>
        <v>Изменение цвета</v>
      </c>
      <c r="H149" s="144"/>
      <c r="I149" s="138"/>
      <c r="J149" s="52">
        <v>1</v>
      </c>
    </row>
    <row r="150" spans="1:10" ht="16.2" thickBot="1">
      <c r="A150" s="139"/>
      <c r="B150" s="142"/>
      <c r="C150" s="66" t="str">
        <f>Оборудование!$B$32</f>
        <v>Газоотводная трубка3</v>
      </c>
      <c r="D150" s="73">
        <v>1</v>
      </c>
      <c r="E150" s="73"/>
      <c r="F150" s="55"/>
      <c r="G150" s="75"/>
      <c r="H150" s="145"/>
      <c r="I150" s="139"/>
      <c r="J150" s="52">
        <v>1</v>
      </c>
    </row>
    <row r="151" spans="1:10">
      <c r="A151" s="137" t="s">
        <v>159</v>
      </c>
      <c r="B151" s="140" t="str">
        <f>Оборудование!$G$3</f>
        <v>Стол с раковиной</v>
      </c>
      <c r="C151" s="50" t="str">
        <f>Оборудование!$B$2</f>
        <v>Склянка</v>
      </c>
      <c r="D151" s="53">
        <v>2</v>
      </c>
      <c r="E151" s="85" t="str">
        <f>Вещества!$B$2</f>
        <v>Твёрдое</v>
      </c>
      <c r="F151" s="58">
        <v>3</v>
      </c>
      <c r="G151" s="42" t="str">
        <f>ДействияВва!$B$7</f>
        <v>Преобразование твёрдого</v>
      </c>
      <c r="H151" s="143"/>
      <c r="I151" s="137"/>
      <c r="J151" s="52">
        <v>1</v>
      </c>
    </row>
    <row r="152" spans="1:10">
      <c r="A152" s="138"/>
      <c r="B152" s="141"/>
      <c r="C152" s="83" t="str">
        <f>Оборудование!$B$7</f>
        <v>Пипетка</v>
      </c>
      <c r="D152" s="54">
        <v>2</v>
      </c>
      <c r="E152" s="85" t="str">
        <f>Вещества!$B$2</f>
        <v>Твёрдое</v>
      </c>
      <c r="F152" s="58">
        <v>1</v>
      </c>
      <c r="G152" s="42" t="str">
        <f>ДействияВва!$B$18</f>
        <v>Искры</v>
      </c>
      <c r="H152" s="144"/>
      <c r="I152" s="138"/>
      <c r="J152" s="52">
        <v>1</v>
      </c>
    </row>
    <row r="153" spans="1:10">
      <c r="A153" s="138"/>
      <c r="B153" s="141"/>
      <c r="C153" s="63" t="str">
        <f>Оборудование!$B$19</f>
        <v>Штатив-4</v>
      </c>
      <c r="D153" s="54">
        <v>1</v>
      </c>
      <c r="E153" s="85" t="str">
        <f>Вещества!$B$5</f>
        <v>Газ</v>
      </c>
      <c r="F153" s="58">
        <v>2</v>
      </c>
      <c r="G153" s="42" t="str">
        <f>ДействияВва!$B$9</f>
        <v>Выделение газа</v>
      </c>
      <c r="H153" s="144"/>
      <c r="I153" s="138"/>
      <c r="J153" s="52">
        <v>1</v>
      </c>
    </row>
    <row r="154" spans="1:10">
      <c r="A154" s="138"/>
      <c r="B154" s="141"/>
      <c r="C154" s="63" t="str">
        <f>Оборудование!$B$9</f>
        <v>Щипцы</v>
      </c>
      <c r="D154" s="54">
        <v>1</v>
      </c>
      <c r="E154" s="85" t="str">
        <f>Вещества!$B$4</f>
        <v>Пламя</v>
      </c>
      <c r="F154" s="58">
        <v>1</v>
      </c>
      <c r="G154" s="42" t="str">
        <f>ДействияВва!$B$2</f>
        <v>Нет</v>
      </c>
      <c r="H154" s="144"/>
      <c r="I154" s="138"/>
      <c r="J154" s="52">
        <v>1</v>
      </c>
    </row>
    <row r="155" spans="1:10">
      <c r="A155" s="138"/>
      <c r="B155" s="141"/>
      <c r="C155" s="63" t="str">
        <f>Оборудование!$B$20</f>
        <v>Пробирка</v>
      </c>
      <c r="D155" s="54">
        <v>1</v>
      </c>
      <c r="E155" s="85"/>
      <c r="F155" s="58"/>
      <c r="G155" s="42"/>
      <c r="H155" s="144"/>
      <c r="I155" s="138"/>
      <c r="J155" s="52">
        <v>1</v>
      </c>
    </row>
    <row r="156" spans="1:10" ht="16.2" thickBot="1">
      <c r="A156" s="139"/>
      <c r="B156" s="142"/>
      <c r="C156" s="83" t="str">
        <f>Оборудование!$B$18</f>
        <v>Штатив-1</v>
      </c>
      <c r="D156" s="73">
        <v>1</v>
      </c>
      <c r="E156" s="73"/>
      <c r="F156" s="55"/>
      <c r="G156" s="75"/>
      <c r="H156" s="145"/>
      <c r="I156" s="139"/>
      <c r="J156" s="52">
        <v>1</v>
      </c>
    </row>
    <row r="157" spans="1:10">
      <c r="A157" s="137" t="s">
        <v>163</v>
      </c>
      <c r="B157" s="140" t="str">
        <f>Оборудование!$G$2</f>
        <v>Кафельный стол под вытяжкой</v>
      </c>
      <c r="C157" s="39" t="str">
        <f>Оборудование!$B$2</f>
        <v>Склянка</v>
      </c>
      <c r="D157" s="53">
        <v>2</v>
      </c>
      <c r="E157" s="85" t="str">
        <f>Вещества!$B$3</f>
        <v>Жидкость</v>
      </c>
      <c r="F157" s="58">
        <v>2</v>
      </c>
      <c r="G157" s="42" t="str">
        <f>ДействияВва!$B$16</f>
        <v>Преобразование жидкости</v>
      </c>
      <c r="H157" s="143"/>
      <c r="I157" s="137"/>
      <c r="J157" s="52">
        <v>1</v>
      </c>
    </row>
    <row r="158" spans="1:10">
      <c r="A158" s="138"/>
      <c r="B158" s="141"/>
      <c r="C158" s="83" t="str">
        <f>Оборудование!$B$7</f>
        <v>Пипетка</v>
      </c>
      <c r="D158" s="54">
        <v>2</v>
      </c>
      <c r="E158" s="85" t="str">
        <f>Вещества!$B$3</f>
        <v>Жидкость</v>
      </c>
      <c r="F158" s="58">
        <v>1</v>
      </c>
      <c r="G158" s="42" t="str">
        <f>ДействияВва!$B$3</f>
        <v>Изменение цвета</v>
      </c>
      <c r="H158" s="144"/>
      <c r="I158" s="138"/>
      <c r="J158" s="52">
        <v>1</v>
      </c>
    </row>
    <row r="159" spans="1:10">
      <c r="A159" s="138"/>
      <c r="B159" s="141"/>
      <c r="C159" s="63" t="str">
        <f>Оборудование!$B$19</f>
        <v>Штатив-4</v>
      </c>
      <c r="D159" s="54">
        <v>1</v>
      </c>
      <c r="E159" s="85" t="str">
        <f>Вещества!$B$4</f>
        <v>Пламя</v>
      </c>
      <c r="F159" s="58">
        <v>1</v>
      </c>
      <c r="G159" s="42" t="str">
        <f>ДействияВва!$B$2</f>
        <v>Нет</v>
      </c>
      <c r="H159" s="144"/>
      <c r="I159" s="138"/>
      <c r="J159" s="52">
        <v>1</v>
      </c>
    </row>
    <row r="160" spans="1:10">
      <c r="A160" s="138"/>
      <c r="B160" s="141"/>
      <c r="C160" s="63" t="str">
        <f>Оборудование!$B$9</f>
        <v>Щипцы</v>
      </c>
      <c r="D160" s="54">
        <v>1</v>
      </c>
      <c r="E160" s="85"/>
      <c r="F160" s="58"/>
      <c r="G160" s="42"/>
      <c r="H160" s="144"/>
      <c r="I160" s="138"/>
      <c r="J160" s="52">
        <v>1</v>
      </c>
    </row>
    <row r="161" spans="1:10">
      <c r="A161" s="138"/>
      <c r="B161" s="141"/>
      <c r="C161" s="63" t="str">
        <f>Оборудование!$B$10</f>
        <v>Горелка</v>
      </c>
      <c r="D161" s="54">
        <v>1</v>
      </c>
      <c r="E161" s="85"/>
      <c r="F161" s="58"/>
      <c r="G161" s="62"/>
      <c r="H161" s="144"/>
      <c r="I161" s="138"/>
      <c r="J161" s="52">
        <v>1</v>
      </c>
    </row>
    <row r="162" spans="1:10">
      <c r="A162" s="138"/>
      <c r="B162" s="141"/>
      <c r="C162" s="63" t="str">
        <f>Оборудование!$B$23</f>
        <v>Шпатель</v>
      </c>
      <c r="D162" s="54">
        <v>1</v>
      </c>
      <c r="E162" s="85"/>
      <c r="F162" s="58"/>
      <c r="G162" s="62"/>
      <c r="H162" s="144"/>
      <c r="I162" s="138"/>
      <c r="J162" s="52">
        <v>1</v>
      </c>
    </row>
    <row r="163" spans="1:10" ht="16.2" thickBot="1">
      <c r="A163" s="139"/>
      <c r="B163" s="142"/>
      <c r="C163" s="48" t="str">
        <f>Оборудование!$B$20</f>
        <v>Пробирка</v>
      </c>
      <c r="D163" s="55">
        <v>1</v>
      </c>
      <c r="E163" s="73"/>
      <c r="F163" s="55"/>
      <c r="G163" s="75"/>
      <c r="H163" s="145"/>
      <c r="I163" s="139"/>
      <c r="J163" s="52">
        <v>1</v>
      </c>
    </row>
    <row r="164" spans="1:10">
      <c r="A164" s="137" t="s">
        <v>164</v>
      </c>
      <c r="B164" s="140" t="str">
        <f>Оборудование!$G$3</f>
        <v>Стол с раковиной</v>
      </c>
      <c r="C164" s="50" t="str">
        <f>Оборудование!$B$2</f>
        <v>Склянка</v>
      </c>
      <c r="D164" s="53">
        <v>2</v>
      </c>
      <c r="E164" s="85" t="str">
        <f>Вещества!$B$3</f>
        <v>Жидкость</v>
      </c>
      <c r="F164" s="58">
        <v>1</v>
      </c>
      <c r="G164" s="42" t="str">
        <f>ДействияВва!$B$16</f>
        <v>Преобразование жидкости</v>
      </c>
      <c r="H164" s="143"/>
      <c r="I164" s="137"/>
      <c r="J164" s="52">
        <v>1</v>
      </c>
    </row>
    <row r="165" spans="1:10">
      <c r="A165" s="138"/>
      <c r="B165" s="141"/>
      <c r="C165" s="83" t="str">
        <f>Оборудование!$B$7</f>
        <v>Пипетка</v>
      </c>
      <c r="D165" s="54">
        <v>2</v>
      </c>
      <c r="E165" s="85" t="str">
        <f>Вещества!$B$3</f>
        <v>Жидкость</v>
      </c>
      <c r="F165" s="58">
        <v>1</v>
      </c>
      <c r="G165" s="42" t="str">
        <f>ДействияВва!$B$3</f>
        <v>Изменение цвета</v>
      </c>
      <c r="H165" s="144"/>
      <c r="I165" s="138"/>
      <c r="J165" s="52">
        <v>1</v>
      </c>
    </row>
    <row r="166" spans="1:10">
      <c r="A166" s="138"/>
      <c r="B166" s="141"/>
      <c r="C166" s="63" t="str">
        <f>Оборудование!$B$14</f>
        <v>Аппарат Киппа</v>
      </c>
      <c r="D166" s="54">
        <v>1</v>
      </c>
      <c r="E166" s="85" t="str">
        <f>Вещества!$B$5</f>
        <v>Газ</v>
      </c>
      <c r="F166" s="58">
        <v>1</v>
      </c>
      <c r="G166" s="42" t="str">
        <f>ДействияВва!$B$10</f>
        <v>Течение газа</v>
      </c>
      <c r="H166" s="144"/>
      <c r="I166" s="138"/>
      <c r="J166" s="52">
        <v>1</v>
      </c>
    </row>
    <row r="167" spans="1:10">
      <c r="A167" s="138"/>
      <c r="B167" s="141"/>
      <c r="C167" s="63" t="str">
        <f>Оборудование!$B$30</f>
        <v>Газоотводная трубка1</v>
      </c>
      <c r="D167" s="54">
        <v>1</v>
      </c>
      <c r="E167" s="85"/>
      <c r="F167" s="58"/>
      <c r="G167" s="42"/>
      <c r="H167" s="144"/>
      <c r="I167" s="138"/>
      <c r="J167" s="52">
        <v>1</v>
      </c>
    </row>
    <row r="168" spans="1:10" s="63" customFormat="1" ht="16.2" thickBot="1">
      <c r="A168" s="139"/>
      <c r="B168" s="142"/>
      <c r="C168" s="66" t="str">
        <f>Оборудование!$B$20</f>
        <v>Пробирка</v>
      </c>
      <c r="D168" s="73">
        <v>2</v>
      </c>
      <c r="E168" s="73"/>
      <c r="F168" s="55"/>
      <c r="G168" s="75"/>
      <c r="H168" s="145"/>
      <c r="I168" s="139"/>
      <c r="J168" s="52">
        <v>1</v>
      </c>
    </row>
    <row r="169" spans="1:10">
      <c r="A169" s="137" t="s">
        <v>172</v>
      </c>
      <c r="B169" s="140" t="str">
        <f>Оборудование!$G$3</f>
        <v>Стол с раковиной</v>
      </c>
      <c r="C169" s="50" t="str">
        <f>Оборудование!$B$2</f>
        <v>Склянка</v>
      </c>
      <c r="D169" s="53">
        <v>1</v>
      </c>
      <c r="E169" s="85" t="str">
        <f>Вещества!$B$2</f>
        <v>Твёрдое</v>
      </c>
      <c r="F169" s="58">
        <v>1</v>
      </c>
      <c r="G169" s="42" t="str">
        <f>ДействияВва!$B$7</f>
        <v>Преобразование твёрдого</v>
      </c>
      <c r="H169" s="143"/>
      <c r="I169" s="137"/>
      <c r="J169" s="52">
        <v>1</v>
      </c>
    </row>
    <row r="170" spans="1:10">
      <c r="A170" s="138"/>
      <c r="B170" s="141"/>
      <c r="C170" s="83" t="str">
        <f>Оборудование!$B$7</f>
        <v>Пипетка</v>
      </c>
      <c r="D170" s="54">
        <v>1</v>
      </c>
      <c r="E170" s="85" t="str">
        <f>Вещества!$B$3</f>
        <v>Жидкость</v>
      </c>
      <c r="F170" s="58">
        <v>1</v>
      </c>
      <c r="G170" s="42" t="str">
        <f>ДействияВва!$B$16</f>
        <v>Преобразование жидкости</v>
      </c>
      <c r="H170" s="144"/>
      <c r="I170" s="138"/>
      <c r="J170" s="52">
        <v>1</v>
      </c>
    </row>
    <row r="171" spans="1:10">
      <c r="A171" s="138"/>
      <c r="B171" s="141"/>
      <c r="C171" s="63" t="str">
        <f>Оборудование!$B$27</f>
        <v>Коническая колба</v>
      </c>
      <c r="D171" s="54">
        <v>1</v>
      </c>
      <c r="E171" s="85" t="str">
        <f>Вещества!$B$3</f>
        <v>Жидкость</v>
      </c>
      <c r="F171" s="58">
        <v>1</v>
      </c>
      <c r="G171" s="42" t="str">
        <f>ДействияВва!$B$3</f>
        <v>Изменение цвета</v>
      </c>
      <c r="H171" s="144"/>
      <c r="I171" s="138"/>
      <c r="J171" s="52">
        <v>1</v>
      </c>
    </row>
    <row r="172" spans="1:10">
      <c r="A172" s="138"/>
      <c r="B172" s="141"/>
      <c r="C172" s="63" t="str">
        <f>Оборудование!$B$4</f>
        <v>Тигель большой</v>
      </c>
      <c r="D172" s="54">
        <v>1</v>
      </c>
      <c r="E172" s="85"/>
      <c r="F172" s="58"/>
      <c r="G172" s="42"/>
      <c r="H172" s="144"/>
      <c r="I172" s="138"/>
      <c r="J172" s="52">
        <v>1</v>
      </c>
    </row>
    <row r="173" spans="1:10" s="63" customFormat="1" ht="16.2" thickBot="1">
      <c r="A173" s="139"/>
      <c r="B173" s="142"/>
      <c r="C173" s="66" t="str">
        <f>Оборудование!$B$33</f>
        <v>Пестик</v>
      </c>
      <c r="D173" s="73">
        <v>1</v>
      </c>
      <c r="E173" s="73"/>
      <c r="F173" s="55"/>
      <c r="G173" s="75"/>
      <c r="H173" s="145"/>
      <c r="I173" s="139"/>
      <c r="J173" s="52">
        <v>1</v>
      </c>
    </row>
    <row r="174" spans="1:10">
      <c r="A174" s="137" t="s">
        <v>173</v>
      </c>
      <c r="B174" s="140" t="str">
        <f>Оборудование!$G$2</f>
        <v>Кафельный стол под вытяжкой</v>
      </c>
      <c r="C174" s="50" t="str">
        <f>Оборудование!$B$19</f>
        <v>Штатив-4</v>
      </c>
      <c r="D174" s="53">
        <v>1</v>
      </c>
      <c r="E174" s="85" t="str">
        <f>Вещества!$B$3</f>
        <v>Жидкость</v>
      </c>
      <c r="F174" s="58">
        <v>2</v>
      </c>
      <c r="G174" s="42" t="str">
        <f>ДействияВва!$B$3</f>
        <v>Изменение цвета</v>
      </c>
      <c r="H174" s="143"/>
      <c r="I174" s="137"/>
      <c r="J174" s="52">
        <v>1</v>
      </c>
    </row>
    <row r="175" spans="1:10">
      <c r="A175" s="138"/>
      <c r="B175" s="141"/>
      <c r="C175" s="83" t="str">
        <f>Оборудование!$B$20</f>
        <v>Пробирка</v>
      </c>
      <c r="D175" s="54">
        <v>1</v>
      </c>
      <c r="E175" s="85"/>
      <c r="F175" s="58"/>
      <c r="G175" s="42"/>
      <c r="H175" s="144"/>
      <c r="I175" s="138"/>
      <c r="J175" s="52">
        <v>1</v>
      </c>
    </row>
    <row r="176" spans="1:10">
      <c r="A176" s="138"/>
      <c r="B176" s="141"/>
      <c r="C176" s="63" t="str">
        <f>Оборудование!$B$3</f>
        <v>Пробка</v>
      </c>
      <c r="D176" s="54">
        <v>2</v>
      </c>
      <c r="E176" s="85"/>
      <c r="F176" s="58"/>
      <c r="G176" s="42"/>
      <c r="H176" s="144"/>
      <c r="I176" s="138"/>
      <c r="J176" s="52">
        <v>1</v>
      </c>
    </row>
    <row r="177" spans="1:10">
      <c r="A177" s="138"/>
      <c r="B177" s="141"/>
      <c r="C177" s="63" t="str">
        <f>Оборудование!$B$2</f>
        <v>Склянка</v>
      </c>
      <c r="D177" s="54">
        <v>1</v>
      </c>
      <c r="E177" s="85"/>
      <c r="F177" s="58"/>
      <c r="G177" s="42"/>
      <c r="H177" s="144"/>
      <c r="I177" s="138"/>
      <c r="J177" s="52">
        <v>1</v>
      </c>
    </row>
    <row r="178" spans="1:10" s="63" customFormat="1" ht="16.2" thickBot="1">
      <c r="A178" s="139"/>
      <c r="B178" s="142"/>
      <c r="C178" s="66" t="str">
        <f>Оборудование!$B$23</f>
        <v>Шпатель</v>
      </c>
      <c r="D178" s="73">
        <v>1</v>
      </c>
      <c r="E178" s="73"/>
      <c r="F178" s="55"/>
      <c r="G178" s="75"/>
      <c r="H178" s="145"/>
      <c r="I178" s="139"/>
      <c r="J178" s="52">
        <v>1</v>
      </c>
    </row>
    <row r="179" spans="1:10">
      <c r="A179" s="137" t="s">
        <v>176</v>
      </c>
      <c r="B179" s="140" t="str">
        <f>Оборудование!$G$2</f>
        <v>Кафельный стол под вытяжкой</v>
      </c>
      <c r="C179" s="50" t="str">
        <f>Оборудование!$B$19</f>
        <v>Штатив-4</v>
      </c>
      <c r="D179" s="53">
        <v>1</v>
      </c>
      <c r="E179" s="85" t="str">
        <f>Вещества!$B$4</f>
        <v>Пламя</v>
      </c>
      <c r="F179" s="58">
        <v>1</v>
      </c>
      <c r="G179" s="42" t="str">
        <f>ДействияВва!$B$2</f>
        <v>Нет</v>
      </c>
      <c r="H179" s="143"/>
      <c r="I179" s="137"/>
      <c r="J179" s="52">
        <v>1</v>
      </c>
    </row>
    <row r="180" spans="1:10">
      <c r="A180" s="138"/>
      <c r="B180" s="141"/>
      <c r="C180" s="83" t="str">
        <f>Оборудование!$B$20</f>
        <v>Пробирка</v>
      </c>
      <c r="D180" s="54">
        <v>1</v>
      </c>
      <c r="E180" s="85" t="str">
        <f>Вещества!$B$5</f>
        <v>Газ</v>
      </c>
      <c r="F180" s="58">
        <v>1</v>
      </c>
      <c r="G180" s="42" t="str">
        <f>ДействияВва!$B$10</f>
        <v>Течение газа</v>
      </c>
      <c r="H180" s="144"/>
      <c r="I180" s="138"/>
      <c r="J180" s="52">
        <v>1</v>
      </c>
    </row>
    <row r="181" spans="1:10">
      <c r="A181" s="138"/>
      <c r="B181" s="141"/>
      <c r="C181" s="63" t="str">
        <f>Оборудование!$B$34</f>
        <v>Ватка</v>
      </c>
      <c r="D181" s="54">
        <v>1</v>
      </c>
      <c r="E181" s="85" t="str">
        <f>Вещества!$B$2</f>
        <v>Твёрдое</v>
      </c>
      <c r="F181" s="58">
        <v>1</v>
      </c>
      <c r="G181" s="42" t="str">
        <f>ДействияВва!$B$3</f>
        <v>Изменение цвета</v>
      </c>
      <c r="H181" s="144"/>
      <c r="I181" s="138"/>
      <c r="J181" s="52">
        <v>1</v>
      </c>
    </row>
    <row r="182" spans="1:10">
      <c r="A182" s="138"/>
      <c r="B182" s="141"/>
      <c r="C182" s="63" t="str">
        <f>Оборудование!$B$14</f>
        <v>Аппарат Киппа</v>
      </c>
      <c r="D182" s="54">
        <v>1</v>
      </c>
      <c r="E182" s="85"/>
      <c r="F182" s="58"/>
      <c r="G182" s="42"/>
      <c r="H182" s="144"/>
      <c r="I182" s="138"/>
      <c r="J182" s="52">
        <v>1</v>
      </c>
    </row>
    <row r="183" spans="1:10">
      <c r="A183" s="138"/>
      <c r="B183" s="141"/>
      <c r="C183" s="63" t="str">
        <f>Оборудование!$B$9</f>
        <v>Щипцы</v>
      </c>
      <c r="D183" s="82">
        <v>1</v>
      </c>
      <c r="E183" s="85"/>
      <c r="F183" s="58"/>
      <c r="G183" s="62"/>
      <c r="H183" s="144"/>
      <c r="I183" s="138"/>
      <c r="J183" s="52">
        <v>1</v>
      </c>
    </row>
    <row r="184" spans="1:10">
      <c r="A184" s="138"/>
      <c r="B184" s="141"/>
      <c r="C184" s="63" t="str">
        <f>Оборудование!$B$10</f>
        <v>Горелка</v>
      </c>
      <c r="D184" s="82">
        <v>1</v>
      </c>
      <c r="E184" s="85"/>
      <c r="F184" s="58"/>
      <c r="G184" s="62"/>
      <c r="H184" s="144"/>
      <c r="I184" s="138"/>
      <c r="J184" s="52">
        <v>1</v>
      </c>
    </row>
    <row r="185" spans="1:10">
      <c r="A185" s="138"/>
      <c r="B185" s="141"/>
      <c r="C185" s="63" t="str">
        <f>Оборудование!$B$30</f>
        <v>Газоотводная трубка1</v>
      </c>
      <c r="D185" s="82">
        <v>1</v>
      </c>
      <c r="E185" s="85"/>
      <c r="F185" s="58"/>
      <c r="G185" s="62"/>
      <c r="H185" s="144"/>
      <c r="I185" s="138"/>
      <c r="J185" s="52">
        <v>1</v>
      </c>
    </row>
    <row r="186" spans="1:10">
      <c r="A186" s="138"/>
      <c r="B186" s="141"/>
      <c r="C186" s="63" t="str">
        <f>Оборудование!$B$3</f>
        <v>Пробка</v>
      </c>
      <c r="D186" s="82">
        <v>1</v>
      </c>
      <c r="E186" s="85"/>
      <c r="F186" s="58"/>
      <c r="G186" s="62"/>
      <c r="H186" s="144"/>
      <c r="I186" s="138"/>
      <c r="J186" s="52">
        <v>1</v>
      </c>
    </row>
    <row r="187" spans="1:10">
      <c r="A187" s="138"/>
      <c r="B187" s="141"/>
      <c r="C187" s="63" t="str">
        <f>Оборудование!$B$23</f>
        <v>Шпатель</v>
      </c>
      <c r="D187" s="82">
        <v>1</v>
      </c>
      <c r="E187" s="85"/>
      <c r="F187" s="58"/>
      <c r="G187" s="62"/>
      <c r="H187" s="144"/>
      <c r="I187" s="138"/>
      <c r="J187" s="52">
        <v>1</v>
      </c>
    </row>
    <row r="188" spans="1:10" s="63" customFormat="1" ht="16.2" thickBot="1">
      <c r="A188" s="139"/>
      <c r="B188" s="142"/>
      <c r="C188" s="66" t="str">
        <f>Оборудование!$B$2</f>
        <v>Склянка</v>
      </c>
      <c r="D188" s="73">
        <v>1</v>
      </c>
      <c r="E188" s="73"/>
      <c r="F188" s="55"/>
      <c r="G188" s="75"/>
      <c r="H188" s="145"/>
      <c r="I188" s="139"/>
      <c r="J188" s="52">
        <v>1</v>
      </c>
    </row>
    <row r="189" spans="1:10">
      <c r="A189" s="137" t="s">
        <v>179</v>
      </c>
      <c r="B189" s="140" t="str">
        <f>Оборудование!$G$2</f>
        <v>Кафельный стол под вытяжкой</v>
      </c>
      <c r="C189" s="50" t="str">
        <f>Оборудование!$B$18</f>
        <v>Штатив-1</v>
      </c>
      <c r="D189" s="53">
        <v>1</v>
      </c>
      <c r="E189" s="85" t="str">
        <f>Вещества!$B$4</f>
        <v>Пламя</v>
      </c>
      <c r="F189" s="58">
        <v>1</v>
      </c>
      <c r="G189" s="42" t="str">
        <f>ДействияВва!$B$2</f>
        <v>Нет</v>
      </c>
      <c r="H189" s="143"/>
      <c r="I189" s="137"/>
      <c r="J189" s="52">
        <v>1</v>
      </c>
    </row>
    <row r="190" spans="1:10">
      <c r="A190" s="138"/>
      <c r="B190" s="141"/>
      <c r="C190" s="83" t="str">
        <f>Оборудование!$B$35</f>
        <v>Тренога</v>
      </c>
      <c r="D190" s="54">
        <v>1</v>
      </c>
      <c r="E190" s="85" t="str">
        <f>Вещества!$B$5</f>
        <v>Газ</v>
      </c>
      <c r="F190" s="58">
        <v>1</v>
      </c>
      <c r="G190" s="42" t="str">
        <f>ДействияВва!$B$9</f>
        <v>Выделение газа</v>
      </c>
      <c r="H190" s="144"/>
      <c r="I190" s="138"/>
      <c r="J190" s="52">
        <v>1</v>
      </c>
    </row>
    <row r="191" spans="1:10">
      <c r="A191" s="138"/>
      <c r="B191" s="141"/>
      <c r="C191" s="63" t="str">
        <f>Оборудование!$B$34</f>
        <v>Ватка</v>
      </c>
      <c r="D191" s="54">
        <v>1</v>
      </c>
      <c r="E191" s="85" t="str">
        <f>Вещества!$B$5</f>
        <v>Газ</v>
      </c>
      <c r="F191" s="58">
        <v>1</v>
      </c>
      <c r="G191" s="42" t="str">
        <f>ДействияВва!$B$3</f>
        <v>Изменение цвета</v>
      </c>
      <c r="H191" s="144"/>
      <c r="I191" s="138"/>
      <c r="J191" s="52">
        <v>1</v>
      </c>
    </row>
    <row r="192" spans="1:10">
      <c r="A192" s="138"/>
      <c r="B192" s="141"/>
      <c r="C192" s="63" t="str">
        <f>Оборудование!$B$25</f>
        <v>Воронка</v>
      </c>
      <c r="D192" s="54">
        <v>1</v>
      </c>
      <c r="E192" s="85" t="str">
        <f>Вещества!$B$2</f>
        <v>Твёрдое</v>
      </c>
      <c r="F192" s="58">
        <v>1</v>
      </c>
      <c r="G192" s="42" t="str">
        <f>ДействияВва!$B$7</f>
        <v>Преобразование твёрдого</v>
      </c>
      <c r="H192" s="144"/>
      <c r="I192" s="138"/>
      <c r="J192" s="52">
        <v>1</v>
      </c>
    </row>
    <row r="193" spans="1:10">
      <c r="A193" s="138"/>
      <c r="B193" s="141"/>
      <c r="C193" s="63" t="str">
        <f>Оборудование!$B$9</f>
        <v>Щипцы</v>
      </c>
      <c r="D193" s="82">
        <v>1</v>
      </c>
      <c r="E193" s="85"/>
      <c r="F193" s="58"/>
      <c r="G193" s="62"/>
      <c r="H193" s="144"/>
      <c r="I193" s="138"/>
      <c r="J193" s="52">
        <v>1</v>
      </c>
    </row>
    <row r="194" spans="1:10">
      <c r="A194" s="138"/>
      <c r="B194" s="141"/>
      <c r="C194" s="63" t="str">
        <f>Оборудование!$B$10</f>
        <v>Горелка</v>
      </c>
      <c r="D194" s="82">
        <v>1</v>
      </c>
      <c r="E194" s="85"/>
      <c r="F194" s="58"/>
      <c r="G194" s="62"/>
      <c r="H194" s="144"/>
      <c r="I194" s="138"/>
      <c r="J194" s="52">
        <v>1</v>
      </c>
    </row>
    <row r="195" spans="1:10">
      <c r="A195" s="138"/>
      <c r="B195" s="141"/>
      <c r="C195" s="63" t="str">
        <f>Оборудование!$B$5</f>
        <v>Тигель малый</v>
      </c>
      <c r="D195" s="82">
        <v>1</v>
      </c>
      <c r="E195" s="85"/>
      <c r="F195" s="58"/>
      <c r="G195" s="62"/>
      <c r="H195" s="144"/>
      <c r="I195" s="138"/>
      <c r="J195" s="52">
        <v>1</v>
      </c>
    </row>
    <row r="196" spans="1:10">
      <c r="A196" s="138"/>
      <c r="B196" s="141"/>
      <c r="C196" s="63" t="str">
        <f>Оборудование!$B$3</f>
        <v>Пробка</v>
      </c>
      <c r="D196" s="82">
        <v>1</v>
      </c>
      <c r="E196" s="85"/>
      <c r="F196" s="58"/>
      <c r="G196" s="62"/>
      <c r="H196" s="144"/>
      <c r="I196" s="138"/>
      <c r="J196" s="52">
        <v>1</v>
      </c>
    </row>
    <row r="197" spans="1:10">
      <c r="A197" s="138"/>
      <c r="B197" s="141"/>
      <c r="C197" s="63" t="str">
        <f>Оборудование!$B$23</f>
        <v>Шпатель</v>
      </c>
      <c r="D197" s="82">
        <v>1</v>
      </c>
      <c r="E197" s="85"/>
      <c r="F197" s="58"/>
      <c r="G197" s="62"/>
      <c r="H197" s="144"/>
      <c r="I197" s="138"/>
      <c r="J197" s="52">
        <v>1</v>
      </c>
    </row>
    <row r="198" spans="1:10" s="63" customFormat="1" ht="16.2" thickBot="1">
      <c r="A198" s="139"/>
      <c r="B198" s="142"/>
      <c r="C198" s="66" t="str">
        <f>Оборудование!$B$2</f>
        <v>Склянка</v>
      </c>
      <c r="D198" s="73">
        <v>1</v>
      </c>
      <c r="E198" s="73"/>
      <c r="F198" s="55"/>
      <c r="G198" s="75"/>
      <c r="H198" s="145"/>
      <c r="I198" s="139"/>
      <c r="J198" s="52">
        <v>1</v>
      </c>
    </row>
    <row r="199" spans="1:10">
      <c r="A199" s="137" t="s">
        <v>180</v>
      </c>
      <c r="B199" s="140" t="str">
        <f>Оборудование!$G$2</f>
        <v>Кафельный стол под вытяжкой</v>
      </c>
      <c r="C199" s="50" t="str">
        <f>Оборудование!$B$15</f>
        <v>Химический стакан</v>
      </c>
      <c r="D199" s="53">
        <v>1</v>
      </c>
      <c r="E199" s="85" t="str">
        <f>Вещества!$B$3</f>
        <v>Жидкость</v>
      </c>
      <c r="F199" s="58">
        <v>1</v>
      </c>
      <c r="G199" s="42" t="str">
        <f>ДействияВва!$B$16</f>
        <v>Преобразование жидкости</v>
      </c>
      <c r="H199" s="143"/>
      <c r="I199" s="137"/>
      <c r="J199" s="52">
        <v>1</v>
      </c>
    </row>
    <row r="200" spans="1:10">
      <c r="A200" s="138"/>
      <c r="B200" s="141"/>
      <c r="C200" s="83" t="str">
        <f>Оборудование!$B$27</f>
        <v>Коническая колба</v>
      </c>
      <c r="D200" s="54">
        <v>1</v>
      </c>
      <c r="E200" s="85" t="str">
        <f>Вещества!$B$2</f>
        <v>Твёрдое</v>
      </c>
      <c r="F200" s="58">
        <v>1</v>
      </c>
      <c r="G200" s="42" t="str">
        <f>ДействияВва!$B$6</f>
        <v>Исчезновение твёрдого</v>
      </c>
      <c r="H200" s="144"/>
      <c r="I200" s="138"/>
      <c r="J200" s="52">
        <v>1</v>
      </c>
    </row>
    <row r="201" spans="1:10">
      <c r="A201" s="138"/>
      <c r="B201" s="141"/>
      <c r="C201" s="63" t="str">
        <f>Оборудование!$B$28</f>
        <v>Пробка с трубкой</v>
      </c>
      <c r="D201" s="54">
        <v>1</v>
      </c>
      <c r="E201" s="85"/>
      <c r="F201" s="58"/>
      <c r="G201" s="42"/>
      <c r="H201" s="144"/>
      <c r="I201" s="138"/>
      <c r="J201" s="52">
        <v>1</v>
      </c>
    </row>
    <row r="202" spans="1:10">
      <c r="A202" s="138"/>
      <c r="B202" s="141"/>
      <c r="C202" s="63" t="str">
        <f>Оборудование!$B$18</f>
        <v>Штатив-1</v>
      </c>
      <c r="D202" s="54">
        <v>1</v>
      </c>
      <c r="E202" s="85"/>
      <c r="F202" s="58"/>
      <c r="G202" s="42"/>
      <c r="H202" s="144"/>
      <c r="I202" s="138"/>
      <c r="J202" s="52">
        <v>1</v>
      </c>
    </row>
    <row r="203" spans="1:10" s="63" customFormat="1" ht="16.2" thickBot="1">
      <c r="A203" s="139"/>
      <c r="B203" s="142"/>
      <c r="C203" s="66" t="str">
        <f>Оборудование!$B$25</f>
        <v>Воронка</v>
      </c>
      <c r="D203" s="73">
        <v>1</v>
      </c>
      <c r="E203" s="73"/>
      <c r="F203" s="55"/>
      <c r="G203" s="75"/>
      <c r="H203" s="145"/>
      <c r="I203" s="139"/>
      <c r="J203" s="52">
        <v>1</v>
      </c>
    </row>
    <row r="204" spans="1:10" s="56" customFormat="1">
      <c r="A204" s="137" t="s">
        <v>183</v>
      </c>
      <c r="B204" s="140" t="str">
        <f>Оборудование!$G$3</f>
        <v>Стол с раковиной</v>
      </c>
      <c r="C204" s="49" t="str">
        <f>Оборудование!$B$2</f>
        <v>Склянка</v>
      </c>
      <c r="D204" s="53">
        <v>3</v>
      </c>
      <c r="E204" s="56" t="str">
        <f>Вещества!$B$3</f>
        <v>Жидкость</v>
      </c>
      <c r="F204" s="57">
        <v>2</v>
      </c>
      <c r="G204" s="56" t="str">
        <f>ДействияВва!$B$3</f>
        <v>Изменение цвета</v>
      </c>
      <c r="H204" s="140"/>
      <c r="I204" s="137" t="s">
        <v>72</v>
      </c>
      <c r="J204" s="52">
        <v>1</v>
      </c>
    </row>
    <row r="205" spans="1:10" s="56" customFormat="1">
      <c r="A205" s="138"/>
      <c r="B205" s="141"/>
      <c r="C205" s="50" t="str">
        <f>Оборудование!$B$7</f>
        <v>Пипетка</v>
      </c>
      <c r="D205" s="54">
        <v>3</v>
      </c>
      <c r="E205" s="42" t="str">
        <f>Вещества!$B$2</f>
        <v>Твёрдое</v>
      </c>
      <c r="F205" s="58">
        <v>2</v>
      </c>
      <c r="G205" s="42" t="str">
        <f>ДействияВва!$B$5</f>
        <v>Появление твёрдого</v>
      </c>
      <c r="H205" s="141"/>
      <c r="I205" s="138"/>
      <c r="J205" s="52">
        <v>1</v>
      </c>
    </row>
    <row r="206" spans="1:10" s="56" customFormat="1">
      <c r="A206" s="138"/>
      <c r="B206" s="141"/>
      <c r="C206" s="50" t="str">
        <f>Оборудование!$B$20</f>
        <v>Пробирка</v>
      </c>
      <c r="D206" s="54">
        <v>2</v>
      </c>
      <c r="E206" s="42"/>
      <c r="F206" s="58"/>
      <c r="G206" s="42"/>
      <c r="H206" s="141"/>
      <c r="I206" s="138"/>
      <c r="J206" s="52">
        <v>1</v>
      </c>
    </row>
    <row r="207" spans="1:10" s="56" customFormat="1" ht="16.2" thickBot="1">
      <c r="A207" s="139"/>
      <c r="B207" s="142"/>
      <c r="C207" s="66" t="str">
        <f>Оборудование!$B$19</f>
        <v>Штатив-4</v>
      </c>
      <c r="D207" s="55">
        <v>1</v>
      </c>
      <c r="E207" s="43"/>
      <c r="F207" s="59"/>
      <c r="G207" s="43"/>
      <c r="H207" s="142"/>
      <c r="I207" s="139"/>
      <c r="J207" s="52">
        <v>1</v>
      </c>
    </row>
    <row r="208" spans="1:10">
      <c r="A208" s="137" t="s">
        <v>185</v>
      </c>
      <c r="B208" s="140" t="str">
        <f>Оборудование!$G$3</f>
        <v>Стол с раковиной</v>
      </c>
      <c r="C208" s="83" t="str">
        <f>Оборудование!$B$2</f>
        <v>Склянка</v>
      </c>
      <c r="D208" s="54">
        <v>1</v>
      </c>
      <c r="E208" s="85" t="str">
        <f>Вещества!$B$2</f>
        <v>Твёрдое</v>
      </c>
      <c r="F208" s="58">
        <v>1</v>
      </c>
      <c r="G208" s="42" t="str">
        <f>ДействияВва!$B$6</f>
        <v>Исчезновение твёрдого</v>
      </c>
      <c r="H208" s="143"/>
      <c r="I208" s="137" t="s">
        <v>185</v>
      </c>
      <c r="J208" s="52">
        <v>1</v>
      </c>
    </row>
    <row r="209" spans="1:10">
      <c r="A209" s="138"/>
      <c r="B209" s="141"/>
      <c r="C209" s="83" t="str">
        <f>Оборудование!$B$35</f>
        <v>Тренога</v>
      </c>
      <c r="D209" s="54">
        <v>1</v>
      </c>
      <c r="E209" s="85" t="str">
        <f>Вещества!$B$4</f>
        <v>Пламя</v>
      </c>
      <c r="F209" s="58">
        <v>1</v>
      </c>
      <c r="G209" s="42" t="str">
        <f>ДействияВва!$B$2</f>
        <v>Нет</v>
      </c>
      <c r="H209" s="144"/>
      <c r="I209" s="138"/>
      <c r="J209" s="52">
        <v>1</v>
      </c>
    </row>
    <row r="210" spans="1:10">
      <c r="A210" s="138"/>
      <c r="B210" s="141"/>
      <c r="C210" s="63" t="str">
        <f>Оборудование!$B$28</f>
        <v>Пробка с трубкой</v>
      </c>
      <c r="D210" s="54">
        <v>1</v>
      </c>
      <c r="E210" s="56" t="str">
        <f>Вещества!$B$3</f>
        <v>Жидкость</v>
      </c>
      <c r="F210" s="58">
        <v>1</v>
      </c>
      <c r="G210" s="42" t="str">
        <f>ДействияВва!$B$16</f>
        <v>Преобразование жидкости</v>
      </c>
      <c r="H210" s="144"/>
      <c r="I210" s="138"/>
      <c r="J210" s="52">
        <v>1</v>
      </c>
    </row>
    <row r="211" spans="1:10">
      <c r="A211" s="138"/>
      <c r="B211" s="141"/>
      <c r="C211" s="63" t="str">
        <f>Оборудование!$B$25</f>
        <v>Воронка</v>
      </c>
      <c r="D211" s="54">
        <v>1</v>
      </c>
      <c r="E211" s="85"/>
      <c r="F211" s="58"/>
      <c r="G211" s="42"/>
      <c r="H211" s="144"/>
      <c r="I211" s="138"/>
      <c r="J211" s="52">
        <v>1</v>
      </c>
    </row>
    <row r="212" spans="1:10">
      <c r="A212" s="138"/>
      <c r="B212" s="141"/>
      <c r="C212" s="63" t="str">
        <f>Оборудование!$B$9</f>
        <v>Щипцы</v>
      </c>
      <c r="D212" s="82">
        <v>1</v>
      </c>
      <c r="E212" s="85"/>
      <c r="F212" s="58"/>
      <c r="G212" s="62"/>
      <c r="H212" s="144"/>
      <c r="I212" s="138"/>
      <c r="J212" s="52">
        <v>1</v>
      </c>
    </row>
    <row r="213" spans="1:10">
      <c r="A213" s="138"/>
      <c r="B213" s="141"/>
      <c r="C213" s="63" t="str">
        <f>Оборудование!$B$10</f>
        <v>Горелка</v>
      </c>
      <c r="D213" s="82">
        <v>1</v>
      </c>
      <c r="E213" s="85"/>
      <c r="F213" s="58"/>
      <c r="G213" s="62"/>
      <c r="H213" s="144"/>
      <c r="I213" s="138"/>
      <c r="J213" s="52">
        <v>1</v>
      </c>
    </row>
    <row r="214" spans="1:10">
      <c r="A214" s="138"/>
      <c r="B214" s="141"/>
      <c r="C214" s="63" t="str">
        <f>Оборудование!$B$5</f>
        <v>Тигель малый</v>
      </c>
      <c r="D214" s="82">
        <v>1</v>
      </c>
      <c r="E214" s="85"/>
      <c r="F214" s="58"/>
      <c r="G214" s="62"/>
      <c r="H214" s="144"/>
      <c r="I214" s="138"/>
      <c r="J214" s="52">
        <v>1</v>
      </c>
    </row>
    <row r="215" spans="1:10">
      <c r="A215" s="138"/>
      <c r="B215" s="141"/>
      <c r="C215" s="63" t="str">
        <f>Оборудование!$B$3</f>
        <v>Пробка</v>
      </c>
      <c r="D215" s="82">
        <v>1</v>
      </c>
      <c r="E215" s="85"/>
      <c r="F215" s="58"/>
      <c r="G215" s="62"/>
      <c r="H215" s="144"/>
      <c r="I215" s="138"/>
      <c r="J215" s="52">
        <v>1</v>
      </c>
    </row>
    <row r="216" spans="1:10">
      <c r="A216" s="138"/>
      <c r="B216" s="141"/>
      <c r="C216" s="63" t="str">
        <f>Оборудование!$B$23</f>
        <v>Шпатель</v>
      </c>
      <c r="D216" s="82">
        <v>1</v>
      </c>
      <c r="E216" s="85"/>
      <c r="F216" s="58"/>
      <c r="G216" s="62"/>
      <c r="H216" s="144"/>
      <c r="I216" s="138"/>
      <c r="J216" s="52">
        <v>1</v>
      </c>
    </row>
    <row r="217" spans="1:10">
      <c r="A217" s="138"/>
      <c r="B217" s="141"/>
      <c r="C217" s="63" t="str">
        <f>Оборудование!$B$27</f>
        <v>Коническая колба</v>
      </c>
      <c r="D217" s="82">
        <v>1</v>
      </c>
      <c r="E217" s="85"/>
      <c r="F217" s="58"/>
      <c r="G217" s="62"/>
      <c r="H217" s="144"/>
      <c r="I217" s="138"/>
      <c r="J217" s="52">
        <v>1</v>
      </c>
    </row>
    <row r="218" spans="1:10" s="63" customFormat="1" ht="16.2" thickBot="1">
      <c r="A218" s="139"/>
      <c r="B218" s="142"/>
      <c r="C218" s="66" t="str">
        <f>Оборудование!$B$7</f>
        <v>Пипетка</v>
      </c>
      <c r="D218" s="73">
        <v>1</v>
      </c>
      <c r="E218" s="73"/>
      <c r="F218" s="55"/>
      <c r="G218" s="75"/>
      <c r="H218" s="145"/>
      <c r="I218" s="139"/>
      <c r="J218" s="52">
        <v>1</v>
      </c>
    </row>
    <row r="219" spans="1:10" s="56" customFormat="1">
      <c r="A219" s="137" t="s">
        <v>186</v>
      </c>
      <c r="B219" s="140" t="str">
        <f>Оборудование!$G$2</f>
        <v>Кафельный стол под вытяжкой</v>
      </c>
      <c r="C219" s="49" t="str">
        <f>Оборудование!$B$2</f>
        <v>Склянка</v>
      </c>
      <c r="D219" s="53">
        <v>2</v>
      </c>
      <c r="E219" s="85" t="str">
        <f>Вещества!$B$4</f>
        <v>Пламя</v>
      </c>
      <c r="F219" s="58">
        <v>1</v>
      </c>
      <c r="G219" s="42" t="str">
        <f>ДействияВва!$B$2</f>
        <v>Нет</v>
      </c>
      <c r="H219" s="140" t="s">
        <v>187</v>
      </c>
      <c r="I219" s="137"/>
      <c r="J219" s="52">
        <v>1</v>
      </c>
    </row>
    <row r="220" spans="1:10" s="56" customFormat="1">
      <c r="A220" s="138"/>
      <c r="B220" s="141"/>
      <c r="C220" s="50" t="str">
        <f>Оборудование!$B$7</f>
        <v>Пипетка</v>
      </c>
      <c r="D220" s="54">
        <v>1</v>
      </c>
      <c r="E220" s="56" t="str">
        <f>Вещества!$B$3</f>
        <v>Жидкость</v>
      </c>
      <c r="F220" s="58">
        <v>1</v>
      </c>
      <c r="G220" s="42" t="str">
        <f>ДействияВва!$B$20</f>
        <v>НЕ ВИДНО!</v>
      </c>
      <c r="H220" s="141"/>
      <c r="I220" s="138"/>
      <c r="J220" s="52">
        <v>1</v>
      </c>
    </row>
    <row r="221" spans="1:10" s="56" customFormat="1">
      <c r="A221" s="138"/>
      <c r="B221" s="141"/>
      <c r="C221" s="50" t="str">
        <f>Оборудование!$B$35</f>
        <v>Тренога</v>
      </c>
      <c r="D221" s="54">
        <v>1</v>
      </c>
      <c r="E221" s="56" t="str">
        <f>Вещества!$B$3</f>
        <v>Жидкость</v>
      </c>
      <c r="F221" s="58">
        <v>2</v>
      </c>
      <c r="G221" s="42" t="str">
        <f>ДействияВва!$B$16</f>
        <v>Преобразование жидкости</v>
      </c>
      <c r="H221" s="141"/>
      <c r="I221" s="138"/>
      <c r="J221" s="52">
        <v>1</v>
      </c>
    </row>
    <row r="222" spans="1:10" s="56" customFormat="1">
      <c r="A222" s="138"/>
      <c r="B222" s="141"/>
      <c r="C222" s="50" t="str">
        <f>Оборудование!$B$10</f>
        <v>Горелка</v>
      </c>
      <c r="D222" s="54">
        <v>1</v>
      </c>
      <c r="E222" s="85" t="str">
        <f>Вещества!$B$2</f>
        <v>Твёрдое</v>
      </c>
      <c r="F222" s="58">
        <v>1</v>
      </c>
      <c r="G222" s="42" t="str">
        <f>ДействияВва!$B$20</f>
        <v>НЕ ВИДНО!</v>
      </c>
      <c r="H222" s="141"/>
      <c r="I222" s="138"/>
      <c r="J222" s="52">
        <v>1</v>
      </c>
    </row>
    <row r="223" spans="1:10" s="56" customFormat="1">
      <c r="A223" s="138"/>
      <c r="B223" s="141"/>
      <c r="C223" s="50" t="str">
        <f>Оборудование!$B$9</f>
        <v>Щипцы</v>
      </c>
      <c r="D223" s="54">
        <v>1</v>
      </c>
      <c r="E223" s="42"/>
      <c r="F223" s="58"/>
      <c r="G223" s="42"/>
      <c r="H223" s="141"/>
      <c r="I223" s="138"/>
      <c r="J223" s="52">
        <v>1</v>
      </c>
    </row>
    <row r="224" spans="1:10" s="56" customFormat="1">
      <c r="A224" s="138"/>
      <c r="B224" s="141"/>
      <c r="C224" s="50" t="str">
        <f>Оборудование!$B$5</f>
        <v>Тигель малый</v>
      </c>
      <c r="D224" s="54">
        <v>1</v>
      </c>
      <c r="E224" s="42"/>
      <c r="F224" s="58"/>
      <c r="G224" s="42"/>
      <c r="H224" s="141"/>
      <c r="I224" s="138"/>
      <c r="J224" s="52">
        <v>1</v>
      </c>
    </row>
    <row r="225" spans="1:10" s="56" customFormat="1">
      <c r="A225" s="138"/>
      <c r="B225" s="141"/>
      <c r="C225" s="50" t="str">
        <f>Оборудование!$B$23</f>
        <v>Шпатель</v>
      </c>
      <c r="D225" s="54">
        <v>1</v>
      </c>
      <c r="E225" s="42"/>
      <c r="F225" s="58"/>
      <c r="G225" s="42"/>
      <c r="H225" s="141"/>
      <c r="I225" s="138"/>
      <c r="J225" s="52">
        <v>1</v>
      </c>
    </row>
    <row r="226" spans="1:10" s="56" customFormat="1">
      <c r="A226" s="138"/>
      <c r="B226" s="141"/>
      <c r="C226" s="50" t="str">
        <f>Оборудование!$B$27</f>
        <v>Коническая колба</v>
      </c>
      <c r="D226" s="54">
        <v>2</v>
      </c>
      <c r="E226" s="42"/>
      <c r="F226" s="58"/>
      <c r="G226" s="42"/>
      <c r="H226" s="141"/>
      <c r="I226" s="138"/>
      <c r="J226" s="52">
        <v>1</v>
      </c>
    </row>
    <row r="227" spans="1:10" s="56" customFormat="1">
      <c r="A227" s="138"/>
      <c r="B227" s="141"/>
      <c r="C227" s="50" t="str">
        <f>Оборудование!$B$28</f>
        <v>Пробка с трубкой</v>
      </c>
      <c r="D227" s="54">
        <v>1</v>
      </c>
      <c r="E227" s="42"/>
      <c r="F227" s="58"/>
      <c r="G227" s="42"/>
      <c r="H227" s="141"/>
      <c r="I227" s="138"/>
      <c r="J227" s="52">
        <v>1</v>
      </c>
    </row>
    <row r="228" spans="1:10" s="56" customFormat="1" ht="16.2" thickBot="1">
      <c r="A228" s="139"/>
      <c r="B228" s="142"/>
      <c r="C228" s="66" t="str">
        <f>Оборудование!$B$3</f>
        <v>Пробка</v>
      </c>
      <c r="D228" s="55">
        <v>1</v>
      </c>
      <c r="E228" s="43"/>
      <c r="F228" s="59"/>
      <c r="G228" s="43"/>
      <c r="H228" s="142"/>
      <c r="I228" s="139"/>
      <c r="J228" s="52">
        <v>1</v>
      </c>
    </row>
    <row r="229" spans="1:10" s="56" customFormat="1">
      <c r="A229" s="163" t="s">
        <v>190</v>
      </c>
      <c r="B229" s="140" t="str">
        <f>Оборудование!$G$3</f>
        <v>Стол с раковиной</v>
      </c>
      <c r="C229" s="49" t="str">
        <f>Оборудование!$B$2</f>
        <v>Склянка</v>
      </c>
      <c r="D229" s="53">
        <v>2</v>
      </c>
      <c r="E229" s="56" t="str">
        <f>Вещества!$B$3</f>
        <v>Жидкость</v>
      </c>
      <c r="F229" s="57">
        <v>3</v>
      </c>
      <c r="G229" s="56" t="str">
        <f>ДействияВва!$B$3</f>
        <v>Изменение цвета</v>
      </c>
      <c r="H229" s="166" t="s">
        <v>191</v>
      </c>
      <c r="I229" s="137"/>
      <c r="J229" s="52">
        <v>1</v>
      </c>
    </row>
    <row r="230" spans="1:10" s="56" customFormat="1">
      <c r="A230" s="164"/>
      <c r="B230" s="141"/>
      <c r="C230" s="50" t="str">
        <f>Оборудование!$B$7</f>
        <v>Пипетка</v>
      </c>
      <c r="D230" s="54">
        <v>2</v>
      </c>
      <c r="E230" s="85" t="str">
        <f>Вещества!$B$2</f>
        <v>Твёрдое</v>
      </c>
      <c r="F230" s="58">
        <v>2</v>
      </c>
      <c r="G230" s="42" t="str">
        <f>ДействияВва!$B$5</f>
        <v>Появление твёрдого</v>
      </c>
      <c r="H230" s="167"/>
      <c r="I230" s="138"/>
      <c r="J230" s="52">
        <v>1</v>
      </c>
    </row>
    <row r="231" spans="1:10" s="56" customFormat="1">
      <c r="A231" s="164"/>
      <c r="B231" s="141"/>
      <c r="C231" s="50" t="str">
        <f>Оборудование!$B$20</f>
        <v>Пробирка</v>
      </c>
      <c r="D231" s="54">
        <v>1</v>
      </c>
      <c r="E231" s="85" t="str">
        <f>Вещества!$B$2</f>
        <v>Твёрдое</v>
      </c>
      <c r="F231" s="58">
        <v>1</v>
      </c>
      <c r="G231" s="42" t="str">
        <f>ДействияВва!$B$7</f>
        <v>Преобразование твёрдого</v>
      </c>
      <c r="H231" s="167"/>
      <c r="I231" s="138"/>
      <c r="J231" s="52">
        <v>1</v>
      </c>
    </row>
    <row r="232" spans="1:10" s="56" customFormat="1">
      <c r="A232" s="164"/>
      <c r="B232" s="141"/>
      <c r="C232" s="50" t="str">
        <f>Оборудование!$B$10</f>
        <v>Горелка</v>
      </c>
      <c r="D232" s="54">
        <v>1</v>
      </c>
      <c r="E232" s="42"/>
      <c r="F232" s="58"/>
      <c r="G232" s="42"/>
      <c r="H232" s="167"/>
      <c r="I232" s="138"/>
      <c r="J232" s="52">
        <v>1</v>
      </c>
    </row>
    <row r="233" spans="1:10" s="56" customFormat="1">
      <c r="A233" s="164"/>
      <c r="B233" s="141"/>
      <c r="C233" s="63" t="str">
        <f>Оборудование!$B$9</f>
        <v>Щипцы</v>
      </c>
      <c r="D233" s="82">
        <v>1</v>
      </c>
      <c r="E233" s="42"/>
      <c r="F233" s="58"/>
      <c r="G233" s="42"/>
      <c r="H233" s="167"/>
      <c r="I233" s="138"/>
      <c r="J233" s="52">
        <v>1</v>
      </c>
    </row>
    <row r="234" spans="1:10" s="56" customFormat="1" ht="16.2" thickBot="1">
      <c r="A234" s="165"/>
      <c r="B234" s="142"/>
      <c r="C234" s="66" t="str">
        <f>Оборудование!$B$19</f>
        <v>Штатив-4</v>
      </c>
      <c r="D234" s="55">
        <v>1</v>
      </c>
      <c r="E234" s="43"/>
      <c r="F234" s="59"/>
      <c r="G234" s="43"/>
      <c r="H234" s="168"/>
      <c r="I234" s="139"/>
      <c r="J234" s="52">
        <v>1</v>
      </c>
    </row>
    <row r="235" spans="1:10" s="56" customFormat="1">
      <c r="A235" s="137" t="s">
        <v>192</v>
      </c>
      <c r="B235" s="140" t="str">
        <f>Оборудование!$G$3</f>
        <v>Стол с раковиной</v>
      </c>
      <c r="C235" s="49" t="str">
        <f>Оборудование!$B$2</f>
        <v>Склянка</v>
      </c>
      <c r="D235" s="53">
        <v>2</v>
      </c>
      <c r="E235" s="56" t="str">
        <f>Вещества!$B$3</f>
        <v>Жидкость</v>
      </c>
      <c r="F235" s="57">
        <v>1</v>
      </c>
      <c r="G235" s="56" t="str">
        <f>ДействияВва!$B$2</f>
        <v>Нет</v>
      </c>
      <c r="H235" s="140"/>
      <c r="I235" s="137" t="s">
        <v>72</v>
      </c>
      <c r="J235" s="52">
        <v>1</v>
      </c>
    </row>
    <row r="236" spans="1:10" s="56" customFormat="1">
      <c r="A236" s="138"/>
      <c r="B236" s="141"/>
      <c r="C236" s="50" t="str">
        <f>Оборудование!$B$7</f>
        <v>Пипетка</v>
      </c>
      <c r="D236" s="54">
        <v>2</v>
      </c>
      <c r="E236" s="42"/>
      <c r="F236" s="58"/>
      <c r="G236" s="42"/>
      <c r="H236" s="141"/>
      <c r="I236" s="138"/>
      <c r="J236" s="52">
        <v>1</v>
      </c>
    </row>
    <row r="237" spans="1:10" s="56" customFormat="1">
      <c r="A237" s="138"/>
      <c r="B237" s="141"/>
      <c r="C237" s="50" t="str">
        <f>Оборудование!$B$20</f>
        <v>Пробирка</v>
      </c>
      <c r="D237" s="54">
        <v>1</v>
      </c>
      <c r="E237" s="42"/>
      <c r="F237" s="58"/>
      <c r="G237" s="42"/>
      <c r="H237" s="141"/>
      <c r="I237" s="138"/>
      <c r="J237" s="52">
        <v>1</v>
      </c>
    </row>
    <row r="238" spans="1:10" s="56" customFormat="1" ht="16.2" thickBot="1">
      <c r="A238" s="139"/>
      <c r="B238" s="142"/>
      <c r="C238" s="66" t="str">
        <f>Оборудование!$B$19</f>
        <v>Штатив-4</v>
      </c>
      <c r="D238" s="55">
        <v>1</v>
      </c>
      <c r="E238" s="43"/>
      <c r="F238" s="59"/>
      <c r="G238" s="43"/>
      <c r="H238" s="142"/>
      <c r="I238" s="139"/>
      <c r="J238" s="52">
        <v>1</v>
      </c>
    </row>
    <row r="239" spans="1:10" s="56" customFormat="1">
      <c r="A239" s="137" t="s">
        <v>193</v>
      </c>
      <c r="B239" s="140" t="str">
        <f>Оборудование!$G$3</f>
        <v>Стол с раковиной</v>
      </c>
      <c r="C239" s="49" t="str">
        <f>Оборудование!$B$2</f>
        <v>Склянка</v>
      </c>
      <c r="D239" s="53">
        <v>7</v>
      </c>
      <c r="E239" s="56" t="str">
        <f>Вещества!$B$3</f>
        <v>Жидкость</v>
      </c>
      <c r="F239" s="57">
        <v>7</v>
      </c>
      <c r="G239" s="56" t="str">
        <f>ДействияВва!$B$3</f>
        <v>Изменение цвета</v>
      </c>
      <c r="H239" s="140"/>
      <c r="I239" s="137" t="s">
        <v>72</v>
      </c>
      <c r="J239" s="52">
        <v>1</v>
      </c>
    </row>
    <row r="240" spans="1:10" s="56" customFormat="1">
      <c r="A240" s="138"/>
      <c r="B240" s="141"/>
      <c r="C240" s="50" t="str">
        <f>Оборудование!$B$7</f>
        <v>Пипетка</v>
      </c>
      <c r="D240" s="54">
        <v>7</v>
      </c>
      <c r="E240" s="85" t="str">
        <f>Вещества!$B$2</f>
        <v>Твёрдое</v>
      </c>
      <c r="F240" s="58">
        <v>7</v>
      </c>
      <c r="G240" s="42" t="str">
        <f>ДействияВва!$B$5</f>
        <v>Появление твёрдого</v>
      </c>
      <c r="H240" s="141"/>
      <c r="I240" s="138"/>
      <c r="J240" s="52">
        <v>1</v>
      </c>
    </row>
    <row r="241" spans="1:10" s="56" customFormat="1">
      <c r="A241" s="138"/>
      <c r="B241" s="141"/>
      <c r="C241" s="50" t="str">
        <f>Оборудование!$B$20</f>
        <v>Пробирка</v>
      </c>
      <c r="D241" s="54">
        <v>7</v>
      </c>
      <c r="E241" s="85" t="str">
        <f>Вещества!$B$5</f>
        <v>Газ</v>
      </c>
      <c r="F241" s="58">
        <v>6</v>
      </c>
      <c r="G241" s="42" t="str">
        <f>ДействияВва!$B$9</f>
        <v>Выделение газа</v>
      </c>
      <c r="H241" s="141"/>
      <c r="I241" s="138"/>
      <c r="J241" s="52">
        <v>1</v>
      </c>
    </row>
    <row r="242" spans="1:10" s="56" customFormat="1" ht="16.2" thickBot="1">
      <c r="A242" s="139"/>
      <c r="B242" s="142"/>
      <c r="C242" s="66" t="str">
        <f>Оборудование!$B$19</f>
        <v>Штатив-4</v>
      </c>
      <c r="D242" s="55">
        <v>2</v>
      </c>
      <c r="E242" s="43"/>
      <c r="F242" s="59"/>
      <c r="G242" s="43"/>
      <c r="H242" s="142"/>
      <c r="I242" s="139"/>
      <c r="J242" s="52">
        <v>1</v>
      </c>
    </row>
    <row r="243" spans="1:10">
      <c r="A243" s="137" t="s">
        <v>194</v>
      </c>
      <c r="B243" s="140" t="str">
        <f>Оборудование!$G$3</f>
        <v>Стол с раковиной</v>
      </c>
      <c r="C243" s="83" t="str">
        <f>Оборудование!$B$2</f>
        <v>Склянка</v>
      </c>
      <c r="D243" s="82">
        <v>3</v>
      </c>
      <c r="E243" s="67" t="str">
        <f>Вещества!$B$2</f>
        <v>Твёрдое</v>
      </c>
      <c r="F243" s="58">
        <v>1</v>
      </c>
      <c r="G243" s="42" t="str">
        <f>ДействияВва!$B$7</f>
        <v>Преобразование твёрдого</v>
      </c>
      <c r="H243" s="140"/>
      <c r="I243" s="137" t="s">
        <v>185</v>
      </c>
      <c r="J243" s="52">
        <v>1</v>
      </c>
    </row>
    <row r="244" spans="1:10">
      <c r="A244" s="138"/>
      <c r="B244" s="141"/>
      <c r="C244" s="83" t="str">
        <f>Оборудование!$B$35</f>
        <v>Тренога</v>
      </c>
      <c r="D244" s="82">
        <v>1</v>
      </c>
      <c r="E244" s="68" t="str">
        <f>Вещества!$B$2</f>
        <v>Твёрдое</v>
      </c>
      <c r="F244" s="58">
        <v>1</v>
      </c>
      <c r="G244" s="52" t="str">
        <f>ДействияВва!$B$6</f>
        <v>Исчезновение твёрдого</v>
      </c>
      <c r="H244" s="141"/>
      <c r="I244" s="138"/>
      <c r="J244" s="52">
        <v>1</v>
      </c>
    </row>
    <row r="245" spans="1:10">
      <c r="A245" s="138"/>
      <c r="B245" s="141"/>
      <c r="C245" s="63" t="str">
        <f>Оборудование!$B$28</f>
        <v>Пробка с трубкой</v>
      </c>
      <c r="D245" s="82">
        <v>1</v>
      </c>
      <c r="E245" s="68" t="str">
        <f>Вещества!$B$2</f>
        <v>Твёрдое</v>
      </c>
      <c r="F245" s="58">
        <v>1</v>
      </c>
      <c r="G245" s="52" t="str">
        <f>ДействияВва!$B$5</f>
        <v>Появление твёрдого</v>
      </c>
      <c r="H245" s="141"/>
      <c r="I245" s="138"/>
      <c r="J245" s="52">
        <v>1</v>
      </c>
    </row>
    <row r="246" spans="1:10">
      <c r="A246" s="138"/>
      <c r="B246" s="141"/>
      <c r="C246" s="63" t="str">
        <f>Оборудование!$B$9</f>
        <v>Щипцы</v>
      </c>
      <c r="D246" s="82">
        <v>1</v>
      </c>
      <c r="E246" s="68" t="str">
        <f>Вещества!$B$5</f>
        <v>Газ</v>
      </c>
      <c r="F246" s="58">
        <v>1</v>
      </c>
      <c r="G246" s="62" t="str">
        <f>ДействияВва!$B$9</f>
        <v>Выделение газа</v>
      </c>
      <c r="H246" s="141"/>
      <c r="I246" s="138"/>
      <c r="J246" s="52">
        <v>1</v>
      </c>
    </row>
    <row r="247" spans="1:10">
      <c r="A247" s="138"/>
      <c r="B247" s="141"/>
      <c r="C247" s="63" t="str">
        <f>Оборудование!$B$10</f>
        <v>Горелка</v>
      </c>
      <c r="D247" s="82">
        <v>1</v>
      </c>
      <c r="E247" s="68" t="str">
        <f>Вещества!$B$3</f>
        <v>Жидкость</v>
      </c>
      <c r="F247" s="58">
        <v>1</v>
      </c>
      <c r="G247" s="56" t="str">
        <f>ДействияВва!$B$16</f>
        <v>Преобразование жидкости</v>
      </c>
      <c r="H247" s="141"/>
      <c r="I247" s="138"/>
      <c r="J247" s="52">
        <v>1</v>
      </c>
    </row>
    <row r="248" spans="1:10">
      <c r="A248" s="138"/>
      <c r="B248" s="141"/>
      <c r="C248" s="63" t="str">
        <f>Оборудование!$B$5</f>
        <v>Тигель малый</v>
      </c>
      <c r="D248" s="82">
        <v>1</v>
      </c>
      <c r="E248" s="68"/>
      <c r="F248" s="58"/>
      <c r="G248" s="62"/>
      <c r="H248" s="141"/>
      <c r="I248" s="138"/>
      <c r="J248" s="52">
        <v>1</v>
      </c>
    </row>
    <row r="249" spans="1:10">
      <c r="A249" s="138"/>
      <c r="B249" s="141"/>
      <c r="C249" s="63" t="str">
        <f>Оборудование!$B$3</f>
        <v>Пробка</v>
      </c>
      <c r="D249" s="82">
        <v>1</v>
      </c>
      <c r="E249" s="68"/>
      <c r="F249" s="58"/>
      <c r="G249" s="62"/>
      <c r="H249" s="141"/>
      <c r="I249" s="138"/>
      <c r="J249" s="52">
        <v>1</v>
      </c>
    </row>
    <row r="250" spans="1:10">
      <c r="A250" s="138"/>
      <c r="B250" s="141"/>
      <c r="C250" s="63" t="str">
        <f>Оборудование!$B$23</f>
        <v>Шпатель</v>
      </c>
      <c r="D250" s="82">
        <v>1</v>
      </c>
      <c r="E250" s="85"/>
      <c r="F250" s="58"/>
      <c r="G250" s="62"/>
      <c r="H250" s="141"/>
      <c r="I250" s="138"/>
      <c r="J250" s="52">
        <v>1</v>
      </c>
    </row>
    <row r="251" spans="1:10">
      <c r="A251" s="138"/>
      <c r="B251" s="141"/>
      <c r="C251" s="63" t="str">
        <f>Оборудование!$B$27</f>
        <v>Коническая колба</v>
      </c>
      <c r="D251" s="82">
        <v>1</v>
      </c>
      <c r="E251" s="85"/>
      <c r="F251" s="58"/>
      <c r="G251" s="62"/>
      <c r="H251" s="141"/>
      <c r="I251" s="138"/>
      <c r="J251" s="52">
        <v>1</v>
      </c>
    </row>
    <row r="252" spans="1:10">
      <c r="A252" s="138"/>
      <c r="B252" s="141"/>
      <c r="C252" s="63" t="str">
        <f>Оборудование!$B$22</f>
        <v>Таймер</v>
      </c>
      <c r="D252" s="82">
        <v>1</v>
      </c>
      <c r="E252" s="85"/>
      <c r="F252" s="58"/>
      <c r="G252" s="62"/>
      <c r="H252" s="141"/>
      <c r="I252" s="138"/>
      <c r="J252" s="52">
        <v>1</v>
      </c>
    </row>
    <row r="253" spans="1:10" s="70" customFormat="1" ht="16.2" thickBot="1">
      <c r="A253" s="139"/>
      <c r="B253" s="142"/>
      <c r="C253" s="66" t="str">
        <f>Оборудование!$B$7</f>
        <v>Пипетка</v>
      </c>
      <c r="D253" s="73">
        <v>2</v>
      </c>
      <c r="E253" s="86"/>
      <c r="F253" s="59"/>
      <c r="G253" s="88"/>
      <c r="H253" s="142"/>
      <c r="I253" s="139"/>
      <c r="J253" s="70">
        <v>1</v>
      </c>
    </row>
    <row r="254" spans="1:10">
      <c r="A254" s="137" t="s">
        <v>195</v>
      </c>
      <c r="B254" s="140" t="str">
        <f>Оборудование!$G$3</f>
        <v>Стол с раковиной</v>
      </c>
      <c r="C254" s="83" t="str">
        <f>Оборудование!$B$2</f>
        <v>Склянка</v>
      </c>
      <c r="D254" s="82">
        <v>3</v>
      </c>
      <c r="E254" s="67" t="str">
        <f>Вещества!$B$2</f>
        <v>Твёрдое</v>
      </c>
      <c r="F254" s="58">
        <v>1</v>
      </c>
      <c r="G254" s="42" t="str">
        <f>ДействияВва!$B$7</f>
        <v>Преобразование твёрдого</v>
      </c>
      <c r="H254" s="140" t="s">
        <v>196</v>
      </c>
      <c r="I254" s="137" t="s">
        <v>185</v>
      </c>
      <c r="J254" s="52">
        <v>1</v>
      </c>
    </row>
    <row r="255" spans="1:10">
      <c r="A255" s="138"/>
      <c r="B255" s="141"/>
      <c r="C255" s="83" t="str">
        <f>Оборудование!$B$35</f>
        <v>Тренога</v>
      </c>
      <c r="D255" s="82">
        <v>1</v>
      </c>
      <c r="E255" s="68" t="str">
        <f>Вещества!$B$2</f>
        <v>Твёрдое</v>
      </c>
      <c r="F255" s="58">
        <v>1</v>
      </c>
      <c r="G255" s="52" t="str">
        <f>ДействияВва!$B$6</f>
        <v>Исчезновение твёрдого</v>
      </c>
      <c r="H255" s="141"/>
      <c r="I255" s="138"/>
      <c r="J255" s="52">
        <v>1</v>
      </c>
    </row>
    <row r="256" spans="1:10">
      <c r="A256" s="138"/>
      <c r="B256" s="141"/>
      <c r="C256" s="63" t="str">
        <f>Оборудование!$B$28</f>
        <v>Пробка с трубкой</v>
      </c>
      <c r="D256" s="82">
        <v>1</v>
      </c>
      <c r="E256" s="68" t="str">
        <f>Вещества!$B$2</f>
        <v>Твёрдое</v>
      </c>
      <c r="F256" s="58">
        <v>1</v>
      </c>
      <c r="G256" s="52" t="str">
        <f>ДействияВва!$B$5</f>
        <v>Появление твёрдого</v>
      </c>
      <c r="H256" s="141"/>
      <c r="I256" s="138"/>
      <c r="J256" s="52">
        <v>1</v>
      </c>
    </row>
    <row r="257" spans="1:10">
      <c r="A257" s="138"/>
      <c r="B257" s="141"/>
      <c r="C257" s="63" t="str">
        <f>Оборудование!$B$9</f>
        <v>Щипцы</v>
      </c>
      <c r="D257" s="82">
        <v>1</v>
      </c>
      <c r="E257" s="68" t="str">
        <f>Вещества!$B$5</f>
        <v>Газ</v>
      </c>
      <c r="F257" s="58">
        <v>1</v>
      </c>
      <c r="G257" s="62" t="str">
        <f>ДействияВва!$B$9</f>
        <v>Выделение газа</v>
      </c>
      <c r="H257" s="141"/>
      <c r="I257" s="138"/>
      <c r="J257" s="52">
        <v>1</v>
      </c>
    </row>
    <row r="258" spans="1:10">
      <c r="A258" s="138"/>
      <c r="B258" s="141"/>
      <c r="C258" s="63" t="str">
        <f>Оборудование!$B$10</f>
        <v>Горелка</v>
      </c>
      <c r="D258" s="82">
        <v>1</v>
      </c>
      <c r="E258" s="68" t="str">
        <f>Вещества!$B$3</f>
        <v>Жидкость</v>
      </c>
      <c r="F258" s="58">
        <v>1</v>
      </c>
      <c r="G258" s="56" t="str">
        <f>ДействияВва!$B$16</f>
        <v>Преобразование жидкости</v>
      </c>
      <c r="H258" s="141"/>
      <c r="I258" s="138"/>
      <c r="J258" s="52">
        <v>1</v>
      </c>
    </row>
    <row r="259" spans="1:10">
      <c r="A259" s="138"/>
      <c r="B259" s="141"/>
      <c r="C259" s="63" t="str">
        <f>Оборудование!$B$5</f>
        <v>Тигель малый</v>
      </c>
      <c r="D259" s="82">
        <v>1</v>
      </c>
      <c r="E259" s="68"/>
      <c r="F259" s="58"/>
      <c r="G259" s="62"/>
      <c r="H259" s="141"/>
      <c r="I259" s="138"/>
      <c r="J259" s="52">
        <v>1</v>
      </c>
    </row>
    <row r="260" spans="1:10">
      <c r="A260" s="138"/>
      <c r="B260" s="141"/>
      <c r="C260" s="63" t="str">
        <f>Оборудование!$B$3</f>
        <v>Пробка</v>
      </c>
      <c r="D260" s="82">
        <v>1</v>
      </c>
      <c r="E260" s="68"/>
      <c r="F260" s="58"/>
      <c r="G260" s="62"/>
      <c r="H260" s="141"/>
      <c r="I260" s="138"/>
      <c r="J260" s="52">
        <v>1</v>
      </c>
    </row>
    <row r="261" spans="1:10">
      <c r="A261" s="138"/>
      <c r="B261" s="141"/>
      <c r="C261" s="63" t="str">
        <f>Оборудование!$B$23</f>
        <v>Шпатель</v>
      </c>
      <c r="D261" s="82">
        <v>1</v>
      </c>
      <c r="E261" s="85"/>
      <c r="F261" s="58"/>
      <c r="G261" s="62"/>
      <c r="H261" s="141"/>
      <c r="I261" s="138"/>
      <c r="J261" s="52">
        <v>1</v>
      </c>
    </row>
    <row r="262" spans="1:10">
      <c r="A262" s="138"/>
      <c r="B262" s="141"/>
      <c r="C262" s="63" t="str">
        <f>Оборудование!$B$27</f>
        <v>Коническая колба</v>
      </c>
      <c r="D262" s="82">
        <v>1</v>
      </c>
      <c r="E262" s="85"/>
      <c r="F262" s="58"/>
      <c r="G262" s="62"/>
      <c r="H262" s="141"/>
      <c r="I262" s="138"/>
      <c r="J262" s="52">
        <v>1</v>
      </c>
    </row>
    <row r="263" spans="1:10">
      <c r="A263" s="138"/>
      <c r="B263" s="141"/>
      <c r="C263" s="63" t="str">
        <f>Оборудование!$B$22</f>
        <v>Таймер</v>
      </c>
      <c r="D263" s="82">
        <v>1</v>
      </c>
      <c r="E263" s="85"/>
      <c r="F263" s="58"/>
      <c r="G263" s="62"/>
      <c r="H263" s="141"/>
      <c r="I263" s="138"/>
      <c r="J263" s="52">
        <v>1</v>
      </c>
    </row>
    <row r="264" spans="1:10" s="70" customFormat="1" ht="16.2" thickBot="1">
      <c r="A264" s="139"/>
      <c r="B264" s="142"/>
      <c r="C264" s="66" t="str">
        <f>Оборудование!$B$7</f>
        <v>Пипетка</v>
      </c>
      <c r="D264" s="73">
        <v>2</v>
      </c>
      <c r="E264" s="86"/>
      <c r="F264" s="59"/>
      <c r="G264" s="88"/>
      <c r="H264" s="142"/>
      <c r="I264" s="139"/>
      <c r="J264" s="70">
        <v>1</v>
      </c>
    </row>
    <row r="265" spans="1:10" s="56" customFormat="1">
      <c r="A265" s="147" t="s">
        <v>197</v>
      </c>
      <c r="B265" s="140" t="str">
        <f>Оборудование!$G$3</f>
        <v>Стол с раковиной</v>
      </c>
      <c r="C265" s="49" t="str">
        <f>Оборудование!$B$2</f>
        <v>Склянка</v>
      </c>
      <c r="D265" s="53">
        <v>5</v>
      </c>
      <c r="E265" s="68" t="str">
        <f>Вещества!$B$3</f>
        <v>Жидкость</v>
      </c>
      <c r="F265" s="57">
        <v>3</v>
      </c>
      <c r="G265" s="56" t="str">
        <f>ДействияВва!$B$3</f>
        <v>Изменение цвета</v>
      </c>
      <c r="H265" s="140"/>
      <c r="I265" s="137" t="s">
        <v>72</v>
      </c>
      <c r="J265" s="52">
        <v>1</v>
      </c>
    </row>
    <row r="266" spans="1:10" s="56" customFormat="1">
      <c r="A266" s="138"/>
      <c r="B266" s="141"/>
      <c r="C266" s="50" t="str">
        <f>Оборудование!$B$7</f>
        <v>Пипетка</v>
      </c>
      <c r="D266" s="54">
        <v>5</v>
      </c>
      <c r="E266" s="68" t="str">
        <f>Вещества!$B$2</f>
        <v>Твёрдое</v>
      </c>
      <c r="F266" s="58">
        <v>2</v>
      </c>
      <c r="G266" s="52" t="str">
        <f>ДействияВва!$B$5</f>
        <v>Появление твёрдого</v>
      </c>
      <c r="H266" s="141"/>
      <c r="I266" s="138"/>
      <c r="J266" s="52">
        <v>1</v>
      </c>
    </row>
    <row r="267" spans="1:10" s="56" customFormat="1">
      <c r="A267" s="138"/>
      <c r="B267" s="141"/>
      <c r="C267" s="50" t="str">
        <f>Оборудование!$B$20</f>
        <v>Пробирка</v>
      </c>
      <c r="D267" s="54">
        <v>3</v>
      </c>
      <c r="E267" s="42"/>
      <c r="F267" s="58"/>
      <c r="G267" s="42"/>
      <c r="H267" s="141"/>
      <c r="I267" s="138"/>
      <c r="J267" s="52">
        <v>1</v>
      </c>
    </row>
    <row r="268" spans="1:10" s="56" customFormat="1" ht="16.2" thickBot="1">
      <c r="A268" s="139"/>
      <c r="B268" s="142"/>
      <c r="C268" s="48" t="str">
        <f>Оборудование!$B$19</f>
        <v>Штатив-4</v>
      </c>
      <c r="D268" s="55">
        <v>1</v>
      </c>
      <c r="E268" s="43"/>
      <c r="F268" s="59"/>
      <c r="G268" s="43"/>
      <c r="H268" s="142"/>
      <c r="I268" s="139"/>
      <c r="J268" s="52">
        <v>1</v>
      </c>
    </row>
    <row r="269" spans="1:10">
      <c r="A269" s="137" t="s">
        <v>198</v>
      </c>
      <c r="B269" s="140" t="str">
        <f>Оборудование!$G$3</f>
        <v>Стол с раковиной</v>
      </c>
      <c r="C269" s="49" t="str">
        <f>Оборудование!$B$2</f>
        <v>Склянка</v>
      </c>
      <c r="D269" s="53">
        <v>2</v>
      </c>
      <c r="E269" s="68" t="str">
        <f>Вещества!$B$3</f>
        <v>Жидкость</v>
      </c>
      <c r="F269" s="57">
        <v>1</v>
      </c>
      <c r="G269" s="56" t="str">
        <f>ДействияВва!$B$3</f>
        <v>Изменение цвета</v>
      </c>
      <c r="H269" s="143"/>
      <c r="I269" s="137" t="s">
        <v>198</v>
      </c>
      <c r="J269" s="52">
        <v>1</v>
      </c>
    </row>
    <row r="270" spans="1:10">
      <c r="A270" s="138"/>
      <c r="B270" s="141"/>
      <c r="C270" s="50" t="str">
        <f>Оборудование!$B$7</f>
        <v>Пипетка</v>
      </c>
      <c r="D270" s="54">
        <v>2</v>
      </c>
      <c r="E270" s="85" t="str">
        <f>Вещества!$B$4</f>
        <v>Пламя</v>
      </c>
      <c r="F270" s="58">
        <v>1</v>
      </c>
      <c r="G270" s="42" t="str">
        <f>ДействияВва!$B$2</f>
        <v>Нет</v>
      </c>
      <c r="H270" s="144"/>
      <c r="I270" s="138"/>
      <c r="J270" s="52">
        <v>1</v>
      </c>
    </row>
    <row r="271" spans="1:10">
      <c r="A271" s="138"/>
      <c r="B271" s="141"/>
      <c r="C271" s="50" t="str">
        <f>Оборудование!$B$20</f>
        <v>Пробирка</v>
      </c>
      <c r="D271" s="54">
        <v>1</v>
      </c>
      <c r="E271" s="85"/>
      <c r="F271" s="58"/>
      <c r="G271" s="42"/>
      <c r="H271" s="144"/>
      <c r="I271" s="138"/>
      <c r="J271" s="52">
        <v>1</v>
      </c>
    </row>
    <row r="272" spans="1:10">
      <c r="A272" s="138"/>
      <c r="B272" s="141"/>
      <c r="C272" s="63" t="str">
        <f>Оборудование!$B$9</f>
        <v>Щипцы</v>
      </c>
      <c r="D272" s="82">
        <v>1</v>
      </c>
      <c r="E272" s="85"/>
      <c r="F272" s="58"/>
      <c r="G272" s="42"/>
      <c r="H272" s="144"/>
      <c r="I272" s="138"/>
      <c r="J272" s="52">
        <v>1</v>
      </c>
    </row>
    <row r="273" spans="1:10">
      <c r="A273" s="138"/>
      <c r="B273" s="141"/>
      <c r="C273" s="40" t="str">
        <f>Оборудование!$B$19</f>
        <v>Штатив-4</v>
      </c>
      <c r="D273" s="54">
        <v>1</v>
      </c>
      <c r="E273" s="85"/>
      <c r="F273" s="58"/>
      <c r="G273" s="42"/>
      <c r="H273" s="144"/>
      <c r="I273" s="138"/>
      <c r="J273" s="52">
        <v>1</v>
      </c>
    </row>
    <row r="274" spans="1:10" s="63" customFormat="1" ht="16.2" thickBot="1">
      <c r="A274" s="139"/>
      <c r="B274" s="142"/>
      <c r="C274" s="66" t="str">
        <f>Оборудование!$B$10</f>
        <v>Горелка</v>
      </c>
      <c r="D274" s="73">
        <v>1</v>
      </c>
      <c r="E274" s="73"/>
      <c r="F274" s="55"/>
      <c r="G274" s="75"/>
      <c r="H274" s="145"/>
      <c r="I274" s="139"/>
      <c r="J274" s="52">
        <v>1</v>
      </c>
    </row>
    <row r="275" spans="1:10">
      <c r="A275" s="146" t="s">
        <v>202</v>
      </c>
      <c r="B275" s="140" t="str">
        <f>Оборудование!$G$3</f>
        <v>Стол с раковиной</v>
      </c>
      <c r="C275" s="49" t="str">
        <f>Оборудование!$B$2</f>
        <v>Склянка</v>
      </c>
      <c r="D275" s="53">
        <v>4</v>
      </c>
      <c r="E275" s="68" t="str">
        <f>Вещества!$B$3</f>
        <v>Жидкость</v>
      </c>
      <c r="F275" s="57">
        <v>2</v>
      </c>
      <c r="G275" s="56" t="str">
        <f>ДействияВва!$B$3</f>
        <v>Изменение цвета</v>
      </c>
      <c r="H275" s="143"/>
      <c r="I275" s="137" t="s">
        <v>198</v>
      </c>
      <c r="J275" s="52">
        <v>1</v>
      </c>
    </row>
    <row r="276" spans="1:10">
      <c r="A276" s="138"/>
      <c r="B276" s="141"/>
      <c r="C276" s="50" t="str">
        <f>Оборудование!$B$7</f>
        <v>Пипетка</v>
      </c>
      <c r="D276" s="54">
        <v>4</v>
      </c>
      <c r="E276" s="68" t="str">
        <f>Вещества!$B$2</f>
        <v>Твёрдое</v>
      </c>
      <c r="F276" s="58">
        <v>1</v>
      </c>
      <c r="G276" s="52" t="str">
        <f>ДействияВва!$B$5</f>
        <v>Появление твёрдого</v>
      </c>
      <c r="H276" s="144"/>
      <c r="I276" s="138"/>
      <c r="J276" s="52">
        <v>1</v>
      </c>
    </row>
    <row r="277" spans="1:10">
      <c r="A277" s="138"/>
      <c r="B277" s="141"/>
      <c r="C277" s="50" t="str">
        <f>Оборудование!$B$20</f>
        <v>Пробирка</v>
      </c>
      <c r="D277" s="54">
        <v>2</v>
      </c>
      <c r="E277" s="68" t="str">
        <f>Вещества!$B$2</f>
        <v>Твёрдое</v>
      </c>
      <c r="F277" s="58">
        <v>1</v>
      </c>
      <c r="G277" s="76" t="str">
        <f>ДействияВва!$B$19</f>
        <v>Образование пыли</v>
      </c>
      <c r="H277" s="144"/>
      <c r="I277" s="138"/>
      <c r="J277" s="52">
        <v>1</v>
      </c>
    </row>
    <row r="278" spans="1:10">
      <c r="A278" s="138"/>
      <c r="B278" s="141"/>
      <c r="C278" s="63" t="str">
        <f>Оборудование!$B$9</f>
        <v>Щипцы</v>
      </c>
      <c r="D278" s="82">
        <v>1</v>
      </c>
      <c r="E278" s="85" t="str">
        <f>Вещества!$B$4</f>
        <v>Пламя</v>
      </c>
      <c r="F278" s="58">
        <v>1</v>
      </c>
      <c r="G278" s="42" t="str">
        <f>ДействияВва!$B$2</f>
        <v>Нет</v>
      </c>
      <c r="H278" s="144"/>
      <c r="I278" s="138"/>
      <c r="J278" s="52">
        <v>1</v>
      </c>
    </row>
    <row r="279" spans="1:10">
      <c r="A279" s="138"/>
      <c r="B279" s="141"/>
      <c r="C279" s="40" t="str">
        <f>Оборудование!$B$19</f>
        <v>Штатив-4</v>
      </c>
      <c r="D279" s="54">
        <v>1</v>
      </c>
      <c r="E279" s="85"/>
      <c r="F279" s="58"/>
      <c r="G279" s="42"/>
      <c r="H279" s="144"/>
      <c r="I279" s="138"/>
      <c r="J279" s="52">
        <v>1</v>
      </c>
    </row>
    <row r="280" spans="1:10" s="63" customFormat="1" ht="16.2" thickBot="1">
      <c r="A280" s="139"/>
      <c r="B280" s="142"/>
      <c r="C280" s="66" t="str">
        <f>Оборудование!$B$10</f>
        <v>Горелка</v>
      </c>
      <c r="D280" s="73">
        <v>1</v>
      </c>
      <c r="E280" s="73"/>
      <c r="F280" s="55"/>
      <c r="G280" s="75"/>
      <c r="H280" s="145"/>
      <c r="I280" s="139"/>
      <c r="J280" s="52">
        <v>1</v>
      </c>
    </row>
    <row r="281" spans="1:10">
      <c r="A281" s="146" t="s">
        <v>203</v>
      </c>
      <c r="B281" s="140" t="str">
        <f>Оборудование!$G$3</f>
        <v>Стол с раковиной</v>
      </c>
      <c r="C281" s="49" t="str">
        <f>Оборудование!$B$2</f>
        <v>Склянка</v>
      </c>
      <c r="D281" s="53">
        <v>1</v>
      </c>
      <c r="E281" s="68" t="str">
        <f>Вещества!$B$2</f>
        <v>Твёрдое</v>
      </c>
      <c r="F281" s="58">
        <v>1</v>
      </c>
      <c r="G281" s="56" t="str">
        <f>ДействияВва!$B$7</f>
        <v>Преобразование твёрдого</v>
      </c>
      <c r="H281" s="143"/>
      <c r="I281" s="137" t="s">
        <v>203</v>
      </c>
      <c r="J281" s="52">
        <v>1</v>
      </c>
    </row>
    <row r="282" spans="1:10">
      <c r="A282" s="138"/>
      <c r="B282" s="141"/>
      <c r="C282" s="50" t="str">
        <f>Оборудование!$B$7</f>
        <v>Пипетка</v>
      </c>
      <c r="D282" s="54">
        <v>1</v>
      </c>
      <c r="E282" s="68"/>
      <c r="F282" s="58"/>
      <c r="G282" s="52"/>
      <c r="H282" s="144"/>
      <c r="I282" s="138"/>
      <c r="J282" s="52">
        <v>1</v>
      </c>
    </row>
    <row r="283" spans="1:10">
      <c r="A283" s="138"/>
      <c r="B283" s="141"/>
      <c r="C283" s="50" t="str">
        <f>Оборудование!$B$20</f>
        <v>Пробирка</v>
      </c>
      <c r="D283" s="54">
        <v>1</v>
      </c>
      <c r="E283" s="68"/>
      <c r="F283" s="58"/>
      <c r="G283" s="76"/>
      <c r="H283" s="144"/>
      <c r="I283" s="138"/>
      <c r="J283" s="52">
        <v>1</v>
      </c>
    </row>
    <row r="284" spans="1:10">
      <c r="A284" s="138"/>
      <c r="B284" s="141"/>
      <c r="C284" s="63" t="str">
        <f>Оборудование!$B$9</f>
        <v>Щипцы</v>
      </c>
      <c r="D284" s="82">
        <v>1</v>
      </c>
      <c r="E284" s="85"/>
      <c r="F284" s="58"/>
      <c r="G284" s="42"/>
      <c r="H284" s="144"/>
      <c r="I284" s="138"/>
      <c r="J284" s="52">
        <v>1</v>
      </c>
    </row>
    <row r="285" spans="1:10">
      <c r="A285" s="138"/>
      <c r="B285" s="141"/>
      <c r="C285" s="40" t="str">
        <f>Оборудование!$B$19</f>
        <v>Штатив-4</v>
      </c>
      <c r="D285" s="54">
        <v>1</v>
      </c>
      <c r="E285" s="85"/>
      <c r="F285" s="58"/>
      <c r="G285" s="42"/>
      <c r="H285" s="144"/>
      <c r="I285" s="138"/>
      <c r="J285" s="52">
        <v>1</v>
      </c>
    </row>
    <row r="286" spans="1:10">
      <c r="A286" s="138"/>
      <c r="B286" s="141"/>
      <c r="C286" s="50" t="str">
        <f>Оборудование!$B$4</f>
        <v>Тигель большой</v>
      </c>
      <c r="D286" s="82">
        <v>1</v>
      </c>
      <c r="E286" s="85"/>
      <c r="F286" s="58"/>
      <c r="G286" s="62"/>
      <c r="H286" s="144"/>
      <c r="I286" s="138"/>
      <c r="J286" s="52">
        <v>1</v>
      </c>
    </row>
    <row r="287" spans="1:10">
      <c r="A287" s="138"/>
      <c r="B287" s="141"/>
      <c r="C287" s="50" t="str">
        <f>Оборудование!$B$6</f>
        <v>Пинцет</v>
      </c>
      <c r="D287" s="82">
        <v>1</v>
      </c>
      <c r="E287" s="85"/>
      <c r="F287" s="58"/>
      <c r="G287" s="62"/>
      <c r="H287" s="144"/>
      <c r="I287" s="138"/>
      <c r="J287" s="52">
        <v>1</v>
      </c>
    </row>
    <row r="288" spans="1:10" s="63" customFormat="1" ht="16.2" thickBot="1">
      <c r="A288" s="139"/>
      <c r="B288" s="142"/>
      <c r="C288" s="66" t="str">
        <f>Оборудование!$B$10</f>
        <v>Горелка</v>
      </c>
      <c r="D288" s="73">
        <v>1</v>
      </c>
      <c r="E288" s="73"/>
      <c r="F288" s="55"/>
      <c r="G288" s="75"/>
      <c r="H288" s="145"/>
      <c r="I288" s="139"/>
      <c r="J288" s="52">
        <v>1</v>
      </c>
    </row>
    <row r="289" spans="1:10">
      <c r="A289" s="146" t="s">
        <v>204</v>
      </c>
      <c r="B289" s="140" t="str">
        <f>Оборудование!$G$3</f>
        <v>Стол с раковиной</v>
      </c>
      <c r="C289" s="49" t="str">
        <f>Оборудование!$B$2</f>
        <v>Склянка</v>
      </c>
      <c r="D289" s="53">
        <v>1</v>
      </c>
      <c r="E289" s="68" t="str">
        <f>Вещества!$B$2</f>
        <v>Твёрдое</v>
      </c>
      <c r="F289" s="58">
        <v>1</v>
      </c>
      <c r="G289" s="56" t="str">
        <f>ДействияВва!$B$7</f>
        <v>Преобразование твёрдого</v>
      </c>
      <c r="H289" s="143"/>
      <c r="I289" s="137"/>
      <c r="J289" s="52">
        <v>1</v>
      </c>
    </row>
    <row r="290" spans="1:10">
      <c r="A290" s="138"/>
      <c r="B290" s="141"/>
      <c r="C290" s="50" t="str">
        <f>Оборудование!$B$7</f>
        <v>Пипетка</v>
      </c>
      <c r="D290" s="54">
        <v>1</v>
      </c>
      <c r="E290" s="68"/>
      <c r="F290" s="58"/>
      <c r="G290" s="52"/>
      <c r="H290" s="144"/>
      <c r="I290" s="138"/>
      <c r="J290" s="52">
        <v>1</v>
      </c>
    </row>
    <row r="291" spans="1:10">
      <c r="A291" s="138"/>
      <c r="B291" s="141"/>
      <c r="C291" s="50" t="str">
        <f>Оборудование!$B$20</f>
        <v>Пробирка</v>
      </c>
      <c r="D291" s="54">
        <v>1</v>
      </c>
      <c r="E291" s="68"/>
      <c r="F291" s="58"/>
      <c r="G291" s="76"/>
      <c r="H291" s="144"/>
      <c r="I291" s="138"/>
      <c r="J291" s="52">
        <v>1</v>
      </c>
    </row>
    <row r="292" spans="1:10">
      <c r="A292" s="138"/>
      <c r="B292" s="141"/>
      <c r="C292" s="50" t="str">
        <f>Оборудование!$B$6</f>
        <v>Пинцет</v>
      </c>
      <c r="D292" s="82">
        <v>1</v>
      </c>
      <c r="E292" s="85"/>
      <c r="F292" s="58"/>
      <c r="G292" s="42"/>
      <c r="H292" s="144"/>
      <c r="I292" s="138"/>
      <c r="J292" s="52">
        <v>1</v>
      </c>
    </row>
    <row r="293" spans="1:10">
      <c r="A293" s="138"/>
      <c r="B293" s="141"/>
      <c r="C293" s="40" t="str">
        <f>Оборудование!$B$19</f>
        <v>Штатив-4</v>
      </c>
      <c r="D293" s="54">
        <v>1</v>
      </c>
      <c r="E293" s="85"/>
      <c r="F293" s="58"/>
      <c r="G293" s="42"/>
      <c r="H293" s="144"/>
      <c r="I293" s="138"/>
      <c r="J293" s="52">
        <v>1</v>
      </c>
    </row>
    <row r="294" spans="1:10" s="63" customFormat="1" ht="16.2" thickBot="1">
      <c r="A294" s="139"/>
      <c r="B294" s="142"/>
      <c r="C294" s="66" t="str">
        <f>Оборудование!$B$4</f>
        <v>Тигель большой</v>
      </c>
      <c r="D294" s="73">
        <v>1</v>
      </c>
      <c r="E294" s="73"/>
      <c r="F294" s="55"/>
      <c r="G294" s="75"/>
      <c r="H294" s="145"/>
      <c r="I294" s="139"/>
      <c r="J294" s="52">
        <v>1</v>
      </c>
    </row>
    <row r="295" spans="1:10" s="56" customFormat="1">
      <c r="A295" s="137" t="s">
        <v>205</v>
      </c>
      <c r="B295" s="140" t="str">
        <f>Оборудование!$G$3</f>
        <v>Стол с раковиной</v>
      </c>
      <c r="C295" s="49" t="str">
        <f>Оборудование!$B$2</f>
        <v>Склянка</v>
      </c>
      <c r="D295" s="53">
        <v>3</v>
      </c>
      <c r="E295" s="56" t="str">
        <f>Вещества!$B$3</f>
        <v>Жидкость</v>
      </c>
      <c r="F295" s="57">
        <v>2</v>
      </c>
      <c r="G295" s="56" t="str">
        <f>ДействияВва!$B$3</f>
        <v>Изменение цвета</v>
      </c>
      <c r="H295" s="140" t="s">
        <v>206</v>
      </c>
      <c r="I295" s="137" t="s">
        <v>72</v>
      </c>
      <c r="J295" s="52">
        <v>1</v>
      </c>
    </row>
    <row r="296" spans="1:10" s="56" customFormat="1">
      <c r="A296" s="138"/>
      <c r="B296" s="141"/>
      <c r="C296" s="50" t="str">
        <f>Оборудование!$B$7</f>
        <v>Пипетка</v>
      </c>
      <c r="D296" s="54">
        <v>3</v>
      </c>
      <c r="E296" s="42" t="str">
        <f>Вещества!$B$2</f>
        <v>Твёрдое</v>
      </c>
      <c r="F296" s="58">
        <v>1</v>
      </c>
      <c r="G296" s="52" t="str">
        <f>ДействияВва!$B$5</f>
        <v>Появление твёрдого</v>
      </c>
      <c r="H296" s="141"/>
      <c r="I296" s="138"/>
      <c r="J296" s="52">
        <v>1</v>
      </c>
    </row>
    <row r="297" spans="1:10" s="56" customFormat="1">
      <c r="A297" s="138"/>
      <c r="B297" s="141"/>
      <c r="C297" s="50" t="str">
        <f>Оборудование!$B$20</f>
        <v>Пробирка</v>
      </c>
      <c r="D297" s="54">
        <v>1</v>
      </c>
      <c r="E297" s="42" t="str">
        <f>Вещества!$B$2</f>
        <v>Твёрдое</v>
      </c>
      <c r="F297" s="58">
        <v>1</v>
      </c>
      <c r="G297" s="52" t="str">
        <f>ДействияВва!$B$6</f>
        <v>Исчезновение твёрдого</v>
      </c>
      <c r="H297" s="141"/>
      <c r="I297" s="138"/>
      <c r="J297" s="52">
        <v>1</v>
      </c>
    </row>
    <row r="298" spans="1:10" s="56" customFormat="1" ht="16.2" thickBot="1">
      <c r="A298" s="139"/>
      <c r="B298" s="142"/>
      <c r="C298" s="66" t="str">
        <f>Оборудование!$B$19</f>
        <v>Штатив-4</v>
      </c>
      <c r="D298" s="55">
        <v>1</v>
      </c>
      <c r="E298" s="73"/>
      <c r="F298" s="55"/>
      <c r="G298" s="75"/>
      <c r="H298" s="142"/>
      <c r="I298" s="139"/>
      <c r="J298" s="52">
        <v>1</v>
      </c>
    </row>
    <row r="299" spans="1:10" s="56" customFormat="1">
      <c r="A299" s="137" t="s">
        <v>207</v>
      </c>
      <c r="B299" s="140" t="str">
        <f>Оборудование!$G$3</f>
        <v>Стол с раковиной</v>
      </c>
      <c r="C299" s="49" t="str">
        <f>Оборудование!$B$2</f>
        <v>Склянка</v>
      </c>
      <c r="D299" s="53">
        <v>3</v>
      </c>
      <c r="E299" s="56" t="str">
        <f>Вещества!$B$3</f>
        <v>Жидкость</v>
      </c>
      <c r="F299" s="57">
        <v>2</v>
      </c>
      <c r="G299" s="56" t="str">
        <f>ДействияВва!$B$3</f>
        <v>Изменение цвета</v>
      </c>
      <c r="H299" s="140"/>
      <c r="I299" s="137" t="s">
        <v>72</v>
      </c>
      <c r="J299" s="52">
        <v>1</v>
      </c>
    </row>
    <row r="300" spans="1:10" s="56" customFormat="1">
      <c r="A300" s="138"/>
      <c r="B300" s="141"/>
      <c r="C300" s="50" t="str">
        <f>Оборудование!$B$7</f>
        <v>Пипетка</v>
      </c>
      <c r="D300" s="54">
        <v>3</v>
      </c>
      <c r="E300" s="42" t="str">
        <f>Вещества!$B$2</f>
        <v>Твёрдое</v>
      </c>
      <c r="F300" s="58">
        <v>1</v>
      </c>
      <c r="G300" s="52" t="str">
        <f>ДействияВва!$B$5</f>
        <v>Появление твёрдого</v>
      </c>
      <c r="H300" s="141"/>
      <c r="I300" s="138"/>
      <c r="J300" s="52">
        <v>1</v>
      </c>
    </row>
    <row r="301" spans="1:10" s="56" customFormat="1">
      <c r="A301" s="138"/>
      <c r="B301" s="141"/>
      <c r="C301" s="50" t="str">
        <f>Оборудование!$B$20</f>
        <v>Пробирка</v>
      </c>
      <c r="D301" s="54">
        <v>2</v>
      </c>
      <c r="E301" s="42" t="str">
        <f>Вещества!$B$2</f>
        <v>Твёрдое</v>
      </c>
      <c r="F301" s="58">
        <v>2</v>
      </c>
      <c r="G301" s="52" t="str">
        <f>ДействияВва!$B$6</f>
        <v>Исчезновение твёрдого</v>
      </c>
      <c r="H301" s="141"/>
      <c r="I301" s="138"/>
      <c r="J301" s="52">
        <v>1</v>
      </c>
    </row>
    <row r="302" spans="1:10" s="56" customFormat="1" ht="16.2" thickBot="1">
      <c r="A302" s="139"/>
      <c r="B302" s="142"/>
      <c r="C302" s="66" t="str">
        <f>Оборудование!$B$19</f>
        <v>Штатив-4</v>
      </c>
      <c r="D302" s="55">
        <v>1</v>
      </c>
      <c r="E302" s="73"/>
      <c r="F302" s="55"/>
      <c r="G302" s="75"/>
      <c r="H302" s="142"/>
      <c r="I302" s="139"/>
      <c r="J302" s="52">
        <v>1</v>
      </c>
    </row>
    <row r="303" spans="1:10" s="56" customFormat="1">
      <c r="A303" s="137" t="s">
        <v>208</v>
      </c>
      <c r="B303" s="140" t="str">
        <f>Оборудование!$G$3</f>
        <v>Стол с раковиной</v>
      </c>
      <c r="C303" s="49" t="str">
        <f>Оборудование!$B$2</f>
        <v>Склянка</v>
      </c>
      <c r="D303" s="53">
        <v>3</v>
      </c>
      <c r="E303" s="56" t="str">
        <f>Вещества!$B$3</f>
        <v>Жидкость</v>
      </c>
      <c r="F303" s="57">
        <v>1</v>
      </c>
      <c r="G303" s="56" t="str">
        <f>ДействияВва!$B$3</f>
        <v>Изменение цвета</v>
      </c>
      <c r="H303" s="140"/>
      <c r="I303" s="137" t="s">
        <v>72</v>
      </c>
      <c r="J303" s="52">
        <v>1</v>
      </c>
    </row>
    <row r="304" spans="1:10" s="56" customFormat="1">
      <c r="A304" s="138"/>
      <c r="B304" s="141"/>
      <c r="C304" s="50" t="str">
        <f>Оборудование!$B$7</f>
        <v>Пипетка</v>
      </c>
      <c r="D304" s="54">
        <v>3</v>
      </c>
      <c r="E304" s="42" t="str">
        <f>Вещества!$B$2</f>
        <v>Твёрдое</v>
      </c>
      <c r="F304" s="58">
        <v>1</v>
      </c>
      <c r="G304" s="52" t="str">
        <f>ДействияВва!$B$5</f>
        <v>Появление твёрдого</v>
      </c>
      <c r="H304" s="141"/>
      <c r="I304" s="138"/>
      <c r="J304" s="52">
        <v>1</v>
      </c>
    </row>
    <row r="305" spans="1:10" s="56" customFormat="1">
      <c r="A305" s="138"/>
      <c r="B305" s="141"/>
      <c r="C305" s="50" t="str">
        <f>Оборудование!$B$20</f>
        <v>Пробирка</v>
      </c>
      <c r="D305" s="54">
        <v>2</v>
      </c>
      <c r="E305" s="42" t="str">
        <f>Вещества!$B$2</f>
        <v>Твёрдое</v>
      </c>
      <c r="F305" s="58">
        <v>1</v>
      </c>
      <c r="G305" s="52" t="str">
        <f>ДействияВва!$B$6</f>
        <v>Исчезновение твёрдого</v>
      </c>
      <c r="H305" s="141"/>
      <c r="I305" s="138"/>
      <c r="J305" s="52">
        <v>1</v>
      </c>
    </row>
    <row r="306" spans="1:10" s="56" customFormat="1" ht="16.2" thickBot="1">
      <c r="A306" s="139"/>
      <c r="B306" s="142"/>
      <c r="C306" s="66" t="str">
        <f>Оборудование!$B$19</f>
        <v>Штатив-4</v>
      </c>
      <c r="D306" s="55">
        <v>1</v>
      </c>
      <c r="E306" s="73"/>
      <c r="F306" s="55"/>
      <c r="G306" s="75"/>
      <c r="H306" s="142"/>
      <c r="I306" s="139"/>
      <c r="J306" s="52">
        <v>1</v>
      </c>
    </row>
    <row r="307" spans="1:10">
      <c r="A307" s="137" t="s">
        <v>209</v>
      </c>
      <c r="B307" s="140" t="str">
        <f>Оборудование!$G$3</f>
        <v>Стол с раковиной</v>
      </c>
      <c r="C307" s="49" t="str">
        <f>Оборудование!$B$2</f>
        <v>Склянка</v>
      </c>
      <c r="D307" s="53">
        <v>2</v>
      </c>
      <c r="E307" s="42" t="str">
        <f>Вещества!$B$2</f>
        <v>Твёрдое</v>
      </c>
      <c r="F307" s="58">
        <v>1</v>
      </c>
      <c r="G307" s="52" t="str">
        <f>ДействияВва!$B$5</f>
        <v>Появление твёрдого</v>
      </c>
      <c r="H307" s="143"/>
      <c r="I307" s="137" t="s">
        <v>209</v>
      </c>
      <c r="J307" s="52">
        <v>1</v>
      </c>
    </row>
    <row r="308" spans="1:10">
      <c r="A308" s="138"/>
      <c r="B308" s="141"/>
      <c r="C308" s="63" t="str">
        <f>Оборудование!$B$7</f>
        <v>Пипетка</v>
      </c>
      <c r="D308" s="54">
        <v>2</v>
      </c>
      <c r="E308" s="42" t="str">
        <f>Вещества!$B$2</f>
        <v>Твёрдое</v>
      </c>
      <c r="F308" s="58">
        <v>1</v>
      </c>
      <c r="G308" s="52" t="str">
        <f>ДействияВва!$B$6</f>
        <v>Исчезновение твёрдого</v>
      </c>
      <c r="H308" s="144"/>
      <c r="I308" s="138"/>
      <c r="J308" s="52">
        <v>1</v>
      </c>
    </row>
    <row r="309" spans="1:10">
      <c r="A309" s="138"/>
      <c r="B309" s="141"/>
      <c r="C309" s="63" t="str">
        <f>Оборудование!$B$28</f>
        <v>Пробка с трубкой</v>
      </c>
      <c r="D309" s="54">
        <v>1</v>
      </c>
      <c r="E309" s="56" t="str">
        <f>Вещества!$B$3</f>
        <v>Жидкость</v>
      </c>
      <c r="F309" s="58">
        <v>1</v>
      </c>
      <c r="G309" s="42" t="str">
        <f>ДействияВва!$B$16</f>
        <v>Преобразование жидкости</v>
      </c>
      <c r="H309" s="144"/>
      <c r="I309" s="138"/>
      <c r="J309" s="52">
        <v>1</v>
      </c>
    </row>
    <row r="310" spans="1:10">
      <c r="A310" s="138"/>
      <c r="B310" s="141"/>
      <c r="C310" s="63" t="str">
        <f>Оборудование!$B$19</f>
        <v>Штатив-4</v>
      </c>
      <c r="D310" s="54">
        <v>1</v>
      </c>
      <c r="E310" s="56" t="str">
        <f>Вещества!$B$3</f>
        <v>Жидкость</v>
      </c>
      <c r="F310" s="58">
        <v>1</v>
      </c>
      <c r="G310" s="56" t="str">
        <f>ДействияВва!$B$3</f>
        <v>Изменение цвета</v>
      </c>
      <c r="H310" s="144"/>
      <c r="I310" s="138"/>
      <c r="J310" s="52">
        <v>1</v>
      </c>
    </row>
    <row r="311" spans="1:10">
      <c r="A311" s="138"/>
      <c r="B311" s="141"/>
      <c r="C311" s="50" t="str">
        <f>Оборудование!$B$20</f>
        <v>Пробирка</v>
      </c>
      <c r="D311" s="54">
        <v>1</v>
      </c>
      <c r="E311" s="56"/>
      <c r="F311" s="58"/>
      <c r="G311" s="56"/>
      <c r="H311" s="144"/>
      <c r="I311" s="138"/>
      <c r="J311" s="52">
        <v>1</v>
      </c>
    </row>
    <row r="312" spans="1:10" s="63" customFormat="1" ht="16.2" thickBot="1">
      <c r="A312" s="139"/>
      <c r="B312" s="142"/>
      <c r="C312" s="66" t="str">
        <f>Оборудование!$B$27</f>
        <v>Коническая колба</v>
      </c>
      <c r="D312" s="55">
        <v>1</v>
      </c>
      <c r="E312" s="73"/>
      <c r="F312" s="55"/>
      <c r="G312" s="75"/>
      <c r="H312" s="145"/>
      <c r="I312" s="139"/>
      <c r="J312" s="52">
        <v>1</v>
      </c>
    </row>
    <row r="313" spans="1:10">
      <c r="A313" s="137" t="s">
        <v>210</v>
      </c>
      <c r="B313" s="140" t="str">
        <f>Оборудование!$G$3</f>
        <v>Стол с раковиной</v>
      </c>
      <c r="C313" s="49" t="str">
        <f>Оборудование!$B$2</f>
        <v>Склянка</v>
      </c>
      <c r="D313" s="53">
        <v>2</v>
      </c>
      <c r="E313" s="42" t="str">
        <f>Вещества!$B$2</f>
        <v>Твёрдое</v>
      </c>
      <c r="F313" s="58">
        <v>2</v>
      </c>
      <c r="G313" s="52" t="str">
        <f>ДействияВва!$B$5</f>
        <v>Появление твёрдого</v>
      </c>
      <c r="H313" s="143"/>
      <c r="I313" s="137" t="s">
        <v>209</v>
      </c>
      <c r="J313" s="52">
        <v>1</v>
      </c>
    </row>
    <row r="314" spans="1:10">
      <c r="A314" s="138"/>
      <c r="B314" s="141"/>
      <c r="C314" s="63" t="str">
        <f>Оборудование!$B$7</f>
        <v>Пипетка</v>
      </c>
      <c r="D314" s="54">
        <v>2</v>
      </c>
      <c r="E314" s="56" t="str">
        <f>Вещества!$B$3</f>
        <v>Жидкость</v>
      </c>
      <c r="F314" s="58">
        <v>2</v>
      </c>
      <c r="G314" s="56" t="str">
        <f>ДействияВва!$B$3</f>
        <v>Изменение цвета</v>
      </c>
      <c r="H314" s="144"/>
      <c r="I314" s="138"/>
      <c r="J314" s="52">
        <v>1</v>
      </c>
    </row>
    <row r="315" spans="1:10">
      <c r="A315" s="138"/>
      <c r="B315" s="141"/>
      <c r="C315" s="63" t="str">
        <f>Оборудование!$B$28</f>
        <v>Пробка с трубкой</v>
      </c>
      <c r="D315" s="54">
        <v>1</v>
      </c>
      <c r="E315" s="56"/>
      <c r="F315" s="58"/>
      <c r="G315" s="56"/>
      <c r="H315" s="144"/>
      <c r="I315" s="138"/>
      <c r="J315" s="52">
        <v>1</v>
      </c>
    </row>
    <row r="316" spans="1:10">
      <c r="A316" s="138"/>
      <c r="B316" s="141"/>
      <c r="C316" s="63" t="str">
        <f>Оборудование!$B$19</f>
        <v>Штатив-4</v>
      </c>
      <c r="D316" s="54">
        <v>1</v>
      </c>
      <c r="E316" s="56"/>
      <c r="F316" s="58"/>
      <c r="G316" s="56"/>
      <c r="H316" s="144"/>
      <c r="I316" s="138"/>
      <c r="J316" s="52">
        <v>1</v>
      </c>
    </row>
    <row r="317" spans="1:10">
      <c r="A317" s="138"/>
      <c r="B317" s="141"/>
      <c r="C317" s="50" t="str">
        <f>Оборудование!$B$20</f>
        <v>Пробирка</v>
      </c>
      <c r="D317" s="54">
        <v>2</v>
      </c>
      <c r="E317" s="56"/>
      <c r="F317" s="58"/>
      <c r="G317" s="56"/>
      <c r="H317" s="144"/>
      <c r="I317" s="138"/>
      <c r="J317" s="52">
        <v>1</v>
      </c>
    </row>
    <row r="318" spans="1:10" s="63" customFormat="1" ht="16.2" thickBot="1">
      <c r="A318" s="139"/>
      <c r="B318" s="142"/>
      <c r="C318" s="66" t="str">
        <f>Оборудование!$B$27</f>
        <v>Коническая колба</v>
      </c>
      <c r="D318" s="55">
        <v>1</v>
      </c>
      <c r="E318" s="73"/>
      <c r="F318" s="55"/>
      <c r="G318" s="75"/>
      <c r="H318" s="145"/>
      <c r="I318" s="139"/>
      <c r="J318" s="52">
        <v>1</v>
      </c>
    </row>
    <row r="319" spans="1:10">
      <c r="A319" s="137" t="s">
        <v>211</v>
      </c>
      <c r="B319" s="140" t="str">
        <f>Оборудование!$G$3</f>
        <v>Стол с раковиной</v>
      </c>
      <c r="C319" s="49" t="str">
        <f>Оборудование!$B$2</f>
        <v>Склянка</v>
      </c>
      <c r="D319" s="53">
        <v>2</v>
      </c>
      <c r="E319" s="42" t="str">
        <f>Вещества!$B$4</f>
        <v>Пламя</v>
      </c>
      <c r="F319" s="58">
        <v>1</v>
      </c>
      <c r="G319" s="52" t="str">
        <f>ДействияВва!$B$2</f>
        <v>Нет</v>
      </c>
      <c r="H319" s="143"/>
      <c r="I319" s="137" t="s">
        <v>209</v>
      </c>
      <c r="J319" s="52">
        <v>1</v>
      </c>
    </row>
    <row r="320" spans="1:10">
      <c r="A320" s="138"/>
      <c r="B320" s="141"/>
      <c r="C320" s="63" t="str">
        <f>Оборудование!$B$7</f>
        <v>Пипетка</v>
      </c>
      <c r="D320" s="54">
        <v>2</v>
      </c>
      <c r="E320" s="56" t="str">
        <f>Вещества!$B$3</f>
        <v>Жидкость</v>
      </c>
      <c r="F320" s="58">
        <v>3</v>
      </c>
      <c r="G320" s="56" t="str">
        <f>ДействияВва!$B$3</f>
        <v>Изменение цвета</v>
      </c>
      <c r="H320" s="144"/>
      <c r="I320" s="138"/>
      <c r="J320" s="52">
        <v>1</v>
      </c>
    </row>
    <row r="321" spans="1:10">
      <c r="A321" s="138"/>
      <c r="B321" s="141"/>
      <c r="C321" s="63" t="str">
        <f>Оборудование!$B$28</f>
        <v>Пробка с трубкой</v>
      </c>
      <c r="D321" s="54">
        <v>1</v>
      </c>
      <c r="E321" s="56" t="str">
        <f>Вещества!$B$3</f>
        <v>Жидкость</v>
      </c>
      <c r="F321" s="58">
        <v>1</v>
      </c>
      <c r="G321" s="56" t="str">
        <f>ДействияВва!$B$16</f>
        <v>Преобразование жидкости</v>
      </c>
      <c r="H321" s="144"/>
      <c r="I321" s="138"/>
      <c r="J321" s="52">
        <v>1</v>
      </c>
    </row>
    <row r="322" spans="1:10">
      <c r="A322" s="138"/>
      <c r="B322" s="141"/>
      <c r="C322" s="63" t="str">
        <f>Оборудование!$B$19</f>
        <v>Штатив-4</v>
      </c>
      <c r="D322" s="54">
        <v>1</v>
      </c>
      <c r="E322" s="42" t="str">
        <f>Вещества!$B$2</f>
        <v>Твёрдое</v>
      </c>
      <c r="F322" s="58">
        <v>2</v>
      </c>
      <c r="G322" s="52" t="str">
        <f>ДействияВва!$B$5</f>
        <v>Появление твёрдого</v>
      </c>
      <c r="H322" s="144"/>
      <c r="I322" s="138"/>
      <c r="J322" s="52">
        <v>1</v>
      </c>
    </row>
    <row r="323" spans="1:10">
      <c r="A323" s="138"/>
      <c r="B323" s="141"/>
      <c r="C323" s="50" t="str">
        <f>Оборудование!$B$20</f>
        <v>Пробирка</v>
      </c>
      <c r="D323" s="54">
        <v>1</v>
      </c>
      <c r="E323" s="42" t="str">
        <f>Вещества!$B$2</f>
        <v>Твёрдое</v>
      </c>
      <c r="F323" s="58">
        <v>1</v>
      </c>
      <c r="G323" s="52" t="str">
        <f>ДействияВва!$B$6</f>
        <v>Исчезновение твёрдого</v>
      </c>
      <c r="H323" s="144"/>
      <c r="I323" s="138"/>
      <c r="J323" s="52">
        <v>1</v>
      </c>
    </row>
    <row r="324" spans="1:10">
      <c r="A324" s="138"/>
      <c r="B324" s="141"/>
      <c r="C324" s="50" t="str">
        <f>Оборудование!$B$9</f>
        <v>Щипцы</v>
      </c>
      <c r="D324" s="54">
        <v>1</v>
      </c>
      <c r="E324" s="56"/>
      <c r="F324" s="58"/>
      <c r="G324" s="56"/>
      <c r="H324" s="144"/>
      <c r="I324" s="138"/>
      <c r="J324" s="52">
        <v>1</v>
      </c>
    </row>
    <row r="325" spans="1:10">
      <c r="A325" s="138"/>
      <c r="B325" s="141"/>
      <c r="C325" s="50" t="str">
        <f>Оборудование!$B$10</f>
        <v>Горелка</v>
      </c>
      <c r="D325" s="54">
        <v>1</v>
      </c>
      <c r="E325" s="56"/>
      <c r="F325" s="58"/>
      <c r="G325" s="56"/>
      <c r="H325" s="144"/>
      <c r="I325" s="138"/>
      <c r="J325" s="52">
        <v>1</v>
      </c>
    </row>
    <row r="326" spans="1:10" s="63" customFormat="1" ht="16.2" thickBot="1">
      <c r="A326" s="139"/>
      <c r="B326" s="142"/>
      <c r="C326" s="66" t="str">
        <f>Оборудование!$B$27</f>
        <v>Коническая колба</v>
      </c>
      <c r="D326" s="55">
        <v>1</v>
      </c>
      <c r="E326" s="73"/>
      <c r="F326" s="55"/>
      <c r="G326" s="75"/>
      <c r="H326" s="145"/>
      <c r="I326" s="139"/>
      <c r="J326" s="52">
        <v>1</v>
      </c>
    </row>
    <row r="327" spans="1:10" s="56" customFormat="1">
      <c r="A327" s="147" t="s">
        <v>212</v>
      </c>
      <c r="B327" s="140" t="str">
        <f>Оборудование!$G$2</f>
        <v>Кафельный стол под вытяжкой</v>
      </c>
      <c r="C327" s="49" t="str">
        <f>Оборудование!$B$2</f>
        <v>Склянка</v>
      </c>
      <c r="D327" s="53">
        <v>3</v>
      </c>
      <c r="E327" s="68" t="str">
        <f>Вещества!$B$3</f>
        <v>Жидкость</v>
      </c>
      <c r="F327" s="57">
        <v>1</v>
      </c>
      <c r="G327" s="56" t="str">
        <f>ДействияВва!$B$3</f>
        <v>Изменение цвета</v>
      </c>
      <c r="H327" s="140" t="s">
        <v>213</v>
      </c>
      <c r="I327" s="137" t="s">
        <v>212</v>
      </c>
      <c r="J327" s="52">
        <v>1</v>
      </c>
    </row>
    <row r="328" spans="1:10" s="56" customFormat="1">
      <c r="A328" s="138"/>
      <c r="B328" s="141"/>
      <c r="C328" s="50" t="str">
        <f>Оборудование!$B$7</f>
        <v>Пипетка</v>
      </c>
      <c r="D328" s="54">
        <v>3</v>
      </c>
      <c r="E328" s="68" t="str">
        <f>Вещества!$B$2</f>
        <v>Твёрдое</v>
      </c>
      <c r="F328" s="58">
        <v>1</v>
      </c>
      <c r="G328" s="52" t="str">
        <f>ДействияВва!$B$5</f>
        <v>Появление твёрдого</v>
      </c>
      <c r="H328" s="141"/>
      <c r="I328" s="138"/>
      <c r="J328" s="52">
        <v>1</v>
      </c>
    </row>
    <row r="329" spans="1:10" s="56" customFormat="1">
      <c r="A329" s="138"/>
      <c r="B329" s="141"/>
      <c r="C329" s="50" t="str">
        <f>Оборудование!$B$20</f>
        <v>Пробирка</v>
      </c>
      <c r="D329" s="54">
        <v>2</v>
      </c>
      <c r="E329" s="42" t="str">
        <f>Вещества!$B$2</f>
        <v>Твёрдое</v>
      </c>
      <c r="F329" s="58">
        <v>1</v>
      </c>
      <c r="G329" s="52" t="str">
        <f>ДействияВва!$B$6</f>
        <v>Исчезновение твёрдого</v>
      </c>
      <c r="H329" s="141"/>
      <c r="I329" s="138"/>
      <c r="J329" s="52">
        <v>1</v>
      </c>
    </row>
    <row r="330" spans="1:10" s="56" customFormat="1">
      <c r="A330" s="138"/>
      <c r="B330" s="141"/>
      <c r="C330" s="50" t="str">
        <f>Оборудование!$B$9</f>
        <v>Щипцы</v>
      </c>
      <c r="D330" s="54">
        <v>1</v>
      </c>
      <c r="E330" s="42" t="str">
        <f>Вещества!$B$4</f>
        <v>Пламя</v>
      </c>
      <c r="F330" s="58">
        <v>1</v>
      </c>
      <c r="G330" s="52" t="str">
        <f>ДействияВва!$B$2</f>
        <v>Нет</v>
      </c>
      <c r="H330" s="141"/>
      <c r="I330" s="138"/>
      <c r="J330" s="52">
        <v>1</v>
      </c>
    </row>
    <row r="331" spans="1:10" s="56" customFormat="1">
      <c r="A331" s="138"/>
      <c r="B331" s="141"/>
      <c r="C331" s="50" t="str">
        <f>Оборудование!$B$10</f>
        <v>Горелка</v>
      </c>
      <c r="D331" s="54">
        <v>1</v>
      </c>
      <c r="E331" s="42"/>
      <c r="F331" s="58"/>
      <c r="G331" s="42"/>
      <c r="H331" s="141"/>
      <c r="I331" s="138"/>
      <c r="J331" s="52">
        <v>1</v>
      </c>
    </row>
    <row r="332" spans="1:10" s="56" customFormat="1" ht="16.2" thickBot="1">
      <c r="A332" s="139"/>
      <c r="B332" s="142"/>
      <c r="C332" s="48" t="str">
        <f>Оборудование!$B$19</f>
        <v>Штатив-4</v>
      </c>
      <c r="D332" s="55">
        <v>1</v>
      </c>
      <c r="E332" s="43"/>
      <c r="F332" s="59"/>
      <c r="G332" s="43"/>
      <c r="H332" s="142"/>
      <c r="I332" s="139"/>
      <c r="J332" s="52">
        <v>1</v>
      </c>
    </row>
    <row r="333" spans="1:10" s="56" customFormat="1">
      <c r="A333" s="147" t="s">
        <v>214</v>
      </c>
      <c r="B333" s="140" t="str">
        <f>Оборудование!$G$2</f>
        <v>Кафельный стол под вытяжкой</v>
      </c>
      <c r="C333" s="49" t="str">
        <f>Оборудование!$B$2</f>
        <v>Склянка</v>
      </c>
      <c r="D333" s="53">
        <v>2</v>
      </c>
      <c r="E333" s="68" t="str">
        <f>Вещества!$B$3</f>
        <v>Жидкость</v>
      </c>
      <c r="F333" s="57">
        <v>1</v>
      </c>
      <c r="G333" s="56" t="str">
        <f>ДействияВва!$B$3</f>
        <v>Изменение цвета</v>
      </c>
      <c r="H333" s="140"/>
      <c r="I333" s="137" t="s">
        <v>212</v>
      </c>
      <c r="J333" s="52">
        <v>1</v>
      </c>
    </row>
    <row r="334" spans="1:10" s="56" customFormat="1">
      <c r="A334" s="138"/>
      <c r="B334" s="141"/>
      <c r="C334" s="50" t="str">
        <f>Оборудование!$B$7</f>
        <v>Пипетка</v>
      </c>
      <c r="D334" s="54">
        <v>2</v>
      </c>
      <c r="E334" s="68" t="str">
        <f>Вещества!$B$2</f>
        <v>Твёрдое</v>
      </c>
      <c r="F334" s="58">
        <v>1</v>
      </c>
      <c r="G334" s="52" t="str">
        <f>ДействияВва!$B$5</f>
        <v>Появление твёрдого</v>
      </c>
      <c r="H334" s="141"/>
      <c r="I334" s="138"/>
      <c r="J334" s="52">
        <v>1</v>
      </c>
    </row>
    <row r="335" spans="1:10" s="56" customFormat="1">
      <c r="A335" s="138"/>
      <c r="B335" s="141"/>
      <c r="C335" s="50" t="str">
        <f>Оборудование!$B$20</f>
        <v>Пробирка</v>
      </c>
      <c r="D335" s="54">
        <v>1</v>
      </c>
      <c r="E335" s="42" t="str">
        <f>Вещества!$B$4</f>
        <v>Пламя</v>
      </c>
      <c r="F335" s="58">
        <v>1</v>
      </c>
      <c r="G335" s="52" t="str">
        <f>ДействияВва!$B$2</f>
        <v>Нет</v>
      </c>
      <c r="H335" s="141"/>
      <c r="I335" s="138"/>
      <c r="J335" s="52">
        <v>1</v>
      </c>
    </row>
    <row r="336" spans="1:10" s="56" customFormat="1">
      <c r="A336" s="138"/>
      <c r="B336" s="141"/>
      <c r="C336" s="50" t="str">
        <f>Оборудование!$B$10</f>
        <v>Горелка</v>
      </c>
      <c r="D336" s="54">
        <v>1</v>
      </c>
      <c r="E336" s="42"/>
      <c r="F336" s="58"/>
      <c r="G336" s="42"/>
      <c r="H336" s="141"/>
      <c r="I336" s="138"/>
      <c r="J336" s="52">
        <v>1</v>
      </c>
    </row>
    <row r="337" spans="1:10" s="56" customFormat="1">
      <c r="A337" s="138"/>
      <c r="B337" s="141"/>
      <c r="C337" s="50" t="str">
        <f>Оборудование!$B$9</f>
        <v>Щипцы</v>
      </c>
      <c r="D337" s="54">
        <v>1</v>
      </c>
      <c r="E337" s="42"/>
      <c r="F337" s="58"/>
      <c r="G337" s="42"/>
      <c r="H337" s="141"/>
      <c r="I337" s="138"/>
      <c r="J337" s="52">
        <v>1</v>
      </c>
    </row>
    <row r="338" spans="1:10" s="56" customFormat="1" ht="16.2" thickBot="1">
      <c r="A338" s="139"/>
      <c r="B338" s="142"/>
      <c r="C338" s="48" t="str">
        <f>Оборудование!$B$19</f>
        <v>Штатив-4</v>
      </c>
      <c r="D338" s="55">
        <v>1</v>
      </c>
      <c r="E338" s="43"/>
      <c r="F338" s="59"/>
      <c r="G338" s="43"/>
      <c r="H338" s="142"/>
      <c r="I338" s="139"/>
      <c r="J338" s="52">
        <v>1</v>
      </c>
    </row>
    <row r="339" spans="1:10" s="56" customFormat="1">
      <c r="A339" s="147" t="s">
        <v>215</v>
      </c>
      <c r="B339" s="140" t="str">
        <f>Оборудование!$G$2</f>
        <v>Кафельный стол под вытяжкой</v>
      </c>
      <c r="C339" s="49" t="str">
        <f>Оборудование!$B$2</f>
        <v>Склянка</v>
      </c>
      <c r="D339" s="53">
        <v>3</v>
      </c>
      <c r="E339" s="42" t="str">
        <f>Вещества!$B$4</f>
        <v>Пламя</v>
      </c>
      <c r="F339" s="58">
        <v>1</v>
      </c>
      <c r="G339" s="52" t="str">
        <f>ДействияВва!$B$2</f>
        <v>Нет</v>
      </c>
      <c r="H339" s="140" t="s">
        <v>217</v>
      </c>
      <c r="I339" s="137" t="s">
        <v>215</v>
      </c>
      <c r="J339" s="52">
        <v>1</v>
      </c>
    </row>
    <row r="340" spans="1:10" s="56" customFormat="1">
      <c r="A340" s="138"/>
      <c r="B340" s="141"/>
      <c r="C340" s="50" t="str">
        <f>Оборудование!$B$7</f>
        <v>Пипетка</v>
      </c>
      <c r="D340" s="54">
        <v>3</v>
      </c>
      <c r="E340" s="68" t="str">
        <f>Вещества!$B$2</f>
        <v>Твёрдое</v>
      </c>
      <c r="F340" s="58">
        <v>1</v>
      </c>
      <c r="G340" s="52" t="str">
        <f>ДействияВва!$B$7</f>
        <v>Преобразование твёрдого</v>
      </c>
      <c r="H340" s="141"/>
      <c r="I340" s="138"/>
      <c r="J340" s="52">
        <v>1</v>
      </c>
    </row>
    <row r="341" spans="1:10" s="56" customFormat="1">
      <c r="A341" s="138"/>
      <c r="B341" s="141"/>
      <c r="C341" s="50" t="str">
        <f>Оборудование!$B$5</f>
        <v>Тигель малый</v>
      </c>
      <c r="D341" s="54">
        <v>4</v>
      </c>
      <c r="E341" s="68" t="str">
        <f>Вещества!$B$2</f>
        <v>Твёрдое</v>
      </c>
      <c r="F341" s="58">
        <v>1</v>
      </c>
      <c r="G341" s="52" t="str">
        <f>ДействияВва!$B$6</f>
        <v>Исчезновение твёрдого</v>
      </c>
      <c r="H341" s="141"/>
      <c r="I341" s="138"/>
      <c r="J341" s="52">
        <v>1</v>
      </c>
    </row>
    <row r="342" spans="1:10" s="56" customFormat="1">
      <c r="A342" s="138"/>
      <c r="B342" s="141"/>
      <c r="C342" s="50" t="str">
        <f>Оборудование!$B$16</f>
        <v>Ложечка</v>
      </c>
      <c r="D342" s="54">
        <v>1</v>
      </c>
      <c r="E342" s="42" t="str">
        <f>Вещества!$B$5</f>
        <v>Газ</v>
      </c>
      <c r="F342" s="58">
        <v>1</v>
      </c>
      <c r="G342" s="52" t="str">
        <f>ДействияВва!$B$9</f>
        <v>Выделение газа</v>
      </c>
      <c r="H342" s="141"/>
      <c r="I342" s="138"/>
      <c r="J342" s="52">
        <v>1</v>
      </c>
    </row>
    <row r="343" spans="1:10" s="56" customFormat="1">
      <c r="A343" s="138"/>
      <c r="B343" s="141"/>
      <c r="C343" s="50" t="str">
        <f>Оборудование!$B$23</f>
        <v>Шпатель</v>
      </c>
      <c r="D343" s="54">
        <v>1</v>
      </c>
      <c r="E343" s="68" t="str">
        <f>Вещества!$B$3</f>
        <v>Жидкость</v>
      </c>
      <c r="F343" s="58">
        <v>1</v>
      </c>
      <c r="G343" s="42" t="str">
        <f>ДействияВва!$B$16</f>
        <v>Преобразование жидкости</v>
      </c>
      <c r="H343" s="141"/>
      <c r="I343" s="138"/>
      <c r="J343" s="52">
        <v>1</v>
      </c>
    </row>
    <row r="344" spans="1:10" s="56" customFormat="1">
      <c r="A344" s="138"/>
      <c r="B344" s="141"/>
      <c r="C344" s="50" t="str">
        <f>Оборудование!$B$27</f>
        <v>Коническая колба</v>
      </c>
      <c r="D344" s="54">
        <v>1</v>
      </c>
      <c r="E344" s="42"/>
      <c r="F344" s="58"/>
      <c r="G344" s="42"/>
      <c r="H344" s="141"/>
      <c r="I344" s="138"/>
      <c r="J344" s="52">
        <v>1</v>
      </c>
    </row>
    <row r="345" spans="1:10" s="56" customFormat="1">
      <c r="A345" s="138"/>
      <c r="B345" s="141"/>
      <c r="C345" s="50" t="str">
        <f>Оборудование!$B$28</f>
        <v>Пробка с трубкой</v>
      </c>
      <c r="D345" s="54">
        <v>1</v>
      </c>
      <c r="E345" s="42"/>
      <c r="F345" s="58"/>
      <c r="G345" s="42"/>
      <c r="H345" s="141"/>
      <c r="I345" s="138"/>
      <c r="J345" s="52">
        <v>1</v>
      </c>
    </row>
    <row r="346" spans="1:10" s="56" customFormat="1">
      <c r="A346" s="138"/>
      <c r="B346" s="141"/>
      <c r="C346" s="50" t="str">
        <f>Оборудование!$B$25</f>
        <v>Воронка</v>
      </c>
      <c r="D346" s="54">
        <v>1</v>
      </c>
      <c r="E346" s="42"/>
      <c r="F346" s="58"/>
      <c r="G346" s="42"/>
      <c r="H346" s="141"/>
      <c r="I346" s="138"/>
      <c r="J346" s="52">
        <v>1</v>
      </c>
    </row>
    <row r="347" spans="1:10" s="56" customFormat="1">
      <c r="A347" s="138"/>
      <c r="B347" s="141"/>
      <c r="C347" s="50" t="str">
        <f>Оборудование!$B$15</f>
        <v>Химический стакан</v>
      </c>
      <c r="D347" s="54">
        <v>1</v>
      </c>
      <c r="E347" s="42"/>
      <c r="F347" s="58"/>
      <c r="G347" s="42"/>
      <c r="H347" s="141"/>
      <c r="I347" s="138"/>
      <c r="J347" s="52">
        <v>1</v>
      </c>
    </row>
    <row r="348" spans="1:10" s="56" customFormat="1">
      <c r="A348" s="138"/>
      <c r="B348" s="141"/>
      <c r="C348" s="50" t="str">
        <f>Оборудование!$B$10</f>
        <v>Горелка</v>
      </c>
      <c r="D348" s="54">
        <v>1</v>
      </c>
      <c r="E348" s="42"/>
      <c r="F348" s="58"/>
      <c r="G348" s="42"/>
      <c r="H348" s="141"/>
      <c r="I348" s="138"/>
      <c r="J348" s="52">
        <v>1</v>
      </c>
    </row>
    <row r="349" spans="1:10" s="56" customFormat="1">
      <c r="A349" s="138"/>
      <c r="B349" s="141"/>
      <c r="C349" s="50" t="str">
        <f>Оборудование!$B$36</f>
        <v>Водяная баня</v>
      </c>
      <c r="D349" s="54">
        <v>1</v>
      </c>
      <c r="E349" s="42"/>
      <c r="F349" s="58"/>
      <c r="G349" s="42"/>
      <c r="H349" s="141"/>
      <c r="I349" s="138"/>
      <c r="J349" s="52">
        <v>1</v>
      </c>
    </row>
    <row r="350" spans="1:10" s="56" customFormat="1" ht="16.2" thickBot="1">
      <c r="A350" s="139"/>
      <c r="B350" s="142"/>
      <c r="C350" s="48" t="str">
        <f>Оборудование!$B$18</f>
        <v>Штатив-1</v>
      </c>
      <c r="D350" s="55">
        <v>1</v>
      </c>
      <c r="E350" s="43"/>
      <c r="F350" s="59"/>
      <c r="G350" s="43"/>
      <c r="H350" s="142"/>
      <c r="I350" s="139"/>
      <c r="J350" s="52">
        <v>1</v>
      </c>
    </row>
    <row r="351" spans="1:10" s="56" customFormat="1">
      <c r="A351" s="147" t="s">
        <v>218</v>
      </c>
      <c r="B351" s="140" t="str">
        <f>Оборудование!$G$2</f>
        <v>Кафельный стол под вытяжкой</v>
      </c>
      <c r="C351" s="49" t="str">
        <f>Оборудование!$B$2</f>
        <v>Склянка</v>
      </c>
      <c r="D351" s="53">
        <v>2</v>
      </c>
      <c r="E351" s="42" t="str">
        <f>Вещества!$B$5</f>
        <v>Газ</v>
      </c>
      <c r="F351" s="58">
        <v>1</v>
      </c>
      <c r="G351" s="52" t="str">
        <f>ДействияВва!$B$9</f>
        <v>Выделение газа</v>
      </c>
      <c r="H351" s="140"/>
      <c r="I351" s="137"/>
      <c r="J351" s="52">
        <v>1</v>
      </c>
    </row>
    <row r="352" spans="1:10" s="56" customFormat="1">
      <c r="A352" s="138"/>
      <c r="B352" s="141"/>
      <c r="C352" s="50" t="str">
        <f>Оборудование!$B$3</f>
        <v>Пробка</v>
      </c>
      <c r="D352" s="54">
        <v>1</v>
      </c>
      <c r="E352" s="68"/>
      <c r="F352" s="58"/>
      <c r="G352" s="52"/>
      <c r="H352" s="141"/>
      <c r="I352" s="138"/>
      <c r="J352" s="52">
        <v>1</v>
      </c>
    </row>
    <row r="353" spans="1:10" s="56" customFormat="1">
      <c r="A353" s="138"/>
      <c r="B353" s="141"/>
      <c r="C353" s="50" t="str">
        <f>Оборудование!$B$15</f>
        <v>Химический стакан</v>
      </c>
      <c r="D353" s="54">
        <v>1</v>
      </c>
      <c r="E353" s="42"/>
      <c r="F353" s="58"/>
      <c r="G353" s="52"/>
      <c r="H353" s="141"/>
      <c r="I353" s="138"/>
      <c r="J353" s="52">
        <v>1</v>
      </c>
    </row>
    <row r="354" spans="1:10" s="56" customFormat="1">
      <c r="A354" s="138"/>
      <c r="B354" s="141"/>
      <c r="C354" s="50" t="str">
        <f>Оборудование!$B$5</f>
        <v>Тигель малый</v>
      </c>
      <c r="D354" s="54">
        <v>1</v>
      </c>
      <c r="E354" s="42"/>
      <c r="F354" s="58"/>
      <c r="G354" s="42"/>
      <c r="H354" s="141"/>
      <c r="I354" s="138"/>
      <c r="J354" s="52">
        <v>1</v>
      </c>
    </row>
    <row r="355" spans="1:10" s="56" customFormat="1">
      <c r="A355" s="138"/>
      <c r="B355" s="141"/>
      <c r="C355" s="50" t="str">
        <f>Оборудование!$B$7</f>
        <v>Пипетка</v>
      </c>
      <c r="D355" s="54">
        <v>1</v>
      </c>
      <c r="E355" s="42"/>
      <c r="F355" s="58"/>
      <c r="G355" s="42"/>
      <c r="H355" s="141"/>
      <c r="I355" s="138"/>
      <c r="J355" s="52">
        <v>1</v>
      </c>
    </row>
    <row r="356" spans="1:10" s="56" customFormat="1" ht="16.2" thickBot="1">
      <c r="A356" s="139"/>
      <c r="B356" s="142"/>
      <c r="C356" s="48"/>
      <c r="D356" s="55"/>
      <c r="E356" s="43"/>
      <c r="F356" s="59"/>
      <c r="G356" s="43"/>
      <c r="H356" s="142"/>
      <c r="I356" s="139"/>
      <c r="J356" s="52"/>
    </row>
    <row r="357" spans="1:10">
      <c r="A357" s="137" t="s">
        <v>219</v>
      </c>
      <c r="B357" s="140" t="str">
        <f>Оборудование!$G$3</f>
        <v>Стол с раковиной</v>
      </c>
      <c r="C357" s="49" t="str">
        <f>Оборудование!$B$20</f>
        <v>Пробирка</v>
      </c>
      <c r="D357" s="53">
        <v>1</v>
      </c>
      <c r="E357" s="68" t="str">
        <f>Вещества!$B$2</f>
        <v>Твёрдое</v>
      </c>
      <c r="F357" s="58">
        <v>1</v>
      </c>
      <c r="G357" s="52" t="str">
        <f>ДействияВва!$B$5</f>
        <v>Появление твёрдого</v>
      </c>
      <c r="H357" s="143"/>
      <c r="I357" s="137"/>
      <c r="J357" s="52">
        <v>1</v>
      </c>
    </row>
    <row r="358" spans="1:10">
      <c r="A358" s="138"/>
      <c r="B358" s="141"/>
      <c r="C358" s="63" t="str">
        <f>Оборудование!$B$18</f>
        <v>Штатив-1</v>
      </c>
      <c r="D358" s="54">
        <v>1</v>
      </c>
      <c r="E358" s="42" t="str">
        <f>Вещества!$B$4</f>
        <v>Пламя</v>
      </c>
      <c r="F358" s="58">
        <v>1</v>
      </c>
      <c r="G358" s="52" t="str">
        <f>ДействияВва!$B$2</f>
        <v>Нет</v>
      </c>
      <c r="H358" s="144"/>
      <c r="I358" s="138"/>
      <c r="J358" s="52">
        <v>1</v>
      </c>
    </row>
    <row r="359" spans="1:10">
      <c r="A359" s="138"/>
      <c r="B359" s="141"/>
      <c r="C359" s="63" t="str">
        <f>Оборудование!$B$10</f>
        <v>Горелка</v>
      </c>
      <c r="D359" s="54">
        <v>1</v>
      </c>
      <c r="E359" s="56"/>
      <c r="F359" s="58"/>
      <c r="G359" s="56"/>
      <c r="H359" s="144"/>
      <c r="I359" s="138"/>
      <c r="J359" s="52">
        <v>1</v>
      </c>
    </row>
    <row r="360" spans="1:10">
      <c r="A360" s="138"/>
      <c r="B360" s="141"/>
      <c r="C360" s="63" t="str">
        <f>Оборудование!$B$5</f>
        <v>Тигель малый</v>
      </c>
      <c r="D360" s="54">
        <v>1</v>
      </c>
      <c r="E360" s="56"/>
      <c r="F360" s="58"/>
      <c r="G360" s="56"/>
      <c r="H360" s="144"/>
      <c r="I360" s="138"/>
      <c r="J360" s="52">
        <v>1</v>
      </c>
    </row>
    <row r="361" spans="1:10">
      <c r="A361" s="138"/>
      <c r="B361" s="141"/>
      <c r="C361" s="63" t="str">
        <f>Оборудование!$B$23</f>
        <v>Шпатель</v>
      </c>
      <c r="D361" s="54">
        <v>1</v>
      </c>
      <c r="E361" s="56"/>
      <c r="F361" s="58"/>
      <c r="G361" s="56"/>
      <c r="H361" s="144"/>
      <c r="I361" s="138"/>
      <c r="J361" s="52">
        <v>1</v>
      </c>
    </row>
    <row r="362" spans="1:10">
      <c r="A362" s="138"/>
      <c r="B362" s="141"/>
      <c r="C362" s="63" t="str">
        <f>Оборудование!$B$24</f>
        <v>Лакмусовая бумажка</v>
      </c>
      <c r="D362" s="54">
        <v>1</v>
      </c>
      <c r="E362" s="56"/>
      <c r="F362" s="58"/>
      <c r="G362" s="56"/>
      <c r="H362" s="144"/>
      <c r="I362" s="138"/>
      <c r="J362" s="52">
        <v>1</v>
      </c>
    </row>
    <row r="363" spans="1:10">
      <c r="A363" s="138"/>
      <c r="B363" s="141"/>
      <c r="C363" s="50" t="str">
        <f>Оборудование!$B$7</f>
        <v>Пипетка</v>
      </c>
      <c r="D363" s="54">
        <v>1</v>
      </c>
      <c r="E363" s="56"/>
      <c r="F363" s="58"/>
      <c r="G363" s="56"/>
      <c r="H363" s="144"/>
      <c r="I363" s="138"/>
      <c r="J363" s="52">
        <v>1</v>
      </c>
    </row>
    <row r="364" spans="1:10" s="63" customFormat="1" ht="16.2" thickBot="1">
      <c r="A364" s="139"/>
      <c r="B364" s="142"/>
      <c r="C364" s="48" t="str">
        <f>Оборудование!$B$2</f>
        <v>Склянка</v>
      </c>
      <c r="D364" s="55">
        <v>1</v>
      </c>
      <c r="E364" s="73"/>
      <c r="F364" s="55"/>
      <c r="G364" s="75"/>
      <c r="H364" s="145"/>
      <c r="I364" s="139"/>
      <c r="J364" s="52">
        <v>1</v>
      </c>
    </row>
    <row r="365" spans="1:10" ht="15.6" customHeight="1">
      <c r="A365" s="137" t="s">
        <v>221</v>
      </c>
      <c r="B365" s="140" t="str">
        <f>Оборудование!$G$3</f>
        <v>Стол с раковиной</v>
      </c>
      <c r="C365" s="49" t="str">
        <f>Оборудование!$B$10</f>
        <v>Горелка</v>
      </c>
      <c r="D365" s="53">
        <v>1</v>
      </c>
      <c r="E365" s="68" t="str">
        <f>Вещества!$B$2</f>
        <v>Твёрдое</v>
      </c>
      <c r="F365" s="58">
        <v>1</v>
      </c>
      <c r="G365" s="52" t="str">
        <f>ДействияВва!$B$5</f>
        <v>Появление твёрдого</v>
      </c>
      <c r="H365" s="140"/>
      <c r="I365" s="137"/>
      <c r="J365" s="52">
        <v>1</v>
      </c>
    </row>
    <row r="366" spans="1:10" ht="15.6" customHeight="1">
      <c r="A366" s="138"/>
      <c r="B366" s="141"/>
      <c r="C366" s="63" t="str">
        <f>Оборудование!$B$5</f>
        <v>Тигель малый</v>
      </c>
      <c r="D366" s="54">
        <v>1</v>
      </c>
      <c r="E366" s="68" t="str">
        <f>Вещества!$B$2</f>
        <v>Твёрдое</v>
      </c>
      <c r="F366" s="58">
        <v>1</v>
      </c>
      <c r="G366" s="52" t="str">
        <f>ДействияВва!$B$7</f>
        <v>Преобразование твёрдого</v>
      </c>
      <c r="H366" s="141"/>
      <c r="I366" s="138"/>
      <c r="J366" s="52">
        <v>1</v>
      </c>
    </row>
    <row r="367" spans="1:10">
      <c r="A367" s="138"/>
      <c r="B367" s="141"/>
      <c r="C367" s="50" t="str">
        <f>Оборудование!$B$4</f>
        <v>Тигель большой</v>
      </c>
      <c r="D367" s="54">
        <v>2</v>
      </c>
      <c r="E367" s="42" t="str">
        <f>Вещества!$B$4</f>
        <v>Пламя</v>
      </c>
      <c r="F367" s="58">
        <v>3</v>
      </c>
      <c r="G367" s="52" t="str">
        <f>ДействияВва!$B$2</f>
        <v>Нет</v>
      </c>
      <c r="H367" s="141"/>
      <c r="I367" s="138"/>
      <c r="J367" s="52">
        <v>1</v>
      </c>
    </row>
    <row r="368" spans="1:10">
      <c r="A368" s="138"/>
      <c r="B368" s="141"/>
      <c r="C368" s="50" t="str">
        <f>Оборудование!$B$16</f>
        <v>Ложечка</v>
      </c>
      <c r="D368" s="54">
        <v>1</v>
      </c>
      <c r="E368" s="42"/>
      <c r="F368" s="58"/>
      <c r="G368" s="52"/>
      <c r="H368" s="141"/>
      <c r="I368" s="138"/>
      <c r="J368" s="52">
        <v>1</v>
      </c>
    </row>
    <row r="369" spans="1:10" ht="16.2" thickBot="1">
      <c r="A369" s="139"/>
      <c r="B369" s="142"/>
      <c r="C369" s="51" t="str">
        <f>Оборудование!$B$21</f>
        <v>Лучина</v>
      </c>
      <c r="D369" s="55">
        <v>1</v>
      </c>
      <c r="E369" s="91"/>
      <c r="F369" s="59"/>
      <c r="G369" s="92"/>
      <c r="H369" s="142"/>
      <c r="I369" s="139"/>
      <c r="J369" s="52">
        <v>1</v>
      </c>
    </row>
    <row r="370" spans="1:10">
      <c r="A370" s="137" t="s">
        <v>222</v>
      </c>
      <c r="B370" s="140" t="str">
        <f>Оборудование!$G$3</f>
        <v>Стол с раковиной</v>
      </c>
      <c r="C370" s="49" t="str">
        <f>Оборудование!$B$4</f>
        <v>Тигель большой</v>
      </c>
      <c r="D370" s="53">
        <v>2</v>
      </c>
      <c r="E370" s="42" t="str">
        <f>Вещества!$B$4</f>
        <v>Пламя</v>
      </c>
      <c r="F370" s="58">
        <v>1</v>
      </c>
      <c r="G370" s="52" t="str">
        <f>ДействияВва!$B$2</f>
        <v>Нет</v>
      </c>
      <c r="H370" s="143"/>
      <c r="I370" s="137"/>
      <c r="J370" s="52">
        <v>1</v>
      </c>
    </row>
    <row r="371" spans="1:10">
      <c r="A371" s="138"/>
      <c r="B371" s="141"/>
      <c r="C371" s="63" t="str">
        <f>Оборудование!$B$23</f>
        <v>Шпатель</v>
      </c>
      <c r="D371" s="54">
        <v>2</v>
      </c>
      <c r="E371" s="68" t="str">
        <f>Вещества!$B$2</f>
        <v>Твёрдое</v>
      </c>
      <c r="F371" s="58">
        <v>1</v>
      </c>
      <c r="G371" s="52" t="str">
        <f>ДействияВва!$B$5</f>
        <v>Появление твёрдого</v>
      </c>
      <c r="H371" s="144"/>
      <c r="I371" s="138"/>
      <c r="J371" s="52">
        <v>1</v>
      </c>
    </row>
    <row r="372" spans="1:10">
      <c r="A372" s="138"/>
      <c r="B372" s="141"/>
      <c r="C372" s="63" t="str">
        <f>Оборудование!$B$18</f>
        <v>Штатив-1</v>
      </c>
      <c r="D372" s="54">
        <v>1</v>
      </c>
      <c r="E372" s="56"/>
      <c r="F372" s="58"/>
      <c r="G372" s="56"/>
      <c r="H372" s="144"/>
      <c r="I372" s="138"/>
      <c r="J372" s="52">
        <v>1</v>
      </c>
    </row>
    <row r="373" spans="1:10">
      <c r="A373" s="138"/>
      <c r="B373" s="141"/>
      <c r="C373" s="63" t="str">
        <f>Оборудование!$B$19</f>
        <v>Штатив-4</v>
      </c>
      <c r="D373" s="54">
        <v>1</v>
      </c>
      <c r="E373" s="56"/>
      <c r="F373" s="58"/>
      <c r="G373" s="56"/>
      <c r="H373" s="144"/>
      <c r="I373" s="138"/>
      <c r="J373" s="52">
        <v>1</v>
      </c>
    </row>
    <row r="374" spans="1:10">
      <c r="A374" s="138"/>
      <c r="B374" s="141"/>
      <c r="C374" s="63" t="str">
        <f>Оборудование!$B$20</f>
        <v>Пробирка</v>
      </c>
      <c r="D374" s="54">
        <v>2</v>
      </c>
      <c r="E374" s="56"/>
      <c r="F374" s="58"/>
      <c r="G374" s="56"/>
      <c r="H374" s="144"/>
      <c r="I374" s="138"/>
      <c r="J374" s="52">
        <v>1</v>
      </c>
    </row>
    <row r="375" spans="1:10">
      <c r="A375" s="138"/>
      <c r="B375" s="141"/>
      <c r="C375" s="63" t="str">
        <f>Оборудование!$B$9</f>
        <v>Щипцы</v>
      </c>
      <c r="D375" s="54">
        <v>1</v>
      </c>
      <c r="E375" s="56"/>
      <c r="F375" s="58"/>
      <c r="G375" s="56"/>
      <c r="H375" s="144"/>
      <c r="I375" s="138"/>
      <c r="J375" s="52">
        <v>1</v>
      </c>
    </row>
    <row r="376" spans="1:10">
      <c r="A376" s="138"/>
      <c r="B376" s="141"/>
      <c r="C376" s="50" t="str">
        <f>Оборудование!$B$10</f>
        <v>Горелка</v>
      </c>
      <c r="D376" s="54">
        <v>1</v>
      </c>
      <c r="E376" s="56"/>
      <c r="F376" s="58"/>
      <c r="G376" s="56"/>
      <c r="H376" s="144"/>
      <c r="I376" s="138"/>
      <c r="J376" s="52">
        <v>1</v>
      </c>
    </row>
    <row r="377" spans="1:10">
      <c r="A377" s="138"/>
      <c r="B377" s="141"/>
      <c r="C377" s="50" t="str">
        <f>Оборудование!$B$24</f>
        <v>Лакмусовая бумажка</v>
      </c>
      <c r="D377" s="54">
        <v>2</v>
      </c>
      <c r="E377" s="56"/>
      <c r="F377" s="58"/>
      <c r="G377" s="56"/>
      <c r="H377" s="144"/>
      <c r="I377" s="138"/>
      <c r="J377" s="52">
        <v>1</v>
      </c>
    </row>
    <row r="378" spans="1:10">
      <c r="A378" s="138"/>
      <c r="B378" s="141"/>
      <c r="C378" s="50" t="str">
        <f>Оборудование!$B$7</f>
        <v>Пипетка</v>
      </c>
      <c r="D378" s="54">
        <v>1</v>
      </c>
      <c r="E378" s="56"/>
      <c r="F378" s="58"/>
      <c r="G378" s="56"/>
      <c r="H378" s="144"/>
      <c r="I378" s="138"/>
      <c r="J378" s="52">
        <v>1</v>
      </c>
    </row>
    <row r="379" spans="1:10" s="63" customFormat="1" ht="16.2" thickBot="1">
      <c r="A379" s="139"/>
      <c r="B379" s="142"/>
      <c r="C379" s="48" t="str">
        <f>Оборудование!$B$2</f>
        <v>Склянка</v>
      </c>
      <c r="D379" s="55">
        <v>1</v>
      </c>
      <c r="E379" s="73"/>
      <c r="F379" s="55"/>
      <c r="G379" s="75"/>
      <c r="H379" s="145"/>
      <c r="I379" s="139"/>
      <c r="J379" s="52">
        <v>1</v>
      </c>
    </row>
    <row r="380" spans="1:10" s="56" customFormat="1">
      <c r="A380" s="147" t="s">
        <v>223</v>
      </c>
      <c r="B380" s="140" t="str">
        <f>Оборудование!$G$3</f>
        <v>Стол с раковиной</v>
      </c>
      <c r="C380" s="49" t="str">
        <f>Оборудование!$B$2</f>
        <v>Склянка</v>
      </c>
      <c r="D380" s="53">
        <v>3</v>
      </c>
      <c r="E380" s="68" t="str">
        <f>Вещества!$B$2</f>
        <v>Твёрдое</v>
      </c>
      <c r="F380" s="58">
        <v>2</v>
      </c>
      <c r="G380" s="52" t="str">
        <f>ДействияВва!$B$5</f>
        <v>Появление твёрдого</v>
      </c>
      <c r="H380" s="140" t="s">
        <v>224</v>
      </c>
      <c r="I380" s="137" t="s">
        <v>72</v>
      </c>
      <c r="J380" s="52">
        <v>1</v>
      </c>
    </row>
    <row r="381" spans="1:10" s="56" customFormat="1">
      <c r="A381" s="138"/>
      <c r="B381" s="141"/>
      <c r="C381" s="50" t="str">
        <f>Оборудование!$B$7</f>
        <v>Пипетка</v>
      </c>
      <c r="D381" s="54">
        <v>3</v>
      </c>
      <c r="E381" s="68" t="str">
        <f>Вещества!$B$2</f>
        <v>Твёрдое</v>
      </c>
      <c r="F381" s="54">
        <v>2</v>
      </c>
      <c r="G381" s="52" t="str">
        <f>ДействияВва!$B$6</f>
        <v>Исчезновение твёрдого</v>
      </c>
      <c r="H381" s="141"/>
      <c r="I381" s="138"/>
      <c r="J381" s="52">
        <v>1</v>
      </c>
    </row>
    <row r="382" spans="1:10" s="56" customFormat="1">
      <c r="A382" s="138"/>
      <c r="B382" s="141"/>
      <c r="C382" s="50" t="str">
        <f>Оборудование!$B$20</f>
        <v>Пробирка</v>
      </c>
      <c r="D382" s="54">
        <v>2</v>
      </c>
      <c r="E382" s="68" t="str">
        <f>Вещества!$B$3</f>
        <v>Жидкость</v>
      </c>
      <c r="F382" s="58">
        <v>2</v>
      </c>
      <c r="G382" s="56" t="str">
        <f>ДействияВва!$B$3</f>
        <v>Изменение цвета</v>
      </c>
      <c r="H382" s="141"/>
      <c r="I382" s="138"/>
      <c r="J382" s="52">
        <v>1</v>
      </c>
    </row>
    <row r="383" spans="1:10" s="56" customFormat="1" ht="16.2" thickBot="1">
      <c r="A383" s="139"/>
      <c r="B383" s="142"/>
      <c r="C383" s="48" t="str">
        <f>Оборудование!$B$19</f>
        <v>Штатив-4</v>
      </c>
      <c r="D383" s="55">
        <v>1</v>
      </c>
      <c r="E383" s="43"/>
      <c r="F383" s="59"/>
      <c r="G383" s="43"/>
      <c r="H383" s="142"/>
      <c r="I383" s="139"/>
      <c r="J383" s="52">
        <v>1</v>
      </c>
    </row>
    <row r="384" spans="1:10" s="56" customFormat="1">
      <c r="A384" s="137" t="s">
        <v>226</v>
      </c>
      <c r="B384" s="140" t="str">
        <f>Оборудование!$G$2</f>
        <v>Кафельный стол под вытяжкой</v>
      </c>
      <c r="C384" s="49" t="str">
        <f>Оборудование!$B$37</f>
        <v>Колба Вюрца</v>
      </c>
      <c r="D384" s="53">
        <v>1</v>
      </c>
      <c r="E384" s="56" t="str">
        <f>Вещества!$B$5</f>
        <v>Газ</v>
      </c>
      <c r="F384" s="57">
        <v>2</v>
      </c>
      <c r="G384" s="56" t="str">
        <f>ДействияВва!$B$9</f>
        <v>Выделение газа</v>
      </c>
      <c r="H384" s="140"/>
      <c r="I384" s="137"/>
      <c r="J384" s="52">
        <v>1</v>
      </c>
    </row>
    <row r="385" spans="1:10" s="56" customFormat="1">
      <c r="A385" s="138"/>
      <c r="B385" s="141"/>
      <c r="C385" s="50" t="str">
        <f>Оборудование!$B$19</f>
        <v>Штатив-4</v>
      </c>
      <c r="D385" s="54">
        <v>1</v>
      </c>
      <c r="E385" s="42"/>
      <c r="F385" s="58"/>
      <c r="G385" s="42"/>
      <c r="H385" s="141"/>
      <c r="I385" s="138"/>
      <c r="J385" s="52">
        <v>1</v>
      </c>
    </row>
    <row r="386" spans="1:10" s="56" customFormat="1">
      <c r="A386" s="138"/>
      <c r="B386" s="141"/>
      <c r="C386" s="63" t="str">
        <f>Оборудование!$B$20</f>
        <v>Пробирка</v>
      </c>
      <c r="D386" s="54">
        <v>1</v>
      </c>
      <c r="E386" s="42"/>
      <c r="F386" s="58"/>
      <c r="G386" s="42"/>
      <c r="H386" s="141"/>
      <c r="I386" s="138"/>
      <c r="J386" s="52">
        <v>1</v>
      </c>
    </row>
    <row r="387" spans="1:10" s="56" customFormat="1" ht="16.2" thickBot="1">
      <c r="A387" s="139"/>
      <c r="B387" s="142"/>
      <c r="C387" s="48"/>
      <c r="D387" s="55"/>
      <c r="E387" s="43"/>
      <c r="F387" s="59"/>
      <c r="G387" s="43"/>
      <c r="H387" s="142"/>
      <c r="I387" s="139"/>
      <c r="J387" s="52">
        <v>1</v>
      </c>
    </row>
    <row r="388" spans="1:10" s="56" customFormat="1">
      <c r="A388" s="137" t="s">
        <v>227</v>
      </c>
      <c r="B388" s="140" t="str">
        <f>Оборудование!$G$2</f>
        <v>Кафельный стол под вытяжкой</v>
      </c>
      <c r="C388" s="49" t="str">
        <f>Оборудование!$B$37</f>
        <v>Колба Вюрца</v>
      </c>
      <c r="D388" s="53">
        <v>1</v>
      </c>
      <c r="E388" s="56" t="str">
        <f>Вещества!$B$5</f>
        <v>Газ</v>
      </c>
      <c r="F388" s="57">
        <v>1</v>
      </c>
      <c r="G388" s="56" t="str">
        <f>ДействияВва!$B$9</f>
        <v>Выделение газа</v>
      </c>
      <c r="H388" s="140"/>
      <c r="I388" s="137"/>
      <c r="J388" s="52">
        <v>1</v>
      </c>
    </row>
    <row r="389" spans="1:10" s="56" customFormat="1">
      <c r="A389" s="138"/>
      <c r="B389" s="141"/>
      <c r="C389" s="50" t="str">
        <f>Оборудование!$B$19</f>
        <v>Штатив-4</v>
      </c>
      <c r="D389" s="54">
        <v>1</v>
      </c>
      <c r="E389" s="68" t="str">
        <f>Вещества!$B$3</f>
        <v>Жидкость</v>
      </c>
      <c r="F389" s="58">
        <v>1</v>
      </c>
      <c r="G389" s="56" t="str">
        <f>ДействияВва!$B$3</f>
        <v>Изменение цвета</v>
      </c>
      <c r="H389" s="141"/>
      <c r="I389" s="138"/>
      <c r="J389" s="52">
        <v>1</v>
      </c>
    </row>
    <row r="390" spans="1:10" s="56" customFormat="1">
      <c r="A390" s="138"/>
      <c r="B390" s="141"/>
      <c r="C390" s="63" t="str">
        <f>Оборудование!$B$20</f>
        <v>Пробирка</v>
      </c>
      <c r="D390" s="54">
        <v>1</v>
      </c>
      <c r="E390" s="42"/>
      <c r="F390" s="58"/>
      <c r="G390" s="42"/>
      <c r="H390" s="141"/>
      <c r="I390" s="138"/>
      <c r="J390" s="52">
        <v>1</v>
      </c>
    </row>
    <row r="391" spans="1:10" s="56" customFormat="1">
      <c r="A391" s="138"/>
      <c r="B391" s="141"/>
      <c r="C391" s="50" t="str">
        <f>Оборудование!$B$7</f>
        <v>Пипетка</v>
      </c>
      <c r="D391" s="54">
        <v>1</v>
      </c>
      <c r="E391" s="42"/>
      <c r="F391" s="58"/>
      <c r="G391" s="42"/>
      <c r="H391" s="141"/>
      <c r="I391" s="138"/>
      <c r="J391" s="52">
        <v>1</v>
      </c>
    </row>
    <row r="392" spans="1:10" s="56" customFormat="1" ht="16.2" thickBot="1">
      <c r="A392" s="139"/>
      <c r="B392" s="142"/>
      <c r="C392" s="48" t="str">
        <f>Оборудование!$B$2</f>
        <v>Склянка</v>
      </c>
      <c r="D392" s="55">
        <v>1</v>
      </c>
      <c r="E392" s="43"/>
      <c r="F392" s="59"/>
      <c r="G392" s="43"/>
      <c r="H392" s="142"/>
      <c r="I392" s="139"/>
      <c r="J392" s="52">
        <v>1</v>
      </c>
    </row>
    <row r="393" spans="1:10">
      <c r="A393" s="146" t="s">
        <v>228</v>
      </c>
      <c r="B393" s="140" t="str">
        <f>Оборудование!$G$2</f>
        <v>Кафельный стол под вытяжкой</v>
      </c>
      <c r="C393" s="49" t="str">
        <f>Оборудование!$B$2</f>
        <v>Склянка</v>
      </c>
      <c r="D393" s="53">
        <v>1</v>
      </c>
      <c r="E393" s="68" t="str">
        <f>Вещества!$B$2</f>
        <v>Твёрдое</v>
      </c>
      <c r="F393" s="58">
        <v>1</v>
      </c>
      <c r="G393" s="56" t="str">
        <f>ДействияВва!$B$2</f>
        <v>Нет</v>
      </c>
      <c r="H393" s="143"/>
      <c r="I393" s="137"/>
      <c r="J393" s="52">
        <v>1</v>
      </c>
    </row>
    <row r="394" spans="1:10">
      <c r="A394" s="138"/>
      <c r="B394" s="141"/>
      <c r="C394" s="50" t="str">
        <f>Оборудование!$B$7</f>
        <v>Пипетка</v>
      </c>
      <c r="D394" s="54">
        <v>1</v>
      </c>
      <c r="E394" s="68" t="str">
        <f>Вещества!$B$3</f>
        <v>Жидкость</v>
      </c>
      <c r="F394" s="58">
        <v>1</v>
      </c>
      <c r="G394" s="52" t="str">
        <f>ДействияВва!$B$13</f>
        <v>Появление жидкости</v>
      </c>
      <c r="H394" s="144"/>
      <c r="I394" s="138"/>
      <c r="J394" s="52">
        <v>1</v>
      </c>
    </row>
    <row r="395" spans="1:10">
      <c r="A395" s="138"/>
      <c r="B395" s="141"/>
      <c r="C395" s="50" t="str">
        <f>Оборудование!$B$20</f>
        <v>Пробирка</v>
      </c>
      <c r="D395" s="54">
        <v>2</v>
      </c>
      <c r="E395" s="56" t="str">
        <f>Вещества!$B$5</f>
        <v>Газ</v>
      </c>
      <c r="F395" s="58">
        <v>2</v>
      </c>
      <c r="G395" s="56" t="str">
        <f>ДействияВва!$B$9</f>
        <v>Выделение газа</v>
      </c>
      <c r="H395" s="144"/>
      <c r="I395" s="138"/>
      <c r="J395" s="52">
        <v>1</v>
      </c>
    </row>
    <row r="396" spans="1:10">
      <c r="A396" s="138"/>
      <c r="B396" s="141"/>
      <c r="C396" s="63" t="str">
        <f>Оборудование!$B$9</f>
        <v>Щипцы</v>
      </c>
      <c r="D396" s="82">
        <v>1</v>
      </c>
      <c r="E396" s="85"/>
      <c r="F396" s="58"/>
      <c r="G396" s="42"/>
      <c r="H396" s="144"/>
      <c r="I396" s="138"/>
      <c r="J396" s="52">
        <v>1</v>
      </c>
    </row>
    <row r="397" spans="1:10">
      <c r="A397" s="138"/>
      <c r="B397" s="141"/>
      <c r="C397" s="40" t="str">
        <f>Оборудование!$B$19</f>
        <v>Штатив-4</v>
      </c>
      <c r="D397" s="54">
        <v>1</v>
      </c>
      <c r="E397" s="85"/>
      <c r="F397" s="58"/>
      <c r="G397" s="42"/>
      <c r="H397" s="144"/>
      <c r="I397" s="138"/>
      <c r="J397" s="52">
        <v>1</v>
      </c>
    </row>
    <row r="398" spans="1:10">
      <c r="A398" s="138"/>
      <c r="B398" s="141"/>
      <c r="C398" s="50" t="str">
        <f>Оборудование!$B$4</f>
        <v>Тигель большой</v>
      </c>
      <c r="D398" s="82">
        <v>2</v>
      </c>
      <c r="E398" s="85"/>
      <c r="F398" s="58"/>
      <c r="G398" s="62"/>
      <c r="H398" s="144"/>
      <c r="I398" s="138"/>
      <c r="J398" s="52">
        <v>1</v>
      </c>
    </row>
    <row r="399" spans="1:10">
      <c r="A399" s="138"/>
      <c r="B399" s="141"/>
      <c r="C399" s="50" t="str">
        <f>Оборудование!$B$6</f>
        <v>Пинцет</v>
      </c>
      <c r="D399" s="82">
        <v>1</v>
      </c>
      <c r="E399" s="85"/>
      <c r="F399" s="58"/>
      <c r="G399" s="62"/>
      <c r="H399" s="144"/>
      <c r="I399" s="138"/>
      <c r="J399" s="52">
        <v>1</v>
      </c>
    </row>
    <row r="400" spans="1:10" s="63" customFormat="1" ht="16.2" thickBot="1">
      <c r="A400" s="139"/>
      <c r="B400" s="142"/>
      <c r="C400" s="66" t="str">
        <f>Оборудование!$B$10</f>
        <v>Горелка</v>
      </c>
      <c r="D400" s="73">
        <v>1</v>
      </c>
      <c r="E400" s="73"/>
      <c r="F400" s="55"/>
      <c r="G400" s="75"/>
      <c r="H400" s="145"/>
      <c r="I400" s="139"/>
      <c r="J400" s="52">
        <v>1</v>
      </c>
    </row>
    <row r="401" spans="1:10" s="56" customFormat="1" ht="15.6" customHeight="1">
      <c r="A401" s="147" t="s">
        <v>229</v>
      </c>
      <c r="B401" s="140" t="str">
        <f>Оборудование!$G$2</f>
        <v>Кафельный стол под вытяжкой</v>
      </c>
      <c r="C401" s="49" t="str">
        <f>Оборудование!$B$2</f>
        <v>Склянка</v>
      </c>
      <c r="D401" s="53">
        <v>2</v>
      </c>
      <c r="E401" s="42" t="str">
        <f>Вещества!$B$4</f>
        <v>Пламя</v>
      </c>
      <c r="F401" s="58">
        <v>1</v>
      </c>
      <c r="G401" s="52" t="str">
        <f>ДействияВва!$B$2</f>
        <v>Нет</v>
      </c>
      <c r="H401" s="140"/>
      <c r="I401" s="137"/>
      <c r="J401" s="52">
        <v>1</v>
      </c>
    </row>
    <row r="402" spans="1:10" s="56" customFormat="1">
      <c r="A402" s="169"/>
      <c r="B402" s="141"/>
      <c r="C402" s="50" t="str">
        <f>Оборудование!$B$7</f>
        <v>Пипетка</v>
      </c>
      <c r="D402" s="54">
        <v>2</v>
      </c>
      <c r="E402" s="68" t="str">
        <f>Вещества!$B$3</f>
        <v>Жидкость</v>
      </c>
      <c r="F402" s="58">
        <v>1</v>
      </c>
      <c r="G402" s="52" t="str">
        <f>ДействияВва!$B$16</f>
        <v>Преобразование жидкости</v>
      </c>
      <c r="H402" s="141"/>
      <c r="I402" s="138"/>
      <c r="J402" s="52">
        <v>1</v>
      </c>
    </row>
    <row r="403" spans="1:10" s="56" customFormat="1">
      <c r="A403" s="169"/>
      <c r="B403" s="141"/>
      <c r="C403" s="50" t="str">
        <f>Оборудование!$B$5</f>
        <v>Тигель малый</v>
      </c>
      <c r="D403" s="54">
        <v>2</v>
      </c>
      <c r="E403" s="68" t="str">
        <f>Вещества!$B$2</f>
        <v>Твёрдое</v>
      </c>
      <c r="F403" s="58">
        <v>1</v>
      </c>
      <c r="G403" s="52" t="str">
        <f>ДействияВва!$B$7</f>
        <v>Преобразование твёрдого</v>
      </c>
      <c r="H403" s="141"/>
      <c r="I403" s="138"/>
      <c r="J403" s="52">
        <v>1</v>
      </c>
    </row>
    <row r="404" spans="1:10" s="56" customFormat="1">
      <c r="A404" s="169"/>
      <c r="B404" s="141"/>
      <c r="C404" s="50" t="str">
        <f>Оборудование!$B$16</f>
        <v>Ложечка</v>
      </c>
      <c r="D404" s="54">
        <v>1</v>
      </c>
      <c r="E404" s="42"/>
      <c r="F404" s="58"/>
      <c r="G404" s="52"/>
      <c r="H404" s="141"/>
      <c r="I404" s="138"/>
      <c r="J404" s="52">
        <v>1</v>
      </c>
    </row>
    <row r="405" spans="1:10" s="56" customFormat="1">
      <c r="A405" s="169"/>
      <c r="B405" s="141"/>
      <c r="C405" s="63" t="str">
        <f>Оборудование!$B$9</f>
        <v>Щипцы</v>
      </c>
      <c r="D405" s="82">
        <v>1</v>
      </c>
      <c r="E405" s="68"/>
      <c r="F405" s="58"/>
      <c r="G405" s="42"/>
      <c r="H405" s="141"/>
      <c r="I405" s="138"/>
      <c r="J405" s="52">
        <v>1</v>
      </c>
    </row>
    <row r="406" spans="1:10" s="56" customFormat="1">
      <c r="A406" s="169"/>
      <c r="B406" s="141"/>
      <c r="C406" s="50" t="str">
        <f>Оборудование!$B$27</f>
        <v>Коническая колба</v>
      </c>
      <c r="D406" s="54">
        <v>1</v>
      </c>
      <c r="E406" s="42"/>
      <c r="F406" s="58"/>
      <c r="G406" s="42"/>
      <c r="H406" s="141"/>
      <c r="I406" s="138"/>
      <c r="J406" s="52">
        <v>1</v>
      </c>
    </row>
    <row r="407" spans="1:10" s="56" customFormat="1">
      <c r="A407" s="169"/>
      <c r="B407" s="141"/>
      <c r="C407" s="50" t="str">
        <f>Оборудование!$B$10</f>
        <v>Горелка</v>
      </c>
      <c r="D407" s="54">
        <v>1</v>
      </c>
      <c r="E407" s="42"/>
      <c r="F407" s="58"/>
      <c r="G407" s="42"/>
      <c r="H407" s="141"/>
      <c r="I407" s="138"/>
      <c r="J407" s="52">
        <v>1</v>
      </c>
    </row>
    <row r="408" spans="1:10" s="56" customFormat="1">
      <c r="A408" s="169"/>
      <c r="B408" s="141"/>
      <c r="C408" s="50" t="str">
        <f>Оборудование!$B$36</f>
        <v>Водяная баня</v>
      </c>
      <c r="D408" s="54">
        <v>1</v>
      </c>
      <c r="E408" s="42"/>
      <c r="F408" s="58"/>
      <c r="G408" s="42"/>
      <c r="H408" s="141"/>
      <c r="I408" s="138"/>
      <c r="J408" s="52">
        <v>1</v>
      </c>
    </row>
    <row r="409" spans="1:10" s="56" customFormat="1">
      <c r="A409" s="169"/>
      <c r="B409" s="141"/>
      <c r="C409" s="50" t="str">
        <f>Оборудование!$B$22</f>
        <v>Таймер</v>
      </c>
      <c r="D409" s="54">
        <v>1</v>
      </c>
      <c r="E409" s="42"/>
      <c r="F409" s="58"/>
      <c r="G409" s="42"/>
      <c r="H409" s="141"/>
      <c r="I409" s="138"/>
      <c r="J409" s="52">
        <v>1</v>
      </c>
    </row>
    <row r="410" spans="1:10" s="56" customFormat="1" ht="16.2" thickBot="1">
      <c r="A410" s="170"/>
      <c r="B410" s="142"/>
      <c r="C410" s="48" t="str">
        <f>Оборудование!$B$18</f>
        <v>Штатив-1</v>
      </c>
      <c r="D410" s="55">
        <v>1</v>
      </c>
      <c r="E410" s="43"/>
      <c r="F410" s="59"/>
      <c r="G410" s="43"/>
      <c r="H410" s="142"/>
      <c r="I410" s="139"/>
      <c r="J410" s="52">
        <v>1</v>
      </c>
    </row>
    <row r="411" spans="1:10">
      <c r="A411" s="137" t="s">
        <v>230</v>
      </c>
      <c r="B411" s="140" t="str">
        <f>Оборудование!$G$3</f>
        <v>Стол с раковиной</v>
      </c>
      <c r="C411" s="49" t="str">
        <f>Оборудование!$B$20</f>
        <v>Пробирка</v>
      </c>
      <c r="D411" s="53">
        <v>1</v>
      </c>
      <c r="E411" s="68" t="str">
        <f>Вещества!$B$3</f>
        <v>Жидкость</v>
      </c>
      <c r="F411" s="58">
        <v>1</v>
      </c>
      <c r="G411" s="52" t="str">
        <f>ДействияВва!$B$3</f>
        <v>Изменение цвета</v>
      </c>
      <c r="H411" s="143"/>
      <c r="I411" s="137"/>
      <c r="J411" s="52">
        <v>1</v>
      </c>
    </row>
    <row r="412" spans="1:10">
      <c r="A412" s="138"/>
      <c r="B412" s="141"/>
      <c r="C412" s="63" t="str">
        <f>Оборудование!$B$18</f>
        <v>Штатив-1</v>
      </c>
      <c r="D412" s="54">
        <v>1</v>
      </c>
      <c r="E412" s="42" t="str">
        <f>Вещества!$B$4</f>
        <v>Пламя</v>
      </c>
      <c r="F412" s="58">
        <v>1</v>
      </c>
      <c r="G412" s="52" t="str">
        <f>ДействияВва!$B$2</f>
        <v>Нет</v>
      </c>
      <c r="H412" s="144"/>
      <c r="I412" s="138"/>
      <c r="J412" s="52">
        <v>1</v>
      </c>
    </row>
    <row r="413" spans="1:10">
      <c r="A413" s="138"/>
      <c r="B413" s="141"/>
      <c r="C413" s="63" t="str">
        <f>Оборудование!$B$19</f>
        <v>Штатив-4</v>
      </c>
      <c r="D413" s="54">
        <v>1</v>
      </c>
      <c r="E413" s="64"/>
      <c r="F413" s="58"/>
      <c r="G413" s="52"/>
      <c r="H413" s="144"/>
      <c r="I413" s="138"/>
      <c r="J413" s="52">
        <v>1</v>
      </c>
    </row>
    <row r="414" spans="1:10">
      <c r="A414" s="138"/>
      <c r="B414" s="141"/>
      <c r="C414" s="63" t="str">
        <f>Оборудование!$B$10</f>
        <v>Горелка</v>
      </c>
      <c r="D414" s="54">
        <v>1</v>
      </c>
      <c r="E414" s="56"/>
      <c r="F414" s="58"/>
      <c r="G414" s="56"/>
      <c r="H414" s="144"/>
      <c r="I414" s="138"/>
      <c r="J414" s="52">
        <v>1</v>
      </c>
    </row>
    <row r="415" spans="1:10">
      <c r="A415" s="138"/>
      <c r="B415" s="141"/>
      <c r="C415" s="63" t="str">
        <f>Оборудование!$B$5</f>
        <v>Тигель малый</v>
      </c>
      <c r="D415" s="54">
        <v>1</v>
      </c>
      <c r="E415" s="56"/>
      <c r="F415" s="58"/>
      <c r="G415" s="56"/>
      <c r="H415" s="144"/>
      <c r="I415" s="138"/>
      <c r="J415" s="52">
        <v>1</v>
      </c>
    </row>
    <row r="416" spans="1:10">
      <c r="A416" s="138"/>
      <c r="B416" s="141"/>
      <c r="C416" s="63" t="str">
        <f>Оборудование!$B$23</f>
        <v>Шпатель</v>
      </c>
      <c r="D416" s="54">
        <v>1</v>
      </c>
      <c r="E416" s="56"/>
      <c r="F416" s="58"/>
      <c r="G416" s="56"/>
      <c r="H416" s="144"/>
      <c r="I416" s="138"/>
      <c r="J416" s="52">
        <v>1</v>
      </c>
    </row>
    <row r="417" spans="1:10">
      <c r="A417" s="138"/>
      <c r="B417" s="141"/>
      <c r="C417" s="63" t="str">
        <f>Оборудование!$B$32</f>
        <v>Газоотводная трубка3</v>
      </c>
      <c r="D417" s="54">
        <v>1</v>
      </c>
      <c r="E417" s="56"/>
      <c r="F417" s="58"/>
      <c r="G417" s="56"/>
      <c r="H417" s="144"/>
      <c r="I417" s="138"/>
      <c r="J417" s="52">
        <v>1</v>
      </c>
    </row>
    <row r="418" spans="1:10">
      <c r="A418" s="138"/>
      <c r="B418" s="141"/>
      <c r="C418" s="50" t="str">
        <f>Оборудование!$B$7</f>
        <v>Пипетка</v>
      </c>
      <c r="D418" s="54">
        <v>2</v>
      </c>
      <c r="E418" s="56"/>
      <c r="F418" s="58"/>
      <c r="G418" s="56"/>
      <c r="H418" s="144"/>
      <c r="I418" s="138"/>
      <c r="J418" s="52">
        <v>1</v>
      </c>
    </row>
    <row r="419" spans="1:10" s="63" customFormat="1" ht="16.2" thickBot="1">
      <c r="A419" s="139"/>
      <c r="B419" s="142"/>
      <c r="C419" s="48" t="str">
        <f>Оборудование!$B$2</f>
        <v>Склянка</v>
      </c>
      <c r="D419" s="55">
        <v>2</v>
      </c>
      <c r="E419" s="73"/>
      <c r="F419" s="55"/>
      <c r="G419" s="75"/>
      <c r="H419" s="145"/>
      <c r="I419" s="139"/>
      <c r="J419" s="52">
        <v>1</v>
      </c>
    </row>
    <row r="420" spans="1:10">
      <c r="A420" s="137" t="s">
        <v>231</v>
      </c>
      <c r="B420" s="140" t="str">
        <f>Оборудование!$G$3</f>
        <v>Стол с раковиной</v>
      </c>
      <c r="C420" s="63" t="str">
        <f>Оборудование!$B$2</f>
        <v>Склянка</v>
      </c>
      <c r="D420" s="54">
        <v>3</v>
      </c>
      <c r="E420" s="68" t="str">
        <f>Вещества!$B$3</f>
        <v>Жидкость</v>
      </c>
      <c r="F420" s="58">
        <v>1</v>
      </c>
      <c r="G420" s="52" t="str">
        <f>ДействияВва!$B$3</f>
        <v>Изменение цвета</v>
      </c>
      <c r="H420" s="140"/>
      <c r="I420" s="137"/>
      <c r="J420" s="52">
        <v>1</v>
      </c>
    </row>
    <row r="421" spans="1:10">
      <c r="A421" s="138"/>
      <c r="B421" s="141"/>
      <c r="C421" s="63" t="str">
        <f>Оборудование!$B$3</f>
        <v>Пробка</v>
      </c>
      <c r="D421" s="54">
        <v>3</v>
      </c>
      <c r="E421" s="42" t="str">
        <f>Вещества!$B$4</f>
        <v>Пламя</v>
      </c>
      <c r="F421" s="58">
        <v>1</v>
      </c>
      <c r="G421" s="52" t="str">
        <f>ДействияВва!$B$2</f>
        <v>Нет</v>
      </c>
      <c r="H421" s="141"/>
      <c r="I421" s="138"/>
      <c r="J421" s="52">
        <v>1</v>
      </c>
    </row>
    <row r="422" spans="1:10">
      <c r="A422" s="138"/>
      <c r="B422" s="141"/>
      <c r="C422" s="63" t="str">
        <f>Оборудование!$B$9</f>
        <v>Щипцы</v>
      </c>
      <c r="D422" s="54">
        <v>1</v>
      </c>
      <c r="E422" s="68" t="str">
        <f>Вещества!$B$2</f>
        <v>Твёрдое</v>
      </c>
      <c r="F422" s="58">
        <v>1</v>
      </c>
      <c r="G422" s="52" t="str">
        <f>ДействияВва!$B$7</f>
        <v>Преобразование твёрдого</v>
      </c>
      <c r="H422" s="141"/>
      <c r="I422" s="138"/>
      <c r="J422" s="52">
        <v>1</v>
      </c>
    </row>
    <row r="423" spans="1:10">
      <c r="A423" s="138"/>
      <c r="B423" s="141"/>
      <c r="C423" s="50" t="str">
        <f>Оборудование!$B$10</f>
        <v>Горелка</v>
      </c>
      <c r="D423" s="54">
        <v>1</v>
      </c>
      <c r="E423" s="56" t="str">
        <f>Вещества!$B$5</f>
        <v>Газ</v>
      </c>
      <c r="F423" s="58">
        <v>2</v>
      </c>
      <c r="G423" s="56" t="str">
        <f>ДействияВва!$B$9</f>
        <v>Выделение газа</v>
      </c>
      <c r="H423" s="141"/>
      <c r="I423" s="138"/>
      <c r="J423" s="52">
        <v>1</v>
      </c>
    </row>
    <row r="424" spans="1:10">
      <c r="A424" s="138"/>
      <c r="B424" s="141"/>
      <c r="C424" s="63" t="str">
        <f>Оборудование!$B$5</f>
        <v>Тигель малый</v>
      </c>
      <c r="D424" s="54">
        <v>1</v>
      </c>
      <c r="E424" s="56"/>
      <c r="F424" s="58"/>
      <c r="G424" s="56"/>
      <c r="H424" s="141"/>
      <c r="I424" s="138"/>
      <c r="J424" s="52">
        <v>1</v>
      </c>
    </row>
    <row r="425" spans="1:10">
      <c r="A425" s="138"/>
      <c r="B425" s="141"/>
      <c r="C425" s="63" t="str">
        <f>Оборудование!$B$35</f>
        <v>Тренога</v>
      </c>
      <c r="D425" s="54">
        <v>1</v>
      </c>
      <c r="E425" s="56"/>
      <c r="F425" s="58"/>
      <c r="G425" s="56"/>
      <c r="H425" s="141"/>
      <c r="I425" s="138"/>
      <c r="J425" s="52">
        <v>1</v>
      </c>
    </row>
    <row r="426" spans="1:10">
      <c r="A426" s="138"/>
      <c r="B426" s="141"/>
      <c r="C426" s="63" t="str">
        <f>Оборудование!$B$23</f>
        <v>Шпатель</v>
      </c>
      <c r="D426" s="54">
        <v>1</v>
      </c>
      <c r="E426" s="56"/>
      <c r="F426" s="58"/>
      <c r="G426" s="56"/>
      <c r="H426" s="141"/>
      <c r="I426" s="138"/>
      <c r="J426" s="52">
        <v>1</v>
      </c>
    </row>
    <row r="427" spans="1:10" ht="16.2" thickBot="1">
      <c r="A427" s="139"/>
      <c r="B427" s="142"/>
      <c r="C427" s="51" t="str">
        <f>Оборудование!$B$27</f>
        <v>Коническая колба</v>
      </c>
      <c r="D427" s="55">
        <v>1</v>
      </c>
      <c r="E427" s="91"/>
      <c r="F427" s="59"/>
      <c r="G427" s="91"/>
      <c r="H427" s="142"/>
      <c r="I427" s="139"/>
      <c r="J427" s="52">
        <v>1</v>
      </c>
    </row>
    <row r="428" spans="1:10" s="56" customFormat="1">
      <c r="A428" s="147" t="s">
        <v>233</v>
      </c>
      <c r="B428" s="140" t="str">
        <f>Оборудование!$G$3</f>
        <v>Стол с раковиной</v>
      </c>
      <c r="C428" s="49" t="str">
        <f>Оборудование!$B$2</f>
        <v>Склянка</v>
      </c>
      <c r="D428" s="53">
        <v>4</v>
      </c>
      <c r="E428" s="68" t="str">
        <f>Вещества!$B$3</f>
        <v>Жидкость</v>
      </c>
      <c r="F428" s="58">
        <v>2</v>
      </c>
      <c r="G428" s="52" t="str">
        <f>ДействияВва!$B$3</f>
        <v>Изменение цвета</v>
      </c>
      <c r="H428" s="140" t="s">
        <v>232</v>
      </c>
      <c r="I428" s="137" t="s">
        <v>72</v>
      </c>
      <c r="J428" s="52">
        <v>1</v>
      </c>
    </row>
    <row r="429" spans="1:10" s="56" customFormat="1">
      <c r="A429" s="138"/>
      <c r="B429" s="141"/>
      <c r="C429" s="50" t="str">
        <f>Оборудование!$B$7</f>
        <v>Пипетка</v>
      </c>
      <c r="D429" s="54">
        <v>4</v>
      </c>
      <c r="E429" s="68" t="str">
        <f>Вещества!$B$2</f>
        <v>Твёрдое</v>
      </c>
      <c r="F429" s="58">
        <v>1</v>
      </c>
      <c r="G429" s="52" t="str">
        <f>ДействияВва!$B$5</f>
        <v>Появление твёрдого</v>
      </c>
      <c r="H429" s="141"/>
      <c r="I429" s="138"/>
      <c r="J429" s="52">
        <v>1</v>
      </c>
    </row>
    <row r="430" spans="1:10" s="56" customFormat="1">
      <c r="A430" s="138"/>
      <c r="B430" s="141"/>
      <c r="C430" s="50" t="str">
        <f>Оборудование!$B$20</f>
        <v>Пробирка</v>
      </c>
      <c r="D430" s="54">
        <v>2</v>
      </c>
      <c r="E430" s="56" t="str">
        <f>Вещества!$B$5</f>
        <v>Газ</v>
      </c>
      <c r="F430" s="58">
        <v>1</v>
      </c>
      <c r="G430" s="56" t="str">
        <f>ДействияВва!$B$9</f>
        <v>Выделение газа</v>
      </c>
      <c r="H430" s="141"/>
      <c r="I430" s="138"/>
      <c r="J430" s="52">
        <v>1</v>
      </c>
    </row>
    <row r="431" spans="1:10" s="56" customFormat="1" ht="16.2" thickBot="1">
      <c r="A431" s="139"/>
      <c r="B431" s="142"/>
      <c r="C431" s="48" t="str">
        <f>Оборудование!$B$19</f>
        <v>Штатив-4</v>
      </c>
      <c r="D431" s="55">
        <v>1</v>
      </c>
      <c r="E431" s="91"/>
      <c r="F431" s="59"/>
      <c r="G431" s="91"/>
      <c r="H431" s="142"/>
      <c r="I431" s="139"/>
      <c r="J431" s="52">
        <v>1</v>
      </c>
    </row>
    <row r="432" spans="1:10">
      <c r="A432" s="146" t="s">
        <v>374</v>
      </c>
      <c r="B432" s="140" t="str">
        <f>Оборудование!$G$2</f>
        <v>Кафельный стол под вытяжкой</v>
      </c>
      <c r="C432" s="63" t="str">
        <f>Оборудование!$B$18</f>
        <v>Штатив-1</v>
      </c>
      <c r="D432" s="53">
        <v>1</v>
      </c>
      <c r="E432" s="68" t="str">
        <f>Вещества!$B$2</f>
        <v>Твёрдое</v>
      </c>
      <c r="F432" s="58">
        <v>3</v>
      </c>
      <c r="G432" s="52" t="str">
        <f>ДействияВва!$B$7</f>
        <v>Преобразование твёрдого</v>
      </c>
      <c r="H432" s="143"/>
      <c r="I432" s="137"/>
      <c r="J432" s="52">
        <v>1</v>
      </c>
    </row>
    <row r="433" spans="1:10">
      <c r="A433" s="138"/>
      <c r="B433" s="141"/>
      <c r="C433" s="63" t="str">
        <f>Оборудование!$B$19</f>
        <v>Штатив-4</v>
      </c>
      <c r="D433" s="82">
        <v>1</v>
      </c>
      <c r="E433" s="68"/>
      <c r="F433" s="58"/>
      <c r="G433" s="52"/>
      <c r="H433" s="144"/>
      <c r="I433" s="138"/>
      <c r="J433" s="52">
        <v>1</v>
      </c>
    </row>
    <row r="434" spans="1:10">
      <c r="A434" s="138"/>
      <c r="B434" s="141"/>
      <c r="C434" s="50" t="str">
        <f>Оборудование!$B$20</f>
        <v>Пробирка</v>
      </c>
      <c r="D434" s="54">
        <v>1</v>
      </c>
      <c r="E434" s="56"/>
      <c r="F434" s="58"/>
      <c r="G434" s="56"/>
      <c r="H434" s="144"/>
      <c r="I434" s="138"/>
      <c r="J434" s="52">
        <v>1</v>
      </c>
    </row>
    <row r="435" spans="1:10">
      <c r="A435" s="138"/>
      <c r="B435" s="141"/>
      <c r="C435" s="63" t="str">
        <f>Оборудование!$B$9</f>
        <v>Щипцы</v>
      </c>
      <c r="D435" s="82">
        <v>1</v>
      </c>
      <c r="E435" s="85"/>
      <c r="F435" s="58"/>
      <c r="G435" s="42"/>
      <c r="H435" s="144"/>
      <c r="I435" s="138"/>
      <c r="J435" s="52">
        <v>1</v>
      </c>
    </row>
    <row r="436" spans="1:10">
      <c r="A436" s="138"/>
      <c r="B436" s="141"/>
      <c r="C436" s="63" t="str">
        <f>Оборудование!$B$5</f>
        <v>Тигель малый</v>
      </c>
      <c r="D436" s="54">
        <v>1</v>
      </c>
      <c r="E436" s="85"/>
      <c r="F436" s="58"/>
      <c r="G436" s="42"/>
      <c r="H436" s="144"/>
      <c r="I436" s="138"/>
      <c r="J436" s="52">
        <v>1</v>
      </c>
    </row>
    <row r="437" spans="1:10">
      <c r="A437" s="138"/>
      <c r="B437" s="141"/>
      <c r="C437" s="50" t="str">
        <f>Оборудование!$B$15</f>
        <v>Химический стакан</v>
      </c>
      <c r="D437" s="82">
        <v>1</v>
      </c>
      <c r="E437" s="85"/>
      <c r="F437" s="58"/>
      <c r="G437" s="62"/>
      <c r="H437" s="144"/>
      <c r="I437" s="138"/>
      <c r="J437" s="52">
        <v>1</v>
      </c>
    </row>
    <row r="438" spans="1:10">
      <c r="A438" s="138"/>
      <c r="B438" s="141"/>
      <c r="C438" s="50" t="str">
        <f>Оборудование!$B$16</f>
        <v>Ложечка</v>
      </c>
      <c r="D438" s="82">
        <v>1</v>
      </c>
      <c r="E438" s="85"/>
      <c r="F438" s="58"/>
      <c r="G438" s="62"/>
      <c r="H438" s="144"/>
      <c r="I438" s="138"/>
      <c r="J438" s="52">
        <v>1</v>
      </c>
    </row>
    <row r="439" spans="1:10" s="63" customFormat="1" ht="16.2" thickBot="1">
      <c r="A439" s="139"/>
      <c r="B439" s="142"/>
      <c r="C439" s="50" t="str">
        <f>Оборудование!$B$10</f>
        <v>Горелка</v>
      </c>
      <c r="D439" s="73">
        <v>1</v>
      </c>
      <c r="E439" s="73"/>
      <c r="F439" s="55"/>
      <c r="G439" s="75"/>
      <c r="H439" s="145"/>
      <c r="I439" s="139"/>
      <c r="J439" s="52">
        <v>1</v>
      </c>
    </row>
    <row r="440" spans="1:10" s="56" customFormat="1">
      <c r="A440" s="137" t="s">
        <v>375</v>
      </c>
      <c r="B440" s="140" t="str">
        <f>Оборудование!$G$2</f>
        <v>Кафельный стол под вытяжкой</v>
      </c>
      <c r="C440" s="49" t="str">
        <f>Оборудование!$B$2</f>
        <v>Склянка</v>
      </c>
      <c r="D440" s="53">
        <v>2</v>
      </c>
      <c r="E440" s="68" t="str">
        <f>Вещества!$B$2</f>
        <v>Твёрдое</v>
      </c>
      <c r="F440" s="58">
        <v>1</v>
      </c>
      <c r="G440" s="52" t="str">
        <f>ДействияВва!$B$5</f>
        <v>Появление твёрдого</v>
      </c>
      <c r="H440" s="140"/>
      <c r="I440" s="137" t="s">
        <v>72</v>
      </c>
      <c r="J440" s="52">
        <v>1</v>
      </c>
    </row>
    <row r="441" spans="1:10" s="56" customFormat="1">
      <c r="A441" s="138"/>
      <c r="B441" s="141"/>
      <c r="C441" s="50" t="str">
        <f>Оборудование!$B$7</f>
        <v>Пипетка</v>
      </c>
      <c r="D441" s="54">
        <v>2</v>
      </c>
      <c r="E441" s="68" t="str">
        <f>Вещества!$B$3</f>
        <v>Жидкость</v>
      </c>
      <c r="F441" s="58">
        <v>1</v>
      </c>
      <c r="G441" s="52" t="str">
        <f>ДействияВва!$B$3</f>
        <v>Изменение цвета</v>
      </c>
      <c r="H441" s="141"/>
      <c r="I441" s="138"/>
      <c r="J441" s="52">
        <v>1</v>
      </c>
    </row>
    <row r="442" spans="1:10" s="56" customFormat="1">
      <c r="A442" s="138"/>
      <c r="B442" s="141"/>
      <c r="C442" s="50" t="str">
        <f>Оборудование!$B$20</f>
        <v>Пробирка</v>
      </c>
      <c r="D442" s="54">
        <v>1</v>
      </c>
      <c r="E442" s="42"/>
      <c r="F442" s="58"/>
      <c r="G442" s="42"/>
      <c r="H442" s="141"/>
      <c r="I442" s="138"/>
      <c r="J442" s="52">
        <v>1</v>
      </c>
    </row>
    <row r="443" spans="1:10" s="56" customFormat="1" ht="16.2" thickBot="1">
      <c r="A443" s="139"/>
      <c r="B443" s="142"/>
      <c r="C443" s="48" t="str">
        <f>Оборудование!$B$19</f>
        <v>Штатив-4</v>
      </c>
      <c r="D443" s="55">
        <v>1</v>
      </c>
      <c r="E443" s="43"/>
      <c r="F443" s="59"/>
      <c r="G443" s="43"/>
      <c r="H443" s="142"/>
      <c r="I443" s="139"/>
      <c r="J443" s="52">
        <v>1</v>
      </c>
    </row>
    <row r="444" spans="1:10" s="56" customFormat="1">
      <c r="A444" s="137" t="s">
        <v>376</v>
      </c>
      <c r="B444" s="140" t="str">
        <f>Оборудование!$G$2</f>
        <v>Кафельный стол под вытяжкой</v>
      </c>
      <c r="C444" s="63" t="str">
        <f>Оборудование!$B$9</f>
        <v>Щипцы</v>
      </c>
      <c r="D444" s="82">
        <v>1</v>
      </c>
      <c r="E444" s="68" t="str">
        <f>Вещества!$B$2</f>
        <v>Твёрдое</v>
      </c>
      <c r="F444" s="58">
        <v>2</v>
      </c>
      <c r="G444" s="52" t="str">
        <f>ДействияВва!$B$7</f>
        <v>Преобразование твёрдого</v>
      </c>
      <c r="H444" s="140"/>
      <c r="I444" s="137"/>
      <c r="J444" s="52">
        <v>1</v>
      </c>
    </row>
    <row r="445" spans="1:10" s="56" customFormat="1">
      <c r="A445" s="138"/>
      <c r="B445" s="141"/>
      <c r="C445" s="63" t="str">
        <f>Оборудование!$B$5</f>
        <v>Тигель малый</v>
      </c>
      <c r="D445" s="54">
        <v>1</v>
      </c>
      <c r="E445" s="68"/>
      <c r="F445" s="58"/>
      <c r="H445" s="141"/>
      <c r="I445" s="138"/>
      <c r="J445" s="52">
        <v>1</v>
      </c>
    </row>
    <row r="446" spans="1:10" s="56" customFormat="1">
      <c r="A446" s="138"/>
      <c r="B446" s="141"/>
      <c r="C446" s="63" t="str">
        <f>Оборудование!$B$35</f>
        <v>Тренога</v>
      </c>
      <c r="D446" s="54">
        <v>1</v>
      </c>
      <c r="E446" s="42"/>
      <c r="F446" s="58"/>
      <c r="G446" s="42"/>
      <c r="H446" s="141"/>
      <c r="I446" s="138"/>
      <c r="J446" s="52">
        <v>1</v>
      </c>
    </row>
    <row r="447" spans="1:10" s="56" customFormat="1">
      <c r="A447" s="138"/>
      <c r="B447" s="141"/>
      <c r="C447" s="50" t="str">
        <f>Оборудование!$B$15</f>
        <v>Химический стакан</v>
      </c>
      <c r="D447" s="82">
        <v>1</v>
      </c>
      <c r="E447" s="42"/>
      <c r="F447" s="58"/>
      <c r="G447" s="42"/>
      <c r="H447" s="141"/>
      <c r="I447" s="138"/>
      <c r="J447" s="52">
        <v>1</v>
      </c>
    </row>
    <row r="448" spans="1:10" s="56" customFormat="1" ht="16.2" thickBot="1">
      <c r="A448" s="139"/>
      <c r="B448" s="142"/>
      <c r="C448" s="48" t="str">
        <f>Оборудование!$B$10</f>
        <v>Горелка</v>
      </c>
      <c r="D448" s="73">
        <v>1</v>
      </c>
      <c r="E448" s="43"/>
      <c r="F448" s="59"/>
      <c r="G448" s="43"/>
      <c r="H448" s="142"/>
      <c r="I448" s="139"/>
      <c r="J448" s="52">
        <v>1</v>
      </c>
    </row>
    <row r="449" spans="1:10" s="56" customFormat="1">
      <c r="A449" s="137" t="s">
        <v>377</v>
      </c>
      <c r="B449" s="140" t="str">
        <f>Оборудование!$G$2</f>
        <v>Кафельный стол под вытяжкой</v>
      </c>
      <c r="C449" s="63" t="str">
        <f>Оборудование!$B$9</f>
        <v>Щипцы</v>
      </c>
      <c r="D449" s="82">
        <v>1</v>
      </c>
      <c r="E449" s="68" t="str">
        <f>Вещества!$B$2</f>
        <v>Твёрдое</v>
      </c>
      <c r="F449" s="58">
        <v>2</v>
      </c>
      <c r="G449" s="52" t="str">
        <f>ДействияВва!$B$7</f>
        <v>Преобразование твёрдого</v>
      </c>
      <c r="H449" s="140"/>
      <c r="I449" s="137" t="s">
        <v>377</v>
      </c>
      <c r="J449" s="52">
        <v>1</v>
      </c>
    </row>
    <row r="450" spans="1:10" s="56" customFormat="1">
      <c r="A450" s="138"/>
      <c r="B450" s="141"/>
      <c r="C450" s="63" t="str">
        <f>Оборудование!$B$5</f>
        <v>Тигель малый</v>
      </c>
      <c r="D450" s="54">
        <v>1</v>
      </c>
      <c r="E450" s="68"/>
      <c r="F450" s="58"/>
      <c r="H450" s="141"/>
      <c r="I450" s="138"/>
      <c r="J450" s="52">
        <v>1</v>
      </c>
    </row>
    <row r="451" spans="1:10" s="56" customFormat="1">
      <c r="A451" s="138"/>
      <c r="B451" s="141"/>
      <c r="C451" s="63" t="str">
        <f>Оборудование!$B$35</f>
        <v>Тренога</v>
      </c>
      <c r="D451" s="54">
        <v>1</v>
      </c>
      <c r="E451" s="42"/>
      <c r="F451" s="58"/>
      <c r="G451" s="42"/>
      <c r="H451" s="141"/>
      <c r="I451" s="138"/>
      <c r="J451" s="52">
        <v>1</v>
      </c>
    </row>
    <row r="452" spans="1:10" s="56" customFormat="1">
      <c r="A452" s="138"/>
      <c r="B452" s="141"/>
      <c r="C452" s="63" t="str">
        <f>Оборудование!$B$23</f>
        <v>Шпатель</v>
      </c>
      <c r="D452" s="82">
        <v>1</v>
      </c>
      <c r="E452" s="42"/>
      <c r="F452" s="58"/>
      <c r="G452" s="42"/>
      <c r="H452" s="141"/>
      <c r="I452" s="138"/>
      <c r="J452" s="52">
        <v>1</v>
      </c>
    </row>
    <row r="453" spans="1:10" s="56" customFormat="1">
      <c r="A453" s="138"/>
      <c r="B453" s="141"/>
      <c r="C453" s="50" t="str">
        <f>Оборудование!$B$15</f>
        <v>Химический стакан</v>
      </c>
      <c r="D453" s="82">
        <v>1</v>
      </c>
      <c r="E453" s="42"/>
      <c r="F453" s="58"/>
      <c r="G453" s="42"/>
      <c r="H453" s="141"/>
      <c r="I453" s="138"/>
      <c r="J453" s="52">
        <v>1</v>
      </c>
    </row>
    <row r="454" spans="1:10" s="56" customFormat="1" ht="16.2" thickBot="1">
      <c r="A454" s="139"/>
      <c r="B454" s="142"/>
      <c r="C454" s="48" t="str">
        <f>Оборудование!$B$10</f>
        <v>Горелка</v>
      </c>
      <c r="D454" s="73">
        <v>1</v>
      </c>
      <c r="E454" s="43"/>
      <c r="F454" s="59"/>
      <c r="G454" s="43"/>
      <c r="H454" s="142"/>
      <c r="I454" s="139"/>
      <c r="J454" s="52">
        <v>1</v>
      </c>
    </row>
    <row r="455" spans="1:10">
      <c r="A455" s="146" t="s">
        <v>378</v>
      </c>
      <c r="B455" s="140" t="str">
        <f>Оборудование!$G$2</f>
        <v>Кафельный стол под вытяжкой</v>
      </c>
      <c r="C455" s="63" t="str">
        <f>Оборудование!$B$26</f>
        <v>Воронка с фильтром</v>
      </c>
      <c r="D455" s="53">
        <v>1</v>
      </c>
      <c r="E455" s="68" t="str">
        <f>Вещества!$B$3</f>
        <v>Жидкость</v>
      </c>
      <c r="F455" s="58">
        <v>2</v>
      </c>
      <c r="G455" s="52" t="str">
        <f>ДействияВва!$B$16</f>
        <v>Преобразование жидкости</v>
      </c>
      <c r="H455" s="143"/>
      <c r="I455" s="137"/>
      <c r="J455" s="52">
        <v>1</v>
      </c>
    </row>
    <row r="456" spans="1:10">
      <c r="A456" s="138"/>
      <c r="B456" s="141"/>
      <c r="C456" s="63" t="str">
        <f>Оборудование!$B$19</f>
        <v>Штатив-4</v>
      </c>
      <c r="D456" s="54">
        <v>1</v>
      </c>
      <c r="E456" s="68"/>
      <c r="F456" s="58"/>
      <c r="G456" s="52"/>
      <c r="H456" s="144"/>
      <c r="I456" s="138"/>
      <c r="J456" s="52">
        <v>1</v>
      </c>
    </row>
    <row r="457" spans="1:10">
      <c r="A457" s="138"/>
      <c r="B457" s="141"/>
      <c r="C457" s="50" t="str">
        <f>Оборудование!$B$20</f>
        <v>Пробирка</v>
      </c>
      <c r="D457" s="54">
        <v>1</v>
      </c>
      <c r="E457" s="56"/>
      <c r="F457" s="58"/>
      <c r="G457" s="56"/>
      <c r="H457" s="144"/>
      <c r="I457" s="138"/>
      <c r="J457" s="52">
        <v>1</v>
      </c>
    </row>
    <row r="458" spans="1:10">
      <c r="A458" s="138"/>
      <c r="B458" s="141"/>
      <c r="C458" s="63" t="str">
        <f>Оборудование!$B$9</f>
        <v>Щипцы</v>
      </c>
      <c r="D458" s="82">
        <v>1</v>
      </c>
      <c r="E458" s="85"/>
      <c r="F458" s="58"/>
      <c r="G458" s="42"/>
      <c r="H458" s="144"/>
      <c r="I458" s="138"/>
      <c r="J458" s="52">
        <v>1</v>
      </c>
    </row>
    <row r="459" spans="1:10">
      <c r="A459" s="138"/>
      <c r="B459" s="141"/>
      <c r="C459" s="63" t="str">
        <f>Оборудование!$B$5</f>
        <v>Тигель малый</v>
      </c>
      <c r="D459" s="54">
        <v>1</v>
      </c>
      <c r="E459" s="85"/>
      <c r="F459" s="58"/>
      <c r="G459" s="42"/>
      <c r="H459" s="144"/>
      <c r="I459" s="138"/>
      <c r="J459" s="52">
        <v>1</v>
      </c>
    </row>
    <row r="460" spans="1:10">
      <c r="A460" s="138"/>
      <c r="B460" s="141"/>
      <c r="C460" s="50" t="str">
        <f>Оборудование!$B$15</f>
        <v>Химический стакан</v>
      </c>
      <c r="D460" s="82">
        <v>1</v>
      </c>
      <c r="E460" s="85"/>
      <c r="F460" s="58"/>
      <c r="G460" s="62"/>
      <c r="H460" s="144"/>
      <c r="I460" s="138"/>
      <c r="J460" s="52">
        <v>1</v>
      </c>
    </row>
    <row r="461" spans="1:10">
      <c r="A461" s="138"/>
      <c r="B461" s="141"/>
      <c r="C461" s="50" t="str">
        <f>Оборудование!$B$16</f>
        <v>Ложечка</v>
      </c>
      <c r="D461" s="82">
        <v>1</v>
      </c>
      <c r="E461" s="85"/>
      <c r="F461" s="58"/>
      <c r="G461" s="62"/>
      <c r="H461" s="144"/>
      <c r="I461" s="138"/>
      <c r="J461" s="52">
        <v>1</v>
      </c>
    </row>
    <row r="462" spans="1:10">
      <c r="A462" s="138"/>
      <c r="B462" s="141"/>
      <c r="C462" s="63" t="str">
        <f>Оборудование!$B$23</f>
        <v>Шпатель</v>
      </c>
      <c r="D462" s="82">
        <v>1</v>
      </c>
      <c r="E462" s="85"/>
      <c r="F462" s="58"/>
      <c r="G462" s="62"/>
      <c r="H462" s="144"/>
      <c r="I462" s="138"/>
    </row>
    <row r="463" spans="1:10" s="63" customFormat="1" ht="16.2" thickBot="1">
      <c r="A463" s="139"/>
      <c r="B463" s="142"/>
      <c r="C463" s="66" t="str">
        <f>Оборудование!$B$3</f>
        <v>Пробка</v>
      </c>
      <c r="D463" s="73">
        <v>1</v>
      </c>
      <c r="E463" s="73"/>
      <c r="F463" s="55"/>
      <c r="G463" s="75"/>
      <c r="H463" s="145"/>
      <c r="I463" s="139"/>
      <c r="J463" s="52">
        <v>1</v>
      </c>
    </row>
    <row r="464" spans="1:10" ht="15.75" customHeight="1">
      <c r="A464" s="137" t="s">
        <v>234</v>
      </c>
      <c r="B464" s="140" t="str">
        <f>Оборудование!$G$2</f>
        <v>Кафельный стол под вытяжкой</v>
      </c>
      <c r="C464" s="50" t="str">
        <f>Оборудование!$B$10</f>
        <v>Горелка</v>
      </c>
      <c r="D464" s="54">
        <v>1</v>
      </c>
      <c r="E464" s="42" t="str">
        <f>Вещества!$B$4</f>
        <v>Пламя</v>
      </c>
      <c r="F464" s="58">
        <v>1</v>
      </c>
      <c r="G464" s="52" t="str">
        <f>ДействияВва!$B$2</f>
        <v>Нет</v>
      </c>
      <c r="H464" s="140"/>
      <c r="I464" s="137"/>
      <c r="J464" s="52">
        <v>1</v>
      </c>
    </row>
    <row r="465" spans="1:10">
      <c r="A465" s="138"/>
      <c r="B465" s="141"/>
      <c r="C465" s="63" t="str">
        <f>Оборудование!$B$19</f>
        <v>Штатив-4</v>
      </c>
      <c r="D465" s="54">
        <v>1</v>
      </c>
      <c r="E465" s="56" t="str">
        <f>Вещества!$B$5</f>
        <v>Газ</v>
      </c>
      <c r="F465" s="58">
        <v>2</v>
      </c>
      <c r="G465" s="56" t="str">
        <f>ДействияВва!$B$9</f>
        <v>Выделение газа</v>
      </c>
      <c r="H465" s="141"/>
      <c r="I465" s="138"/>
      <c r="J465" s="52">
        <v>1</v>
      </c>
    </row>
    <row r="466" spans="1:10">
      <c r="A466" s="138"/>
      <c r="B466" s="141"/>
      <c r="C466" s="63" t="str">
        <f>Оборудование!$B$15</f>
        <v>Химический стакан</v>
      </c>
      <c r="D466" s="54">
        <v>1</v>
      </c>
      <c r="E466" s="68" t="str">
        <f>Вещества!$B$3</f>
        <v>Жидкость</v>
      </c>
      <c r="F466" s="58">
        <v>2</v>
      </c>
      <c r="G466" s="52" t="str">
        <f>ДействияВва!$B$16</f>
        <v>Преобразование жидкости</v>
      </c>
      <c r="H466" s="141"/>
      <c r="I466" s="138"/>
      <c r="J466" s="52">
        <v>1</v>
      </c>
    </row>
    <row r="467" spans="1:10">
      <c r="A467" s="138"/>
      <c r="B467" s="141"/>
      <c r="C467" s="50" t="str">
        <f>Оборудование!$B$13</f>
        <v>Часовое стекло</v>
      </c>
      <c r="D467" s="54">
        <v>1</v>
      </c>
      <c r="E467" s="56"/>
      <c r="F467" s="58"/>
      <c r="G467" s="56"/>
      <c r="H467" s="141"/>
      <c r="I467" s="138"/>
      <c r="J467" s="52">
        <v>1</v>
      </c>
    </row>
    <row r="468" spans="1:10">
      <c r="A468" s="138"/>
      <c r="B468" s="141"/>
      <c r="C468" s="63" t="str">
        <f>Оборудование!$B$5</f>
        <v>Тигель малый</v>
      </c>
      <c r="D468" s="54">
        <v>1</v>
      </c>
      <c r="E468" s="56"/>
      <c r="F468" s="58"/>
      <c r="G468" s="56"/>
      <c r="H468" s="141"/>
      <c r="I468" s="138"/>
      <c r="J468" s="52">
        <v>1</v>
      </c>
    </row>
    <row r="469" spans="1:10">
      <c r="A469" s="138"/>
      <c r="B469" s="141"/>
      <c r="C469" s="63" t="str">
        <f>Оборудование!$B$17</f>
        <v>Вертикальная ложка</v>
      </c>
      <c r="D469" s="54">
        <v>1</v>
      </c>
      <c r="E469" s="56"/>
      <c r="F469" s="58"/>
      <c r="G469" s="56"/>
      <c r="H469" s="141"/>
      <c r="I469" s="138"/>
      <c r="J469" s="52">
        <v>1</v>
      </c>
    </row>
    <row r="470" spans="1:10" ht="16.2" thickBot="1">
      <c r="A470" s="139"/>
      <c r="B470" s="142"/>
      <c r="C470" s="51" t="str">
        <f>Оборудование!$B$20</f>
        <v>Пробирка</v>
      </c>
      <c r="D470" s="55">
        <v>1</v>
      </c>
      <c r="E470" s="91"/>
      <c r="F470" s="59"/>
      <c r="G470" s="91"/>
      <c r="H470" s="142"/>
      <c r="I470" s="139"/>
      <c r="J470" s="52">
        <v>1</v>
      </c>
    </row>
    <row r="471" spans="1:10">
      <c r="A471" s="137" t="s">
        <v>235</v>
      </c>
      <c r="B471" s="140" t="str">
        <f>Оборудование!$G$2</f>
        <v>Кафельный стол под вытяжкой</v>
      </c>
      <c r="C471" s="49" t="str">
        <f>Оборудование!$B$20</f>
        <v>Пробирка</v>
      </c>
      <c r="D471" s="53">
        <v>2</v>
      </c>
      <c r="E471" s="68" t="str">
        <f>Вещества!$B$3</f>
        <v>Жидкость</v>
      </c>
      <c r="F471" s="58">
        <v>1</v>
      </c>
      <c r="G471" s="52" t="str">
        <f>ДействияВва!$B$3</f>
        <v>Изменение цвета</v>
      </c>
      <c r="H471" s="143"/>
      <c r="I471" s="137" t="s">
        <v>235</v>
      </c>
      <c r="J471" s="52">
        <v>1</v>
      </c>
    </row>
    <row r="472" spans="1:10">
      <c r="A472" s="138"/>
      <c r="B472" s="141"/>
      <c r="C472" s="63" t="str">
        <f>Оборудование!$B$18</f>
        <v>Штатив-1</v>
      </c>
      <c r="D472" s="54">
        <v>1</v>
      </c>
      <c r="E472" s="68" t="str">
        <f>Вещества!$B$3</f>
        <v>Жидкость</v>
      </c>
      <c r="F472" s="58">
        <v>1</v>
      </c>
      <c r="G472" s="52" t="str">
        <f>ДействияВва!$B$16</f>
        <v>Преобразование жидкости</v>
      </c>
      <c r="H472" s="144"/>
      <c r="I472" s="138"/>
      <c r="J472" s="52">
        <v>1</v>
      </c>
    </row>
    <row r="473" spans="1:10">
      <c r="A473" s="138"/>
      <c r="B473" s="141"/>
      <c r="C473" s="63" t="str">
        <f>Оборудование!$B$19</f>
        <v>Штатив-4</v>
      </c>
      <c r="D473" s="54">
        <v>1</v>
      </c>
      <c r="E473" s="42" t="str">
        <f>Вещества!$B$4</f>
        <v>Пламя</v>
      </c>
      <c r="F473" s="58">
        <v>1</v>
      </c>
      <c r="G473" s="52" t="str">
        <f>ДействияВва!$B$2</f>
        <v>Нет</v>
      </c>
      <c r="H473" s="144"/>
      <c r="I473" s="138"/>
      <c r="J473" s="52">
        <v>1</v>
      </c>
    </row>
    <row r="474" spans="1:10">
      <c r="A474" s="138"/>
      <c r="B474" s="141"/>
      <c r="C474" s="63" t="str">
        <f>Оборудование!$B$10</f>
        <v>Горелка</v>
      </c>
      <c r="D474" s="54">
        <v>1</v>
      </c>
      <c r="E474" s="56" t="str">
        <f>Вещества!$B$5</f>
        <v>Газ</v>
      </c>
      <c r="F474" s="58">
        <v>1</v>
      </c>
      <c r="G474" s="56" t="str">
        <f>ДействияВва!$B$9</f>
        <v>Выделение газа</v>
      </c>
      <c r="H474" s="144"/>
      <c r="I474" s="138"/>
      <c r="J474" s="52">
        <v>1</v>
      </c>
    </row>
    <row r="475" spans="1:10">
      <c r="A475" s="138"/>
      <c r="B475" s="141"/>
      <c r="C475" s="63" t="str">
        <f>Оборудование!$B$5</f>
        <v>Тигель малый</v>
      </c>
      <c r="D475" s="54">
        <v>1</v>
      </c>
      <c r="E475" s="68" t="str">
        <f>Вещества!$B$2</f>
        <v>Твёрдое</v>
      </c>
      <c r="F475" s="58">
        <v>1</v>
      </c>
      <c r="G475" s="52" t="str">
        <f>ДействияВва!$B$5</f>
        <v>Появление твёрдого</v>
      </c>
      <c r="H475" s="144"/>
      <c r="I475" s="138"/>
      <c r="J475" s="52">
        <v>1</v>
      </c>
    </row>
    <row r="476" spans="1:10">
      <c r="A476" s="138"/>
      <c r="B476" s="141"/>
      <c r="C476" s="63" t="str">
        <f>Оборудование!$B$23</f>
        <v>Шпатель</v>
      </c>
      <c r="D476" s="54">
        <v>1</v>
      </c>
      <c r="E476" s="56"/>
      <c r="F476" s="58"/>
      <c r="G476" s="56"/>
      <c r="H476" s="144"/>
      <c r="I476" s="138"/>
      <c r="J476" s="52">
        <v>1</v>
      </c>
    </row>
    <row r="477" spans="1:10">
      <c r="A477" s="138"/>
      <c r="B477" s="141"/>
      <c r="C477" s="63" t="str">
        <f>Оборудование!$B$16</f>
        <v>Ложечка</v>
      </c>
      <c r="D477" s="54">
        <v>1</v>
      </c>
      <c r="E477" s="56"/>
      <c r="F477" s="58"/>
      <c r="G477" s="56"/>
      <c r="H477" s="144"/>
      <c r="I477" s="138"/>
      <c r="J477" s="52">
        <v>1</v>
      </c>
    </row>
    <row r="478" spans="1:10">
      <c r="A478" s="138"/>
      <c r="B478" s="141"/>
      <c r="C478" s="50" t="str">
        <f>Оборудование!$B$7</f>
        <v>Пипетка</v>
      </c>
      <c r="D478" s="54">
        <v>2</v>
      </c>
      <c r="E478" s="56"/>
      <c r="F478" s="58"/>
      <c r="G478" s="56"/>
      <c r="H478" s="144"/>
      <c r="I478" s="138"/>
      <c r="J478" s="52">
        <v>1</v>
      </c>
    </row>
    <row r="479" spans="1:10" s="63" customFormat="1" ht="16.2" thickBot="1">
      <c r="A479" s="139"/>
      <c r="B479" s="142"/>
      <c r="C479" s="48" t="str">
        <f>Оборудование!$B$2</f>
        <v>Склянка</v>
      </c>
      <c r="D479" s="55">
        <v>2</v>
      </c>
      <c r="E479" s="73"/>
      <c r="F479" s="55"/>
      <c r="G479" s="75"/>
      <c r="H479" s="145"/>
      <c r="I479" s="139"/>
      <c r="J479" s="52">
        <v>1</v>
      </c>
    </row>
    <row r="480" spans="1:10" ht="15.75" customHeight="1">
      <c r="A480" s="137" t="s">
        <v>236</v>
      </c>
      <c r="B480" s="140" t="str">
        <f>Оборудование!$G$2</f>
        <v>Кафельный стол под вытяжкой</v>
      </c>
      <c r="C480" s="49" t="str">
        <f>Оборудование!$B$20</f>
        <v>Пробирка</v>
      </c>
      <c r="D480" s="53">
        <v>2</v>
      </c>
      <c r="E480" s="68" t="str">
        <f>Вещества!$B$2</f>
        <v>Твёрдое</v>
      </c>
      <c r="F480" s="58">
        <v>1</v>
      </c>
      <c r="G480" s="52" t="str">
        <f>ДействияВва!$B$2</f>
        <v>Нет</v>
      </c>
      <c r="H480" s="93"/>
      <c r="I480" s="96"/>
      <c r="J480" s="52">
        <v>1</v>
      </c>
    </row>
    <row r="481" spans="1:10">
      <c r="A481" s="138"/>
      <c r="B481" s="141"/>
      <c r="C481" s="63" t="str">
        <f>Оборудование!$B$19</f>
        <v>Штатив-4</v>
      </c>
      <c r="D481" s="54">
        <v>1</v>
      </c>
      <c r="E481" s="68"/>
      <c r="F481" s="58"/>
      <c r="G481" s="52"/>
      <c r="H481" s="94"/>
      <c r="I481" s="97"/>
      <c r="J481" s="52">
        <v>1</v>
      </c>
    </row>
    <row r="482" spans="1:10">
      <c r="A482" s="138"/>
      <c r="B482" s="141"/>
      <c r="C482" s="63" t="str">
        <f>Оборудование!$B$16</f>
        <v>Ложечка</v>
      </c>
      <c r="D482" s="54">
        <v>1</v>
      </c>
      <c r="E482" s="42"/>
      <c r="F482" s="58"/>
      <c r="G482" s="52"/>
      <c r="H482" s="94"/>
      <c r="I482" s="97"/>
      <c r="J482" s="52">
        <v>1</v>
      </c>
    </row>
    <row r="483" spans="1:10">
      <c r="A483" s="138"/>
      <c r="B483" s="141"/>
      <c r="C483" s="63" t="str">
        <f>Оборудование!$B$17</f>
        <v>Вертикальная ложка</v>
      </c>
      <c r="D483" s="54">
        <v>1</v>
      </c>
      <c r="E483" s="64"/>
      <c r="F483" s="58"/>
      <c r="G483" s="52"/>
      <c r="H483" s="94"/>
      <c r="I483" s="97"/>
      <c r="J483" s="52">
        <v>1</v>
      </c>
    </row>
    <row r="484" spans="1:10">
      <c r="A484" s="138"/>
      <c r="B484" s="141"/>
      <c r="C484" s="63" t="str">
        <f>Оборудование!$B$10</f>
        <v>Горелка</v>
      </c>
      <c r="D484" s="54">
        <v>1</v>
      </c>
      <c r="E484" s="56"/>
      <c r="F484" s="58"/>
      <c r="G484" s="56"/>
      <c r="H484" s="94"/>
      <c r="I484" s="97"/>
      <c r="J484" s="52">
        <v>1</v>
      </c>
    </row>
    <row r="485" spans="1:10" s="63" customFormat="1" ht="16.2" thickBot="1">
      <c r="A485" s="139"/>
      <c r="B485" s="142"/>
      <c r="C485" s="48" t="str">
        <f>Оборудование!$B$5</f>
        <v>Тигель малый</v>
      </c>
      <c r="D485" s="55">
        <v>3</v>
      </c>
      <c r="E485" s="73"/>
      <c r="F485" s="55"/>
      <c r="G485" s="75"/>
      <c r="H485" s="95"/>
      <c r="I485" s="98"/>
      <c r="J485" s="52">
        <v>1</v>
      </c>
    </row>
    <row r="486" spans="1:10" s="56" customFormat="1">
      <c r="A486" s="137" t="s">
        <v>237</v>
      </c>
      <c r="B486" s="140" t="str">
        <f>Оборудование!$G$3</f>
        <v>Стол с раковиной</v>
      </c>
      <c r="C486" s="49" t="str">
        <f>Оборудование!$B$2</f>
        <v>Склянка</v>
      </c>
      <c r="D486" s="53">
        <v>6</v>
      </c>
      <c r="E486" s="68" t="str">
        <f>Вещества!$B$2</f>
        <v>Твёрдое</v>
      </c>
      <c r="F486" s="58">
        <v>6</v>
      </c>
      <c r="G486" s="52" t="str">
        <f>ДействияВва!$B$5</f>
        <v>Появление твёрдого</v>
      </c>
      <c r="H486" s="140"/>
      <c r="I486" s="137" t="s">
        <v>72</v>
      </c>
      <c r="J486" s="52">
        <v>1</v>
      </c>
    </row>
    <row r="487" spans="1:10" s="56" customFormat="1">
      <c r="A487" s="138"/>
      <c r="B487" s="141"/>
      <c r="C487" s="50" t="str">
        <f>Оборудование!$B$7</f>
        <v>Пипетка</v>
      </c>
      <c r="D487" s="54">
        <v>6</v>
      </c>
      <c r="E487" s="85"/>
      <c r="F487" s="58"/>
      <c r="G487" s="42"/>
      <c r="H487" s="141"/>
      <c r="I487" s="138"/>
      <c r="J487" s="52">
        <v>1</v>
      </c>
    </row>
    <row r="488" spans="1:10" s="56" customFormat="1">
      <c r="A488" s="138"/>
      <c r="B488" s="141"/>
      <c r="C488" s="50" t="str">
        <f>Оборудование!$B$20</f>
        <v>Пробирка</v>
      </c>
      <c r="D488" s="54">
        <v>6</v>
      </c>
      <c r="E488" s="85"/>
      <c r="F488" s="58"/>
      <c r="G488" s="42"/>
      <c r="H488" s="141"/>
      <c r="I488" s="138"/>
      <c r="J488" s="52">
        <v>1</v>
      </c>
    </row>
    <row r="489" spans="1:10" s="56" customFormat="1" ht="16.2" thickBot="1">
      <c r="A489" s="139"/>
      <c r="B489" s="142"/>
      <c r="C489" s="66" t="str">
        <f>Оборудование!$B$19</f>
        <v>Штатив-4</v>
      </c>
      <c r="D489" s="55">
        <v>2</v>
      </c>
      <c r="E489" s="43"/>
      <c r="F489" s="59"/>
      <c r="G489" s="43"/>
      <c r="H489" s="142"/>
      <c r="I489" s="139"/>
      <c r="J489" s="52">
        <v>1</v>
      </c>
    </row>
    <row r="490" spans="1:10">
      <c r="A490" s="137" t="s">
        <v>238</v>
      </c>
      <c r="B490" s="140" t="str">
        <f>Оборудование!$G$2</f>
        <v>Кафельный стол под вытяжкой</v>
      </c>
      <c r="C490" s="50" t="str">
        <f>Оборудование!$B$2</f>
        <v>Склянка</v>
      </c>
      <c r="D490" s="53">
        <v>2</v>
      </c>
      <c r="E490" s="62" t="str">
        <f>Вещества!$B$3</f>
        <v>Жидкость</v>
      </c>
      <c r="F490" s="58">
        <v>1</v>
      </c>
      <c r="G490" s="74" t="str">
        <f>ДействияВва!$B$2</f>
        <v>Нет</v>
      </c>
      <c r="H490" s="143"/>
      <c r="I490" s="137" t="s">
        <v>131</v>
      </c>
      <c r="J490" s="52">
        <v>1</v>
      </c>
    </row>
    <row r="491" spans="1:10">
      <c r="A491" s="138"/>
      <c r="B491" s="141"/>
      <c r="C491" s="50" t="str">
        <f>Оборудование!$B$20</f>
        <v>Пробирка</v>
      </c>
      <c r="D491" s="54">
        <v>1</v>
      </c>
      <c r="E491" s="56"/>
      <c r="F491" s="58"/>
      <c r="G491" s="56"/>
      <c r="H491" s="144"/>
      <c r="I491" s="138"/>
      <c r="J491" s="52">
        <v>1</v>
      </c>
    </row>
    <row r="492" spans="1:10">
      <c r="A492" s="138"/>
      <c r="B492" s="141"/>
      <c r="C492" s="63" t="str">
        <f>Оборудование!$B$24</f>
        <v>Лакмусовая бумажка</v>
      </c>
      <c r="D492" s="54">
        <v>2</v>
      </c>
      <c r="E492" s="56"/>
      <c r="F492" s="58"/>
      <c r="G492" s="56"/>
      <c r="H492" s="144"/>
      <c r="I492" s="138"/>
      <c r="J492" s="52">
        <v>1</v>
      </c>
    </row>
    <row r="493" spans="1:10">
      <c r="A493" s="138"/>
      <c r="B493" s="141"/>
      <c r="C493" s="63" t="str">
        <f>Оборудование!$B$7</f>
        <v>Пипетка</v>
      </c>
      <c r="D493" s="54">
        <v>1</v>
      </c>
      <c r="E493" s="62"/>
      <c r="F493" s="58"/>
      <c r="G493" s="74"/>
      <c r="H493" s="144"/>
      <c r="I493" s="138"/>
      <c r="J493" s="52">
        <v>1</v>
      </c>
    </row>
    <row r="494" spans="1:10">
      <c r="A494" s="138"/>
      <c r="B494" s="141"/>
      <c r="C494" s="65" t="str">
        <f>Оборудование!$B$19</f>
        <v>Штатив-4</v>
      </c>
      <c r="D494" s="54">
        <v>1</v>
      </c>
      <c r="E494" s="64"/>
      <c r="F494" s="58"/>
      <c r="G494" s="64"/>
      <c r="H494" s="144"/>
      <c r="I494" s="138"/>
      <c r="J494" s="52">
        <v>1</v>
      </c>
    </row>
    <row r="495" spans="1:10" s="63" customFormat="1" ht="16.2" thickBot="1">
      <c r="A495" s="139"/>
      <c r="B495" s="142"/>
      <c r="C495" s="99" t="str">
        <f>Оборудование!$B$13</f>
        <v>Часовое стекло</v>
      </c>
      <c r="D495" s="55">
        <v>2</v>
      </c>
      <c r="E495" s="90"/>
      <c r="F495" s="55"/>
      <c r="G495" s="75"/>
      <c r="H495" s="145"/>
      <c r="I495" s="139"/>
      <c r="J495" s="52">
        <v>1</v>
      </c>
    </row>
    <row r="496" spans="1:10" s="56" customFormat="1">
      <c r="A496" s="137" t="s">
        <v>239</v>
      </c>
      <c r="B496" s="140" t="str">
        <f>Оборудование!$G$3</f>
        <v>Стол с раковиной</v>
      </c>
      <c r="C496" s="49" t="str">
        <f>Оборудование!$B$2</f>
        <v>Склянка</v>
      </c>
      <c r="D496" s="53">
        <v>6</v>
      </c>
      <c r="E496" s="62" t="str">
        <f>Вещества!$B$3</f>
        <v>Жидкость</v>
      </c>
      <c r="F496" s="58">
        <v>4</v>
      </c>
      <c r="G496" s="52" t="str">
        <f>ДействияВва!$B$3</f>
        <v>Изменение цвета</v>
      </c>
      <c r="H496" s="140"/>
      <c r="I496" s="137" t="s">
        <v>72</v>
      </c>
      <c r="J496" s="52">
        <v>1</v>
      </c>
    </row>
    <row r="497" spans="1:10" s="56" customFormat="1">
      <c r="A497" s="138"/>
      <c r="B497" s="141"/>
      <c r="C497" s="50" t="str">
        <f>Оборудование!$B$7</f>
        <v>Пипетка</v>
      </c>
      <c r="D497" s="54">
        <v>6</v>
      </c>
      <c r="E497" s="68" t="str">
        <f>Вещества!$B$2</f>
        <v>Твёрдое</v>
      </c>
      <c r="F497" s="58">
        <v>4</v>
      </c>
      <c r="G497" s="52" t="str">
        <f>ДействияВва!$B$5</f>
        <v>Появление твёрдого</v>
      </c>
      <c r="H497" s="141"/>
      <c r="I497" s="138"/>
      <c r="J497" s="52">
        <v>1</v>
      </c>
    </row>
    <row r="498" spans="1:10" s="56" customFormat="1">
      <c r="A498" s="138"/>
      <c r="B498" s="141"/>
      <c r="C498" s="50" t="str">
        <f>Оборудование!$B$20</f>
        <v>Пробирка</v>
      </c>
      <c r="D498" s="54">
        <v>4</v>
      </c>
      <c r="E498" s="85"/>
      <c r="F498" s="58"/>
      <c r="G498" s="42"/>
      <c r="H498" s="141"/>
      <c r="I498" s="138"/>
      <c r="J498" s="52">
        <v>1</v>
      </c>
    </row>
    <row r="499" spans="1:10" s="56" customFormat="1" ht="16.2" thickBot="1">
      <c r="A499" s="139"/>
      <c r="B499" s="142"/>
      <c r="C499" s="66" t="str">
        <f>Оборудование!$B$19</f>
        <v>Штатив-4</v>
      </c>
      <c r="D499" s="55">
        <v>1</v>
      </c>
      <c r="E499" s="43"/>
      <c r="F499" s="59"/>
      <c r="G499" s="43"/>
      <c r="H499" s="142"/>
      <c r="I499" s="139"/>
      <c r="J499" s="52">
        <v>1</v>
      </c>
    </row>
    <row r="500" spans="1:10" s="56" customFormat="1">
      <c r="A500" s="137" t="s">
        <v>240</v>
      </c>
      <c r="B500" s="140" t="str">
        <f>Оборудование!$G$2</f>
        <v>Кафельный стол под вытяжкой</v>
      </c>
      <c r="C500" s="49" t="str">
        <f>Оборудование!$B$2</f>
        <v>Склянка</v>
      </c>
      <c r="D500" s="53">
        <v>1</v>
      </c>
      <c r="E500" s="56" t="str">
        <f>Вещества!$B$5</f>
        <v>Газ</v>
      </c>
      <c r="F500" s="58">
        <v>2</v>
      </c>
      <c r="G500" s="56" t="str">
        <f>ДействияВва!$B$9</f>
        <v>Выделение газа</v>
      </c>
      <c r="H500" s="140"/>
      <c r="I500" s="137" t="s">
        <v>240</v>
      </c>
      <c r="J500" s="52">
        <v>1</v>
      </c>
    </row>
    <row r="501" spans="1:10" s="56" customFormat="1">
      <c r="A501" s="138"/>
      <c r="B501" s="141"/>
      <c r="C501" s="50" t="str">
        <f>Оборудование!$B$7</f>
        <v>Пипетка</v>
      </c>
      <c r="D501" s="54">
        <v>1</v>
      </c>
      <c r="E501" s="42" t="str">
        <f>Вещества!$B$4</f>
        <v>Пламя</v>
      </c>
      <c r="F501" s="58">
        <v>2</v>
      </c>
      <c r="G501" s="52" t="str">
        <f>ДействияВва!$B$2</f>
        <v>Нет</v>
      </c>
      <c r="H501" s="141"/>
      <c r="I501" s="138"/>
      <c r="J501" s="52">
        <v>1</v>
      </c>
    </row>
    <row r="502" spans="1:10" s="56" customFormat="1">
      <c r="A502" s="138"/>
      <c r="B502" s="141"/>
      <c r="C502" s="50" t="str">
        <f>Оборудование!$B$10</f>
        <v>Горелка</v>
      </c>
      <c r="D502" s="54">
        <v>1</v>
      </c>
      <c r="E502" s="85"/>
      <c r="F502" s="58"/>
      <c r="G502" s="52"/>
      <c r="H502" s="141"/>
      <c r="I502" s="138"/>
      <c r="J502" s="52">
        <v>1</v>
      </c>
    </row>
    <row r="503" spans="1:10" s="56" customFormat="1">
      <c r="A503" s="138"/>
      <c r="B503" s="141"/>
      <c r="C503" s="50" t="str">
        <f>Оборудование!$B$21</f>
        <v>Лучина</v>
      </c>
      <c r="D503" s="54">
        <v>1</v>
      </c>
      <c r="E503" s="85"/>
      <c r="F503" s="58"/>
      <c r="G503" s="52"/>
      <c r="H503" s="141"/>
      <c r="I503" s="138"/>
      <c r="J503" s="52">
        <v>1</v>
      </c>
    </row>
    <row r="504" spans="1:10" s="56" customFormat="1">
      <c r="A504" s="138"/>
      <c r="B504" s="141"/>
      <c r="C504" s="50" t="str">
        <f>Оборудование!$B$32</f>
        <v>Газоотводная трубка3</v>
      </c>
      <c r="D504" s="54">
        <v>1</v>
      </c>
      <c r="E504" s="85"/>
      <c r="F504" s="58"/>
      <c r="G504" s="52"/>
      <c r="H504" s="141"/>
      <c r="I504" s="138"/>
      <c r="J504" s="52">
        <v>1</v>
      </c>
    </row>
    <row r="505" spans="1:10" s="56" customFormat="1">
      <c r="A505" s="138"/>
      <c r="B505" s="141"/>
      <c r="C505" s="50" t="str">
        <f>Оборудование!$B$20</f>
        <v>Пробирка</v>
      </c>
      <c r="D505" s="54">
        <v>1</v>
      </c>
      <c r="E505" s="85"/>
      <c r="F505" s="58"/>
      <c r="G505" s="42"/>
      <c r="H505" s="141"/>
      <c r="I505" s="138"/>
      <c r="J505" s="52">
        <v>1</v>
      </c>
    </row>
    <row r="506" spans="1:10" s="56" customFormat="1" ht="16.2" thickBot="1">
      <c r="A506" s="139"/>
      <c r="B506" s="142"/>
      <c r="C506" s="66" t="str">
        <f>Оборудование!$B$19</f>
        <v>Штатив-4</v>
      </c>
      <c r="D506" s="55">
        <v>1</v>
      </c>
      <c r="E506" s="43"/>
      <c r="F506" s="59"/>
      <c r="G506" s="43"/>
      <c r="H506" s="142"/>
      <c r="I506" s="139"/>
      <c r="J506" s="52">
        <v>1</v>
      </c>
    </row>
    <row r="507" spans="1:10" s="56" customFormat="1">
      <c r="A507" s="137" t="s">
        <v>241</v>
      </c>
      <c r="B507" s="140" t="str">
        <f>Оборудование!$G$3</f>
        <v>Стол с раковиной</v>
      </c>
      <c r="C507" s="49" t="str">
        <f>Оборудование!$B$2</f>
        <v>Склянка</v>
      </c>
      <c r="D507" s="53">
        <v>1</v>
      </c>
      <c r="E507" s="62" t="str">
        <f>Вещества!$B$3</f>
        <v>Жидкость</v>
      </c>
      <c r="F507" s="58">
        <v>1</v>
      </c>
      <c r="G507" s="52" t="str">
        <f>ДействияВва!$B$3</f>
        <v>Изменение цвета</v>
      </c>
      <c r="H507" s="140"/>
      <c r="I507" s="137" t="s">
        <v>72</v>
      </c>
      <c r="J507" s="52">
        <v>1</v>
      </c>
    </row>
    <row r="508" spans="1:10" s="56" customFormat="1">
      <c r="A508" s="138"/>
      <c r="B508" s="141"/>
      <c r="C508" s="50" t="str">
        <f>Оборудование!$B$7</f>
        <v>Пипетка</v>
      </c>
      <c r="D508" s="54">
        <v>1</v>
      </c>
      <c r="E508" s="68"/>
      <c r="F508" s="58"/>
      <c r="G508" s="52"/>
      <c r="H508" s="141"/>
      <c r="I508" s="138"/>
      <c r="J508" s="52">
        <v>1</v>
      </c>
    </row>
    <row r="509" spans="1:10" s="56" customFormat="1">
      <c r="A509" s="138"/>
      <c r="B509" s="141"/>
      <c r="C509" s="50" t="str">
        <f>Оборудование!$B$20</f>
        <v>Пробирка</v>
      </c>
      <c r="D509" s="54">
        <v>1</v>
      </c>
      <c r="E509" s="85"/>
      <c r="F509" s="58"/>
      <c r="G509" s="42"/>
      <c r="H509" s="141"/>
      <c r="I509" s="138"/>
      <c r="J509" s="52">
        <v>1</v>
      </c>
    </row>
    <row r="510" spans="1:10" s="56" customFormat="1" ht="16.2" thickBot="1">
      <c r="A510" s="139"/>
      <c r="B510" s="142"/>
      <c r="C510" s="66" t="str">
        <f>Оборудование!$B$19</f>
        <v>Штатив-4</v>
      </c>
      <c r="D510" s="55">
        <v>1</v>
      </c>
      <c r="E510" s="43"/>
      <c r="F510" s="59"/>
      <c r="G510" s="43"/>
      <c r="H510" s="142"/>
      <c r="I510" s="139"/>
      <c r="J510" s="52">
        <v>1</v>
      </c>
    </row>
    <row r="511" spans="1:10">
      <c r="A511" s="137" t="s">
        <v>242</v>
      </c>
      <c r="B511" s="140" t="str">
        <f>Оборудование!$G$4</f>
        <v>Нет</v>
      </c>
      <c r="C511" s="84" t="str">
        <f>Оборудование!$B$20</f>
        <v>Пробирка</v>
      </c>
      <c r="D511" s="57">
        <v>1</v>
      </c>
      <c r="E511" s="89" t="str">
        <f>Вещества!$B$2</f>
        <v>Твёрдое</v>
      </c>
      <c r="F511" s="57">
        <v>1</v>
      </c>
      <c r="G511" s="42" t="str">
        <f>ДействияВва!$B$2</f>
        <v>Нет</v>
      </c>
      <c r="H511" s="140"/>
      <c r="I511" s="137" t="s">
        <v>123</v>
      </c>
      <c r="J511" s="52">
        <v>1</v>
      </c>
    </row>
    <row r="512" spans="1:10" ht="16.2" thickBot="1">
      <c r="A512" s="139"/>
      <c r="B512" s="142"/>
      <c r="C512" s="86"/>
      <c r="D512" s="59"/>
      <c r="E512" s="86" t="str">
        <f>Вещества!$B$3</f>
        <v>Жидкость</v>
      </c>
      <c r="F512" s="59">
        <v>1</v>
      </c>
      <c r="G512" s="43" t="str">
        <f>ДействияВва!$B$2</f>
        <v>Нет</v>
      </c>
      <c r="H512" s="142"/>
      <c r="I512" s="139"/>
      <c r="J512" s="52">
        <v>1</v>
      </c>
    </row>
    <row r="513" spans="1:10" s="56" customFormat="1">
      <c r="A513" s="137" t="s">
        <v>243</v>
      </c>
      <c r="B513" s="140" t="str">
        <f>Оборудование!$G$3</f>
        <v>Стол с раковиной</v>
      </c>
      <c r="C513" s="49" t="str">
        <f>Оборудование!$B$2</f>
        <v>Склянка</v>
      </c>
      <c r="D513" s="53">
        <v>7</v>
      </c>
      <c r="E513" s="62" t="str">
        <f>Вещества!$B$3</f>
        <v>Жидкость</v>
      </c>
      <c r="F513" s="58">
        <v>8</v>
      </c>
      <c r="G513" s="52" t="str">
        <f>ДействияВва!$B$3</f>
        <v>Изменение цвета</v>
      </c>
      <c r="H513" s="140"/>
      <c r="I513" s="137" t="s">
        <v>72</v>
      </c>
      <c r="J513" s="52">
        <v>1</v>
      </c>
    </row>
    <row r="514" spans="1:10" s="56" customFormat="1">
      <c r="A514" s="138"/>
      <c r="B514" s="141"/>
      <c r="C514" s="50" t="str">
        <f>Оборудование!$B$7</f>
        <v>Пипетка</v>
      </c>
      <c r="D514" s="54">
        <v>7</v>
      </c>
      <c r="E514" s="62" t="str">
        <f>Вещества!$B$3</f>
        <v>Жидкость</v>
      </c>
      <c r="F514" s="54">
        <v>1</v>
      </c>
      <c r="G514" s="62" t="str">
        <f>ДействияВва!$B$16</f>
        <v>Преобразование жидкости</v>
      </c>
      <c r="H514" s="141"/>
      <c r="I514" s="138"/>
      <c r="J514" s="52">
        <v>1</v>
      </c>
    </row>
    <row r="515" spans="1:10" s="56" customFormat="1">
      <c r="A515" s="138"/>
      <c r="B515" s="141"/>
      <c r="C515" s="50" t="str">
        <f>Оборудование!$B$20</f>
        <v>Пробирка</v>
      </c>
      <c r="D515" s="54">
        <v>6</v>
      </c>
      <c r="E515" s="68" t="str">
        <f>Вещества!$B$2</f>
        <v>Твёрдое</v>
      </c>
      <c r="F515" s="58">
        <v>2</v>
      </c>
      <c r="G515" s="52" t="str">
        <f>ДействияВва!$B$5</f>
        <v>Появление твёрдого</v>
      </c>
      <c r="H515" s="141"/>
      <c r="I515" s="138"/>
      <c r="J515" s="52">
        <v>1</v>
      </c>
    </row>
    <row r="516" spans="1:10" s="56" customFormat="1" ht="16.2" thickBot="1">
      <c r="A516" s="139"/>
      <c r="B516" s="142"/>
      <c r="C516" s="66" t="str">
        <f>Оборудование!$B$19</f>
        <v>Штатив-4</v>
      </c>
      <c r="D516" s="55">
        <v>1</v>
      </c>
      <c r="E516" s="43"/>
      <c r="F516" s="59"/>
      <c r="G516" s="43"/>
      <c r="H516" s="142"/>
      <c r="I516" s="139"/>
      <c r="J516" s="52">
        <v>1</v>
      </c>
    </row>
    <row r="517" spans="1:10">
      <c r="A517" s="137" t="s">
        <v>246</v>
      </c>
      <c r="B517" s="140" t="str">
        <f>Оборудование!$G$4</f>
        <v>Нет</v>
      </c>
      <c r="C517" s="84" t="str">
        <f>Оборудование!$B$15</f>
        <v>Химический стакан</v>
      </c>
      <c r="D517" s="57">
        <v>1</v>
      </c>
      <c r="E517" s="89" t="str">
        <f>Вещества!$B$3</f>
        <v>Жидкость</v>
      </c>
      <c r="F517" s="57">
        <v>1</v>
      </c>
      <c r="G517" s="42" t="str">
        <f>ДействияВва!$B$2</f>
        <v>Нет</v>
      </c>
      <c r="H517" s="140"/>
      <c r="I517" s="137"/>
      <c r="J517" s="52">
        <v>1</v>
      </c>
    </row>
    <row r="518" spans="1:10">
      <c r="A518" s="138"/>
      <c r="B518" s="141"/>
      <c r="C518" s="85" t="str">
        <f>Оборудование!$B$7</f>
        <v>Пипетка</v>
      </c>
      <c r="D518" s="58"/>
      <c r="E518" s="100"/>
      <c r="F518" s="58"/>
      <c r="G518" s="42"/>
      <c r="H518" s="141"/>
      <c r="I518" s="138"/>
      <c r="J518" s="52">
        <v>1</v>
      </c>
    </row>
    <row r="519" spans="1:10" ht="16.2" thickBot="1">
      <c r="A519" s="139"/>
      <c r="B519" s="142"/>
      <c r="C519" s="86" t="str">
        <f>Оборудование!$B$38</f>
        <v>Термометр</v>
      </c>
      <c r="D519" s="59"/>
      <c r="E519" s="86"/>
      <c r="F519" s="59"/>
      <c r="G519" s="43"/>
      <c r="H519" s="142"/>
      <c r="I519" s="139"/>
      <c r="J519" s="52">
        <v>1</v>
      </c>
    </row>
    <row r="520" spans="1:10" s="56" customFormat="1">
      <c r="A520" s="137" t="s">
        <v>247</v>
      </c>
      <c r="B520" s="140" t="str">
        <f>Оборудование!$G$3</f>
        <v>Стол с раковиной</v>
      </c>
      <c r="C520" s="49" t="str">
        <f>Оборудование!$B$2</f>
        <v>Склянка</v>
      </c>
      <c r="D520" s="53">
        <v>1</v>
      </c>
      <c r="E520" s="68" t="str">
        <f>Вещества!$B$2</f>
        <v>Твёрдое</v>
      </c>
      <c r="F520" s="58">
        <v>1</v>
      </c>
      <c r="G520" s="52" t="str">
        <f>ДействияВва!$B$3</f>
        <v>Изменение цвета</v>
      </c>
      <c r="H520" s="140"/>
      <c r="I520" s="137"/>
      <c r="J520" s="52">
        <v>1</v>
      </c>
    </row>
    <row r="521" spans="1:10" s="56" customFormat="1">
      <c r="A521" s="138"/>
      <c r="B521" s="141"/>
      <c r="C521" s="50" t="str">
        <f>Оборудование!$B$7</f>
        <v>Пипетка</v>
      </c>
      <c r="D521" s="54">
        <v>1</v>
      </c>
      <c r="E521" s="68"/>
      <c r="F521" s="58"/>
      <c r="G521" s="52"/>
      <c r="H521" s="141"/>
      <c r="I521" s="138"/>
      <c r="J521" s="52">
        <v>1</v>
      </c>
    </row>
    <row r="522" spans="1:10" s="56" customFormat="1">
      <c r="A522" s="138"/>
      <c r="B522" s="141"/>
      <c r="C522" s="50" t="str">
        <f>Оборудование!$B$21</f>
        <v>Лучина</v>
      </c>
      <c r="D522" s="54">
        <v>1</v>
      </c>
      <c r="E522" s="85"/>
      <c r="F522" s="58"/>
      <c r="G522" s="52"/>
      <c r="H522" s="141"/>
      <c r="I522" s="138"/>
      <c r="J522" s="52">
        <v>1</v>
      </c>
    </row>
    <row r="523" spans="1:10" s="56" customFormat="1">
      <c r="A523" s="138"/>
      <c r="B523" s="141"/>
      <c r="C523" s="50" t="str">
        <f>Оборудование!$B$20</f>
        <v>Пробирка</v>
      </c>
      <c r="D523" s="54">
        <v>1</v>
      </c>
      <c r="E523" s="85"/>
      <c r="F523" s="58"/>
      <c r="G523" s="42"/>
      <c r="H523" s="141"/>
      <c r="I523" s="138"/>
      <c r="J523" s="52">
        <v>1</v>
      </c>
    </row>
    <row r="524" spans="1:10" s="56" customFormat="1" ht="16.2" thickBot="1">
      <c r="A524" s="139"/>
      <c r="B524" s="142"/>
      <c r="C524" s="66" t="str">
        <f>Оборудование!$B$19</f>
        <v>Штатив-4</v>
      </c>
      <c r="D524" s="55">
        <v>1</v>
      </c>
      <c r="E524" s="43"/>
      <c r="F524" s="59"/>
      <c r="G524" s="43"/>
      <c r="H524" s="142"/>
      <c r="I524" s="139"/>
      <c r="J524" s="52">
        <v>1</v>
      </c>
    </row>
    <row r="525" spans="1:10" ht="15.75" customHeight="1">
      <c r="A525" s="137" t="s">
        <v>248</v>
      </c>
      <c r="B525" s="140" t="str">
        <f>Оборудование!$G$2</f>
        <v>Кафельный стол под вытяжкой</v>
      </c>
      <c r="C525" s="49" t="str">
        <f>Оборудование!$B$20</f>
        <v>Пробирка</v>
      </c>
      <c r="D525" s="53">
        <v>1</v>
      </c>
      <c r="E525" s="68" t="str">
        <f>Вещества!$B$2</f>
        <v>Твёрдое</v>
      </c>
      <c r="F525" s="58">
        <v>1</v>
      </c>
      <c r="G525" s="52" t="str">
        <f>ДействияВва!$B$6</f>
        <v>Исчезновение твёрдого</v>
      </c>
      <c r="H525" s="140"/>
      <c r="I525" s="137" t="s">
        <v>235</v>
      </c>
      <c r="J525" s="52">
        <v>1</v>
      </c>
    </row>
    <row r="526" spans="1:10">
      <c r="A526" s="138"/>
      <c r="B526" s="141"/>
      <c r="C526" s="63" t="str">
        <f>Оборудование!$B$18</f>
        <v>Штатив-1</v>
      </c>
      <c r="D526" s="54">
        <v>1</v>
      </c>
      <c r="E526" s="68" t="str">
        <f>Вещества!$B$2</f>
        <v>Твёрдое</v>
      </c>
      <c r="F526" s="58">
        <v>1</v>
      </c>
      <c r="G526" s="52" t="str">
        <f>ДействияВва!$B$8</f>
        <v>Расщепление твёрдого</v>
      </c>
      <c r="H526" s="141"/>
      <c r="I526" s="138"/>
      <c r="J526" s="52">
        <v>1</v>
      </c>
    </row>
    <row r="527" spans="1:10">
      <c r="A527" s="138"/>
      <c r="B527" s="141"/>
      <c r="C527" s="63" t="str">
        <f>Оборудование!$B$19</f>
        <v>Штатив-4</v>
      </c>
      <c r="D527" s="54">
        <v>1</v>
      </c>
      <c r="E527" s="42"/>
      <c r="F527" s="58"/>
      <c r="G527" s="52"/>
      <c r="H527" s="141"/>
      <c r="I527" s="138"/>
      <c r="J527" s="52">
        <v>1</v>
      </c>
    </row>
    <row r="528" spans="1:10">
      <c r="A528" s="138"/>
      <c r="B528" s="141"/>
      <c r="C528" s="63" t="str">
        <f>Оборудование!$B$10</f>
        <v>Горелка</v>
      </c>
      <c r="D528" s="54">
        <v>1</v>
      </c>
      <c r="E528" s="56"/>
      <c r="F528" s="58"/>
      <c r="G528" s="56"/>
      <c r="H528" s="141"/>
      <c r="I528" s="138"/>
      <c r="J528" s="52">
        <v>1</v>
      </c>
    </row>
    <row r="529" spans="1:10">
      <c r="A529" s="138"/>
      <c r="B529" s="141"/>
      <c r="C529" s="63" t="str">
        <f>Оборудование!$B$5</f>
        <v>Тигель малый</v>
      </c>
      <c r="D529" s="54">
        <v>1</v>
      </c>
      <c r="E529" s="68"/>
      <c r="F529" s="58"/>
      <c r="G529" s="52"/>
      <c r="H529" s="141"/>
      <c r="I529" s="138"/>
      <c r="J529" s="52">
        <v>1</v>
      </c>
    </row>
    <row r="530" spans="1:10">
      <c r="A530" s="138"/>
      <c r="B530" s="141"/>
      <c r="C530" s="63" t="str">
        <f>Оборудование!$B$9</f>
        <v>Щипцы</v>
      </c>
      <c r="D530" s="54">
        <v>1</v>
      </c>
      <c r="E530" s="56"/>
      <c r="F530" s="58"/>
      <c r="G530" s="56"/>
      <c r="H530" s="141"/>
      <c r="I530" s="138"/>
      <c r="J530" s="52">
        <v>1</v>
      </c>
    </row>
    <row r="531" spans="1:10">
      <c r="A531" s="138"/>
      <c r="B531" s="141"/>
      <c r="C531" s="50" t="str">
        <f>Оборудование!$B$7</f>
        <v>Пипетка</v>
      </c>
      <c r="D531" s="54">
        <v>2</v>
      </c>
      <c r="E531" s="56"/>
      <c r="F531" s="58"/>
      <c r="G531" s="56"/>
      <c r="H531" s="141"/>
      <c r="I531" s="138"/>
      <c r="J531" s="52">
        <v>1</v>
      </c>
    </row>
    <row r="532" spans="1:10" s="63" customFormat="1" ht="16.2" thickBot="1">
      <c r="A532" s="139"/>
      <c r="B532" s="142"/>
      <c r="C532" s="48" t="str">
        <f>Оборудование!$B$2</f>
        <v>Склянка</v>
      </c>
      <c r="D532" s="55">
        <v>2</v>
      </c>
      <c r="E532" s="73"/>
      <c r="F532" s="55"/>
      <c r="G532" s="75"/>
      <c r="H532" s="142"/>
      <c r="I532" s="139"/>
      <c r="J532" s="52">
        <v>1</v>
      </c>
    </row>
    <row r="533" spans="1:10" ht="15.75" customHeight="1">
      <c r="A533" s="137" t="s">
        <v>252</v>
      </c>
      <c r="B533" s="140" t="str">
        <f>Оборудование!$G$2</f>
        <v>Кафельный стол под вытяжкой</v>
      </c>
      <c r="C533" s="49" t="str">
        <f>Оборудование!$B$20</f>
        <v>Пробирка</v>
      </c>
      <c r="D533" s="53">
        <v>1</v>
      </c>
      <c r="E533" s="68" t="str">
        <f>Вещества!$B$2</f>
        <v>Твёрдое</v>
      </c>
      <c r="F533" s="58">
        <v>1</v>
      </c>
      <c r="G533" s="52" t="str">
        <f>ДействияВва!$B$6</f>
        <v>Исчезновение твёрдого</v>
      </c>
      <c r="H533" s="140"/>
      <c r="I533" s="137" t="s">
        <v>235</v>
      </c>
      <c r="J533" s="52">
        <v>1</v>
      </c>
    </row>
    <row r="534" spans="1:10">
      <c r="A534" s="138"/>
      <c r="B534" s="141"/>
      <c r="C534" s="63" t="str">
        <f>Оборудование!$B$18</f>
        <v>Штатив-1</v>
      </c>
      <c r="D534" s="54">
        <v>1</v>
      </c>
      <c r="E534" s="68"/>
      <c r="F534" s="58"/>
      <c r="G534" s="52"/>
      <c r="H534" s="141"/>
      <c r="I534" s="138"/>
      <c r="J534" s="52">
        <v>1</v>
      </c>
    </row>
    <row r="535" spans="1:10">
      <c r="A535" s="138"/>
      <c r="B535" s="141"/>
      <c r="C535" s="63" t="str">
        <f>Оборудование!$B$19</f>
        <v>Штатив-4</v>
      </c>
      <c r="D535" s="54">
        <v>1</v>
      </c>
      <c r="E535" s="42"/>
      <c r="F535" s="58"/>
      <c r="G535" s="52"/>
      <c r="H535" s="141"/>
      <c r="I535" s="138"/>
      <c r="J535" s="52">
        <v>1</v>
      </c>
    </row>
    <row r="536" spans="1:10">
      <c r="A536" s="138"/>
      <c r="B536" s="141"/>
      <c r="C536" s="63" t="str">
        <f>Оборудование!$B$10</f>
        <v>Горелка</v>
      </c>
      <c r="D536" s="54">
        <v>1</v>
      </c>
      <c r="E536" s="56"/>
      <c r="F536" s="58"/>
      <c r="G536" s="56"/>
      <c r="H536" s="141"/>
      <c r="I536" s="138"/>
      <c r="J536" s="52">
        <v>1</v>
      </c>
    </row>
    <row r="537" spans="1:10">
      <c r="A537" s="138"/>
      <c r="B537" s="141"/>
      <c r="C537" s="63" t="str">
        <f>Оборудование!$B$5</f>
        <v>Тигель малый</v>
      </c>
      <c r="D537" s="54">
        <v>1</v>
      </c>
      <c r="E537" s="68"/>
      <c r="F537" s="58"/>
      <c r="G537" s="52"/>
      <c r="H537" s="141"/>
      <c r="I537" s="138"/>
      <c r="J537" s="52">
        <v>1</v>
      </c>
    </row>
    <row r="538" spans="1:10">
      <c r="A538" s="138"/>
      <c r="B538" s="141"/>
      <c r="C538" s="63" t="str">
        <f>Оборудование!$B$9</f>
        <v>Щипцы</v>
      </c>
      <c r="D538" s="54">
        <v>1</v>
      </c>
      <c r="E538" s="56"/>
      <c r="F538" s="58"/>
      <c r="G538" s="56"/>
      <c r="H538" s="141"/>
      <c r="I538" s="138"/>
      <c r="J538" s="52">
        <v>1</v>
      </c>
    </row>
    <row r="539" spans="1:10">
      <c r="A539" s="138"/>
      <c r="B539" s="141"/>
      <c r="C539" s="50" t="str">
        <f>Оборудование!$B$7</f>
        <v>Пипетка</v>
      </c>
      <c r="D539" s="54">
        <v>2</v>
      </c>
      <c r="E539" s="56"/>
      <c r="F539" s="58"/>
      <c r="G539" s="56"/>
      <c r="H539" s="141"/>
      <c r="I539" s="138"/>
      <c r="J539" s="52">
        <v>1</v>
      </c>
    </row>
    <row r="540" spans="1:10" s="63" customFormat="1" ht="16.2" thickBot="1">
      <c r="A540" s="139"/>
      <c r="B540" s="142"/>
      <c r="C540" s="48" t="str">
        <f>Оборудование!$B$2</f>
        <v>Склянка</v>
      </c>
      <c r="D540" s="55">
        <v>2</v>
      </c>
      <c r="E540" s="73"/>
      <c r="F540" s="55"/>
      <c r="G540" s="75"/>
      <c r="H540" s="142"/>
      <c r="I540" s="139"/>
      <c r="J540" s="52">
        <v>1</v>
      </c>
    </row>
    <row r="541" spans="1:10" ht="15.75" customHeight="1">
      <c r="A541" s="137" t="s">
        <v>253</v>
      </c>
      <c r="B541" s="140" t="str">
        <f>Оборудование!$G$2</f>
        <v>Кафельный стол под вытяжкой</v>
      </c>
      <c r="C541" s="49" t="str">
        <f>Оборудование!$B$20</f>
        <v>Пробирка</v>
      </c>
      <c r="D541" s="53">
        <v>1</v>
      </c>
      <c r="E541" s="68" t="str">
        <f>Вещества!$B$2</f>
        <v>Твёрдое</v>
      </c>
      <c r="F541" s="58">
        <v>2</v>
      </c>
      <c r="G541" s="52" t="str">
        <f>ДействияВва!$B$8</f>
        <v>Расщепление твёрдого</v>
      </c>
      <c r="H541" s="140"/>
      <c r="I541" s="137" t="s">
        <v>235</v>
      </c>
      <c r="J541" s="52">
        <v>1</v>
      </c>
    </row>
    <row r="542" spans="1:10">
      <c r="A542" s="138"/>
      <c r="B542" s="141"/>
      <c r="C542" s="63" t="str">
        <f>Оборудование!$B$18</f>
        <v>Штатив-1</v>
      </c>
      <c r="D542" s="54">
        <v>1</v>
      </c>
      <c r="E542" s="68"/>
      <c r="F542" s="58"/>
      <c r="G542" s="52"/>
      <c r="H542" s="141"/>
      <c r="I542" s="138"/>
      <c r="J542" s="52">
        <v>1</v>
      </c>
    </row>
    <row r="543" spans="1:10">
      <c r="A543" s="138"/>
      <c r="B543" s="141"/>
      <c r="C543" s="63" t="str">
        <f>Оборудование!$B$19</f>
        <v>Штатив-4</v>
      </c>
      <c r="D543" s="54">
        <v>1</v>
      </c>
      <c r="E543" s="42"/>
      <c r="F543" s="58"/>
      <c r="G543" s="52"/>
      <c r="H543" s="141"/>
      <c r="I543" s="138"/>
      <c r="J543" s="52">
        <v>1</v>
      </c>
    </row>
    <row r="544" spans="1:10">
      <c r="A544" s="138"/>
      <c r="B544" s="141"/>
      <c r="C544" s="63" t="str">
        <f>Оборудование!$B$10</f>
        <v>Горелка</v>
      </c>
      <c r="D544" s="54">
        <v>1</v>
      </c>
      <c r="E544" s="56"/>
      <c r="F544" s="58"/>
      <c r="G544" s="56"/>
      <c r="H544" s="141"/>
      <c r="I544" s="138"/>
      <c r="J544" s="52">
        <v>1</v>
      </c>
    </row>
    <row r="545" spans="1:10">
      <c r="A545" s="138"/>
      <c r="B545" s="141"/>
      <c r="C545" s="63" t="str">
        <f>Оборудование!$B$5</f>
        <v>Тигель малый</v>
      </c>
      <c r="D545" s="54">
        <v>1</v>
      </c>
      <c r="E545" s="68"/>
      <c r="F545" s="58"/>
      <c r="G545" s="52"/>
      <c r="H545" s="141"/>
      <c r="I545" s="138"/>
      <c r="J545" s="52">
        <v>1</v>
      </c>
    </row>
    <row r="546" spans="1:10">
      <c r="A546" s="138"/>
      <c r="B546" s="141"/>
      <c r="C546" s="63" t="str">
        <f>Оборудование!$B$9</f>
        <v>Щипцы</v>
      </c>
      <c r="D546" s="54">
        <v>1</v>
      </c>
      <c r="E546" s="56"/>
      <c r="F546" s="58"/>
      <c r="G546" s="56"/>
      <c r="H546" s="141"/>
      <c r="I546" s="138"/>
      <c r="J546" s="52">
        <v>1</v>
      </c>
    </row>
    <row r="547" spans="1:10">
      <c r="A547" s="138"/>
      <c r="B547" s="141"/>
      <c r="C547" s="50" t="str">
        <f>Оборудование!$B$7</f>
        <v>Пипетка</v>
      </c>
      <c r="D547" s="54">
        <v>2</v>
      </c>
      <c r="E547" s="56"/>
      <c r="F547" s="58"/>
      <c r="G547" s="56"/>
      <c r="H547" s="141"/>
      <c r="I547" s="138"/>
      <c r="J547" s="52">
        <v>1</v>
      </c>
    </row>
    <row r="548" spans="1:10" s="63" customFormat="1" ht="16.2" thickBot="1">
      <c r="A548" s="139"/>
      <c r="B548" s="142"/>
      <c r="C548" s="48" t="str">
        <f>Оборудование!$B$2</f>
        <v>Склянка</v>
      </c>
      <c r="D548" s="55">
        <v>2</v>
      </c>
      <c r="E548" s="73"/>
      <c r="F548" s="55"/>
      <c r="G548" s="75"/>
      <c r="H548" s="142"/>
      <c r="I548" s="139"/>
      <c r="J548" s="52">
        <v>1</v>
      </c>
    </row>
    <row r="549" spans="1:10" s="56" customFormat="1">
      <c r="A549" s="137" t="s">
        <v>254</v>
      </c>
      <c r="B549" s="140" t="str">
        <f>Оборудование!$G$3</f>
        <v>Стол с раковиной</v>
      </c>
      <c r="C549" s="49" t="str">
        <f>Оборудование!$B$2</f>
        <v>Склянка</v>
      </c>
      <c r="D549" s="53">
        <v>3</v>
      </c>
      <c r="E549" s="62" t="str">
        <f>Вещества!$B$3</f>
        <v>Жидкость</v>
      </c>
      <c r="F549" s="58">
        <v>1</v>
      </c>
      <c r="G549" s="52" t="str">
        <f>ДействияВва!$B$3</f>
        <v>Изменение цвета</v>
      </c>
      <c r="H549" s="140"/>
      <c r="I549" s="137" t="s">
        <v>72</v>
      </c>
      <c r="J549" s="52">
        <v>1</v>
      </c>
    </row>
    <row r="550" spans="1:10" s="56" customFormat="1">
      <c r="A550" s="138"/>
      <c r="B550" s="141"/>
      <c r="C550" s="50" t="str">
        <f>Оборудование!$B$7</f>
        <v>Пипетка</v>
      </c>
      <c r="D550" s="54">
        <v>3</v>
      </c>
      <c r="E550" s="62"/>
      <c r="F550" s="54"/>
      <c r="G550" s="62"/>
      <c r="H550" s="141"/>
      <c r="I550" s="138"/>
      <c r="J550" s="52">
        <v>1</v>
      </c>
    </row>
    <row r="551" spans="1:10" s="56" customFormat="1">
      <c r="A551" s="138"/>
      <c r="B551" s="141"/>
      <c r="C551" s="50" t="str">
        <f>Оборудование!$B$20</f>
        <v>Пробирка</v>
      </c>
      <c r="D551" s="54">
        <v>1</v>
      </c>
      <c r="E551" s="68"/>
      <c r="F551" s="58"/>
      <c r="G551" s="52"/>
      <c r="H551" s="141"/>
      <c r="I551" s="138"/>
      <c r="J551" s="52">
        <v>1</v>
      </c>
    </row>
    <row r="552" spans="1:10" s="56" customFormat="1" ht="16.2" thickBot="1">
      <c r="A552" s="139"/>
      <c r="B552" s="142"/>
      <c r="C552" s="66" t="str">
        <f>Оборудование!$B$19</f>
        <v>Штатив-4</v>
      </c>
      <c r="D552" s="55">
        <v>1</v>
      </c>
      <c r="E552" s="43"/>
      <c r="F552" s="59"/>
      <c r="G552" s="43"/>
      <c r="H552" s="142"/>
      <c r="I552" s="139"/>
      <c r="J552" s="52">
        <v>1</v>
      </c>
    </row>
    <row r="553" spans="1:10" s="56" customFormat="1">
      <c r="A553" s="137" t="s">
        <v>255</v>
      </c>
      <c r="B553" s="140" t="str">
        <f>Оборудование!$G$3</f>
        <v>Стол с раковиной</v>
      </c>
      <c r="C553" s="49" t="str">
        <f>Оборудование!$B$2</f>
        <v>Склянка</v>
      </c>
      <c r="D553" s="53">
        <v>2</v>
      </c>
      <c r="E553" s="68" t="str">
        <f>Вещества!$B$3</f>
        <v>Жидкость</v>
      </c>
      <c r="F553" s="58">
        <v>1</v>
      </c>
      <c r="G553" s="52" t="str">
        <f>ДействияВва!$B$11</f>
        <v xml:space="preserve">Появление пузырьков газа </v>
      </c>
      <c r="H553" s="140"/>
      <c r="I553" s="137" t="s">
        <v>72</v>
      </c>
      <c r="J553" s="52">
        <v>1</v>
      </c>
    </row>
    <row r="554" spans="1:10" s="56" customFormat="1">
      <c r="A554" s="138"/>
      <c r="B554" s="141"/>
      <c r="C554" s="50" t="str">
        <f>Оборудование!$B$7</f>
        <v>Пипетка</v>
      </c>
      <c r="D554" s="54">
        <v>2</v>
      </c>
      <c r="E554" s="68" t="str">
        <f>Вещества!$B$3</f>
        <v>Жидкость</v>
      </c>
      <c r="F554" s="58">
        <v>1</v>
      </c>
      <c r="G554" s="52" t="str">
        <f>ДействияВва!$B$12</f>
        <v>Исчезновение пузырьков газа</v>
      </c>
      <c r="H554" s="141"/>
      <c r="I554" s="138"/>
      <c r="J554" s="52">
        <v>1</v>
      </c>
    </row>
    <row r="555" spans="1:10" s="56" customFormat="1">
      <c r="A555" s="138"/>
      <c r="B555" s="141"/>
      <c r="C555" s="50" t="str">
        <f>Оборудование!$B$20</f>
        <v>Пробирка</v>
      </c>
      <c r="D555" s="54">
        <v>1</v>
      </c>
      <c r="E555" s="68"/>
      <c r="F555" s="58"/>
      <c r="G555" s="52"/>
      <c r="H555" s="141"/>
      <c r="I555" s="138"/>
      <c r="J555" s="52">
        <v>1</v>
      </c>
    </row>
    <row r="556" spans="1:10" s="56" customFormat="1" ht="16.2" thickBot="1">
      <c r="A556" s="139"/>
      <c r="B556" s="142"/>
      <c r="C556" s="66" t="str">
        <f>Оборудование!$B$19</f>
        <v>Штатив-4</v>
      </c>
      <c r="D556" s="55">
        <v>1</v>
      </c>
      <c r="E556" s="43"/>
      <c r="F556" s="59"/>
      <c r="G556" s="43"/>
      <c r="H556" s="142"/>
      <c r="I556" s="139"/>
      <c r="J556" s="52">
        <v>1</v>
      </c>
    </row>
    <row r="557" spans="1:10" s="56" customFormat="1">
      <c r="A557" s="137" t="s">
        <v>256</v>
      </c>
      <c r="B557" s="140" t="str">
        <f>Оборудование!$G$3</f>
        <v>Стол с раковиной</v>
      </c>
      <c r="C557" s="49" t="str">
        <f>Оборудование!$B$2</f>
        <v>Склянка</v>
      </c>
      <c r="D557" s="53">
        <v>2</v>
      </c>
      <c r="E557" s="68" t="str">
        <f>Вещества!$B$3</f>
        <v>Жидкость</v>
      </c>
      <c r="F557" s="58">
        <v>1</v>
      </c>
      <c r="G557" s="52" t="str">
        <f>ДействияВва!$B$3</f>
        <v>Изменение цвета</v>
      </c>
      <c r="H557" s="140"/>
      <c r="I557" s="137" t="s">
        <v>72</v>
      </c>
      <c r="J557" s="52">
        <v>1</v>
      </c>
    </row>
    <row r="558" spans="1:10" s="56" customFormat="1">
      <c r="A558" s="138"/>
      <c r="B558" s="141"/>
      <c r="C558" s="50" t="str">
        <f>Оборудование!$B$7</f>
        <v>Пипетка</v>
      </c>
      <c r="D558" s="54">
        <v>2</v>
      </c>
      <c r="E558" s="68"/>
      <c r="F558" s="58"/>
      <c r="G558" s="52"/>
      <c r="H558" s="141"/>
      <c r="I558" s="138"/>
      <c r="J558" s="52">
        <v>1</v>
      </c>
    </row>
    <row r="559" spans="1:10" s="56" customFormat="1">
      <c r="A559" s="138"/>
      <c r="B559" s="141"/>
      <c r="C559" s="50" t="str">
        <f>Оборудование!$B$20</f>
        <v>Пробирка</v>
      </c>
      <c r="D559" s="54">
        <v>1</v>
      </c>
      <c r="E559" s="68"/>
      <c r="F559" s="58"/>
      <c r="G559" s="52"/>
      <c r="H559" s="141"/>
      <c r="I559" s="138"/>
      <c r="J559" s="52">
        <v>1</v>
      </c>
    </row>
    <row r="560" spans="1:10" s="56" customFormat="1" ht="16.2" thickBot="1">
      <c r="A560" s="139"/>
      <c r="B560" s="142"/>
      <c r="C560" s="66" t="str">
        <f>Оборудование!$B$19</f>
        <v>Штатив-4</v>
      </c>
      <c r="D560" s="55">
        <v>1</v>
      </c>
      <c r="E560" s="43"/>
      <c r="F560" s="59"/>
      <c r="G560" s="43"/>
      <c r="H560" s="142"/>
      <c r="I560" s="139"/>
      <c r="J560" s="52">
        <v>1</v>
      </c>
    </row>
    <row r="561" spans="1:10" s="56" customFormat="1">
      <c r="A561" s="137" t="s">
        <v>257</v>
      </c>
      <c r="B561" s="140" t="str">
        <f>Оборудование!$G$3</f>
        <v>Стол с раковиной</v>
      </c>
      <c r="C561" s="49" t="str">
        <f>Оборудование!$B$2</f>
        <v>Склянка</v>
      </c>
      <c r="D561" s="53">
        <v>3</v>
      </c>
      <c r="E561" s="68" t="str">
        <f>Вещества!$B$3</f>
        <v>Жидкость</v>
      </c>
      <c r="F561" s="58">
        <v>2</v>
      </c>
      <c r="G561" s="52" t="str">
        <f>ДействияВва!$B$3</f>
        <v>Изменение цвета</v>
      </c>
      <c r="H561" s="140"/>
      <c r="I561" s="137" t="s">
        <v>72</v>
      </c>
      <c r="J561" s="52">
        <v>1</v>
      </c>
    </row>
    <row r="562" spans="1:10" s="56" customFormat="1">
      <c r="A562" s="138"/>
      <c r="B562" s="141"/>
      <c r="C562" s="50" t="str">
        <f>Оборудование!$B$7</f>
        <v>Пипетка</v>
      </c>
      <c r="D562" s="54">
        <v>3</v>
      </c>
      <c r="E562" s="68"/>
      <c r="F562" s="58"/>
      <c r="G562" s="52"/>
      <c r="H562" s="141"/>
      <c r="I562" s="138"/>
      <c r="J562" s="52">
        <v>1</v>
      </c>
    </row>
    <row r="563" spans="1:10" s="56" customFormat="1">
      <c r="A563" s="138"/>
      <c r="B563" s="141"/>
      <c r="C563" s="50" t="str">
        <f>Оборудование!$B$20</f>
        <v>Пробирка</v>
      </c>
      <c r="D563" s="54">
        <v>1</v>
      </c>
      <c r="E563" s="68"/>
      <c r="F563" s="58"/>
      <c r="G563" s="52"/>
      <c r="H563" s="141"/>
      <c r="I563" s="138"/>
      <c r="J563" s="52">
        <v>1</v>
      </c>
    </row>
    <row r="564" spans="1:10" s="56" customFormat="1" ht="16.2" thickBot="1">
      <c r="A564" s="139"/>
      <c r="B564" s="142"/>
      <c r="C564" s="66" t="str">
        <f>Оборудование!$B$19</f>
        <v>Штатив-4</v>
      </c>
      <c r="D564" s="55">
        <v>1</v>
      </c>
      <c r="E564" s="43"/>
      <c r="F564" s="59"/>
      <c r="G564" s="43"/>
      <c r="H564" s="142"/>
      <c r="I564" s="139"/>
      <c r="J564" s="52">
        <v>1</v>
      </c>
    </row>
    <row r="565" spans="1:10" s="56" customFormat="1" ht="15.75" customHeight="1">
      <c r="A565" s="137" t="s">
        <v>258</v>
      </c>
      <c r="B565" s="140" t="str">
        <f>Оборудование!$G$2</f>
        <v>Кафельный стол под вытяжкой</v>
      </c>
      <c r="C565" s="49" t="str">
        <f>Оборудование!$B$19</f>
        <v>Штатив-4</v>
      </c>
      <c r="D565" s="53">
        <v>1</v>
      </c>
      <c r="E565" s="68" t="str">
        <f>Вещества!$B$2</f>
        <v>Твёрдое</v>
      </c>
      <c r="F565" s="58">
        <v>4</v>
      </c>
      <c r="G565" s="52" t="str">
        <f>ДействияВва!$B$6</f>
        <v>Исчезновение твёрдого</v>
      </c>
      <c r="H565" s="140"/>
      <c r="I565" s="137" t="s">
        <v>258</v>
      </c>
      <c r="J565" s="52">
        <v>1</v>
      </c>
    </row>
    <row r="566" spans="1:10" s="56" customFormat="1">
      <c r="A566" s="138"/>
      <c r="B566" s="141"/>
      <c r="C566" s="50" t="str">
        <f>Оборудование!$B$2</f>
        <v>Склянка</v>
      </c>
      <c r="D566" s="54">
        <v>4</v>
      </c>
      <c r="E566" s="68" t="str">
        <f>Вещества!$B$5</f>
        <v>Газ</v>
      </c>
      <c r="F566" s="58">
        <v>3</v>
      </c>
      <c r="G566" s="52" t="str">
        <f>ДействияВва!$B$9</f>
        <v>Выделение газа</v>
      </c>
      <c r="H566" s="141"/>
      <c r="I566" s="138"/>
      <c r="J566" s="52">
        <v>1</v>
      </c>
    </row>
    <row r="567" spans="1:10" s="56" customFormat="1">
      <c r="A567" s="138"/>
      <c r="B567" s="141"/>
      <c r="C567" s="50" t="str">
        <f>Оборудование!$B$4</f>
        <v>Тигель большой</v>
      </c>
      <c r="D567" s="54">
        <v>1</v>
      </c>
      <c r="E567" s="68"/>
      <c r="F567" s="58"/>
      <c r="G567" s="52"/>
      <c r="H567" s="141"/>
      <c r="I567" s="138"/>
      <c r="J567" s="52">
        <v>1</v>
      </c>
    </row>
    <row r="568" spans="1:10" s="56" customFormat="1">
      <c r="A568" s="138"/>
      <c r="B568" s="141"/>
      <c r="C568" s="50" t="str">
        <f>Оборудование!$B$20</f>
        <v>Пробирка</v>
      </c>
      <c r="D568" s="54">
        <v>4</v>
      </c>
      <c r="E568" s="68"/>
      <c r="F568" s="58"/>
      <c r="G568" s="52"/>
      <c r="H568" s="141"/>
      <c r="I568" s="138"/>
      <c r="J568" s="52"/>
    </row>
    <row r="569" spans="1:10" s="56" customFormat="1">
      <c r="A569" s="138"/>
      <c r="B569" s="141"/>
      <c r="C569" s="50" t="str">
        <f>Оборудование!$B$7</f>
        <v>Пипетка</v>
      </c>
      <c r="D569" s="54">
        <v>4</v>
      </c>
      <c r="E569" s="68"/>
      <c r="F569" s="58"/>
      <c r="G569" s="52"/>
      <c r="H569" s="141"/>
      <c r="I569" s="138"/>
      <c r="J569" s="52">
        <v>1</v>
      </c>
    </row>
    <row r="570" spans="1:10" s="56" customFormat="1" ht="16.2" thickBot="1">
      <c r="A570" s="139"/>
      <c r="B570" s="142"/>
      <c r="C570" s="51" t="str">
        <f>Оборудование!$B$6</f>
        <v>Пинцет</v>
      </c>
      <c r="D570" s="55">
        <v>1</v>
      </c>
      <c r="E570" s="43"/>
      <c r="F570" s="59"/>
      <c r="G570" s="43"/>
      <c r="H570" s="142"/>
      <c r="I570" s="139"/>
      <c r="J570" s="52">
        <v>1</v>
      </c>
    </row>
    <row r="571" spans="1:10" s="56" customFormat="1" ht="15.75" customHeight="1">
      <c r="A571" s="137" t="s">
        <v>259</v>
      </c>
      <c r="B571" s="140" t="str">
        <f>Оборудование!$G$2</f>
        <v>Кафельный стол под вытяжкой</v>
      </c>
      <c r="C571" s="49" t="str">
        <f>Оборудование!$B$19</f>
        <v>Штатив-4</v>
      </c>
      <c r="D571" s="53">
        <v>1</v>
      </c>
      <c r="E571" s="68" t="str">
        <f>Вещества!$B$2</f>
        <v>Твёрдое</v>
      </c>
      <c r="F571" s="58">
        <v>1</v>
      </c>
      <c r="G571" s="52" t="str">
        <f>ДействияВва!$B$7</f>
        <v>Преобразование твёрдого</v>
      </c>
      <c r="H571" s="140"/>
      <c r="I571" s="137" t="s">
        <v>259</v>
      </c>
      <c r="J571" s="52">
        <v>1</v>
      </c>
    </row>
    <row r="572" spans="1:10" s="56" customFormat="1">
      <c r="A572" s="138"/>
      <c r="B572" s="141"/>
      <c r="C572" s="50" t="str">
        <f>Оборудование!$B$20</f>
        <v>Пробирка</v>
      </c>
      <c r="D572" s="54">
        <v>1</v>
      </c>
      <c r="E572" s="68"/>
      <c r="F572" s="58"/>
      <c r="G572" s="52"/>
      <c r="H572" s="141"/>
      <c r="I572" s="138"/>
      <c r="J572" s="52">
        <v>1</v>
      </c>
    </row>
    <row r="573" spans="1:10" s="56" customFormat="1">
      <c r="A573" s="138"/>
      <c r="B573" s="141"/>
      <c r="C573" s="50" t="str">
        <f>Оборудование!$B$4</f>
        <v>Тигель большой</v>
      </c>
      <c r="D573" s="54">
        <v>1</v>
      </c>
      <c r="E573" s="68"/>
      <c r="F573" s="58"/>
      <c r="G573" s="52"/>
      <c r="H573" s="141"/>
      <c r="I573" s="138"/>
      <c r="J573" s="52">
        <v>1</v>
      </c>
    </row>
    <row r="574" spans="1:10" s="56" customFormat="1" ht="16.2" thickBot="1">
      <c r="A574" s="139"/>
      <c r="B574" s="142"/>
      <c r="C574" s="51" t="str">
        <f>Оборудование!$B$6</f>
        <v>Пинцет</v>
      </c>
      <c r="D574" s="55">
        <v>1</v>
      </c>
      <c r="E574" s="43"/>
      <c r="F574" s="59"/>
      <c r="G574" s="43"/>
      <c r="H574" s="142"/>
      <c r="I574" s="139"/>
      <c r="J574" s="52">
        <v>1</v>
      </c>
    </row>
    <row r="575" spans="1:10" s="56" customFormat="1">
      <c r="A575" s="137" t="s">
        <v>260</v>
      </c>
      <c r="B575" s="140" t="str">
        <f>Оборудование!$G$3</f>
        <v>Стол с раковиной</v>
      </c>
      <c r="C575" s="49" t="str">
        <f>Оборудование!$B$2</f>
        <v>Склянка</v>
      </c>
      <c r="D575" s="53">
        <v>3</v>
      </c>
      <c r="E575" s="68" t="str">
        <f>Вещества!$B$3</f>
        <v>Жидкость</v>
      </c>
      <c r="F575" s="58">
        <v>2</v>
      </c>
      <c r="G575" s="52" t="str">
        <f>ДействияВва!$B$3</f>
        <v>Изменение цвета</v>
      </c>
      <c r="H575" s="140"/>
      <c r="I575" s="137" t="s">
        <v>72</v>
      </c>
      <c r="J575" s="52">
        <v>1</v>
      </c>
    </row>
    <row r="576" spans="1:10" s="56" customFormat="1">
      <c r="A576" s="138"/>
      <c r="B576" s="141"/>
      <c r="C576" s="50" t="str">
        <f>Оборудование!$B$7</f>
        <v>Пипетка</v>
      </c>
      <c r="D576" s="54">
        <v>3</v>
      </c>
      <c r="E576" s="68" t="str">
        <f>Вещества!$B$2</f>
        <v>Твёрдое</v>
      </c>
      <c r="F576" s="58">
        <v>2</v>
      </c>
      <c r="G576" s="52" t="str">
        <f>ДействияВва!$B$6</f>
        <v>Исчезновение твёрдого</v>
      </c>
      <c r="H576" s="141"/>
      <c r="I576" s="138"/>
      <c r="J576" s="52">
        <v>1</v>
      </c>
    </row>
    <row r="577" spans="1:10" s="56" customFormat="1">
      <c r="A577" s="138"/>
      <c r="B577" s="141"/>
      <c r="C577" s="50" t="str">
        <f>Оборудование!$B$20</f>
        <v>Пробирка</v>
      </c>
      <c r="D577" s="54">
        <v>2</v>
      </c>
      <c r="E577" s="68"/>
      <c r="F577" s="58"/>
      <c r="G577" s="52"/>
      <c r="H577" s="141"/>
      <c r="I577" s="138"/>
      <c r="J577" s="52">
        <v>1</v>
      </c>
    </row>
    <row r="578" spans="1:10" s="56" customFormat="1" ht="16.2" thickBot="1">
      <c r="A578" s="139"/>
      <c r="B578" s="142"/>
      <c r="C578" s="66" t="str">
        <f>Оборудование!$B$19</f>
        <v>Штатив-4</v>
      </c>
      <c r="D578" s="55">
        <v>1</v>
      </c>
      <c r="E578" s="43"/>
      <c r="F578" s="59"/>
      <c r="G578" s="43"/>
      <c r="H578" s="142"/>
      <c r="I578" s="139"/>
      <c r="J578" s="52">
        <v>1</v>
      </c>
    </row>
    <row r="579" spans="1:10" s="56" customFormat="1">
      <c r="A579" s="137" t="s">
        <v>261</v>
      </c>
      <c r="B579" s="140" t="str">
        <f>Оборудование!$G$2</f>
        <v>Кафельный стол под вытяжкой</v>
      </c>
      <c r="C579" s="49" t="str">
        <f>Оборудование!$B$2</f>
        <v>Склянка</v>
      </c>
      <c r="D579" s="53">
        <v>4</v>
      </c>
      <c r="E579" s="68" t="str">
        <f>Вещества!$B$3</f>
        <v>Жидкость</v>
      </c>
      <c r="F579" s="58">
        <v>4</v>
      </c>
      <c r="G579" s="52" t="str">
        <f>ДействияВва!$B$3</f>
        <v>Изменение цвета</v>
      </c>
      <c r="H579" s="140"/>
      <c r="I579" s="137" t="s">
        <v>72</v>
      </c>
      <c r="J579" s="52">
        <v>1</v>
      </c>
    </row>
    <row r="580" spans="1:10" s="56" customFormat="1">
      <c r="A580" s="138"/>
      <c r="B580" s="141"/>
      <c r="C580" s="50" t="str">
        <f>Оборудование!$B$7</f>
        <v>Пипетка</v>
      </c>
      <c r="D580" s="54">
        <v>4</v>
      </c>
      <c r="E580" s="68" t="str">
        <f>Вещества!$B$2</f>
        <v>Твёрдое</v>
      </c>
      <c r="F580" s="58">
        <v>2</v>
      </c>
      <c r="G580" s="52" t="str">
        <f>ДействияВва!$B$5</f>
        <v>Появление твёрдого</v>
      </c>
      <c r="H580" s="141"/>
      <c r="I580" s="138"/>
      <c r="J580" s="52">
        <v>1</v>
      </c>
    </row>
    <row r="581" spans="1:10" s="56" customFormat="1">
      <c r="A581" s="138"/>
      <c r="B581" s="141"/>
      <c r="C581" s="50" t="str">
        <f>Оборудование!$B$20</f>
        <v>Пробирка</v>
      </c>
      <c r="D581" s="54">
        <v>1</v>
      </c>
      <c r="E581" s="68" t="str">
        <f>Вещества!$B$2</f>
        <v>Твёрдое</v>
      </c>
      <c r="F581" s="58">
        <v>2</v>
      </c>
      <c r="G581" s="52" t="str">
        <f>ДействияВва!$B$6</f>
        <v>Исчезновение твёрдого</v>
      </c>
      <c r="H581" s="141"/>
      <c r="I581" s="138"/>
      <c r="J581" s="52">
        <v>1</v>
      </c>
    </row>
    <row r="582" spans="1:10" s="56" customFormat="1" ht="16.2" thickBot="1">
      <c r="A582" s="139"/>
      <c r="B582" s="142"/>
      <c r="C582" s="66" t="str">
        <f>Оборудование!$B$19</f>
        <v>Штатив-4</v>
      </c>
      <c r="D582" s="55">
        <v>1</v>
      </c>
      <c r="E582" s="43"/>
      <c r="F582" s="59"/>
      <c r="G582" s="43"/>
      <c r="H582" s="142"/>
      <c r="I582" s="139"/>
      <c r="J582" s="52">
        <v>1</v>
      </c>
    </row>
    <row r="583" spans="1:10" s="56" customFormat="1">
      <c r="A583" s="137" t="s">
        <v>262</v>
      </c>
      <c r="B583" s="140" t="str">
        <f>Оборудование!$G$2</f>
        <v>Кафельный стол под вытяжкой</v>
      </c>
      <c r="C583" s="49" t="str">
        <f>Оборудование!$B$2</f>
        <v>Склянка</v>
      </c>
      <c r="D583" s="53">
        <v>2</v>
      </c>
      <c r="E583" s="68" t="str">
        <f>Вещества!$B$2</f>
        <v>Твёрдое</v>
      </c>
      <c r="F583" s="58">
        <v>2</v>
      </c>
      <c r="G583" s="52" t="str">
        <f>ДействияВва!$B$5</f>
        <v>Появление твёрдого</v>
      </c>
      <c r="H583" s="140"/>
      <c r="I583" s="137"/>
      <c r="J583" s="52">
        <v>1</v>
      </c>
    </row>
    <row r="584" spans="1:10" s="56" customFormat="1">
      <c r="A584" s="138"/>
      <c r="B584" s="141"/>
      <c r="C584" s="50" t="str">
        <f>Оборудование!$B$3</f>
        <v>Пробка</v>
      </c>
      <c r="D584" s="54">
        <v>2</v>
      </c>
      <c r="E584" s="68" t="str">
        <f>Вещества!$B$3</f>
        <v>Жидкость</v>
      </c>
      <c r="F584" s="58">
        <v>1</v>
      </c>
      <c r="G584" s="52" t="str">
        <f>ДействияВва!$B$14</f>
        <v>Исчезновение жидкости</v>
      </c>
      <c r="H584" s="141"/>
      <c r="I584" s="138"/>
      <c r="J584" s="52">
        <v>1</v>
      </c>
    </row>
    <row r="585" spans="1:10" s="56" customFormat="1">
      <c r="A585" s="138"/>
      <c r="B585" s="141"/>
      <c r="C585" s="50" t="str">
        <f>Оборудование!$B$13</f>
        <v>Часовое стекло</v>
      </c>
      <c r="D585" s="54">
        <v>1</v>
      </c>
      <c r="E585" s="68"/>
      <c r="F585" s="58"/>
      <c r="G585" s="52"/>
      <c r="H585" s="141"/>
      <c r="I585" s="138"/>
      <c r="J585" s="52">
        <v>1</v>
      </c>
    </row>
    <row r="586" spans="1:10" s="56" customFormat="1">
      <c r="A586" s="138"/>
      <c r="B586" s="141"/>
      <c r="C586" s="50" t="str">
        <f>Оборудование!$B$12</f>
        <v>Кран</v>
      </c>
      <c r="D586" s="54">
        <v>1</v>
      </c>
      <c r="E586" s="68"/>
      <c r="F586" s="58"/>
      <c r="G586" s="52"/>
      <c r="H586" s="141"/>
      <c r="I586" s="138"/>
      <c r="J586" s="52">
        <v>1</v>
      </c>
    </row>
    <row r="587" spans="1:10" s="56" customFormat="1" ht="16.2" thickBot="1">
      <c r="A587" s="139"/>
      <c r="B587" s="142"/>
      <c r="C587" s="66" t="str">
        <f>Оборудование!$B$7</f>
        <v>Пипетка</v>
      </c>
      <c r="D587" s="55">
        <v>1</v>
      </c>
      <c r="E587" s="43"/>
      <c r="F587" s="59"/>
      <c r="G587" s="43"/>
      <c r="H587" s="142"/>
      <c r="I587" s="139"/>
      <c r="J587" s="52">
        <v>1</v>
      </c>
    </row>
    <row r="588" spans="1:10" s="56" customFormat="1">
      <c r="A588" s="137" t="s">
        <v>263</v>
      </c>
      <c r="B588" s="140" t="str">
        <f>Оборудование!$G$3</f>
        <v>Стол с раковиной</v>
      </c>
      <c r="C588" s="49" t="str">
        <f>Оборудование!$B$2</f>
        <v>Склянка</v>
      </c>
      <c r="D588" s="53">
        <v>4</v>
      </c>
      <c r="E588" s="68" t="str">
        <f>Вещества!$B$3</f>
        <v>Жидкость</v>
      </c>
      <c r="F588" s="58">
        <v>2</v>
      </c>
      <c r="G588" s="52" t="str">
        <f>ДействияВва!$B$3</f>
        <v>Изменение цвета</v>
      </c>
      <c r="H588" s="140"/>
      <c r="I588" s="137" t="s">
        <v>72</v>
      </c>
      <c r="J588" s="52">
        <v>1</v>
      </c>
    </row>
    <row r="589" spans="1:10" s="56" customFormat="1">
      <c r="A589" s="138"/>
      <c r="B589" s="141"/>
      <c r="C589" s="50" t="str">
        <f>Оборудование!$B$7</f>
        <v>Пипетка</v>
      </c>
      <c r="D589" s="54">
        <v>4</v>
      </c>
      <c r="E589" s="68"/>
      <c r="F589" s="58"/>
      <c r="G589" s="52"/>
      <c r="H589" s="141"/>
      <c r="I589" s="138"/>
      <c r="J589" s="52">
        <v>1</v>
      </c>
    </row>
    <row r="590" spans="1:10" s="56" customFormat="1">
      <c r="A590" s="138"/>
      <c r="B590" s="141"/>
      <c r="C590" s="50" t="str">
        <f>Оборудование!$B$20</f>
        <v>Пробирка</v>
      </c>
      <c r="D590" s="54">
        <v>2</v>
      </c>
      <c r="E590" s="68"/>
      <c r="F590" s="58"/>
      <c r="G590" s="52"/>
      <c r="H590" s="141"/>
      <c r="I590" s="138"/>
      <c r="J590" s="52">
        <v>1</v>
      </c>
    </row>
    <row r="591" spans="1:10" s="56" customFormat="1" ht="16.2" thickBot="1">
      <c r="A591" s="139"/>
      <c r="B591" s="142"/>
      <c r="C591" s="66" t="str">
        <f>Оборудование!$B$19</f>
        <v>Штатив-4</v>
      </c>
      <c r="D591" s="55">
        <v>1</v>
      </c>
      <c r="E591" s="43"/>
      <c r="F591" s="59"/>
      <c r="G591" s="43"/>
      <c r="H591" s="142"/>
      <c r="I591" s="139"/>
      <c r="J591" s="52">
        <v>1</v>
      </c>
    </row>
    <row r="592" spans="1:10" s="56" customFormat="1">
      <c r="A592" s="137" t="s">
        <v>264</v>
      </c>
      <c r="B592" s="140" t="str">
        <f>Оборудование!$G$3</f>
        <v>Стол с раковиной</v>
      </c>
      <c r="C592" s="49" t="str">
        <f>Оборудование!$B$2</f>
        <v>Склянка</v>
      </c>
      <c r="D592" s="53">
        <v>4</v>
      </c>
      <c r="E592" s="68" t="str">
        <f>Вещества!$B$3</f>
        <v>Жидкость</v>
      </c>
      <c r="F592" s="58">
        <v>2</v>
      </c>
      <c r="G592" s="52" t="str">
        <f>ДействияВва!$B$3</f>
        <v>Изменение цвета</v>
      </c>
      <c r="H592" s="140"/>
      <c r="I592" s="137" t="s">
        <v>72</v>
      </c>
      <c r="J592" s="52">
        <v>1</v>
      </c>
    </row>
    <row r="593" spans="1:10" s="56" customFormat="1">
      <c r="A593" s="138"/>
      <c r="B593" s="141"/>
      <c r="C593" s="50" t="str">
        <f>Оборудование!$B$7</f>
        <v>Пипетка</v>
      </c>
      <c r="D593" s="54">
        <v>4</v>
      </c>
      <c r="E593" s="68" t="str">
        <f>Вещества!$B$3</f>
        <v>Жидкость</v>
      </c>
      <c r="F593" s="58">
        <v>1</v>
      </c>
      <c r="G593" s="52" t="str">
        <f>ДействияВва!$B$16</f>
        <v>Преобразование жидкости</v>
      </c>
      <c r="H593" s="141"/>
      <c r="I593" s="138"/>
      <c r="J593" s="52">
        <v>1</v>
      </c>
    </row>
    <row r="594" spans="1:10" s="56" customFormat="1">
      <c r="A594" s="138"/>
      <c r="B594" s="141"/>
      <c r="C594" s="50" t="str">
        <f>Оборудование!$B$20</f>
        <v>Пробирка</v>
      </c>
      <c r="D594" s="54">
        <v>2</v>
      </c>
      <c r="E594" s="68" t="str">
        <f>Вещества!$B$2</f>
        <v>Твёрдое</v>
      </c>
      <c r="F594" s="58">
        <v>2</v>
      </c>
      <c r="G594" s="52" t="str">
        <f>ДействияВва!$B$6</f>
        <v>Исчезновение твёрдого</v>
      </c>
      <c r="H594" s="141"/>
      <c r="I594" s="138"/>
      <c r="J594" s="52">
        <v>1</v>
      </c>
    </row>
    <row r="595" spans="1:10" s="56" customFormat="1" ht="16.2" thickBot="1">
      <c r="A595" s="139"/>
      <c r="B595" s="142"/>
      <c r="C595" s="66" t="str">
        <f>Оборудование!$B$19</f>
        <v>Штатив-4</v>
      </c>
      <c r="D595" s="55">
        <v>1</v>
      </c>
      <c r="E595" s="43"/>
      <c r="F595" s="59"/>
      <c r="G595" s="43"/>
      <c r="H595" s="142"/>
      <c r="I595" s="139"/>
      <c r="J595" s="52">
        <v>1</v>
      </c>
    </row>
    <row r="596" spans="1:10" ht="15.75" customHeight="1">
      <c r="A596" s="137" t="s">
        <v>268</v>
      </c>
      <c r="B596" s="140" t="str">
        <f>Оборудование!$G$2</f>
        <v>Кафельный стол под вытяжкой</v>
      </c>
      <c r="C596" s="49" t="str">
        <f>Оборудование!$B$39</f>
        <v>Фильтровальная бумага</v>
      </c>
      <c r="D596" s="53">
        <v>1</v>
      </c>
      <c r="E596" s="68" t="str">
        <f>Вещества!$B$4</f>
        <v>Пламя</v>
      </c>
      <c r="F596" s="58">
        <v>1</v>
      </c>
      <c r="G596" s="52" t="str">
        <f>ДействияВва!$B$2</f>
        <v>Нет</v>
      </c>
      <c r="H596" s="140"/>
      <c r="I596" s="137"/>
      <c r="J596" s="52">
        <v>1</v>
      </c>
    </row>
    <row r="597" spans="1:10">
      <c r="A597" s="138"/>
      <c r="B597" s="141"/>
      <c r="C597" s="63" t="str">
        <f>Оборудование!$B$18</f>
        <v>Штатив-1</v>
      </c>
      <c r="D597" s="54">
        <v>1</v>
      </c>
      <c r="E597" s="68" t="str">
        <f>Вещества!$B$2</f>
        <v>Твёрдое</v>
      </c>
      <c r="F597" s="58">
        <v>1</v>
      </c>
      <c r="G597" s="52" t="str">
        <f>ДействияВва!$B$5</f>
        <v>Появление твёрдого</v>
      </c>
      <c r="H597" s="141"/>
      <c r="I597" s="138"/>
      <c r="J597" s="52">
        <v>1</v>
      </c>
    </row>
    <row r="598" spans="1:10">
      <c r="A598" s="138"/>
      <c r="B598" s="141"/>
      <c r="C598" s="63" t="str">
        <f>Оборудование!$B$36</f>
        <v>Водяная баня</v>
      </c>
      <c r="D598" s="54">
        <v>1</v>
      </c>
      <c r="E598" s="68" t="str">
        <f>Вещества!$B$2</f>
        <v>Твёрдое</v>
      </c>
      <c r="F598" s="58">
        <v>1</v>
      </c>
      <c r="G598" s="52" t="str">
        <f>ДействияВва!$B$6</f>
        <v>Исчезновение твёрдого</v>
      </c>
      <c r="H598" s="141"/>
      <c r="I598" s="138"/>
      <c r="J598" s="52">
        <v>1</v>
      </c>
    </row>
    <row r="599" spans="1:10">
      <c r="A599" s="138"/>
      <c r="B599" s="141"/>
      <c r="C599" s="63" t="str">
        <f>Оборудование!$B$10</f>
        <v>Горелка</v>
      </c>
      <c r="D599" s="54">
        <v>1</v>
      </c>
      <c r="E599" s="56"/>
      <c r="F599" s="58"/>
      <c r="G599" s="56"/>
      <c r="H599" s="141"/>
      <c r="I599" s="138"/>
      <c r="J599" s="52">
        <v>1</v>
      </c>
    </row>
    <row r="600" spans="1:10">
      <c r="A600" s="138"/>
      <c r="B600" s="141"/>
      <c r="C600" s="63" t="str">
        <f>Оборудование!$B$5</f>
        <v>Тигель малый</v>
      </c>
      <c r="D600" s="54">
        <v>1</v>
      </c>
      <c r="E600" s="68"/>
      <c r="F600" s="58"/>
      <c r="G600" s="52"/>
      <c r="H600" s="141"/>
      <c r="I600" s="138"/>
      <c r="J600" s="52">
        <v>1</v>
      </c>
    </row>
    <row r="601" spans="1:10">
      <c r="A601" s="138"/>
      <c r="B601" s="141"/>
      <c r="C601" s="63" t="str">
        <f>Оборудование!$B$6</f>
        <v>Пинцет</v>
      </c>
      <c r="D601" s="54">
        <v>1</v>
      </c>
      <c r="E601" s="56"/>
      <c r="F601" s="58"/>
      <c r="G601" s="56"/>
      <c r="H601" s="141"/>
      <c r="I601" s="138"/>
      <c r="J601" s="52">
        <v>1</v>
      </c>
    </row>
    <row r="602" spans="1:10">
      <c r="A602" s="138"/>
      <c r="B602" s="141"/>
      <c r="C602" s="50" t="str">
        <f>Оборудование!$B$7</f>
        <v>Пипетка</v>
      </c>
      <c r="D602" s="54">
        <v>2</v>
      </c>
      <c r="E602" s="56"/>
      <c r="F602" s="58"/>
      <c r="G602" s="56"/>
      <c r="H602" s="141"/>
      <c r="I602" s="138"/>
      <c r="J602" s="52">
        <v>1</v>
      </c>
    </row>
    <row r="603" spans="1:10" s="63" customFormat="1" ht="16.2" thickBot="1">
      <c r="A603" s="139"/>
      <c r="B603" s="142"/>
      <c r="C603" s="48" t="str">
        <f>Оборудование!$B$2</f>
        <v>Склянка</v>
      </c>
      <c r="D603" s="55">
        <v>2</v>
      </c>
      <c r="E603" s="73"/>
      <c r="F603" s="55"/>
      <c r="G603" s="75"/>
      <c r="H603" s="142"/>
      <c r="I603" s="139"/>
      <c r="J603" s="52">
        <v>1</v>
      </c>
    </row>
    <row r="604" spans="1:10" s="56" customFormat="1" ht="15.75" customHeight="1">
      <c r="A604" s="137" t="s">
        <v>269</v>
      </c>
      <c r="B604" s="140" t="str">
        <f>Оборудование!$G$2</f>
        <v>Кафельный стол под вытяжкой</v>
      </c>
      <c r="C604" s="49" t="str">
        <f>Оборудование!$B$19</f>
        <v>Штатив-4</v>
      </c>
      <c r="D604" s="53">
        <v>1</v>
      </c>
      <c r="E604" s="68" t="str">
        <f>Вещества!$B$2</f>
        <v>Твёрдое</v>
      </c>
      <c r="F604" s="58">
        <v>4</v>
      </c>
      <c r="G604" s="52" t="str">
        <f>ДействияВва!$B$6</f>
        <v>Исчезновение твёрдого</v>
      </c>
      <c r="H604" s="140"/>
      <c r="I604" s="137" t="s">
        <v>258</v>
      </c>
      <c r="J604" s="52">
        <v>1</v>
      </c>
    </row>
    <row r="605" spans="1:10" s="56" customFormat="1">
      <c r="A605" s="138"/>
      <c r="B605" s="141"/>
      <c r="C605" s="50" t="str">
        <f>Оборудование!$B$20</f>
        <v>Пробирка</v>
      </c>
      <c r="D605" s="54">
        <v>4</v>
      </c>
      <c r="E605" s="68" t="str">
        <f>Вещества!$B$5</f>
        <v>Газ</v>
      </c>
      <c r="F605" s="58">
        <v>3</v>
      </c>
      <c r="G605" s="52" t="str">
        <f>ДействияВва!$B$9</f>
        <v>Выделение газа</v>
      </c>
      <c r="H605" s="141"/>
      <c r="I605" s="138"/>
      <c r="J605" s="52">
        <v>1</v>
      </c>
    </row>
    <row r="606" spans="1:10" s="56" customFormat="1">
      <c r="A606" s="138"/>
      <c r="B606" s="141"/>
      <c r="C606" s="50" t="str">
        <f>Оборудование!$B$2</f>
        <v>Склянка</v>
      </c>
      <c r="D606" s="54">
        <v>4</v>
      </c>
      <c r="E606" s="68"/>
      <c r="F606" s="58"/>
      <c r="G606" s="52"/>
      <c r="H606" s="141"/>
      <c r="I606" s="138"/>
      <c r="J606" s="52"/>
    </row>
    <row r="607" spans="1:10" s="56" customFormat="1">
      <c r="A607" s="138"/>
      <c r="B607" s="141"/>
      <c r="C607" s="50" t="str">
        <f>Оборудование!$B$7</f>
        <v>Пипетка</v>
      </c>
      <c r="D607" s="54">
        <v>4</v>
      </c>
      <c r="E607" s="68"/>
      <c r="F607" s="58"/>
      <c r="G607" s="52"/>
      <c r="H607" s="141"/>
      <c r="I607" s="138"/>
      <c r="J607" s="52"/>
    </row>
    <row r="608" spans="1:10" s="56" customFormat="1">
      <c r="A608" s="138"/>
      <c r="B608" s="141"/>
      <c r="C608" s="50" t="str">
        <f>Оборудование!$B$4</f>
        <v>Тигель большой</v>
      </c>
      <c r="D608" s="54">
        <v>1</v>
      </c>
      <c r="E608" s="68"/>
      <c r="F608" s="58"/>
      <c r="G608" s="52"/>
      <c r="H608" s="141"/>
      <c r="I608" s="138"/>
      <c r="J608" s="52">
        <v>1</v>
      </c>
    </row>
    <row r="609" spans="1:10" s="56" customFormat="1" ht="16.2" thickBot="1">
      <c r="A609" s="139"/>
      <c r="B609" s="142"/>
      <c r="C609" s="51" t="str">
        <f>Оборудование!$B$6</f>
        <v>Пинцет</v>
      </c>
      <c r="D609" s="55">
        <v>1</v>
      </c>
      <c r="E609" s="43"/>
      <c r="F609" s="59"/>
      <c r="G609" s="43"/>
      <c r="H609" s="142"/>
      <c r="I609" s="139"/>
      <c r="J609" s="52">
        <v>1</v>
      </c>
    </row>
    <row r="610" spans="1:10" s="56" customFormat="1">
      <c r="A610" s="137" t="s">
        <v>270</v>
      </c>
      <c r="B610" s="140" t="str">
        <f>Оборудование!$G$3</f>
        <v>Стол с раковиной</v>
      </c>
      <c r="C610" s="49" t="str">
        <f>Оборудование!$B$2</f>
        <v>Склянка</v>
      </c>
      <c r="D610" s="53">
        <v>5</v>
      </c>
      <c r="E610" s="68" t="str">
        <f>Вещества!$B$2</f>
        <v>Твёрдое</v>
      </c>
      <c r="F610" s="58">
        <v>4</v>
      </c>
      <c r="G610" s="52" t="str">
        <f>ДействияВва!$B$5</f>
        <v>Появление твёрдого</v>
      </c>
      <c r="H610" s="140" t="s">
        <v>383</v>
      </c>
      <c r="I610" s="137" t="s">
        <v>72</v>
      </c>
      <c r="J610" s="52">
        <v>1</v>
      </c>
    </row>
    <row r="611" spans="1:10" s="56" customFormat="1">
      <c r="A611" s="138"/>
      <c r="B611" s="141"/>
      <c r="C611" s="50" t="str">
        <f>Оборудование!$B$7</f>
        <v>Пипетка</v>
      </c>
      <c r="D611" s="54">
        <v>5</v>
      </c>
      <c r="E611" s="68" t="str">
        <f>Вещества!$B$3</f>
        <v>Жидкость</v>
      </c>
      <c r="F611" s="58">
        <v>2</v>
      </c>
      <c r="G611" s="52" t="str">
        <f>ДействияВва!$B$3</f>
        <v>Изменение цвета</v>
      </c>
      <c r="H611" s="141"/>
      <c r="I611" s="138"/>
      <c r="J611" s="52">
        <v>1</v>
      </c>
    </row>
    <row r="612" spans="1:10" s="56" customFormat="1">
      <c r="A612" s="138"/>
      <c r="B612" s="141"/>
      <c r="C612" s="50" t="str">
        <f>Оборудование!$B$20</f>
        <v>Пробирка</v>
      </c>
      <c r="D612" s="54">
        <v>2</v>
      </c>
      <c r="E612" s="68"/>
      <c r="F612" s="58"/>
      <c r="G612" s="52"/>
      <c r="H612" s="141"/>
      <c r="I612" s="138"/>
      <c r="J612" s="52">
        <v>1</v>
      </c>
    </row>
    <row r="613" spans="1:10" s="56" customFormat="1" ht="16.2" thickBot="1">
      <c r="A613" s="139"/>
      <c r="B613" s="142"/>
      <c r="C613" s="66" t="str">
        <f>Оборудование!$B$19</f>
        <v>Штатив-4</v>
      </c>
      <c r="D613" s="55">
        <v>1</v>
      </c>
      <c r="E613" s="43"/>
      <c r="F613" s="59"/>
      <c r="G613" s="43"/>
      <c r="H613" s="142"/>
      <c r="I613" s="139"/>
      <c r="J613" s="52">
        <v>1</v>
      </c>
    </row>
    <row r="614" spans="1:10" s="56" customFormat="1" ht="15.75" customHeight="1">
      <c r="A614" s="137" t="s">
        <v>271</v>
      </c>
      <c r="B614" s="140" t="str">
        <f>Оборудование!$G$2</f>
        <v>Кафельный стол под вытяжкой</v>
      </c>
      <c r="C614" s="49" t="str">
        <f>Оборудование!$B$19</f>
        <v>Штатив-4</v>
      </c>
      <c r="D614" s="53">
        <v>1</v>
      </c>
      <c r="E614" s="68" t="str">
        <f>Вещества!$B$2</f>
        <v>Твёрдое</v>
      </c>
      <c r="F614" s="58">
        <v>1</v>
      </c>
      <c r="G614" s="52" t="str">
        <f>ДействияВва!$B$11</f>
        <v xml:space="preserve">Появление пузырьков газа </v>
      </c>
      <c r="H614" s="140"/>
      <c r="I614" s="137" t="s">
        <v>259</v>
      </c>
      <c r="J614" s="52">
        <v>1</v>
      </c>
    </row>
    <row r="615" spans="1:10" s="56" customFormat="1">
      <c r="A615" s="138"/>
      <c r="B615" s="141"/>
      <c r="C615" s="50" t="str">
        <f>Оборудование!$B$20</f>
        <v>Пробирка</v>
      </c>
      <c r="D615" s="54">
        <v>1</v>
      </c>
      <c r="E615" s="68"/>
      <c r="F615" s="58"/>
      <c r="G615" s="52"/>
      <c r="H615" s="141"/>
      <c r="I615" s="138"/>
      <c r="J615" s="52">
        <v>1</v>
      </c>
    </row>
    <row r="616" spans="1:10" s="56" customFormat="1">
      <c r="A616" s="138"/>
      <c r="B616" s="141"/>
      <c r="C616" s="50" t="str">
        <f>Оборудование!$B$4</f>
        <v>Тигель большой</v>
      </c>
      <c r="D616" s="54">
        <v>1</v>
      </c>
      <c r="E616" s="68"/>
      <c r="F616" s="58"/>
      <c r="G616" s="52"/>
      <c r="H616" s="141"/>
      <c r="I616" s="138"/>
      <c r="J616" s="52">
        <v>1</v>
      </c>
    </row>
    <row r="617" spans="1:10" s="56" customFormat="1" ht="16.2" thickBot="1">
      <c r="A617" s="139"/>
      <c r="B617" s="142"/>
      <c r="C617" s="51" t="str">
        <f>Оборудование!$B$6</f>
        <v>Пинцет</v>
      </c>
      <c r="D617" s="55">
        <v>1</v>
      </c>
      <c r="E617" s="43"/>
      <c r="F617" s="59"/>
      <c r="G617" s="43"/>
      <c r="H617" s="142"/>
      <c r="I617" s="139"/>
      <c r="J617" s="52">
        <v>1</v>
      </c>
    </row>
    <row r="618" spans="1:10" s="56" customFormat="1">
      <c r="A618" s="137" t="s">
        <v>272</v>
      </c>
      <c r="B618" s="140" t="str">
        <f>Оборудование!$G$3</f>
        <v>Стол с раковиной</v>
      </c>
      <c r="C618" s="49" t="str">
        <f>Оборудование!$B$2</f>
        <v>Склянка</v>
      </c>
      <c r="D618" s="53">
        <v>3</v>
      </c>
      <c r="E618" s="68" t="str">
        <f>Вещества!$B$2</f>
        <v>Твёрдое</v>
      </c>
      <c r="F618" s="58">
        <v>1</v>
      </c>
      <c r="G618" s="52" t="str">
        <f>ДействияВва!$B$5</f>
        <v>Появление твёрдого</v>
      </c>
      <c r="H618" s="140"/>
      <c r="I618" s="137" t="s">
        <v>72</v>
      </c>
      <c r="J618" s="52">
        <v>1</v>
      </c>
    </row>
    <row r="619" spans="1:10" s="56" customFormat="1">
      <c r="A619" s="138"/>
      <c r="B619" s="141"/>
      <c r="C619" s="50" t="str">
        <f>Оборудование!$B$7</f>
        <v>Пипетка</v>
      </c>
      <c r="D619" s="54">
        <v>3</v>
      </c>
      <c r="E619" s="68" t="str">
        <f>Вещества!$B$2</f>
        <v>Твёрдое</v>
      </c>
      <c r="F619" s="58">
        <v>1</v>
      </c>
      <c r="G619" s="52" t="str">
        <f>ДействияВва!$B$7</f>
        <v>Преобразование твёрдого</v>
      </c>
      <c r="H619" s="141"/>
      <c r="I619" s="138"/>
      <c r="J619" s="52">
        <v>1</v>
      </c>
    </row>
    <row r="620" spans="1:10" s="56" customFormat="1">
      <c r="A620" s="138"/>
      <c r="B620" s="141"/>
      <c r="C620" s="50" t="str">
        <f>Оборудование!$B$20</f>
        <v>Пробирка</v>
      </c>
      <c r="D620" s="54">
        <v>2</v>
      </c>
      <c r="E620" s="68" t="str">
        <f>Вещества!$B$2</f>
        <v>Твёрдое</v>
      </c>
      <c r="F620" s="58">
        <v>1</v>
      </c>
      <c r="G620" s="52" t="str">
        <f>ДействияВва!$B$6</f>
        <v>Исчезновение твёрдого</v>
      </c>
      <c r="H620" s="141"/>
      <c r="I620" s="138"/>
      <c r="J620" s="52">
        <v>1</v>
      </c>
    </row>
    <row r="621" spans="1:10" s="56" customFormat="1" ht="16.2" thickBot="1">
      <c r="A621" s="139"/>
      <c r="B621" s="142"/>
      <c r="C621" s="66" t="str">
        <f>Оборудование!$B$19</f>
        <v>Штатив-4</v>
      </c>
      <c r="D621" s="55">
        <v>1</v>
      </c>
      <c r="E621" s="43"/>
      <c r="F621" s="59"/>
      <c r="G621" s="43"/>
      <c r="H621" s="142"/>
      <c r="I621" s="139"/>
      <c r="J621" s="52">
        <v>1</v>
      </c>
    </row>
    <row r="622" spans="1:10" s="56" customFormat="1">
      <c r="A622" s="137" t="s">
        <v>382</v>
      </c>
      <c r="B622" s="140" t="str">
        <f>Оборудование!$G$2</f>
        <v>Кафельный стол под вытяжкой</v>
      </c>
      <c r="C622" s="49" t="str">
        <f>Оборудование!$B$2</f>
        <v>Склянка</v>
      </c>
      <c r="D622" s="53">
        <v>2</v>
      </c>
      <c r="E622" s="68" t="str">
        <f>Вещества!$B$3</f>
        <v>Жидкость</v>
      </c>
      <c r="F622" s="58">
        <v>1</v>
      </c>
      <c r="G622" s="52" t="str">
        <f>ДействияВва!$B$2</f>
        <v>Нет</v>
      </c>
      <c r="H622" s="140"/>
      <c r="I622" s="137" t="s">
        <v>72</v>
      </c>
      <c r="J622" s="52">
        <v>1</v>
      </c>
    </row>
    <row r="623" spans="1:10" s="56" customFormat="1">
      <c r="A623" s="138"/>
      <c r="B623" s="141"/>
      <c r="C623" s="50" t="str">
        <f>Оборудование!$B$7</f>
        <v>Пипетка</v>
      </c>
      <c r="D623" s="54">
        <v>2</v>
      </c>
      <c r="E623" s="68" t="str">
        <f>Вещества!$B$2</f>
        <v>Твёрдое</v>
      </c>
      <c r="F623" s="58">
        <v>1</v>
      </c>
      <c r="G623" s="52" t="str">
        <f>ДействияВва!$B$5</f>
        <v>Появление твёрдого</v>
      </c>
      <c r="H623" s="141"/>
      <c r="I623" s="138"/>
      <c r="J623" s="52">
        <v>1</v>
      </c>
    </row>
    <row r="624" spans="1:10" s="56" customFormat="1">
      <c r="A624" s="138"/>
      <c r="B624" s="141"/>
      <c r="C624" s="50" t="str">
        <f>Оборудование!$B$20</f>
        <v>Пробирка</v>
      </c>
      <c r="D624" s="54">
        <v>1</v>
      </c>
      <c r="E624" s="68"/>
      <c r="F624" s="58"/>
      <c r="G624" s="52"/>
      <c r="H624" s="141"/>
      <c r="I624" s="138"/>
      <c r="J624" s="52">
        <v>1</v>
      </c>
    </row>
    <row r="625" spans="1:10" s="56" customFormat="1" ht="16.2" thickBot="1">
      <c r="A625" s="139"/>
      <c r="B625" s="142"/>
      <c r="C625" s="66" t="str">
        <f>Оборудование!$B$19</f>
        <v>Штатив-4</v>
      </c>
      <c r="D625" s="55">
        <v>1</v>
      </c>
      <c r="E625" s="43"/>
      <c r="F625" s="59"/>
      <c r="G625" s="43"/>
      <c r="H625" s="142"/>
      <c r="I625" s="139"/>
      <c r="J625" s="52">
        <v>1</v>
      </c>
    </row>
    <row r="626" spans="1:10" s="56" customFormat="1">
      <c r="A626" s="137" t="s">
        <v>384</v>
      </c>
      <c r="B626" s="140" t="str">
        <f>Оборудование!$G$2</f>
        <v>Кафельный стол под вытяжкой</v>
      </c>
      <c r="C626" s="49" t="str">
        <f>Оборудование!$B$2</f>
        <v>Склянка</v>
      </c>
      <c r="D626" s="53">
        <v>1</v>
      </c>
      <c r="E626" s="68" t="str">
        <f>Вещества!$B$3</f>
        <v>Жидкость</v>
      </c>
      <c r="F626" s="58">
        <v>1</v>
      </c>
      <c r="G626" s="52" t="str">
        <f>ДействияВва!$B$2</f>
        <v>Нет</v>
      </c>
      <c r="H626" s="140"/>
      <c r="I626" s="137" t="s">
        <v>72</v>
      </c>
      <c r="J626" s="52">
        <v>1</v>
      </c>
    </row>
    <row r="627" spans="1:10" s="56" customFormat="1">
      <c r="A627" s="138"/>
      <c r="B627" s="141"/>
      <c r="C627" s="50" t="str">
        <f>Оборудование!$B$7</f>
        <v>Пипетка</v>
      </c>
      <c r="D627" s="54">
        <v>1</v>
      </c>
      <c r="E627" s="68" t="str">
        <f>Вещества!$B$2</f>
        <v>Твёрдое</v>
      </c>
      <c r="F627" s="58">
        <v>1</v>
      </c>
      <c r="G627" s="52" t="str">
        <f>ДействияВва!$B$5</f>
        <v>Появление твёрдого</v>
      </c>
      <c r="H627" s="141"/>
      <c r="I627" s="138"/>
      <c r="J627" s="52">
        <v>1</v>
      </c>
    </row>
    <row r="628" spans="1:10" s="56" customFormat="1">
      <c r="A628" s="138"/>
      <c r="B628" s="141"/>
      <c r="C628" s="50" t="str">
        <f>Оборудование!$B$20</f>
        <v>Пробирка</v>
      </c>
      <c r="D628" s="54">
        <v>1</v>
      </c>
      <c r="E628" s="68" t="str">
        <f>Вещества!$B$2</f>
        <v>Твёрдое</v>
      </c>
      <c r="F628" s="58">
        <v>1</v>
      </c>
      <c r="G628" s="52" t="str">
        <f>ДействияВва!$B$3</f>
        <v>Изменение цвета</v>
      </c>
      <c r="H628" s="141"/>
      <c r="I628" s="138"/>
      <c r="J628" s="52">
        <v>1</v>
      </c>
    </row>
    <row r="629" spans="1:10" s="56" customFormat="1" ht="16.2" thickBot="1">
      <c r="A629" s="139"/>
      <c r="B629" s="142"/>
      <c r="C629" s="66" t="str">
        <f>Оборудование!$B$19</f>
        <v>Штатив-4</v>
      </c>
      <c r="D629" s="55">
        <v>1</v>
      </c>
      <c r="E629" s="43"/>
      <c r="F629" s="59"/>
      <c r="G629" s="43"/>
      <c r="H629" s="142"/>
      <c r="I629" s="139"/>
      <c r="J629" s="52">
        <v>1</v>
      </c>
    </row>
    <row r="630" spans="1:10" ht="15.75" customHeight="1">
      <c r="A630" s="137" t="s">
        <v>385</v>
      </c>
      <c r="B630" s="140" t="str">
        <f>Оборудование!$G$2</f>
        <v>Кафельный стол под вытяжкой</v>
      </c>
      <c r="C630" s="49" t="str">
        <f>Оборудование!$B$20</f>
        <v>Пробирка</v>
      </c>
      <c r="D630" s="53">
        <v>1</v>
      </c>
      <c r="E630" s="68" t="str">
        <f>Вещества!$B$3</f>
        <v>Жидкость</v>
      </c>
      <c r="F630" s="58">
        <v>1</v>
      </c>
      <c r="G630" s="52" t="str">
        <f>ДействияВва!$B$3</f>
        <v>Изменение цвета</v>
      </c>
      <c r="H630" s="140"/>
      <c r="I630" s="137" t="s">
        <v>235</v>
      </c>
      <c r="J630" s="52">
        <v>1</v>
      </c>
    </row>
    <row r="631" spans="1:10">
      <c r="A631" s="138"/>
      <c r="B631" s="141"/>
      <c r="C631" s="63" t="str">
        <f>Оборудование!$B$18</f>
        <v>Штатив-1</v>
      </c>
      <c r="D631" s="54">
        <v>1</v>
      </c>
      <c r="E631" s="68" t="str">
        <f>Вещества!$B$4</f>
        <v>Пламя</v>
      </c>
      <c r="F631" s="58">
        <v>1</v>
      </c>
      <c r="G631" s="52" t="str">
        <f>ДействияВва!$B$2</f>
        <v>Нет</v>
      </c>
      <c r="H631" s="141"/>
      <c r="I631" s="138"/>
      <c r="J631" s="52">
        <v>1</v>
      </c>
    </row>
    <row r="632" spans="1:10">
      <c r="A632" s="138"/>
      <c r="B632" s="141"/>
      <c r="C632" s="63" t="str">
        <f>Оборудование!$B$19</f>
        <v>Штатив-4</v>
      </c>
      <c r="D632" s="54">
        <v>1</v>
      </c>
      <c r="E632" s="42" t="str">
        <f>Вещества!$B$5</f>
        <v>Газ</v>
      </c>
      <c r="F632" s="58">
        <v>1</v>
      </c>
      <c r="G632" s="52" t="str">
        <f>ДействияВва!$B$9</f>
        <v>Выделение газа</v>
      </c>
      <c r="H632" s="141"/>
      <c r="I632" s="138"/>
      <c r="J632" s="52">
        <v>1</v>
      </c>
    </row>
    <row r="633" spans="1:10">
      <c r="A633" s="138"/>
      <c r="B633" s="141"/>
      <c r="C633" s="63" t="str">
        <f>Оборудование!$B$10</f>
        <v>Горелка</v>
      </c>
      <c r="D633" s="54">
        <v>1</v>
      </c>
      <c r="E633" s="56"/>
      <c r="F633" s="58"/>
      <c r="G633" s="56"/>
      <c r="H633" s="141"/>
      <c r="I633" s="138"/>
      <c r="J633" s="52">
        <v>1</v>
      </c>
    </row>
    <row r="634" spans="1:10">
      <c r="A634" s="138"/>
      <c r="B634" s="141"/>
      <c r="C634" s="63" t="str">
        <f>Оборудование!$B$9</f>
        <v>Щипцы</v>
      </c>
      <c r="D634" s="54">
        <v>1</v>
      </c>
      <c r="E634" s="68"/>
      <c r="F634" s="58"/>
      <c r="G634" s="52"/>
      <c r="H634" s="141"/>
      <c r="I634" s="138"/>
      <c r="J634" s="52">
        <v>1</v>
      </c>
    </row>
    <row r="635" spans="1:10">
      <c r="A635" s="138"/>
      <c r="B635" s="141"/>
      <c r="C635" s="50" t="str">
        <f>Оборудование!$B$7</f>
        <v>Пипетка</v>
      </c>
      <c r="D635" s="54">
        <v>4</v>
      </c>
      <c r="E635" s="56"/>
      <c r="F635" s="58"/>
      <c r="G635" s="56"/>
      <c r="H635" s="141"/>
      <c r="I635" s="138"/>
      <c r="J635" s="52">
        <v>1</v>
      </c>
    </row>
    <row r="636" spans="1:10" s="63" customFormat="1" ht="16.2" thickBot="1">
      <c r="A636" s="139"/>
      <c r="B636" s="142"/>
      <c r="C636" s="48" t="str">
        <f>Оборудование!$B$2</f>
        <v>Склянка</v>
      </c>
      <c r="D636" s="55">
        <v>4</v>
      </c>
      <c r="E636" s="73"/>
      <c r="F636" s="55"/>
      <c r="G636" s="75"/>
      <c r="H636" s="142"/>
      <c r="I636" s="139"/>
      <c r="J636" s="52">
        <v>1</v>
      </c>
    </row>
    <row r="637" spans="1:10">
      <c r="A637" s="137" t="s">
        <v>386</v>
      </c>
      <c r="B637" s="140" t="str">
        <f>Оборудование!$G$2</f>
        <v>Кафельный стол под вытяжкой</v>
      </c>
      <c r="C637" s="49" t="str">
        <f>Оборудование!$B$20</f>
        <v>Пробирка</v>
      </c>
      <c r="D637" s="53">
        <v>1</v>
      </c>
      <c r="E637" s="68" t="str">
        <f>Вещества!$B$3</f>
        <v>Жидкость</v>
      </c>
      <c r="F637" s="58">
        <v>1</v>
      </c>
      <c r="G637" s="52" t="str">
        <f>ДействияВва!$B$11</f>
        <v xml:space="preserve">Появление пузырьков газа </v>
      </c>
      <c r="H637" s="143"/>
      <c r="I637" s="137" t="s">
        <v>235</v>
      </c>
      <c r="J637" s="52">
        <v>1</v>
      </c>
    </row>
    <row r="638" spans="1:10">
      <c r="A638" s="138"/>
      <c r="B638" s="141"/>
      <c r="C638" s="63" t="str">
        <f>Оборудование!$B$18</f>
        <v>Штатив-1</v>
      </c>
      <c r="D638" s="54">
        <v>1</v>
      </c>
      <c r="E638" s="42" t="str">
        <f>Вещества!$B$5</f>
        <v>Газ</v>
      </c>
      <c r="F638" s="58">
        <v>1</v>
      </c>
      <c r="G638" s="52" t="str">
        <f>ДействияВва!$B$9</f>
        <v>Выделение газа</v>
      </c>
      <c r="H638" s="144"/>
      <c r="I638" s="138"/>
      <c r="J638" s="52">
        <v>1</v>
      </c>
    </row>
    <row r="639" spans="1:10">
      <c r="A639" s="138"/>
      <c r="B639" s="141"/>
      <c r="C639" s="63" t="str">
        <f>Оборудование!$B$19</f>
        <v>Штатив-4</v>
      </c>
      <c r="D639" s="54">
        <v>1</v>
      </c>
      <c r="E639" s="68" t="str">
        <f>Вещества!$B$4</f>
        <v>Пламя</v>
      </c>
      <c r="F639" s="58">
        <v>1</v>
      </c>
      <c r="G639" s="52" t="str">
        <f>ДействияВва!$B$2</f>
        <v>Нет</v>
      </c>
      <c r="H639" s="144"/>
      <c r="I639" s="138"/>
      <c r="J639" s="52">
        <v>1</v>
      </c>
    </row>
    <row r="640" spans="1:10">
      <c r="A640" s="138"/>
      <c r="B640" s="141"/>
      <c r="C640" s="63" t="str">
        <f>Оборудование!$B$10</f>
        <v>Горелка</v>
      </c>
      <c r="D640" s="54">
        <v>1</v>
      </c>
      <c r="E640" s="56"/>
      <c r="F640" s="58"/>
      <c r="G640" s="56"/>
      <c r="H640" s="144"/>
      <c r="I640" s="138"/>
      <c r="J640" s="52">
        <v>1</v>
      </c>
    </row>
    <row r="641" spans="1:10">
      <c r="A641" s="138"/>
      <c r="B641" s="141"/>
      <c r="C641" s="63" t="str">
        <f>Оборудование!$B$5</f>
        <v>Тигель малый</v>
      </c>
      <c r="D641" s="54">
        <v>1</v>
      </c>
      <c r="E641" s="68"/>
      <c r="F641" s="58"/>
      <c r="G641" s="52"/>
      <c r="H641" s="144"/>
      <c r="I641" s="138"/>
      <c r="J641" s="52">
        <v>1</v>
      </c>
    </row>
    <row r="642" spans="1:10">
      <c r="A642" s="138"/>
      <c r="B642" s="141"/>
      <c r="C642" s="63" t="str">
        <f>Оборудование!$B$16</f>
        <v>Ложечка</v>
      </c>
      <c r="D642" s="54">
        <v>1</v>
      </c>
      <c r="E642" s="56"/>
      <c r="F642" s="58"/>
      <c r="G642" s="56"/>
      <c r="H642" s="144"/>
      <c r="I642" s="138"/>
      <c r="J642" s="52">
        <v>1</v>
      </c>
    </row>
    <row r="643" spans="1:10">
      <c r="A643" s="138"/>
      <c r="B643" s="141"/>
      <c r="C643" s="50" t="str">
        <f>Оборудование!$B$7</f>
        <v>Пипетка</v>
      </c>
      <c r="D643" s="54">
        <v>2</v>
      </c>
      <c r="E643" s="56"/>
      <c r="F643" s="58"/>
      <c r="G643" s="56"/>
      <c r="H643" s="144"/>
      <c r="I643" s="138"/>
      <c r="J643" s="52">
        <v>1</v>
      </c>
    </row>
    <row r="644" spans="1:10">
      <c r="A644" s="138"/>
      <c r="B644" s="141"/>
      <c r="C644" s="63" t="str">
        <f>Оборудование!$B$9</f>
        <v>Щипцы</v>
      </c>
      <c r="D644" s="54">
        <v>1</v>
      </c>
      <c r="E644" s="56"/>
      <c r="F644" s="58"/>
      <c r="G644" s="56"/>
      <c r="H644" s="144"/>
      <c r="I644" s="138"/>
      <c r="J644" s="52">
        <v>1</v>
      </c>
    </row>
    <row r="645" spans="1:10" s="63" customFormat="1" ht="16.2" thickBot="1">
      <c r="A645" s="139"/>
      <c r="B645" s="142"/>
      <c r="C645" s="48" t="str">
        <f>Оборудование!$B$2</f>
        <v>Склянка</v>
      </c>
      <c r="D645" s="55">
        <v>2</v>
      </c>
      <c r="E645" s="73"/>
      <c r="F645" s="55"/>
      <c r="G645" s="75"/>
      <c r="H645" s="145"/>
      <c r="I645" s="139"/>
      <c r="J645" s="52">
        <v>1</v>
      </c>
    </row>
    <row r="646" spans="1:10" s="56" customFormat="1">
      <c r="A646" s="137" t="s">
        <v>387</v>
      </c>
      <c r="B646" s="140" t="str">
        <f>Оборудование!$G$2</f>
        <v>Кафельный стол под вытяжкой</v>
      </c>
      <c r="C646" s="49" t="str">
        <f>Оборудование!$B$2</f>
        <v>Склянка</v>
      </c>
      <c r="D646" s="53">
        <v>1</v>
      </c>
      <c r="E646" s="68" t="str">
        <f>Вещества!$B$3</f>
        <v>Жидкость</v>
      </c>
      <c r="F646" s="58">
        <v>1</v>
      </c>
      <c r="G646" s="52" t="str">
        <f>ДействияВва!$B$3</f>
        <v>Изменение цвета</v>
      </c>
      <c r="H646" s="140"/>
      <c r="I646" s="137" t="s">
        <v>72</v>
      </c>
      <c r="J646" s="52">
        <v>1</v>
      </c>
    </row>
    <row r="647" spans="1:10" s="56" customFormat="1">
      <c r="A647" s="138"/>
      <c r="B647" s="141"/>
      <c r="C647" s="50" t="str">
        <f>Оборудование!$B$7</f>
        <v>Пипетка</v>
      </c>
      <c r="D647" s="54">
        <v>1</v>
      </c>
      <c r="E647" s="68"/>
      <c r="F647" s="58"/>
      <c r="G647" s="52"/>
      <c r="H647" s="141"/>
      <c r="I647" s="138"/>
      <c r="J647" s="52">
        <v>1</v>
      </c>
    </row>
    <row r="648" spans="1:10" s="56" customFormat="1">
      <c r="A648" s="138"/>
      <c r="B648" s="141"/>
      <c r="C648" s="50" t="str">
        <f>Оборудование!$B$20</f>
        <v>Пробирка</v>
      </c>
      <c r="D648" s="54">
        <v>1</v>
      </c>
      <c r="E648" s="68"/>
      <c r="F648" s="58"/>
      <c r="G648" s="52"/>
      <c r="H648" s="141"/>
      <c r="I648" s="138"/>
      <c r="J648" s="52">
        <v>1</v>
      </c>
    </row>
    <row r="649" spans="1:10" s="56" customFormat="1" ht="16.2" thickBot="1">
      <c r="A649" s="139"/>
      <c r="B649" s="142"/>
      <c r="C649" s="66" t="str">
        <f>Оборудование!$B$19</f>
        <v>Штатив-4</v>
      </c>
      <c r="D649" s="55">
        <v>1</v>
      </c>
      <c r="E649" s="43"/>
      <c r="F649" s="59"/>
      <c r="G649" s="43"/>
      <c r="H649" s="142"/>
      <c r="I649" s="139"/>
      <c r="J649" s="52">
        <v>1</v>
      </c>
    </row>
    <row r="650" spans="1:10" s="56" customFormat="1">
      <c r="A650" s="137" t="s">
        <v>390</v>
      </c>
      <c r="B650" s="140" t="str">
        <f>Оборудование!$G$2</f>
        <v>Кафельный стол под вытяжкой</v>
      </c>
      <c r="C650" s="63" t="str">
        <f>Оборудование!$B$9</f>
        <v>Щипцы</v>
      </c>
      <c r="D650" s="82">
        <v>1</v>
      </c>
      <c r="E650" s="68" t="str">
        <f>Вещества!$B$2</f>
        <v>Твёрдое</v>
      </c>
      <c r="F650" s="58">
        <v>2</v>
      </c>
      <c r="G650" s="52" t="str">
        <f>ДействияВва!$B$7</f>
        <v>Преобразование твёрдого</v>
      </c>
      <c r="H650" s="140"/>
      <c r="I650" s="137" t="s">
        <v>377</v>
      </c>
      <c r="J650" s="52">
        <v>1</v>
      </c>
    </row>
    <row r="651" spans="1:10" s="56" customFormat="1">
      <c r="A651" s="138"/>
      <c r="B651" s="141"/>
      <c r="C651" s="63" t="str">
        <f>Оборудование!$B$5</f>
        <v>Тигель малый</v>
      </c>
      <c r="D651" s="54">
        <v>4</v>
      </c>
      <c r="E651" s="68" t="str">
        <f>Вещества!$B$2</f>
        <v>Твёрдое</v>
      </c>
      <c r="F651" s="58">
        <v>2</v>
      </c>
      <c r="G651" s="52" t="str">
        <f>ДействияВва!$B$3</f>
        <v>Изменение цвета</v>
      </c>
      <c r="H651" s="141"/>
      <c r="I651" s="138"/>
      <c r="J651" s="52">
        <v>1</v>
      </c>
    </row>
    <row r="652" spans="1:10" s="56" customFormat="1">
      <c r="A652" s="138"/>
      <c r="B652" s="141"/>
      <c r="C652" s="63" t="str">
        <f>Оборудование!$B$35</f>
        <v>Тренога</v>
      </c>
      <c r="D652" s="54">
        <v>1</v>
      </c>
      <c r="E652" s="42" t="str">
        <f>Вещества!$B$5</f>
        <v>Газ</v>
      </c>
      <c r="F652" s="58">
        <v>1</v>
      </c>
      <c r="G652" s="42" t="str">
        <f>ДействияВва!$B$2</f>
        <v>Нет</v>
      </c>
      <c r="H652" s="141"/>
      <c r="I652" s="138"/>
      <c r="J652" s="52">
        <v>1</v>
      </c>
    </row>
    <row r="653" spans="1:10" s="56" customFormat="1">
      <c r="A653" s="138"/>
      <c r="B653" s="141"/>
      <c r="C653" s="63" t="str">
        <f>Оборудование!$B$23</f>
        <v>Шпатель</v>
      </c>
      <c r="D653" s="82">
        <v>4</v>
      </c>
      <c r="E653" s="68" t="str">
        <f>Вещества!$B$4</f>
        <v>Пламя</v>
      </c>
      <c r="F653" s="58">
        <v>1</v>
      </c>
      <c r="G653" s="52" t="str">
        <f>ДействияВва!$B$2</f>
        <v>Нет</v>
      </c>
      <c r="H653" s="141"/>
      <c r="I653" s="138"/>
      <c r="J653" s="52">
        <v>1</v>
      </c>
    </row>
    <row r="654" spans="1:10" s="56" customFormat="1">
      <c r="A654" s="138"/>
      <c r="B654" s="141"/>
      <c r="C654" s="50" t="str">
        <f>Оборудование!$B$15</f>
        <v>Химический стакан</v>
      </c>
      <c r="D654" s="82">
        <v>1</v>
      </c>
      <c r="E654" s="42"/>
      <c r="F654" s="58"/>
      <c r="G654" s="42"/>
      <c r="H654" s="141"/>
      <c r="I654" s="138"/>
      <c r="J654" s="52">
        <v>1</v>
      </c>
    </row>
    <row r="655" spans="1:10" s="56" customFormat="1" ht="16.2" thickBot="1">
      <c r="A655" s="139"/>
      <c r="B655" s="142"/>
      <c r="C655" s="48" t="str">
        <f>Оборудование!$B$10</f>
        <v>Горелка</v>
      </c>
      <c r="D655" s="73">
        <v>1</v>
      </c>
      <c r="E655" s="43"/>
      <c r="F655" s="59"/>
      <c r="G655" s="43"/>
      <c r="H655" s="142"/>
      <c r="I655" s="139"/>
      <c r="J655" s="52">
        <v>1</v>
      </c>
    </row>
    <row r="656" spans="1:10" s="56" customFormat="1">
      <c r="A656" s="137" t="s">
        <v>391</v>
      </c>
      <c r="B656" s="140" t="str">
        <f>Оборудование!$G$2</f>
        <v>Кафельный стол под вытяжкой</v>
      </c>
      <c r="C656" s="49" t="str">
        <f>Оборудование!$B$4</f>
        <v>Тигель большой</v>
      </c>
      <c r="D656" s="53">
        <v>1</v>
      </c>
      <c r="E656" s="68" t="str">
        <f>Вещества!$B$2</f>
        <v>Твёрдое</v>
      </c>
      <c r="F656" s="58">
        <v>2</v>
      </c>
      <c r="G656" s="52" t="str">
        <f>ДействияВва!$B$7</f>
        <v>Преобразование твёрдого</v>
      </c>
      <c r="H656" s="140"/>
      <c r="I656" s="137"/>
      <c r="J656" s="52">
        <v>1</v>
      </c>
    </row>
    <row r="657" spans="1:10" s="56" customFormat="1">
      <c r="A657" s="138"/>
      <c r="B657" s="141"/>
      <c r="C657" s="50" t="str">
        <f>Оборудование!$B$5</f>
        <v>Тигель малый</v>
      </c>
      <c r="D657" s="54">
        <v>2</v>
      </c>
      <c r="E657" s="68" t="str">
        <f>Вещества!$B$4</f>
        <v>Пламя</v>
      </c>
      <c r="F657" s="58">
        <v>3</v>
      </c>
      <c r="G657" s="52" t="str">
        <f>ДействияВва!$B$2</f>
        <v>Нет</v>
      </c>
      <c r="H657" s="141"/>
      <c r="I657" s="138"/>
      <c r="J657" s="52">
        <v>1</v>
      </c>
    </row>
    <row r="658" spans="1:10" s="56" customFormat="1">
      <c r="A658" s="138"/>
      <c r="B658" s="141"/>
      <c r="C658" s="63" t="str">
        <f>Оборудование!$B$23</f>
        <v>Шпатель</v>
      </c>
      <c r="D658" s="82">
        <v>1</v>
      </c>
      <c r="E658" s="68"/>
      <c r="F658" s="58"/>
      <c r="G658" s="52"/>
      <c r="H658" s="141"/>
      <c r="I658" s="138"/>
      <c r="J658" s="52">
        <v>1</v>
      </c>
    </row>
    <row r="659" spans="1:10" s="56" customFormat="1">
      <c r="A659" s="138"/>
      <c r="B659" s="141"/>
      <c r="C659" s="50" t="str">
        <f>Оборудование!$B$21</f>
        <v>Лучина</v>
      </c>
      <c r="D659" s="54">
        <v>1</v>
      </c>
      <c r="E659" s="68"/>
      <c r="F659" s="58"/>
      <c r="G659" s="52"/>
      <c r="H659" s="141"/>
      <c r="I659" s="138"/>
      <c r="J659" s="52">
        <v>1</v>
      </c>
    </row>
    <row r="660" spans="1:10" s="56" customFormat="1" ht="16.2" thickBot="1">
      <c r="A660" s="139"/>
      <c r="B660" s="142"/>
      <c r="C660" s="48" t="str">
        <f>Оборудование!$B$10</f>
        <v>Горелка</v>
      </c>
      <c r="D660" s="73">
        <v>1</v>
      </c>
      <c r="E660" s="43"/>
      <c r="F660" s="59"/>
      <c r="G660" s="43"/>
      <c r="H660" s="142"/>
      <c r="I660" s="139"/>
      <c r="J660" s="52">
        <v>1</v>
      </c>
    </row>
    <row r="661" spans="1:10" s="56" customFormat="1">
      <c r="A661" s="137" t="s">
        <v>392</v>
      </c>
      <c r="B661" s="140" t="str">
        <f>Оборудование!$G$2</f>
        <v>Кафельный стол под вытяжкой</v>
      </c>
      <c r="C661" s="49" t="str">
        <f>Оборудование!$B$2</f>
        <v>Склянка</v>
      </c>
      <c r="D661" s="53">
        <v>2</v>
      </c>
      <c r="E661" s="68" t="str">
        <f>Вещества!$B$2</f>
        <v>Твёрдое</v>
      </c>
      <c r="F661" s="58">
        <v>1</v>
      </c>
      <c r="G661" s="52" t="str">
        <f>ДействияВва!$B$7</f>
        <v>Преобразование твёрдого</v>
      </c>
      <c r="H661" s="140"/>
      <c r="I661" s="137"/>
      <c r="J661" s="52">
        <v>1</v>
      </c>
    </row>
    <row r="662" spans="1:10" s="56" customFormat="1">
      <c r="A662" s="138"/>
      <c r="B662" s="141"/>
      <c r="C662" s="50" t="str">
        <f>Оборудование!$B$5</f>
        <v>Тигель малый</v>
      </c>
      <c r="D662" s="54">
        <v>2</v>
      </c>
      <c r="E662" s="68" t="str">
        <f>Вещества!$B$4</f>
        <v>Пламя</v>
      </c>
      <c r="F662" s="58">
        <v>1</v>
      </c>
      <c r="G662" s="52" t="str">
        <f>ДействияВва!$B$2</f>
        <v>Нет</v>
      </c>
      <c r="H662" s="141"/>
      <c r="I662" s="138"/>
      <c r="J662" s="52">
        <v>1</v>
      </c>
    </row>
    <row r="663" spans="1:10" s="56" customFormat="1">
      <c r="A663" s="138"/>
      <c r="B663" s="141"/>
      <c r="C663" s="63" t="str">
        <f>Оборудование!$B$23</f>
        <v>Шпатель</v>
      </c>
      <c r="D663" s="82">
        <v>1</v>
      </c>
      <c r="E663" s="68"/>
      <c r="F663" s="58"/>
      <c r="G663" s="52"/>
      <c r="H663" s="141"/>
      <c r="I663" s="138"/>
      <c r="J663" s="52">
        <v>1</v>
      </c>
    </row>
    <row r="664" spans="1:10" s="56" customFormat="1">
      <c r="A664" s="138"/>
      <c r="B664" s="141"/>
      <c r="C664" s="63" t="str">
        <f>Оборудование!$B$34</f>
        <v>Ватка</v>
      </c>
      <c r="D664" s="82">
        <v>1</v>
      </c>
      <c r="E664" s="68"/>
      <c r="F664" s="58"/>
      <c r="G664" s="52"/>
      <c r="H664" s="141"/>
      <c r="I664" s="138"/>
      <c r="J664" s="52">
        <v>1</v>
      </c>
    </row>
    <row r="665" spans="1:10" s="56" customFormat="1">
      <c r="A665" s="138"/>
      <c r="B665" s="141"/>
      <c r="C665" s="50" t="str">
        <f>Оборудование!$B$13</f>
        <v>Часовое стекло</v>
      </c>
      <c r="D665" s="54">
        <v>1</v>
      </c>
      <c r="E665" s="68"/>
      <c r="F665" s="58"/>
      <c r="G665" s="52"/>
      <c r="H665" s="141"/>
      <c r="I665" s="138"/>
      <c r="J665" s="52">
        <v>1</v>
      </c>
    </row>
    <row r="666" spans="1:10" s="56" customFormat="1" ht="16.2" thickBot="1">
      <c r="A666" s="139"/>
      <c r="B666" s="142"/>
      <c r="C666" s="48" t="str">
        <f>Оборудование!$B$7</f>
        <v>Пипетка</v>
      </c>
      <c r="D666" s="73">
        <v>2</v>
      </c>
      <c r="E666" s="43"/>
      <c r="F666" s="59"/>
      <c r="G666" s="43"/>
      <c r="H666" s="142"/>
      <c r="I666" s="139"/>
      <c r="J666" s="52">
        <v>1</v>
      </c>
    </row>
    <row r="667" spans="1:10" ht="15.6" customHeight="1">
      <c r="A667" s="137" t="s">
        <v>393</v>
      </c>
      <c r="B667" s="140" t="str">
        <f>Оборудование!$G$2</f>
        <v>Кафельный стол под вытяжкой</v>
      </c>
      <c r="C667" s="49" t="str">
        <f>Оборудование!$B$20</f>
        <v>Пробирка</v>
      </c>
      <c r="D667" s="53">
        <v>1</v>
      </c>
      <c r="E667" s="68" t="str">
        <f>Вещества!$B$2</f>
        <v>Твёрдое</v>
      </c>
      <c r="F667" s="58">
        <v>2</v>
      </c>
      <c r="G667" s="52" t="str">
        <f>ДействияВва!$B$7</f>
        <v>Преобразование твёрдого</v>
      </c>
      <c r="H667" s="140"/>
      <c r="I667" s="137" t="s">
        <v>235</v>
      </c>
      <c r="J667" s="52">
        <v>1</v>
      </c>
    </row>
    <row r="668" spans="1:10">
      <c r="A668" s="138"/>
      <c r="B668" s="141"/>
      <c r="C668" s="63" t="str">
        <f>Оборудование!$B$18</f>
        <v>Штатив-1</v>
      </c>
      <c r="D668" s="54">
        <v>1</v>
      </c>
      <c r="E668" s="68" t="str">
        <f>Вещества!$B$4</f>
        <v>Пламя</v>
      </c>
      <c r="F668" s="58">
        <v>1</v>
      </c>
      <c r="G668" s="52" t="str">
        <f>ДействияВва!$B$2</f>
        <v>Нет</v>
      </c>
      <c r="H668" s="141"/>
      <c r="I668" s="138"/>
      <c r="J668" s="52">
        <v>1</v>
      </c>
    </row>
    <row r="669" spans="1:10">
      <c r="A669" s="138"/>
      <c r="B669" s="141"/>
      <c r="C669" s="63" t="str">
        <f>Оборудование!$B$19</f>
        <v>Штатив-4</v>
      </c>
      <c r="D669" s="54">
        <v>1</v>
      </c>
      <c r="E669" s="68" t="str">
        <f>Вещества!$B$3</f>
        <v>Жидкость</v>
      </c>
      <c r="F669" s="58">
        <v>1</v>
      </c>
      <c r="G669" s="52" t="str">
        <f>ДействияВва!$B$15</f>
        <v>Кипение жидкости</v>
      </c>
      <c r="H669" s="141"/>
      <c r="I669" s="138"/>
      <c r="J669" s="52">
        <v>1</v>
      </c>
    </row>
    <row r="670" spans="1:10">
      <c r="A670" s="138"/>
      <c r="B670" s="141"/>
      <c r="C670" s="63" t="str">
        <f>Оборудование!$B$10</f>
        <v>Горелка</v>
      </c>
      <c r="D670" s="54">
        <v>1</v>
      </c>
      <c r="E670" s="56"/>
      <c r="F670" s="58"/>
      <c r="G670" s="56"/>
      <c r="H670" s="141"/>
      <c r="I670" s="138"/>
      <c r="J670" s="52">
        <v>1</v>
      </c>
    </row>
    <row r="671" spans="1:10">
      <c r="A671" s="138"/>
      <c r="B671" s="141"/>
      <c r="C671" s="50" t="str">
        <f>Оборудование!$B$7</f>
        <v>Пипетка</v>
      </c>
      <c r="D671" s="54">
        <v>2</v>
      </c>
      <c r="E671" s="68"/>
      <c r="F671" s="58"/>
      <c r="G671" s="52"/>
      <c r="H671" s="141"/>
      <c r="I671" s="138"/>
      <c r="J671" s="52">
        <v>1</v>
      </c>
    </row>
    <row r="672" spans="1:10">
      <c r="A672" s="138"/>
      <c r="B672" s="141"/>
      <c r="C672" s="63" t="str">
        <f>Оборудование!$B$9</f>
        <v>Щипцы</v>
      </c>
      <c r="D672" s="54">
        <v>1</v>
      </c>
      <c r="E672" s="56"/>
      <c r="F672" s="58"/>
      <c r="G672" s="56"/>
      <c r="H672" s="141"/>
      <c r="I672" s="138"/>
      <c r="J672" s="52">
        <v>1</v>
      </c>
    </row>
    <row r="673" spans="1:10" ht="16.2" thickBot="1">
      <c r="A673" s="139"/>
      <c r="B673" s="142"/>
      <c r="C673" s="48" t="str">
        <f>Оборудование!$B$2</f>
        <v>Склянка</v>
      </c>
      <c r="D673" s="55">
        <v>2</v>
      </c>
      <c r="E673" s="91"/>
      <c r="F673" s="59"/>
      <c r="G673" s="91"/>
      <c r="H673" s="142"/>
      <c r="I673" s="139"/>
      <c r="J673" s="52">
        <v>1</v>
      </c>
    </row>
    <row r="674" spans="1:10" s="56" customFormat="1">
      <c r="A674" s="137" t="s">
        <v>394</v>
      </c>
      <c r="B674" s="140" t="str">
        <f>Оборудование!$G$2</f>
        <v>Кафельный стол под вытяжкой</v>
      </c>
      <c r="C674" s="49" t="str">
        <f>Оборудование!$B$2</f>
        <v>Склянка</v>
      </c>
      <c r="D674" s="53">
        <v>2</v>
      </c>
      <c r="E674" s="68" t="str">
        <f>Вещества!$B$3</f>
        <v>Жидкость</v>
      </c>
      <c r="F674" s="58">
        <v>2</v>
      </c>
      <c r="G674" s="52" t="str">
        <f>ДействияВва!$B$3</f>
        <v>Изменение цвета</v>
      </c>
      <c r="H674" s="140"/>
      <c r="I674" s="137" t="s">
        <v>72</v>
      </c>
      <c r="J674" s="52">
        <v>1</v>
      </c>
    </row>
    <row r="675" spans="1:10" s="56" customFormat="1">
      <c r="A675" s="138"/>
      <c r="B675" s="141"/>
      <c r="C675" s="50" t="str">
        <f>Оборудование!$B$7</f>
        <v>Пипетка</v>
      </c>
      <c r="D675" s="54">
        <v>2</v>
      </c>
      <c r="E675" s="68" t="str">
        <f>Вещества!$B$3</f>
        <v>Жидкость</v>
      </c>
      <c r="F675" s="58">
        <v>1</v>
      </c>
      <c r="G675" s="52" t="str">
        <f>ДействияВва!$B$16</f>
        <v>Преобразование жидкости</v>
      </c>
      <c r="H675" s="141"/>
      <c r="I675" s="138"/>
      <c r="J675" s="52">
        <v>1</v>
      </c>
    </row>
    <row r="676" spans="1:10" s="56" customFormat="1">
      <c r="A676" s="138"/>
      <c r="B676" s="141"/>
      <c r="C676" s="50" t="str">
        <f>Оборудование!$B$20</f>
        <v>Пробирка</v>
      </c>
      <c r="D676" s="54">
        <v>1</v>
      </c>
      <c r="E676" s="68" t="str">
        <f>Вещества!$B$2</f>
        <v>Твёрдое</v>
      </c>
      <c r="F676" s="58">
        <v>1</v>
      </c>
      <c r="G676" s="52" t="str">
        <f>ДействияВва!$B$5</f>
        <v>Появление твёрдого</v>
      </c>
      <c r="H676" s="141"/>
      <c r="I676" s="138"/>
      <c r="J676" s="52">
        <v>1</v>
      </c>
    </row>
    <row r="677" spans="1:10" s="56" customFormat="1" ht="16.2" thickBot="1">
      <c r="A677" s="139"/>
      <c r="B677" s="142"/>
      <c r="C677" s="66" t="str">
        <f>Оборудование!$B$19</f>
        <v>Штатив-4</v>
      </c>
      <c r="D677" s="55">
        <v>1</v>
      </c>
      <c r="E677" s="43" t="str">
        <f>Вещества!$B$5</f>
        <v>Газ</v>
      </c>
      <c r="F677" s="59">
        <v>1</v>
      </c>
      <c r="G677" s="43" t="str">
        <f>ДействияВва!$B$2</f>
        <v>Нет</v>
      </c>
      <c r="H677" s="142"/>
      <c r="I677" s="139"/>
      <c r="J677" s="52">
        <v>1</v>
      </c>
    </row>
    <row r="678" spans="1:10" s="56" customFormat="1">
      <c r="A678" s="137" t="s">
        <v>395</v>
      </c>
      <c r="B678" s="140" t="str">
        <f>Оборудование!$G$2</f>
        <v>Кафельный стол под вытяжкой</v>
      </c>
      <c r="C678" s="49" t="str">
        <f>Оборудование!$B$2</f>
        <v>Склянка</v>
      </c>
      <c r="D678" s="53">
        <v>1</v>
      </c>
      <c r="E678" s="68" t="str">
        <f>Вещества!$B$2</f>
        <v>Твёрдое</v>
      </c>
      <c r="F678" s="58">
        <v>1</v>
      </c>
      <c r="G678" s="52" t="str">
        <f>ДействияВва!$B$5</f>
        <v>Появление твёрдого</v>
      </c>
      <c r="H678" s="140"/>
      <c r="I678" s="137" t="s">
        <v>72</v>
      </c>
      <c r="J678" s="52">
        <v>1</v>
      </c>
    </row>
    <row r="679" spans="1:10" s="56" customFormat="1">
      <c r="A679" s="138"/>
      <c r="B679" s="141"/>
      <c r="C679" s="50" t="str">
        <f>Оборудование!$B$7</f>
        <v>Пипетка</v>
      </c>
      <c r="D679" s="54">
        <v>1</v>
      </c>
      <c r="E679" s="68"/>
      <c r="F679" s="58"/>
      <c r="G679" s="52"/>
      <c r="H679" s="141"/>
      <c r="I679" s="138"/>
      <c r="J679" s="52">
        <v>1</v>
      </c>
    </row>
    <row r="680" spans="1:10" s="56" customFormat="1">
      <c r="A680" s="138"/>
      <c r="B680" s="141"/>
      <c r="C680" s="50" t="str">
        <f>Оборудование!$B$20</f>
        <v>Пробирка</v>
      </c>
      <c r="D680" s="54">
        <v>1</v>
      </c>
      <c r="E680" s="68"/>
      <c r="F680" s="58"/>
      <c r="G680" s="52"/>
      <c r="H680" s="141"/>
      <c r="I680" s="138"/>
      <c r="J680" s="52">
        <v>1</v>
      </c>
    </row>
    <row r="681" spans="1:10" s="56" customFormat="1" ht="16.2" thickBot="1">
      <c r="A681" s="139"/>
      <c r="B681" s="142"/>
      <c r="C681" s="66" t="str">
        <f>Оборудование!$B$19</f>
        <v>Штатив-4</v>
      </c>
      <c r="D681" s="55">
        <v>1</v>
      </c>
      <c r="E681" s="43"/>
      <c r="F681" s="59"/>
      <c r="G681" s="43"/>
      <c r="H681" s="142"/>
      <c r="I681" s="139"/>
      <c r="J681" s="52">
        <v>1</v>
      </c>
    </row>
    <row r="682" spans="1:10" ht="15.6" customHeight="1">
      <c r="A682" s="137" t="s">
        <v>396</v>
      </c>
      <c r="B682" s="140" t="str">
        <f>Оборудование!$G$2</f>
        <v>Кафельный стол под вытяжкой</v>
      </c>
      <c r="C682" s="49" t="str">
        <f>Оборудование!$B$20</f>
        <v>Пробирка</v>
      </c>
      <c r="D682" s="53">
        <v>1</v>
      </c>
      <c r="E682" s="68" t="str">
        <f>Вещества!$B$2</f>
        <v>Твёрдое</v>
      </c>
      <c r="F682" s="58">
        <v>1</v>
      </c>
      <c r="G682" s="52" t="str">
        <f>ДействияВва!$B$5</f>
        <v>Появление твёрдого</v>
      </c>
      <c r="H682" s="140"/>
      <c r="I682" s="137" t="s">
        <v>235</v>
      </c>
      <c r="J682" s="52">
        <v>1</v>
      </c>
    </row>
    <row r="683" spans="1:10">
      <c r="A683" s="138"/>
      <c r="B683" s="141"/>
      <c r="C683" s="63" t="str">
        <f>Оборудование!$B$18</f>
        <v>Штатив-1</v>
      </c>
      <c r="D683" s="54">
        <v>1</v>
      </c>
      <c r="E683" s="68" t="str">
        <f>Вещества!$B$4</f>
        <v>Пламя</v>
      </c>
      <c r="F683" s="58">
        <v>1</v>
      </c>
      <c r="G683" s="52" t="str">
        <f>ДействияВва!$B$2</f>
        <v>Нет</v>
      </c>
      <c r="H683" s="141"/>
      <c r="I683" s="138"/>
      <c r="J683" s="52">
        <v>1</v>
      </c>
    </row>
    <row r="684" spans="1:10">
      <c r="A684" s="138"/>
      <c r="B684" s="141"/>
      <c r="C684" s="63" t="str">
        <f>Оборудование!$B$19</f>
        <v>Штатив-4</v>
      </c>
      <c r="D684" s="54">
        <v>1</v>
      </c>
      <c r="E684" s="68" t="str">
        <f>Вещества!$B$3</f>
        <v>Жидкость</v>
      </c>
      <c r="F684" s="58">
        <v>1</v>
      </c>
      <c r="G684" s="52" t="str">
        <f>ДействияВва!$B$15</f>
        <v>Кипение жидкости</v>
      </c>
      <c r="H684" s="141"/>
      <c r="I684" s="138"/>
      <c r="J684" s="52">
        <v>1</v>
      </c>
    </row>
    <row r="685" spans="1:10">
      <c r="A685" s="138"/>
      <c r="B685" s="141"/>
      <c r="C685" s="63" t="str">
        <f>Оборудование!$B$10</f>
        <v>Горелка</v>
      </c>
      <c r="D685" s="54">
        <v>1</v>
      </c>
      <c r="E685" s="56"/>
      <c r="F685" s="58"/>
      <c r="G685" s="56"/>
      <c r="H685" s="141"/>
      <c r="I685" s="138"/>
      <c r="J685" s="52">
        <v>1</v>
      </c>
    </row>
    <row r="686" spans="1:10">
      <c r="A686" s="138"/>
      <c r="B686" s="141"/>
      <c r="C686" s="50" t="str">
        <f>Оборудование!$B$7</f>
        <v>Пипетка</v>
      </c>
      <c r="D686" s="54">
        <v>2</v>
      </c>
      <c r="E686" s="68"/>
      <c r="F686" s="58"/>
      <c r="G686" s="52"/>
      <c r="H686" s="141"/>
      <c r="I686" s="138"/>
      <c r="J686" s="52">
        <v>1</v>
      </c>
    </row>
    <row r="687" spans="1:10">
      <c r="A687" s="138"/>
      <c r="B687" s="141"/>
      <c r="C687" s="63" t="str">
        <f>Оборудование!$B$9</f>
        <v>Щипцы</v>
      </c>
      <c r="D687" s="54">
        <v>1</v>
      </c>
      <c r="E687" s="56"/>
      <c r="F687" s="58"/>
      <c r="G687" s="56"/>
      <c r="H687" s="141"/>
      <c r="I687" s="138"/>
      <c r="J687" s="52">
        <v>1</v>
      </c>
    </row>
    <row r="688" spans="1:10" ht="16.2" thickBot="1">
      <c r="A688" s="139"/>
      <c r="B688" s="142"/>
      <c r="C688" s="48" t="str">
        <f>Оборудование!$B$2</f>
        <v>Склянка</v>
      </c>
      <c r="D688" s="55">
        <v>2</v>
      </c>
      <c r="E688" s="91"/>
      <c r="F688" s="59"/>
      <c r="G688" s="91"/>
      <c r="H688" s="142"/>
      <c r="I688" s="139"/>
      <c r="J688" s="52">
        <v>1</v>
      </c>
    </row>
    <row r="689" spans="1:10" s="56" customFormat="1">
      <c r="A689" s="137" t="s">
        <v>397</v>
      </c>
      <c r="B689" s="140" t="str">
        <f>Оборудование!$G$2</f>
        <v>Кафельный стол под вытяжкой</v>
      </c>
      <c r="C689" s="49" t="str">
        <f>Оборудование!$B$2</f>
        <v>Склянка</v>
      </c>
      <c r="D689" s="53">
        <v>1</v>
      </c>
      <c r="E689" s="68" t="str">
        <f>Вещества!$B$2</f>
        <v>Твёрдое</v>
      </c>
      <c r="F689" s="58">
        <v>1</v>
      </c>
      <c r="G689" s="52" t="str">
        <f>ДействияВва!$B$5</f>
        <v>Появление твёрдого</v>
      </c>
      <c r="H689" s="140"/>
      <c r="I689" s="137" t="s">
        <v>72</v>
      </c>
      <c r="J689" s="52">
        <v>1</v>
      </c>
    </row>
    <row r="690" spans="1:10" s="56" customFormat="1">
      <c r="A690" s="138"/>
      <c r="B690" s="141"/>
      <c r="C690" s="50" t="str">
        <f>Оборудование!$B$7</f>
        <v>Пипетка</v>
      </c>
      <c r="D690" s="54">
        <v>1</v>
      </c>
      <c r="E690" s="68"/>
      <c r="F690" s="58"/>
      <c r="G690" s="52"/>
      <c r="H690" s="141"/>
      <c r="I690" s="138"/>
      <c r="J690" s="52">
        <v>1</v>
      </c>
    </row>
    <row r="691" spans="1:10" s="56" customFormat="1">
      <c r="A691" s="138"/>
      <c r="B691" s="141"/>
      <c r="C691" s="50" t="str">
        <f>Оборудование!$B$20</f>
        <v>Пробирка</v>
      </c>
      <c r="D691" s="54">
        <v>1</v>
      </c>
      <c r="E691" s="68"/>
      <c r="F691" s="58"/>
      <c r="G691" s="52"/>
      <c r="H691" s="141"/>
      <c r="I691" s="138"/>
      <c r="J691" s="52">
        <v>1</v>
      </c>
    </row>
    <row r="692" spans="1:10" s="56" customFormat="1" ht="16.2" thickBot="1">
      <c r="A692" s="139"/>
      <c r="B692" s="142"/>
      <c r="C692" s="66" t="str">
        <f>Оборудование!$B$19</f>
        <v>Штатив-4</v>
      </c>
      <c r="D692" s="55">
        <v>1</v>
      </c>
      <c r="E692" s="43"/>
      <c r="F692" s="59"/>
      <c r="G692" s="43"/>
      <c r="H692" s="142"/>
      <c r="I692" s="139"/>
      <c r="J692" s="52">
        <v>1</v>
      </c>
    </row>
    <row r="693" spans="1:10" s="56" customFormat="1">
      <c r="A693" s="137" t="s">
        <v>398</v>
      </c>
      <c r="B693" s="140" t="str">
        <f>Оборудование!$G$2</f>
        <v>Кафельный стол под вытяжкой</v>
      </c>
      <c r="C693" s="49" t="str">
        <f>Оборудование!$B$2</f>
        <v>Склянка</v>
      </c>
      <c r="D693" s="53">
        <v>3</v>
      </c>
      <c r="E693" s="68" t="str">
        <f>Вещества!$B$3</f>
        <v>Жидкость</v>
      </c>
      <c r="F693" s="58">
        <v>1</v>
      </c>
      <c r="G693" s="52" t="str">
        <f>ДействияВва!$B$3</f>
        <v>Изменение цвета</v>
      </c>
      <c r="H693" s="140"/>
      <c r="I693" s="137" t="s">
        <v>72</v>
      </c>
      <c r="J693" s="52">
        <v>1</v>
      </c>
    </row>
    <row r="694" spans="1:10" s="56" customFormat="1">
      <c r="A694" s="138"/>
      <c r="B694" s="141"/>
      <c r="C694" s="50" t="str">
        <f>Оборудование!$B$7</f>
        <v>Пипетка</v>
      </c>
      <c r="D694" s="54">
        <v>3</v>
      </c>
      <c r="E694" s="68"/>
      <c r="F694" s="58"/>
      <c r="G694" s="52"/>
      <c r="H694" s="141"/>
      <c r="I694" s="138"/>
      <c r="J694" s="52">
        <v>1</v>
      </c>
    </row>
    <row r="695" spans="1:10" s="56" customFormat="1">
      <c r="A695" s="138"/>
      <c r="B695" s="141"/>
      <c r="C695" s="50" t="str">
        <f>Оборудование!$B$20</f>
        <v>Пробирка</v>
      </c>
      <c r="D695" s="54">
        <v>1</v>
      </c>
      <c r="E695" s="68"/>
      <c r="F695" s="58"/>
      <c r="G695" s="52"/>
      <c r="H695" s="141"/>
      <c r="I695" s="138"/>
      <c r="J695" s="52">
        <v>1</v>
      </c>
    </row>
    <row r="696" spans="1:10" s="56" customFormat="1" ht="16.2" thickBot="1">
      <c r="A696" s="139"/>
      <c r="B696" s="142"/>
      <c r="C696" s="66" t="str">
        <f>Оборудование!$B$19</f>
        <v>Штатив-4</v>
      </c>
      <c r="D696" s="55">
        <v>1</v>
      </c>
      <c r="E696" s="43"/>
      <c r="F696" s="59"/>
      <c r="G696" s="43"/>
      <c r="H696" s="142"/>
      <c r="I696" s="139"/>
      <c r="J696" s="52">
        <v>1</v>
      </c>
    </row>
    <row r="697" spans="1:10" s="56" customFormat="1" ht="15.6" customHeight="1">
      <c r="A697" s="137" t="s">
        <v>399</v>
      </c>
      <c r="B697" s="140" t="str">
        <f>Оборудование!$G$2</f>
        <v>Кафельный стол под вытяжкой</v>
      </c>
      <c r="C697" s="49" t="str">
        <f>Оборудование!$B$2</f>
        <v>Склянка</v>
      </c>
      <c r="D697" s="53">
        <v>3</v>
      </c>
      <c r="E697" s="68" t="str">
        <f>Вещества!$B$4</f>
        <v>Пламя</v>
      </c>
      <c r="F697" s="58">
        <v>1</v>
      </c>
      <c r="G697" s="52" t="str">
        <f>ДействияВва!$B$2</f>
        <v>Нет</v>
      </c>
      <c r="H697" s="140"/>
      <c r="I697" s="137"/>
      <c r="J697" s="52">
        <v>1</v>
      </c>
    </row>
    <row r="698" spans="1:10" s="56" customFormat="1">
      <c r="A698" s="138"/>
      <c r="B698" s="141"/>
      <c r="C698" s="50" t="str">
        <f>Оборудование!$B$7</f>
        <v>Пипетка</v>
      </c>
      <c r="D698" s="54">
        <v>3</v>
      </c>
      <c r="E698" s="68"/>
      <c r="F698" s="58"/>
      <c r="G698" s="52"/>
      <c r="H698" s="141"/>
      <c r="I698" s="138"/>
      <c r="J698" s="52">
        <v>1</v>
      </c>
    </row>
    <row r="699" spans="1:10" s="56" customFormat="1">
      <c r="A699" s="138"/>
      <c r="B699" s="141"/>
      <c r="C699" s="50" t="str">
        <f>Оборудование!$B$39</f>
        <v>Фильтровальная бумага</v>
      </c>
      <c r="D699" s="54">
        <v>1</v>
      </c>
      <c r="E699" s="68"/>
      <c r="F699" s="58"/>
      <c r="G699" s="52"/>
      <c r="H699" s="141"/>
      <c r="I699" s="138"/>
      <c r="J699" s="52">
        <v>1</v>
      </c>
    </row>
    <row r="700" spans="1:10" s="56" customFormat="1">
      <c r="A700" s="138"/>
      <c r="B700" s="141"/>
      <c r="C700" s="50" t="str">
        <f>Оборудование!$B$13</f>
        <v>Часовое стекло</v>
      </c>
      <c r="D700" s="54">
        <v>1</v>
      </c>
      <c r="E700" s="68"/>
      <c r="F700" s="58"/>
      <c r="G700" s="52"/>
      <c r="H700" s="141"/>
      <c r="I700" s="138"/>
      <c r="J700" s="52">
        <v>1</v>
      </c>
    </row>
    <row r="701" spans="1:10" s="56" customFormat="1">
      <c r="A701" s="138"/>
      <c r="B701" s="141"/>
      <c r="C701" s="63" t="str">
        <f>Оборудование!$B$10</f>
        <v>Горелка</v>
      </c>
      <c r="D701" s="54">
        <v>1</v>
      </c>
      <c r="E701" s="68"/>
      <c r="F701" s="58"/>
      <c r="G701" s="52"/>
      <c r="H701" s="141"/>
      <c r="I701" s="138"/>
      <c r="J701" s="52">
        <v>1</v>
      </c>
    </row>
    <row r="702" spans="1:10" s="56" customFormat="1" ht="16.2" thickBot="1">
      <c r="A702" s="139"/>
      <c r="B702" s="142"/>
      <c r="C702" s="51" t="str">
        <f>Оборудование!$B$6</f>
        <v>Пинцет</v>
      </c>
      <c r="D702" s="55">
        <v>1</v>
      </c>
      <c r="E702" s="185"/>
      <c r="F702" s="59"/>
      <c r="G702" s="70"/>
      <c r="H702" s="142"/>
      <c r="I702" s="139"/>
      <c r="J702" s="52">
        <v>1</v>
      </c>
    </row>
    <row r="703" spans="1:10" s="56" customFormat="1">
      <c r="A703" s="137" t="s">
        <v>400</v>
      </c>
      <c r="B703" s="140" t="str">
        <f>Оборудование!$G$2</f>
        <v>Кафельный стол под вытяжкой</v>
      </c>
      <c r="C703" s="49" t="str">
        <f>Оборудование!$B$2</f>
        <v>Склянка</v>
      </c>
      <c r="D703" s="53">
        <v>2</v>
      </c>
      <c r="E703" s="68" t="str">
        <f>Вещества!$B$3</f>
        <v>Жидкость</v>
      </c>
      <c r="F703" s="58">
        <v>1</v>
      </c>
      <c r="G703" s="52" t="str">
        <f>ДействияВва!$B$3</f>
        <v>Изменение цвета</v>
      </c>
      <c r="H703" s="140" t="s">
        <v>401</v>
      </c>
      <c r="I703" s="137" t="s">
        <v>72</v>
      </c>
      <c r="J703" s="52">
        <v>1</v>
      </c>
    </row>
    <row r="704" spans="1:10" s="56" customFormat="1">
      <c r="A704" s="138"/>
      <c r="B704" s="141"/>
      <c r="C704" s="50" t="str">
        <f>Оборудование!$B$7</f>
        <v>Пипетка</v>
      </c>
      <c r="D704" s="54">
        <v>2</v>
      </c>
      <c r="E704" s="68"/>
      <c r="F704" s="58"/>
      <c r="G704" s="52"/>
      <c r="H704" s="141"/>
      <c r="I704" s="138"/>
      <c r="J704" s="52">
        <v>1</v>
      </c>
    </row>
    <row r="705" spans="1:10" s="56" customFormat="1">
      <c r="A705" s="138"/>
      <c r="B705" s="141"/>
      <c r="C705" s="50" t="str">
        <f>Оборудование!$B$20</f>
        <v>Пробирка</v>
      </c>
      <c r="D705" s="54">
        <v>1</v>
      </c>
      <c r="E705" s="68"/>
      <c r="F705" s="58"/>
      <c r="G705" s="52"/>
      <c r="H705" s="141"/>
      <c r="I705" s="138"/>
      <c r="J705" s="52">
        <v>1</v>
      </c>
    </row>
    <row r="706" spans="1:10" s="56" customFormat="1" ht="16.2" thickBot="1">
      <c r="A706" s="139"/>
      <c r="B706" s="142"/>
      <c r="C706" s="66" t="str">
        <f>Оборудование!$B$19</f>
        <v>Штатив-4</v>
      </c>
      <c r="D706" s="55">
        <v>1</v>
      </c>
      <c r="E706" s="43"/>
      <c r="F706" s="59"/>
      <c r="G706" s="43"/>
      <c r="H706" s="142"/>
      <c r="I706" s="139"/>
      <c r="J706" s="52">
        <v>1</v>
      </c>
    </row>
    <row r="707" spans="1:10" s="56" customFormat="1">
      <c r="A707" s="137" t="s">
        <v>402</v>
      </c>
      <c r="B707" s="140" t="str">
        <f>Оборудование!$G$2</f>
        <v>Кафельный стол под вытяжкой</v>
      </c>
      <c r="C707" s="49" t="str">
        <f>Оборудование!$B$2</f>
        <v>Склянка</v>
      </c>
      <c r="D707" s="53">
        <v>3</v>
      </c>
      <c r="E707" s="68" t="str">
        <f>Вещества!$B$3</f>
        <v>Жидкость</v>
      </c>
      <c r="F707" s="58">
        <v>2</v>
      </c>
      <c r="G707" s="52" t="str">
        <f>ДействияВва!$B$3</f>
        <v>Изменение цвета</v>
      </c>
      <c r="H707" s="140"/>
      <c r="I707" s="137" t="s">
        <v>72</v>
      </c>
      <c r="J707" s="52">
        <v>1</v>
      </c>
    </row>
    <row r="708" spans="1:10" s="56" customFormat="1">
      <c r="A708" s="138"/>
      <c r="B708" s="141"/>
      <c r="C708" s="50" t="str">
        <f>Оборудование!$B$7</f>
        <v>Пипетка</v>
      </c>
      <c r="D708" s="54">
        <v>3</v>
      </c>
      <c r="E708" s="68" t="str">
        <f>Вещества!$B$2</f>
        <v>Твёрдое</v>
      </c>
      <c r="F708" s="58">
        <v>1</v>
      </c>
      <c r="G708" s="52" t="str">
        <f>ДействияВва!$B$5</f>
        <v>Появление твёрдого</v>
      </c>
      <c r="H708" s="141"/>
      <c r="I708" s="138"/>
      <c r="J708" s="52">
        <v>1</v>
      </c>
    </row>
    <row r="709" spans="1:10" s="56" customFormat="1">
      <c r="A709" s="138"/>
      <c r="B709" s="141"/>
      <c r="C709" s="50" t="str">
        <f>Оборудование!$B$20</f>
        <v>Пробирка</v>
      </c>
      <c r="D709" s="54">
        <v>1</v>
      </c>
      <c r="E709" s="68"/>
      <c r="F709" s="58"/>
      <c r="G709" s="52"/>
      <c r="H709" s="141"/>
      <c r="I709" s="138"/>
      <c r="J709" s="52">
        <v>1</v>
      </c>
    </row>
    <row r="710" spans="1:10" s="56" customFormat="1" ht="16.2" thickBot="1">
      <c r="A710" s="139"/>
      <c r="B710" s="142"/>
      <c r="C710" s="66" t="str">
        <f>Оборудование!$B$19</f>
        <v>Штатив-4</v>
      </c>
      <c r="D710" s="55">
        <v>1</v>
      </c>
      <c r="E710" s="43"/>
      <c r="F710" s="59"/>
      <c r="G710" s="43"/>
      <c r="H710" s="142"/>
      <c r="I710" s="139"/>
      <c r="J710" s="52">
        <v>1</v>
      </c>
    </row>
    <row r="711" spans="1:10" s="56" customFormat="1" ht="15.6" customHeight="1">
      <c r="A711" s="137" t="s">
        <v>403</v>
      </c>
      <c r="B711" s="140" t="str">
        <f>Оборудование!$G$2</f>
        <v>Кафельный стол под вытяжкой</v>
      </c>
      <c r="C711" s="49" t="str">
        <f>Оборудование!$B$2</f>
        <v>Склянка</v>
      </c>
      <c r="D711" s="53">
        <v>2</v>
      </c>
      <c r="E711" s="68" t="str">
        <f>Вещества!$B$3</f>
        <v>Жидкость</v>
      </c>
      <c r="F711" s="58">
        <v>1</v>
      </c>
      <c r="G711" s="52" t="str">
        <f>ДействияВва!$B$3</f>
        <v>Изменение цвета</v>
      </c>
      <c r="H711" s="140"/>
      <c r="I711" s="137" t="s">
        <v>72</v>
      </c>
      <c r="J711" s="52">
        <v>1</v>
      </c>
    </row>
    <row r="712" spans="1:10" s="56" customFormat="1">
      <c r="A712" s="138"/>
      <c r="B712" s="141"/>
      <c r="C712" s="50" t="str">
        <f>Оборудование!$B$7</f>
        <v>Пипетка</v>
      </c>
      <c r="D712" s="54">
        <v>2</v>
      </c>
      <c r="E712" s="68" t="str">
        <f>Вещества!$B$2</f>
        <v>Твёрдое</v>
      </c>
      <c r="F712" s="58">
        <v>1</v>
      </c>
      <c r="G712" s="52" t="str">
        <f>ДействияВва!$B$5</f>
        <v>Появление твёрдого</v>
      </c>
      <c r="H712" s="141"/>
      <c r="I712" s="138"/>
      <c r="J712" s="52">
        <v>1</v>
      </c>
    </row>
    <row r="713" spans="1:10" s="56" customFormat="1">
      <c r="A713" s="138"/>
      <c r="B713" s="141"/>
      <c r="C713" s="50" t="str">
        <f>Оборудование!$B$20</f>
        <v>Пробирка</v>
      </c>
      <c r="D713" s="54">
        <v>1</v>
      </c>
      <c r="E713" s="68"/>
      <c r="F713" s="58"/>
      <c r="G713" s="52"/>
      <c r="H713" s="141"/>
      <c r="I713" s="138"/>
      <c r="J713" s="52">
        <v>1</v>
      </c>
    </row>
    <row r="714" spans="1:10" s="56" customFormat="1" ht="16.2" thickBot="1">
      <c r="A714" s="139"/>
      <c r="B714" s="142"/>
      <c r="C714" s="66" t="str">
        <f>Оборудование!$B$19</f>
        <v>Штатив-4</v>
      </c>
      <c r="D714" s="55">
        <v>1</v>
      </c>
      <c r="E714" s="43"/>
      <c r="F714" s="59"/>
      <c r="G714" s="43"/>
      <c r="H714" s="142"/>
      <c r="I714" s="139"/>
      <c r="J714" s="52">
        <v>1</v>
      </c>
    </row>
    <row r="715" spans="1:10" s="56" customFormat="1" ht="15.6" customHeight="1">
      <c r="A715" s="137" t="s">
        <v>404</v>
      </c>
      <c r="B715" s="140" t="str">
        <f>Оборудование!$G$2</f>
        <v>Кафельный стол под вытяжкой</v>
      </c>
      <c r="C715" s="49" t="str">
        <f>Оборудование!$B$2</f>
        <v>Склянка</v>
      </c>
      <c r="D715" s="53">
        <v>2</v>
      </c>
      <c r="E715" s="68" t="str">
        <f>Вещества!$B$3</f>
        <v>Жидкость</v>
      </c>
      <c r="F715" s="58">
        <v>1</v>
      </c>
      <c r="G715" s="52" t="str">
        <f>ДействияВва!$B$3</f>
        <v>Изменение цвета</v>
      </c>
      <c r="H715" s="140"/>
      <c r="I715" s="137" t="s">
        <v>72</v>
      </c>
      <c r="J715" s="52">
        <v>1</v>
      </c>
    </row>
    <row r="716" spans="1:10" s="56" customFormat="1">
      <c r="A716" s="138"/>
      <c r="B716" s="141"/>
      <c r="C716" s="50" t="str">
        <f>Оборудование!$B$7</f>
        <v>Пипетка</v>
      </c>
      <c r="D716" s="54">
        <v>2</v>
      </c>
      <c r="E716" s="68" t="str">
        <f>Вещества!$B$2</f>
        <v>Твёрдое</v>
      </c>
      <c r="F716" s="58">
        <v>1</v>
      </c>
      <c r="G716" s="52" t="str">
        <f>ДействияВва!$B$5</f>
        <v>Появление твёрдого</v>
      </c>
      <c r="H716" s="141"/>
      <c r="I716" s="138"/>
      <c r="J716" s="52">
        <v>1</v>
      </c>
    </row>
    <row r="717" spans="1:10" s="56" customFormat="1">
      <c r="A717" s="138"/>
      <c r="B717" s="141"/>
      <c r="C717" s="50" t="str">
        <f>Оборудование!$B$20</f>
        <v>Пробирка</v>
      </c>
      <c r="D717" s="54">
        <v>1</v>
      </c>
      <c r="E717" s="68"/>
      <c r="F717" s="58"/>
      <c r="G717" s="52"/>
      <c r="H717" s="141"/>
      <c r="I717" s="138"/>
      <c r="J717" s="52">
        <v>1</v>
      </c>
    </row>
    <row r="718" spans="1:10" s="56" customFormat="1" ht="16.2" thickBot="1">
      <c r="A718" s="139"/>
      <c r="B718" s="142"/>
      <c r="C718" s="66" t="str">
        <f>Оборудование!$B$19</f>
        <v>Штатив-4</v>
      </c>
      <c r="D718" s="55">
        <v>1</v>
      </c>
      <c r="E718" s="43"/>
      <c r="F718" s="59"/>
      <c r="G718" s="43"/>
      <c r="H718" s="142"/>
      <c r="I718" s="139"/>
      <c r="J718" s="52">
        <v>1</v>
      </c>
    </row>
    <row r="719" spans="1:10" s="56" customFormat="1" ht="15.6" customHeight="1">
      <c r="A719" s="137" t="s">
        <v>405</v>
      </c>
      <c r="B719" s="140" t="str">
        <f>Оборудование!$G$2</f>
        <v>Кафельный стол под вытяжкой</v>
      </c>
      <c r="C719" s="49" t="str">
        <f>Оборудование!$B$2</f>
        <v>Склянка</v>
      </c>
      <c r="D719" s="53">
        <v>2</v>
      </c>
      <c r="E719" s="68" t="str">
        <f>Вещества!$B$2</f>
        <v>Твёрдое</v>
      </c>
      <c r="F719" s="58">
        <v>1</v>
      </c>
      <c r="G719" s="52" t="str">
        <f>ДействияВва!$B$5</f>
        <v>Появление твёрдого</v>
      </c>
      <c r="H719" s="140"/>
      <c r="I719" s="137" t="s">
        <v>72</v>
      </c>
      <c r="J719" s="52">
        <v>1</v>
      </c>
    </row>
    <row r="720" spans="1:10" s="56" customFormat="1">
      <c r="A720" s="138"/>
      <c r="B720" s="141"/>
      <c r="C720" s="50" t="str">
        <f>Оборудование!$B$7</f>
        <v>Пипетка</v>
      </c>
      <c r="D720" s="54">
        <v>2</v>
      </c>
      <c r="E720" s="68"/>
      <c r="F720" s="58"/>
      <c r="G720" s="52"/>
      <c r="H720" s="141"/>
      <c r="I720" s="138"/>
      <c r="J720" s="52">
        <v>1</v>
      </c>
    </row>
    <row r="721" spans="1:10" s="56" customFormat="1">
      <c r="A721" s="138"/>
      <c r="B721" s="141"/>
      <c r="C721" s="50" t="str">
        <f>Оборудование!$B$20</f>
        <v>Пробирка</v>
      </c>
      <c r="D721" s="54">
        <v>1</v>
      </c>
      <c r="E721" s="68"/>
      <c r="F721" s="58"/>
      <c r="G721" s="52"/>
      <c r="H721" s="141"/>
      <c r="I721" s="138"/>
      <c r="J721" s="52">
        <v>1</v>
      </c>
    </row>
    <row r="722" spans="1:10" s="56" customFormat="1" ht="16.2" thickBot="1">
      <c r="A722" s="139"/>
      <c r="B722" s="142"/>
      <c r="C722" s="66" t="str">
        <f>Оборудование!$B$19</f>
        <v>Штатив-4</v>
      </c>
      <c r="D722" s="55">
        <v>1</v>
      </c>
      <c r="E722" s="43"/>
      <c r="F722" s="59"/>
      <c r="G722" s="43"/>
      <c r="H722" s="142"/>
      <c r="I722" s="139"/>
      <c r="J722" s="52">
        <v>1</v>
      </c>
    </row>
    <row r="723" spans="1:10" s="56" customFormat="1" ht="15.6" customHeight="1">
      <c r="A723" s="137" t="s">
        <v>406</v>
      </c>
      <c r="B723" s="140" t="str">
        <f>Оборудование!$G$4</f>
        <v>Нет</v>
      </c>
      <c r="C723" s="49" t="str">
        <f>Оборудование!$B$40</f>
        <v>Весы</v>
      </c>
      <c r="D723" s="53">
        <v>1</v>
      </c>
      <c r="E723" s="68" t="str">
        <f>Вещества!$B$2</f>
        <v>Твёрдое</v>
      </c>
      <c r="F723" s="58">
        <v>1</v>
      </c>
      <c r="G723" s="52" t="str">
        <f>ДействияВва!$B$2</f>
        <v>Нет</v>
      </c>
      <c r="H723" s="140"/>
      <c r="I723" s="137" t="s">
        <v>406</v>
      </c>
      <c r="J723" s="52">
        <v>1</v>
      </c>
    </row>
    <row r="724" spans="1:10" s="56" customFormat="1">
      <c r="A724" s="138"/>
      <c r="B724" s="141"/>
      <c r="C724" s="50" t="str">
        <f>Оборудование!$B$4</f>
        <v>Тигель большой</v>
      </c>
      <c r="D724" s="54">
        <v>1</v>
      </c>
      <c r="E724" s="68" t="str">
        <f>Вещества!$B$4</f>
        <v>Пламя</v>
      </c>
      <c r="F724" s="58">
        <v>1</v>
      </c>
      <c r="G724" s="52" t="str">
        <f>ДействияВва!$B$2</f>
        <v>Нет</v>
      </c>
      <c r="H724" s="141"/>
      <c r="I724" s="138"/>
      <c r="J724" s="52">
        <v>1</v>
      </c>
    </row>
    <row r="725" spans="1:10" s="56" customFormat="1">
      <c r="A725" s="138"/>
      <c r="B725" s="141"/>
      <c r="C725" s="50" t="str">
        <f>Оборудование!$B$10</f>
        <v>Горелка</v>
      </c>
      <c r="D725" s="54">
        <v>1</v>
      </c>
      <c r="E725" s="68" t="str">
        <f>Вещества!$B$5</f>
        <v>Газ</v>
      </c>
      <c r="F725" s="58">
        <v>1</v>
      </c>
      <c r="G725" s="52" t="str">
        <f>ДействияВва!$B$9</f>
        <v>Выделение газа</v>
      </c>
      <c r="H725" s="141"/>
      <c r="I725" s="138"/>
      <c r="J725" s="52">
        <v>1</v>
      </c>
    </row>
    <row r="726" spans="1:10" s="56" customFormat="1">
      <c r="A726" s="138"/>
      <c r="B726" s="141"/>
      <c r="C726" s="50" t="str">
        <f>Оборудование!$B$35</f>
        <v>Тренога</v>
      </c>
      <c r="D726" s="54">
        <v>1</v>
      </c>
      <c r="E726" s="68"/>
      <c r="F726" s="58"/>
      <c r="G726" s="52"/>
      <c r="H726" s="141"/>
      <c r="I726" s="138"/>
      <c r="J726" s="52">
        <v>1</v>
      </c>
    </row>
    <row r="727" spans="1:10" s="56" customFormat="1" ht="16.2" thickBot="1">
      <c r="A727" s="139"/>
      <c r="B727" s="142"/>
      <c r="C727" s="66" t="s">
        <v>409</v>
      </c>
      <c r="D727" s="55">
        <v>1</v>
      </c>
      <c r="E727" s="43"/>
      <c r="F727" s="59"/>
      <c r="G727" s="43"/>
      <c r="H727" s="142"/>
      <c r="I727" s="139"/>
      <c r="J727" s="52">
        <v>1</v>
      </c>
    </row>
    <row r="728" spans="1:10" s="56" customFormat="1" ht="15.6" customHeight="1">
      <c r="A728" s="137" t="s">
        <v>411</v>
      </c>
      <c r="B728" s="140" t="str">
        <f>Оборудование!$G$4</f>
        <v>Нет</v>
      </c>
      <c r="C728" s="49" t="str">
        <f>Оборудование!$B$40</f>
        <v>Весы</v>
      </c>
      <c r="D728" s="53">
        <v>1</v>
      </c>
      <c r="E728" s="68" t="str">
        <f>Вещества!$B$2</f>
        <v>Твёрдое</v>
      </c>
      <c r="F728" s="58">
        <v>1</v>
      </c>
      <c r="G728" s="52" t="str">
        <f>ДействияВва!$B$2</f>
        <v>Нет</v>
      </c>
      <c r="H728" s="140"/>
      <c r="I728" s="137" t="s">
        <v>406</v>
      </c>
      <c r="J728" s="52">
        <v>1</v>
      </c>
    </row>
    <row r="729" spans="1:10" s="56" customFormat="1">
      <c r="A729" s="138"/>
      <c r="B729" s="141"/>
      <c r="C729" s="50" t="str">
        <f>Оборудование!$B$4</f>
        <v>Тигель большой</v>
      </c>
      <c r="D729" s="54">
        <v>1</v>
      </c>
      <c r="E729" s="68" t="str">
        <f>Вещества!$B$4</f>
        <v>Пламя</v>
      </c>
      <c r="F729" s="58">
        <v>1</v>
      </c>
      <c r="G729" s="52" t="str">
        <f>ДействияВва!$B$2</f>
        <v>Нет</v>
      </c>
      <c r="H729" s="141"/>
      <c r="I729" s="138"/>
      <c r="J729" s="52">
        <v>1</v>
      </c>
    </row>
    <row r="730" spans="1:10" s="56" customFormat="1">
      <c r="A730" s="138"/>
      <c r="B730" s="141"/>
      <c r="C730" s="50" t="str">
        <f>Оборудование!$B$10</f>
        <v>Горелка</v>
      </c>
      <c r="D730" s="54">
        <v>1</v>
      </c>
      <c r="E730" s="68" t="str">
        <f>Вещества!$B$5</f>
        <v>Газ</v>
      </c>
      <c r="F730" s="58">
        <v>1</v>
      </c>
      <c r="G730" s="52" t="str">
        <f>ДействияВва!$B$9</f>
        <v>Выделение газа</v>
      </c>
      <c r="H730" s="141"/>
      <c r="I730" s="138"/>
      <c r="J730" s="52">
        <v>1</v>
      </c>
    </row>
    <row r="731" spans="1:10" s="56" customFormat="1">
      <c r="A731" s="138"/>
      <c r="B731" s="141"/>
      <c r="C731" s="50" t="str">
        <f>Оборудование!$B$35</f>
        <v>Тренога</v>
      </c>
      <c r="D731" s="54">
        <v>1</v>
      </c>
      <c r="E731" s="68"/>
      <c r="F731" s="58"/>
      <c r="G731" s="52"/>
      <c r="H731" s="141"/>
      <c r="I731" s="138"/>
      <c r="J731" s="52">
        <v>1</v>
      </c>
    </row>
    <row r="732" spans="1:10" s="56" customFormat="1" ht="16.2" thickBot="1">
      <c r="A732" s="139"/>
      <c r="B732" s="142"/>
      <c r="C732" s="66" t="s">
        <v>409</v>
      </c>
      <c r="D732" s="55">
        <v>1</v>
      </c>
      <c r="E732" s="43"/>
      <c r="F732" s="59"/>
      <c r="G732" s="43"/>
      <c r="H732" s="142"/>
      <c r="I732" s="139"/>
      <c r="J732" s="52">
        <v>1</v>
      </c>
    </row>
    <row r="733" spans="1:10" s="56" customFormat="1" ht="15.6" customHeight="1">
      <c r="A733" s="137" t="s">
        <v>412</v>
      </c>
      <c r="B733" s="140" t="str">
        <f>Оборудование!$G$4</f>
        <v>Нет</v>
      </c>
      <c r="C733" s="49" t="str">
        <f>Оборудование!$B$40</f>
        <v>Весы</v>
      </c>
      <c r="D733" s="53">
        <v>1</v>
      </c>
      <c r="E733" s="68" t="str">
        <f>Вещества!$B$2</f>
        <v>Твёрдое</v>
      </c>
      <c r="F733" s="58">
        <v>1</v>
      </c>
      <c r="G733" s="52" t="str">
        <f>ДействияВва!$B$2</f>
        <v>Нет</v>
      </c>
      <c r="H733" s="140"/>
      <c r="I733" s="137" t="s">
        <v>406</v>
      </c>
      <c r="J733" s="52">
        <v>1</v>
      </c>
    </row>
    <row r="734" spans="1:10" s="56" customFormat="1">
      <c r="A734" s="138"/>
      <c r="B734" s="141"/>
      <c r="C734" s="50" t="str">
        <f>Оборудование!$B$4</f>
        <v>Тигель большой</v>
      </c>
      <c r="D734" s="54">
        <v>1</v>
      </c>
      <c r="E734" s="68" t="str">
        <f>Вещества!$B$4</f>
        <v>Пламя</v>
      </c>
      <c r="F734" s="58">
        <v>1</v>
      </c>
      <c r="G734" s="52" t="str">
        <f>ДействияВва!$B$2</f>
        <v>Нет</v>
      </c>
      <c r="H734" s="141"/>
      <c r="I734" s="138"/>
      <c r="J734" s="52">
        <v>1</v>
      </c>
    </row>
    <row r="735" spans="1:10" s="56" customFormat="1">
      <c r="A735" s="138"/>
      <c r="B735" s="141"/>
      <c r="C735" s="50" t="str">
        <f>Оборудование!$B$10</f>
        <v>Горелка</v>
      </c>
      <c r="D735" s="54">
        <v>1</v>
      </c>
      <c r="E735" s="68" t="str">
        <f>Вещества!$B$5</f>
        <v>Газ</v>
      </c>
      <c r="F735" s="58">
        <v>1</v>
      </c>
      <c r="G735" s="52" t="str">
        <f>ДействияВва!$B$9</f>
        <v>Выделение газа</v>
      </c>
      <c r="H735" s="141"/>
      <c r="I735" s="138"/>
      <c r="J735" s="52">
        <v>1</v>
      </c>
    </row>
    <row r="736" spans="1:10" s="56" customFormat="1">
      <c r="A736" s="138"/>
      <c r="B736" s="141"/>
      <c r="C736" s="50" t="str">
        <f>Оборудование!$B$35</f>
        <v>Тренога</v>
      </c>
      <c r="D736" s="54">
        <v>1</v>
      </c>
      <c r="E736" s="68"/>
      <c r="F736" s="58"/>
      <c r="G736" s="52"/>
      <c r="H736" s="141"/>
      <c r="I736" s="138"/>
      <c r="J736" s="52">
        <v>1</v>
      </c>
    </row>
    <row r="737" spans="1:10" s="56" customFormat="1" ht="16.2" thickBot="1">
      <c r="A737" s="139"/>
      <c r="B737" s="142"/>
      <c r="C737" s="66" t="s">
        <v>409</v>
      </c>
      <c r="D737" s="55">
        <v>1</v>
      </c>
      <c r="E737" s="43"/>
      <c r="F737" s="59"/>
      <c r="G737" s="43"/>
      <c r="H737" s="142"/>
      <c r="I737" s="139"/>
      <c r="J737" s="52">
        <v>1</v>
      </c>
    </row>
    <row r="738" spans="1:10" s="56" customFormat="1" ht="15.6" customHeight="1">
      <c r="A738" s="137" t="s">
        <v>413</v>
      </c>
      <c r="B738" s="140" t="str">
        <f>Оборудование!$G$4</f>
        <v>Нет</v>
      </c>
      <c r="C738" s="49" t="str">
        <f>Оборудование!$B$40</f>
        <v>Весы</v>
      </c>
      <c r="D738" s="53">
        <v>1</v>
      </c>
      <c r="E738" s="68" t="str">
        <f>Вещества!$B$2</f>
        <v>Твёрдое</v>
      </c>
      <c r="F738" s="58">
        <v>1</v>
      </c>
      <c r="G738" s="52" t="str">
        <f>ДействияВва!$B$2</f>
        <v>Нет</v>
      </c>
      <c r="H738" s="140"/>
      <c r="I738" s="137" t="s">
        <v>406</v>
      </c>
      <c r="J738" s="52">
        <v>1</v>
      </c>
    </row>
    <row r="739" spans="1:10" s="56" customFormat="1">
      <c r="A739" s="138"/>
      <c r="B739" s="141"/>
      <c r="C739" s="50" t="str">
        <f>Оборудование!$B$4</f>
        <v>Тигель большой</v>
      </c>
      <c r="D739" s="54">
        <v>1</v>
      </c>
      <c r="E739" s="68" t="str">
        <f>Вещества!$B$4</f>
        <v>Пламя</v>
      </c>
      <c r="F739" s="58">
        <v>1</v>
      </c>
      <c r="G739" s="52" t="str">
        <f>ДействияВва!$B$2</f>
        <v>Нет</v>
      </c>
      <c r="H739" s="141"/>
      <c r="I739" s="138"/>
      <c r="J739" s="52">
        <v>1</v>
      </c>
    </row>
    <row r="740" spans="1:10" s="56" customFormat="1">
      <c r="A740" s="138"/>
      <c r="B740" s="141"/>
      <c r="C740" s="50" t="str">
        <f>Оборудование!$B$10</f>
        <v>Горелка</v>
      </c>
      <c r="D740" s="54">
        <v>1</v>
      </c>
      <c r="E740" s="68" t="str">
        <f>Вещества!$B$5</f>
        <v>Газ</v>
      </c>
      <c r="F740" s="58">
        <v>1</v>
      </c>
      <c r="G740" s="52" t="str">
        <f>ДействияВва!$B$9</f>
        <v>Выделение газа</v>
      </c>
      <c r="H740" s="141"/>
      <c r="I740" s="138"/>
      <c r="J740" s="52">
        <v>1</v>
      </c>
    </row>
    <row r="741" spans="1:10" s="56" customFormat="1">
      <c r="A741" s="138"/>
      <c r="B741" s="141"/>
      <c r="C741" s="50" t="str">
        <f>Оборудование!$B$35</f>
        <v>Тренога</v>
      </c>
      <c r="D741" s="54">
        <v>1</v>
      </c>
      <c r="E741" s="68"/>
      <c r="F741" s="58"/>
      <c r="G741" s="52"/>
      <c r="H741" s="141"/>
      <c r="I741" s="138"/>
      <c r="J741" s="52">
        <v>1</v>
      </c>
    </row>
    <row r="742" spans="1:10" s="56" customFormat="1" ht="16.2" thickBot="1">
      <c r="A742" s="139"/>
      <c r="B742" s="142"/>
      <c r="C742" s="66" t="s">
        <v>409</v>
      </c>
      <c r="D742" s="55">
        <v>1</v>
      </c>
      <c r="E742" s="43"/>
      <c r="F742" s="59"/>
      <c r="G742" s="43"/>
      <c r="H742" s="142"/>
      <c r="I742" s="139"/>
      <c r="J742" s="52">
        <v>1</v>
      </c>
    </row>
    <row r="743" spans="1:10" s="56" customFormat="1" ht="15.6" customHeight="1">
      <c r="A743" s="137" t="s">
        <v>414</v>
      </c>
      <c r="B743" s="140" t="str">
        <f>Оборудование!$G$4</f>
        <v>Нет</v>
      </c>
      <c r="C743" s="49" t="str">
        <f>Оборудование!$B$40</f>
        <v>Весы</v>
      </c>
      <c r="D743" s="53">
        <v>1</v>
      </c>
      <c r="E743" s="68" t="str">
        <f>Вещества!$B$2</f>
        <v>Твёрдое</v>
      </c>
      <c r="F743" s="58">
        <v>1</v>
      </c>
      <c r="G743" s="52" t="str">
        <f>ДействияВва!$B$2</f>
        <v>Нет</v>
      </c>
      <c r="H743" s="140"/>
      <c r="I743" s="137" t="s">
        <v>406</v>
      </c>
      <c r="J743" s="52">
        <v>1</v>
      </c>
    </row>
    <row r="744" spans="1:10" s="56" customFormat="1">
      <c r="A744" s="138"/>
      <c r="B744" s="141"/>
      <c r="C744" s="50" t="str">
        <f>Оборудование!$B$4</f>
        <v>Тигель большой</v>
      </c>
      <c r="D744" s="54">
        <v>1</v>
      </c>
      <c r="E744" s="68" t="str">
        <f>Вещества!$B$4</f>
        <v>Пламя</v>
      </c>
      <c r="F744" s="58">
        <v>1</v>
      </c>
      <c r="G744" s="52" t="str">
        <f>ДействияВва!$B$2</f>
        <v>Нет</v>
      </c>
      <c r="H744" s="141"/>
      <c r="I744" s="138"/>
      <c r="J744" s="52">
        <v>1</v>
      </c>
    </row>
    <row r="745" spans="1:10" s="56" customFormat="1">
      <c r="A745" s="138"/>
      <c r="B745" s="141"/>
      <c r="C745" s="50" t="str">
        <f>Оборудование!$B$10</f>
        <v>Горелка</v>
      </c>
      <c r="D745" s="54">
        <v>1</v>
      </c>
      <c r="E745" s="68" t="str">
        <f>Вещества!$B$5</f>
        <v>Газ</v>
      </c>
      <c r="F745" s="58">
        <v>1</v>
      </c>
      <c r="G745" s="52" t="str">
        <f>ДействияВва!$B$9</f>
        <v>Выделение газа</v>
      </c>
      <c r="H745" s="141"/>
      <c r="I745" s="138"/>
      <c r="J745" s="52">
        <v>1</v>
      </c>
    </row>
    <row r="746" spans="1:10" s="56" customFormat="1">
      <c r="A746" s="138"/>
      <c r="B746" s="141"/>
      <c r="C746" s="50" t="str">
        <f>Оборудование!$B$35</f>
        <v>Тренога</v>
      </c>
      <c r="D746" s="54">
        <v>1</v>
      </c>
      <c r="E746" s="68"/>
      <c r="F746" s="58"/>
      <c r="G746" s="52"/>
      <c r="H746" s="141"/>
      <c r="I746" s="138"/>
      <c r="J746" s="52">
        <v>1</v>
      </c>
    </row>
    <row r="747" spans="1:10" s="56" customFormat="1" ht="16.2" thickBot="1">
      <c r="A747" s="139"/>
      <c r="B747" s="142"/>
      <c r="C747" s="66" t="s">
        <v>409</v>
      </c>
      <c r="D747" s="55">
        <v>1</v>
      </c>
      <c r="E747" s="43"/>
      <c r="F747" s="59"/>
      <c r="G747" s="43"/>
      <c r="H747" s="142"/>
      <c r="I747" s="139"/>
      <c r="J747" s="52">
        <v>1</v>
      </c>
    </row>
    <row r="748" spans="1:10" s="56" customFormat="1" ht="15.6" customHeight="1">
      <c r="A748" s="137" t="s">
        <v>415</v>
      </c>
      <c r="B748" s="140" t="str">
        <f>Оборудование!$G$4</f>
        <v>Нет</v>
      </c>
      <c r="C748" s="49" t="str">
        <f>Оборудование!$B$42</f>
        <v>Ареометр</v>
      </c>
      <c r="D748" s="53">
        <v>1</v>
      </c>
      <c r="E748" s="68" t="str">
        <f>Вещества!$B$3</f>
        <v>Жидкость</v>
      </c>
      <c r="F748" s="58">
        <v>1</v>
      </c>
      <c r="G748" s="52" t="str">
        <f>ДействияВва!$B$2</f>
        <v>Нет</v>
      </c>
      <c r="H748" s="140"/>
      <c r="I748" s="137"/>
      <c r="J748" s="52">
        <v>1</v>
      </c>
    </row>
    <row r="749" spans="1:10" s="56" customFormat="1">
      <c r="A749" s="138"/>
      <c r="B749" s="141"/>
      <c r="C749" s="50" t="str">
        <f>Оборудование!$B$43</f>
        <v>Колба цилиндрическая</v>
      </c>
      <c r="D749" s="54">
        <v>1</v>
      </c>
      <c r="E749" s="68"/>
      <c r="F749" s="58"/>
      <c r="G749" s="52"/>
      <c r="H749" s="141"/>
      <c r="I749" s="138"/>
      <c r="J749" s="52">
        <v>1</v>
      </c>
    </row>
    <row r="750" spans="1:10" s="56" customFormat="1" ht="16.2" thickBot="1">
      <c r="A750" s="139"/>
      <c r="B750" s="142"/>
      <c r="C750" s="51" t="str">
        <f>Оборудование!$B$20</f>
        <v>Пробирка</v>
      </c>
      <c r="D750" s="55">
        <v>3</v>
      </c>
      <c r="E750" s="185"/>
      <c r="F750" s="59"/>
      <c r="G750" s="70"/>
      <c r="H750" s="142"/>
      <c r="I750" s="139"/>
      <c r="J750" s="52">
        <v>1</v>
      </c>
    </row>
    <row r="751" spans="1:10" s="56" customFormat="1" ht="15.6" customHeight="1" thickBot="1">
      <c r="A751" s="186" t="s">
        <v>421</v>
      </c>
      <c r="B751" s="187" t="str">
        <f>Оборудование!$G$4</f>
        <v>Нет</v>
      </c>
      <c r="C751" s="188" t="str">
        <f>Оборудование!$B$20</f>
        <v>Пробирка</v>
      </c>
      <c r="D751" s="189">
        <v>3</v>
      </c>
      <c r="E751" s="190" t="str">
        <f>Вещества!$B$3</f>
        <v>Жидкость</v>
      </c>
      <c r="F751" s="191">
        <v>1</v>
      </c>
      <c r="G751" s="192" t="str">
        <f>ДействияВва!$B$2</f>
        <v>Нет</v>
      </c>
      <c r="H751" s="187"/>
      <c r="I751" s="186" t="s">
        <v>421</v>
      </c>
      <c r="J751" s="52">
        <v>1</v>
      </c>
    </row>
    <row r="752" spans="1:10" s="56" customFormat="1" ht="15.6" customHeight="1" thickBot="1">
      <c r="A752" s="186" t="s">
        <v>422</v>
      </c>
      <c r="B752" s="187" t="str">
        <f>Оборудование!$G$4</f>
        <v>Нет</v>
      </c>
      <c r="C752" s="188" t="str">
        <f>Оборудование!$B$20</f>
        <v>Пробирка</v>
      </c>
      <c r="D752" s="189">
        <v>3</v>
      </c>
      <c r="E752" s="190" t="str">
        <f>Вещества!$B$3</f>
        <v>Жидкость</v>
      </c>
      <c r="F752" s="191">
        <v>1</v>
      </c>
      <c r="G752" s="192" t="str">
        <f>ДействияВва!$B$2</f>
        <v>Нет</v>
      </c>
      <c r="H752" s="187"/>
      <c r="I752" s="186" t="s">
        <v>421</v>
      </c>
      <c r="J752" s="52">
        <v>1</v>
      </c>
    </row>
    <row r="753" spans="1:10" s="56" customFormat="1" ht="15.6" customHeight="1">
      <c r="A753" s="137" t="s">
        <v>423</v>
      </c>
      <c r="B753" s="140" t="str">
        <f>Оборудование!$G$4</f>
        <v>Нет</v>
      </c>
      <c r="C753" s="49" t="str">
        <f>Оборудование!$B$2</f>
        <v>Склянка</v>
      </c>
      <c r="D753" s="53">
        <v>8</v>
      </c>
      <c r="E753" s="68" t="str">
        <f>Вещества!$B$3</f>
        <v>Жидкость</v>
      </c>
      <c r="F753" s="58">
        <v>1</v>
      </c>
      <c r="G753" s="52" t="str">
        <f>ДействияВва!$B$2</f>
        <v>Нет</v>
      </c>
      <c r="H753" s="140"/>
      <c r="I753" s="137"/>
      <c r="J753" s="52">
        <v>1</v>
      </c>
    </row>
    <row r="754" spans="1:10" s="56" customFormat="1">
      <c r="A754" s="138"/>
      <c r="B754" s="141"/>
      <c r="C754" s="50" t="str">
        <f>Оборудование!$B$3</f>
        <v>Пробка</v>
      </c>
      <c r="D754" s="54">
        <v>8</v>
      </c>
      <c r="E754" s="68" t="str">
        <f>Вещества!$B$3</f>
        <v>Жидкость</v>
      </c>
      <c r="F754" s="58">
        <v>1</v>
      </c>
      <c r="G754" s="52" t="str">
        <f>ДействияВва!$B$16</f>
        <v>Преобразование жидкости</v>
      </c>
      <c r="H754" s="141"/>
      <c r="I754" s="138"/>
      <c r="J754" s="52">
        <v>1</v>
      </c>
    </row>
    <row r="755" spans="1:10" s="56" customFormat="1">
      <c r="A755" s="138"/>
      <c r="B755" s="141"/>
      <c r="C755" s="50" t="str">
        <f>Оборудование!$B$18</f>
        <v>Штатив-1</v>
      </c>
      <c r="D755" s="54">
        <v>1</v>
      </c>
      <c r="E755" s="68"/>
      <c r="F755" s="58"/>
      <c r="G755" s="52"/>
      <c r="H755" s="141"/>
      <c r="I755" s="138"/>
      <c r="J755" s="52"/>
    </row>
    <row r="756" spans="1:10" s="56" customFormat="1" ht="16.2" thickBot="1">
      <c r="A756" s="139"/>
      <c r="B756" s="142"/>
      <c r="C756" s="51" t="str">
        <f>Оборудование!$B$20</f>
        <v>Пробирка</v>
      </c>
      <c r="D756" s="55">
        <v>3</v>
      </c>
      <c r="E756" s="185"/>
      <c r="F756" s="59"/>
      <c r="G756" s="70"/>
      <c r="H756" s="142"/>
      <c r="I756" s="139"/>
      <c r="J756" s="52">
        <v>1</v>
      </c>
    </row>
    <row r="757" spans="1:10" s="56" customFormat="1" ht="15.6" customHeight="1">
      <c r="A757" s="137" t="s">
        <v>429</v>
      </c>
      <c r="B757" s="140" t="str">
        <f>Оборудование!$G$4</f>
        <v>Нет</v>
      </c>
      <c r="C757" s="49" t="str">
        <f>Оборудование!$B$2</f>
        <v>Склянка</v>
      </c>
      <c r="D757" s="53">
        <v>1</v>
      </c>
      <c r="E757" s="68" t="str">
        <f>Вещества!$B$3</f>
        <v>Жидкость</v>
      </c>
      <c r="F757" s="58">
        <v>1</v>
      </c>
      <c r="G757" s="52" t="str">
        <f>ДействияВва!$B$2</f>
        <v>Нет</v>
      </c>
      <c r="H757" s="140"/>
      <c r="I757" s="137"/>
      <c r="J757" s="52">
        <v>1</v>
      </c>
    </row>
    <row r="758" spans="1:10" s="56" customFormat="1">
      <c r="A758" s="138"/>
      <c r="B758" s="141"/>
      <c r="C758" s="50" t="str">
        <f>Оборудование!$B$45</f>
        <v>Груша</v>
      </c>
      <c r="D758" s="54">
        <v>2</v>
      </c>
      <c r="E758" s="68" t="str">
        <f>Вещества!$B$3</f>
        <v>Жидкость</v>
      </c>
      <c r="F758" s="58">
        <v>2</v>
      </c>
      <c r="G758" s="52" t="str">
        <f>ДействияВва!$B$16</f>
        <v>Преобразование жидкости</v>
      </c>
      <c r="H758" s="141"/>
      <c r="I758" s="138"/>
      <c r="J758" s="52">
        <v>1</v>
      </c>
    </row>
    <row r="759" spans="1:10" s="56" customFormat="1">
      <c r="A759" s="138"/>
      <c r="B759" s="141"/>
      <c r="C759" s="50" t="str">
        <f>Оборудование!$B$46</f>
        <v>Пипетка мерная1</v>
      </c>
      <c r="D759" s="54">
        <v>1</v>
      </c>
      <c r="E759" s="68" t="str">
        <f>Вещества!$B$3</f>
        <v>Жидкость</v>
      </c>
      <c r="F759" s="58">
        <v>3</v>
      </c>
      <c r="G759" s="52" t="str">
        <f>ДействияВва!$B$16</f>
        <v>Преобразование жидкости</v>
      </c>
      <c r="H759" s="141"/>
      <c r="I759" s="138"/>
      <c r="J759" s="52">
        <v>1</v>
      </c>
    </row>
    <row r="760" spans="1:10" s="56" customFormat="1">
      <c r="A760" s="138"/>
      <c r="B760" s="141"/>
      <c r="C760" s="50" t="str">
        <f>Оборудование!$B$47</f>
        <v>Пипетка мерная2</v>
      </c>
      <c r="D760" s="54">
        <v>1</v>
      </c>
      <c r="E760" s="68" t="str">
        <f>Вещества!$B$2</f>
        <v>Твёрдое</v>
      </c>
      <c r="F760" s="58">
        <v>1</v>
      </c>
      <c r="G760" s="52" t="str">
        <f>ДействияВва!$B$7</f>
        <v>Преобразование твёрдого</v>
      </c>
      <c r="H760" s="141"/>
      <c r="I760" s="138"/>
      <c r="J760" s="52"/>
    </row>
    <row r="761" spans="1:10" s="56" customFormat="1">
      <c r="A761" s="138"/>
      <c r="B761" s="141"/>
      <c r="C761" s="50" t="str">
        <f>Оборудование!$B$44</f>
        <v>Колба мерная</v>
      </c>
      <c r="D761" s="54">
        <v>1</v>
      </c>
      <c r="E761" s="68" t="str">
        <f>Вещества!$B$3</f>
        <v>Жидкость</v>
      </c>
      <c r="F761" s="58">
        <v>1</v>
      </c>
      <c r="G761" s="52" t="str">
        <f>ДействияВва!$B$3</f>
        <v>Изменение цвета</v>
      </c>
      <c r="H761" s="141"/>
      <c r="I761" s="138"/>
      <c r="J761" s="52">
        <v>1</v>
      </c>
    </row>
    <row r="762" spans="1:10" s="56" customFormat="1">
      <c r="A762" s="138"/>
      <c r="B762" s="141"/>
      <c r="C762" s="50" t="str">
        <f>Оборудование!$B$3</f>
        <v>Пробка</v>
      </c>
      <c r="D762" s="54">
        <v>1</v>
      </c>
      <c r="E762" s="68"/>
      <c r="F762" s="58"/>
      <c r="G762" s="52"/>
      <c r="H762" s="141"/>
      <c r="I762" s="138"/>
      <c r="J762" s="52">
        <v>1</v>
      </c>
    </row>
    <row r="763" spans="1:10" s="56" customFormat="1">
      <c r="A763" s="138"/>
      <c r="B763" s="141"/>
      <c r="C763" s="50" t="str">
        <f>Оборудование!$B$32</f>
        <v>Газоотводная трубка3</v>
      </c>
      <c r="D763" s="54">
        <v>1</v>
      </c>
      <c r="E763" s="68"/>
      <c r="F763" s="58"/>
      <c r="G763" s="52"/>
      <c r="H763" s="141"/>
      <c r="I763" s="138"/>
      <c r="J763" s="52">
        <v>1</v>
      </c>
    </row>
    <row r="764" spans="1:10" s="56" customFormat="1">
      <c r="A764" s="138"/>
      <c r="B764" s="141"/>
      <c r="C764" s="50" t="str">
        <f>Оборудование!$B$50</f>
        <v>Колба круглодонная</v>
      </c>
      <c r="D764" s="54">
        <v>2</v>
      </c>
      <c r="E764" s="68"/>
      <c r="F764" s="58"/>
      <c r="G764" s="52"/>
      <c r="H764" s="141"/>
      <c r="I764" s="138"/>
      <c r="J764" s="52">
        <v>1</v>
      </c>
    </row>
    <row r="765" spans="1:10" s="56" customFormat="1">
      <c r="A765" s="138"/>
      <c r="B765" s="141"/>
      <c r="C765" s="50" t="str">
        <f>Оборудование!$B$51</f>
        <v>Пробка стеклянная</v>
      </c>
      <c r="D765" s="54">
        <v>1</v>
      </c>
      <c r="E765" s="68"/>
      <c r="F765" s="58"/>
      <c r="G765" s="52"/>
      <c r="H765" s="141"/>
      <c r="I765" s="138"/>
      <c r="J765" s="52">
        <v>1</v>
      </c>
    </row>
    <row r="766" spans="1:10" s="56" customFormat="1">
      <c r="A766" s="138"/>
      <c r="B766" s="141"/>
      <c r="C766" s="50" t="str">
        <f>Оборудование!$B$49</f>
        <v>Бутыль со сливом</v>
      </c>
      <c r="D766" s="54">
        <v>1</v>
      </c>
      <c r="E766" s="68"/>
      <c r="F766" s="58"/>
      <c r="G766" s="52"/>
      <c r="H766" s="141"/>
      <c r="I766" s="138"/>
      <c r="J766" s="52">
        <v>1</v>
      </c>
    </row>
    <row r="767" spans="1:10" s="56" customFormat="1">
      <c r="A767" s="138"/>
      <c r="B767" s="141"/>
      <c r="C767" s="50" t="str">
        <f>Оборудование!$B$7</f>
        <v>Пипетка</v>
      </c>
      <c r="D767" s="54">
        <v>1</v>
      </c>
      <c r="E767" s="68"/>
      <c r="F767" s="58"/>
      <c r="G767" s="52"/>
      <c r="H767" s="141"/>
      <c r="I767" s="138"/>
      <c r="J767" s="52">
        <v>1</v>
      </c>
    </row>
    <row r="768" spans="1:10" s="56" customFormat="1">
      <c r="A768" s="138"/>
      <c r="B768" s="141"/>
      <c r="C768" s="50" t="str">
        <f>Оборудование!$B$2</f>
        <v>Склянка</v>
      </c>
      <c r="D768" s="54">
        <v>1</v>
      </c>
      <c r="E768" s="68"/>
      <c r="F768" s="58"/>
      <c r="G768" s="52"/>
      <c r="H768" s="141"/>
      <c r="I768" s="138"/>
      <c r="J768" s="52">
        <v>1</v>
      </c>
    </row>
    <row r="769" spans="1:10" s="56" customFormat="1">
      <c r="A769" s="138"/>
      <c r="B769" s="141"/>
      <c r="C769" s="50" t="str">
        <f>Оборудование!$B$27</f>
        <v>Коническая колба</v>
      </c>
      <c r="D769" s="54">
        <v>4</v>
      </c>
      <c r="E769" s="68"/>
      <c r="F769" s="58"/>
      <c r="G769" s="52"/>
      <c r="H769" s="141"/>
      <c r="I769" s="138"/>
      <c r="J769" s="52"/>
    </row>
    <row r="770" spans="1:10" s="56" customFormat="1">
      <c r="A770" s="138"/>
      <c r="B770" s="141"/>
      <c r="C770" s="50" t="str">
        <f>Оборудование!$B$18</f>
        <v>Штатив-1</v>
      </c>
      <c r="D770" s="54">
        <v>1</v>
      </c>
      <c r="E770" s="68"/>
      <c r="F770" s="58"/>
      <c r="G770" s="52"/>
      <c r="H770" s="141"/>
      <c r="I770" s="138"/>
      <c r="J770" s="52"/>
    </row>
    <row r="771" spans="1:10" s="56" customFormat="1">
      <c r="A771" s="138"/>
      <c r="B771" s="141"/>
      <c r="C771" s="50" t="str">
        <f>Оборудование!$B$48</f>
        <v>Пипетка мерная3</v>
      </c>
      <c r="D771" s="54">
        <v>1</v>
      </c>
      <c r="E771" s="68"/>
      <c r="F771" s="58"/>
      <c r="G771" s="52"/>
      <c r="H771" s="141"/>
      <c r="I771" s="138"/>
      <c r="J771" s="52"/>
    </row>
    <row r="772" spans="1:10" s="56" customFormat="1" ht="16.2" thickBot="1">
      <c r="A772" s="139"/>
      <c r="B772" s="142"/>
      <c r="C772" s="51" t="str">
        <f>Оборудование!$B$52</f>
        <v>Электроплитка</v>
      </c>
      <c r="D772" s="55">
        <v>1</v>
      </c>
      <c r="E772" s="185"/>
      <c r="F772" s="59"/>
      <c r="G772" s="70"/>
      <c r="H772" s="142"/>
      <c r="I772" s="139"/>
      <c r="J772" s="52">
        <v>1</v>
      </c>
    </row>
  </sheetData>
  <autoFilter ref="A1:J696"/>
  <mergeCells count="530">
    <mergeCell ref="A753:A756"/>
    <mergeCell ref="B753:B756"/>
    <mergeCell ref="H753:H756"/>
    <mergeCell ref="I753:I756"/>
    <mergeCell ref="A757:A772"/>
    <mergeCell ref="B757:B772"/>
    <mergeCell ref="H757:H772"/>
    <mergeCell ref="I757:I772"/>
    <mergeCell ref="A743:A747"/>
    <mergeCell ref="B743:B747"/>
    <mergeCell ref="H743:H747"/>
    <mergeCell ref="I743:I747"/>
    <mergeCell ref="A748:A750"/>
    <mergeCell ref="B748:B750"/>
    <mergeCell ref="I748:I750"/>
    <mergeCell ref="H748:H750"/>
    <mergeCell ref="A728:A732"/>
    <mergeCell ref="B728:B732"/>
    <mergeCell ref="H728:H732"/>
    <mergeCell ref="I728:I732"/>
    <mergeCell ref="A733:A737"/>
    <mergeCell ref="B733:B737"/>
    <mergeCell ref="H733:H737"/>
    <mergeCell ref="I733:I737"/>
    <mergeCell ref="A738:A742"/>
    <mergeCell ref="B738:B742"/>
    <mergeCell ref="H738:H742"/>
    <mergeCell ref="I738:I742"/>
    <mergeCell ref="A715:A718"/>
    <mergeCell ref="B715:B718"/>
    <mergeCell ref="H715:H718"/>
    <mergeCell ref="I715:I718"/>
    <mergeCell ref="A719:A722"/>
    <mergeCell ref="B719:B722"/>
    <mergeCell ref="H719:H722"/>
    <mergeCell ref="I719:I722"/>
    <mergeCell ref="A723:A727"/>
    <mergeCell ref="B723:B727"/>
    <mergeCell ref="H723:H727"/>
    <mergeCell ref="I723:I727"/>
    <mergeCell ref="A703:A706"/>
    <mergeCell ref="B703:B706"/>
    <mergeCell ref="H703:H706"/>
    <mergeCell ref="I703:I706"/>
    <mergeCell ref="A707:A710"/>
    <mergeCell ref="B707:B710"/>
    <mergeCell ref="H707:H710"/>
    <mergeCell ref="I707:I710"/>
    <mergeCell ref="A711:A714"/>
    <mergeCell ref="B711:B714"/>
    <mergeCell ref="H711:H714"/>
    <mergeCell ref="I711:I714"/>
    <mergeCell ref="A693:A696"/>
    <mergeCell ref="B693:B696"/>
    <mergeCell ref="H693:H696"/>
    <mergeCell ref="I693:I696"/>
    <mergeCell ref="A697:A702"/>
    <mergeCell ref="B697:B702"/>
    <mergeCell ref="I697:I702"/>
    <mergeCell ref="H697:H702"/>
    <mergeCell ref="A678:A681"/>
    <mergeCell ref="B678:B681"/>
    <mergeCell ref="H678:H681"/>
    <mergeCell ref="I678:I681"/>
    <mergeCell ref="A682:A688"/>
    <mergeCell ref="B682:B688"/>
    <mergeCell ref="H682:H688"/>
    <mergeCell ref="I682:I688"/>
    <mergeCell ref="A689:A692"/>
    <mergeCell ref="B689:B692"/>
    <mergeCell ref="H689:H692"/>
    <mergeCell ref="I689:I692"/>
    <mergeCell ref="H667:H673"/>
    <mergeCell ref="I667:I673"/>
    <mergeCell ref="B667:B673"/>
    <mergeCell ref="A667:A673"/>
    <mergeCell ref="A674:A677"/>
    <mergeCell ref="B674:B677"/>
    <mergeCell ref="H674:H677"/>
    <mergeCell ref="I674:I677"/>
    <mergeCell ref="A650:A655"/>
    <mergeCell ref="B650:B655"/>
    <mergeCell ref="H650:H655"/>
    <mergeCell ref="I650:I655"/>
    <mergeCell ref="A656:A660"/>
    <mergeCell ref="B656:B660"/>
    <mergeCell ref="H656:H660"/>
    <mergeCell ref="I656:I660"/>
    <mergeCell ref="A661:A666"/>
    <mergeCell ref="B661:B666"/>
    <mergeCell ref="H661:H666"/>
    <mergeCell ref="I661:I666"/>
    <mergeCell ref="A517:A519"/>
    <mergeCell ref="B517:B519"/>
    <mergeCell ref="H517:H519"/>
    <mergeCell ref="I517:I519"/>
    <mergeCell ref="A500:A506"/>
    <mergeCell ref="B500:B506"/>
    <mergeCell ref="H500:H506"/>
    <mergeCell ref="I500:I506"/>
    <mergeCell ref="A490:A495"/>
    <mergeCell ref="B490:B495"/>
    <mergeCell ref="H490:H495"/>
    <mergeCell ref="I490:I495"/>
    <mergeCell ref="A507:A510"/>
    <mergeCell ref="B507:B510"/>
    <mergeCell ref="H507:H510"/>
    <mergeCell ref="I507:I510"/>
    <mergeCell ref="A511:A512"/>
    <mergeCell ref="B511:B512"/>
    <mergeCell ref="I511:I512"/>
    <mergeCell ref="H511:H512"/>
    <mergeCell ref="A513:A516"/>
    <mergeCell ref="B513:B516"/>
    <mergeCell ref="H513:H516"/>
    <mergeCell ref="I513:I516"/>
    <mergeCell ref="A496:A499"/>
    <mergeCell ref="B496:B499"/>
    <mergeCell ref="H496:H499"/>
    <mergeCell ref="I496:I499"/>
    <mergeCell ref="A480:A485"/>
    <mergeCell ref="B480:B485"/>
    <mergeCell ref="A486:A489"/>
    <mergeCell ref="B486:B489"/>
    <mergeCell ref="H464:H470"/>
    <mergeCell ref="I464:I470"/>
    <mergeCell ref="A471:A479"/>
    <mergeCell ref="B471:B479"/>
    <mergeCell ref="H471:H479"/>
    <mergeCell ref="I471:I479"/>
    <mergeCell ref="H486:H489"/>
    <mergeCell ref="I486:I489"/>
    <mergeCell ref="A428:A431"/>
    <mergeCell ref="B428:B431"/>
    <mergeCell ref="H428:H431"/>
    <mergeCell ref="I428:I431"/>
    <mergeCell ref="A411:A419"/>
    <mergeCell ref="B411:B419"/>
    <mergeCell ref="H411:H419"/>
    <mergeCell ref="I411:I419"/>
    <mergeCell ref="H420:H427"/>
    <mergeCell ref="I420:I427"/>
    <mergeCell ref="B420:B427"/>
    <mergeCell ref="A420:A427"/>
    <mergeCell ref="A455:A463"/>
    <mergeCell ref="B455:B463"/>
    <mergeCell ref="H455:H463"/>
    <mergeCell ref="I455:I463"/>
    <mergeCell ref="A464:A470"/>
    <mergeCell ref="B464:B470"/>
    <mergeCell ref="A384:A387"/>
    <mergeCell ref="B384:B387"/>
    <mergeCell ref="H384:H387"/>
    <mergeCell ref="I384:I387"/>
    <mergeCell ref="A388:A392"/>
    <mergeCell ref="B388:B392"/>
    <mergeCell ref="H388:H392"/>
    <mergeCell ref="I388:I392"/>
    <mergeCell ref="A401:A410"/>
    <mergeCell ref="B401:B410"/>
    <mergeCell ref="H401:H410"/>
    <mergeCell ref="I401:I410"/>
    <mergeCell ref="A393:A400"/>
    <mergeCell ref="B393:B400"/>
    <mergeCell ref="H393:H400"/>
    <mergeCell ref="I393:I400"/>
    <mergeCell ref="A351:A356"/>
    <mergeCell ref="B351:B356"/>
    <mergeCell ref="H351:H356"/>
    <mergeCell ref="I351:I356"/>
    <mergeCell ref="A357:A364"/>
    <mergeCell ref="B357:B364"/>
    <mergeCell ref="H357:H364"/>
    <mergeCell ref="I357:I364"/>
    <mergeCell ref="A365:A369"/>
    <mergeCell ref="B365:B369"/>
    <mergeCell ref="H365:H369"/>
    <mergeCell ref="I365:I369"/>
    <mergeCell ref="A370:A379"/>
    <mergeCell ref="B370:B379"/>
    <mergeCell ref="H370:H379"/>
    <mergeCell ref="I370:I379"/>
    <mergeCell ref="A380:A383"/>
    <mergeCell ref="B380:B383"/>
    <mergeCell ref="H380:H383"/>
    <mergeCell ref="I380:I383"/>
    <mergeCell ref="A313:A318"/>
    <mergeCell ref="B313:B318"/>
    <mergeCell ref="H313:H318"/>
    <mergeCell ref="I313:I318"/>
    <mergeCell ref="A299:A302"/>
    <mergeCell ref="B299:B302"/>
    <mergeCell ref="A307:A312"/>
    <mergeCell ref="B307:B312"/>
    <mergeCell ref="A289:A294"/>
    <mergeCell ref="B289:B294"/>
    <mergeCell ref="H307:H312"/>
    <mergeCell ref="I307:I312"/>
    <mergeCell ref="A303:A306"/>
    <mergeCell ref="B303:B306"/>
    <mergeCell ref="H303:H306"/>
    <mergeCell ref="I303:I306"/>
    <mergeCell ref="A235:A238"/>
    <mergeCell ref="B235:B238"/>
    <mergeCell ref="H235:H238"/>
    <mergeCell ref="I235:I238"/>
    <mergeCell ref="A243:A253"/>
    <mergeCell ref="B243:B253"/>
    <mergeCell ref="I243:I253"/>
    <mergeCell ref="H243:H253"/>
    <mergeCell ref="H254:H264"/>
    <mergeCell ref="I254:I264"/>
    <mergeCell ref="A239:A242"/>
    <mergeCell ref="B239:B242"/>
    <mergeCell ref="H239:H242"/>
    <mergeCell ref="I239:I242"/>
    <mergeCell ref="H295:H298"/>
    <mergeCell ref="I295:I298"/>
    <mergeCell ref="A254:A264"/>
    <mergeCell ref="B254:B264"/>
    <mergeCell ref="A281:A288"/>
    <mergeCell ref="B281:B288"/>
    <mergeCell ref="H281:H288"/>
    <mergeCell ref="I281:I288"/>
    <mergeCell ref="H299:H302"/>
    <mergeCell ref="I299:I302"/>
    <mergeCell ref="H269:H274"/>
    <mergeCell ref="I269:I274"/>
    <mergeCell ref="A265:A268"/>
    <mergeCell ref="B265:B268"/>
    <mergeCell ref="H265:H268"/>
    <mergeCell ref="I265:I268"/>
    <mergeCell ref="A269:A274"/>
    <mergeCell ref="B269:B274"/>
    <mergeCell ref="A275:A280"/>
    <mergeCell ref="B275:B280"/>
    <mergeCell ref="H275:H280"/>
    <mergeCell ref="I275:I280"/>
    <mergeCell ref="H289:H294"/>
    <mergeCell ref="I289:I294"/>
    <mergeCell ref="A157:A163"/>
    <mergeCell ref="B157:B163"/>
    <mergeCell ref="H157:H163"/>
    <mergeCell ref="I157:I163"/>
    <mergeCell ref="A151:A156"/>
    <mergeCell ref="B151:B156"/>
    <mergeCell ref="H151:H156"/>
    <mergeCell ref="I151:I156"/>
    <mergeCell ref="A146:A150"/>
    <mergeCell ref="B146:B150"/>
    <mergeCell ref="H146:H150"/>
    <mergeCell ref="I146:I150"/>
    <mergeCell ref="A141:A145"/>
    <mergeCell ref="B141:B145"/>
    <mergeCell ref="H141:H145"/>
    <mergeCell ref="I141:I145"/>
    <mergeCell ref="H131:H135"/>
    <mergeCell ref="I131:I135"/>
    <mergeCell ref="A126:A130"/>
    <mergeCell ref="B126:B130"/>
    <mergeCell ref="H126:H130"/>
    <mergeCell ref="I126:I130"/>
    <mergeCell ref="A109:A113"/>
    <mergeCell ref="B109:B113"/>
    <mergeCell ref="H109:H113"/>
    <mergeCell ref="I109:I113"/>
    <mergeCell ref="A136:A140"/>
    <mergeCell ref="B136:B140"/>
    <mergeCell ref="H136:H140"/>
    <mergeCell ref="I136:I140"/>
    <mergeCell ref="A131:A135"/>
    <mergeCell ref="B131:B135"/>
    <mergeCell ref="A120:A125"/>
    <mergeCell ref="B120:B125"/>
    <mergeCell ref="H120:H125"/>
    <mergeCell ref="I120:I125"/>
    <mergeCell ref="A114:A119"/>
    <mergeCell ref="B114:B119"/>
    <mergeCell ref="H114:H119"/>
    <mergeCell ref="I114:I119"/>
    <mergeCell ref="A105:A108"/>
    <mergeCell ref="B105:B108"/>
    <mergeCell ref="H105:H108"/>
    <mergeCell ref="I105:I108"/>
    <mergeCell ref="H94:H98"/>
    <mergeCell ref="I94:I98"/>
    <mergeCell ref="A99:A104"/>
    <mergeCell ref="B99:B104"/>
    <mergeCell ref="H99:H104"/>
    <mergeCell ref="I99:I104"/>
    <mergeCell ref="A2:A7"/>
    <mergeCell ref="H2:H7"/>
    <mergeCell ref="B2:B7"/>
    <mergeCell ref="I2:I7"/>
    <mergeCell ref="A8:A14"/>
    <mergeCell ref="B8:B14"/>
    <mergeCell ref="H8:H14"/>
    <mergeCell ref="I8:I14"/>
    <mergeCell ref="A38:A42"/>
    <mergeCell ref="H52:H55"/>
    <mergeCell ref="I26:I31"/>
    <mergeCell ref="B26:B31"/>
    <mergeCell ref="B48:B51"/>
    <mergeCell ref="A48:A51"/>
    <mergeCell ref="H26:H31"/>
    <mergeCell ref="I43:I47"/>
    <mergeCell ref="H32:H37"/>
    <mergeCell ref="A15:A20"/>
    <mergeCell ref="H15:H20"/>
    <mergeCell ref="A21:A25"/>
    <mergeCell ref="H21:H25"/>
    <mergeCell ref="B15:B20"/>
    <mergeCell ref="B21:B25"/>
    <mergeCell ref="I15:I20"/>
    <mergeCell ref="H48:H51"/>
    <mergeCell ref="I48:I51"/>
    <mergeCell ref="A32:A37"/>
    <mergeCell ref="B32:B37"/>
    <mergeCell ref="H90:H93"/>
    <mergeCell ref="I90:I93"/>
    <mergeCell ref="B52:B55"/>
    <mergeCell ref="A52:A55"/>
    <mergeCell ref="A43:A47"/>
    <mergeCell ref="I21:I25"/>
    <mergeCell ref="I52:I55"/>
    <mergeCell ref="B43:B47"/>
    <mergeCell ref="H43:H47"/>
    <mergeCell ref="A26:A31"/>
    <mergeCell ref="A60:A67"/>
    <mergeCell ref="B60:B67"/>
    <mergeCell ref="H73:H81"/>
    <mergeCell ref="I73:I81"/>
    <mergeCell ref="H60:H67"/>
    <mergeCell ref="I60:I67"/>
    <mergeCell ref="A68:A72"/>
    <mergeCell ref="B68:B72"/>
    <mergeCell ref="H68:H72"/>
    <mergeCell ref="I68:I72"/>
    <mergeCell ref="H82:H89"/>
    <mergeCell ref="I82:I89"/>
    <mergeCell ref="I32:I37"/>
    <mergeCell ref="B38:B42"/>
    <mergeCell ref="A56:A59"/>
    <mergeCell ref="B56:B59"/>
    <mergeCell ref="H56:H59"/>
    <mergeCell ref="I56:I59"/>
    <mergeCell ref="H38:H42"/>
    <mergeCell ref="I38:I42"/>
    <mergeCell ref="H164:H168"/>
    <mergeCell ref="I164:I168"/>
    <mergeCell ref="A174:A178"/>
    <mergeCell ref="B174:B178"/>
    <mergeCell ref="H174:H178"/>
    <mergeCell ref="I174:I178"/>
    <mergeCell ref="A169:A173"/>
    <mergeCell ref="B169:B173"/>
    <mergeCell ref="H169:H173"/>
    <mergeCell ref="I169:I173"/>
    <mergeCell ref="A164:A168"/>
    <mergeCell ref="B164:B168"/>
    <mergeCell ref="A73:A81"/>
    <mergeCell ref="B73:B81"/>
    <mergeCell ref="A94:A98"/>
    <mergeCell ref="B94:B98"/>
    <mergeCell ref="A82:A89"/>
    <mergeCell ref="B82:B89"/>
    <mergeCell ref="A90:A93"/>
    <mergeCell ref="B90:B93"/>
    <mergeCell ref="A179:A188"/>
    <mergeCell ref="B179:B188"/>
    <mergeCell ref="A199:A203"/>
    <mergeCell ref="B199:B203"/>
    <mergeCell ref="H199:H203"/>
    <mergeCell ref="I199:I203"/>
    <mergeCell ref="A219:A228"/>
    <mergeCell ref="B219:B228"/>
    <mergeCell ref="H219:H228"/>
    <mergeCell ref="I219:I228"/>
    <mergeCell ref="H179:H188"/>
    <mergeCell ref="I179:I188"/>
    <mergeCell ref="A189:A198"/>
    <mergeCell ref="B189:B198"/>
    <mergeCell ref="H189:H198"/>
    <mergeCell ref="I189:I198"/>
    <mergeCell ref="A204:A207"/>
    <mergeCell ref="B204:B207"/>
    <mergeCell ref="H204:H207"/>
    <mergeCell ref="I204:I207"/>
    <mergeCell ref="A208:A218"/>
    <mergeCell ref="B208:B218"/>
    <mergeCell ref="H208:H218"/>
    <mergeCell ref="I208:I218"/>
    <mergeCell ref="A339:A350"/>
    <mergeCell ref="B339:B350"/>
    <mergeCell ref="H339:H350"/>
    <mergeCell ref="I339:I350"/>
    <mergeCell ref="A319:A326"/>
    <mergeCell ref="B319:B326"/>
    <mergeCell ref="H319:H326"/>
    <mergeCell ref="I319:I326"/>
    <mergeCell ref="A327:A332"/>
    <mergeCell ref="B327:B332"/>
    <mergeCell ref="H327:H332"/>
    <mergeCell ref="I327:I332"/>
    <mergeCell ref="A333:A338"/>
    <mergeCell ref="B333:B338"/>
    <mergeCell ref="H333:H338"/>
    <mergeCell ref="I333:I338"/>
    <mergeCell ref="A229:A234"/>
    <mergeCell ref="B229:B234"/>
    <mergeCell ref="H229:H234"/>
    <mergeCell ref="I229:I234"/>
    <mergeCell ref="A295:A298"/>
    <mergeCell ref="B295:B298"/>
    <mergeCell ref="H533:H540"/>
    <mergeCell ref="I533:I540"/>
    <mergeCell ref="A520:A524"/>
    <mergeCell ref="B520:B524"/>
    <mergeCell ref="H520:H524"/>
    <mergeCell ref="I520:I524"/>
    <mergeCell ref="A541:A548"/>
    <mergeCell ref="B541:B548"/>
    <mergeCell ref="H541:H548"/>
    <mergeCell ref="I541:I548"/>
    <mergeCell ref="A525:A532"/>
    <mergeCell ref="B525:B532"/>
    <mergeCell ref="H525:H532"/>
    <mergeCell ref="I525:I532"/>
    <mergeCell ref="A533:A540"/>
    <mergeCell ref="B533:B540"/>
    <mergeCell ref="A553:A556"/>
    <mergeCell ref="B553:B556"/>
    <mergeCell ref="H553:H556"/>
    <mergeCell ref="I553:I556"/>
    <mergeCell ref="A549:A552"/>
    <mergeCell ref="B549:B552"/>
    <mergeCell ref="H549:H552"/>
    <mergeCell ref="I549:I552"/>
    <mergeCell ref="A561:A564"/>
    <mergeCell ref="B561:B564"/>
    <mergeCell ref="H561:H564"/>
    <mergeCell ref="I561:I564"/>
    <mergeCell ref="A557:A560"/>
    <mergeCell ref="B557:B560"/>
    <mergeCell ref="H557:H560"/>
    <mergeCell ref="I557:I560"/>
    <mergeCell ref="H575:H578"/>
    <mergeCell ref="I575:I578"/>
    <mergeCell ref="A565:A570"/>
    <mergeCell ref="B565:B570"/>
    <mergeCell ref="H565:H570"/>
    <mergeCell ref="I565:I570"/>
    <mergeCell ref="A579:A582"/>
    <mergeCell ref="B579:B582"/>
    <mergeCell ref="H579:H582"/>
    <mergeCell ref="I579:I582"/>
    <mergeCell ref="A571:A574"/>
    <mergeCell ref="B571:B574"/>
    <mergeCell ref="H571:H574"/>
    <mergeCell ref="I571:I574"/>
    <mergeCell ref="A575:A578"/>
    <mergeCell ref="B575:B578"/>
    <mergeCell ref="A614:A617"/>
    <mergeCell ref="B614:B617"/>
    <mergeCell ref="H614:H617"/>
    <mergeCell ref="I614:I617"/>
    <mergeCell ref="A588:A591"/>
    <mergeCell ref="B588:B591"/>
    <mergeCell ref="H588:H591"/>
    <mergeCell ref="I588:I591"/>
    <mergeCell ref="A583:A587"/>
    <mergeCell ref="B583:B587"/>
    <mergeCell ref="H583:H587"/>
    <mergeCell ref="I583:I587"/>
    <mergeCell ref="A596:A603"/>
    <mergeCell ref="B596:B603"/>
    <mergeCell ref="H596:H603"/>
    <mergeCell ref="I596:I603"/>
    <mergeCell ref="A592:A595"/>
    <mergeCell ref="B592:B595"/>
    <mergeCell ref="H592:H595"/>
    <mergeCell ref="I592:I595"/>
    <mergeCell ref="A449:A454"/>
    <mergeCell ref="B449:B454"/>
    <mergeCell ref="H449:H454"/>
    <mergeCell ref="I449:I454"/>
    <mergeCell ref="A622:A625"/>
    <mergeCell ref="B622:B625"/>
    <mergeCell ref="H622:H625"/>
    <mergeCell ref="I622:I625"/>
    <mergeCell ref="A626:A629"/>
    <mergeCell ref="B626:B629"/>
    <mergeCell ref="H626:H629"/>
    <mergeCell ref="I626:I629"/>
    <mergeCell ref="A610:A613"/>
    <mergeCell ref="B610:B613"/>
    <mergeCell ref="H610:H613"/>
    <mergeCell ref="I610:I613"/>
    <mergeCell ref="A604:A609"/>
    <mergeCell ref="B604:B609"/>
    <mergeCell ref="H604:H609"/>
    <mergeCell ref="I604:I609"/>
    <mergeCell ref="A618:A621"/>
    <mergeCell ref="B618:B621"/>
    <mergeCell ref="H618:H621"/>
    <mergeCell ref="I618:I621"/>
    <mergeCell ref="A432:A439"/>
    <mergeCell ref="B432:B439"/>
    <mergeCell ref="H432:H439"/>
    <mergeCell ref="I432:I439"/>
    <mergeCell ref="A440:A443"/>
    <mergeCell ref="B440:B443"/>
    <mergeCell ref="H440:H443"/>
    <mergeCell ref="I440:I443"/>
    <mergeCell ref="A444:A448"/>
    <mergeCell ref="B444:B448"/>
    <mergeCell ref="H444:H448"/>
    <mergeCell ref="I444:I448"/>
    <mergeCell ref="A630:A636"/>
    <mergeCell ref="B630:B636"/>
    <mergeCell ref="H630:H636"/>
    <mergeCell ref="I630:I636"/>
    <mergeCell ref="A637:A645"/>
    <mergeCell ref="B637:B645"/>
    <mergeCell ref="H637:H645"/>
    <mergeCell ref="I637:I645"/>
    <mergeCell ref="A646:A649"/>
    <mergeCell ref="B646:B649"/>
    <mergeCell ref="H646:H649"/>
    <mergeCell ref="I646:I649"/>
  </mergeCells>
  <phoneticPr fontId="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B19" sqref="B19:B20"/>
    </sheetView>
  </sheetViews>
  <sheetFormatPr defaultRowHeight="13.2"/>
  <cols>
    <col min="1" max="1" width="15" style="7" customWidth="1"/>
    <col min="2" max="2" width="21.5546875" customWidth="1"/>
    <col min="3" max="3" width="38.109375" customWidth="1"/>
  </cols>
  <sheetData>
    <row r="1" spans="1:3" ht="16.2" thickBot="1">
      <c r="A1" s="1" t="s">
        <v>30</v>
      </c>
      <c r="B1" s="2" t="s">
        <v>1</v>
      </c>
      <c r="C1" s="2" t="s">
        <v>31</v>
      </c>
    </row>
    <row r="2" spans="1:3" ht="16.5" customHeight="1" thickBot="1">
      <c r="A2" s="173" t="s">
        <v>32</v>
      </c>
      <c r="B2" s="174"/>
      <c r="C2" s="175"/>
    </row>
    <row r="3" spans="1:3" ht="15.75" customHeight="1">
      <c r="A3" s="176" t="s">
        <v>33</v>
      </c>
      <c r="B3" s="15" t="str">
        <f>Вещества!$B$2</f>
        <v>Твёрдое</v>
      </c>
      <c r="C3" s="130" t="s">
        <v>43</v>
      </c>
    </row>
    <row r="4" spans="1:3" ht="16.2" thickBot="1">
      <c r="A4" s="178"/>
      <c r="B4" s="4" t="str">
        <f>Вещества!$B$3</f>
        <v>Жидкость</v>
      </c>
      <c r="C4" s="131"/>
    </row>
    <row r="5" spans="1:3" ht="15.6">
      <c r="A5" s="176" t="s">
        <v>35</v>
      </c>
      <c r="B5" s="15" t="str">
        <f>Вещества!$B$2</f>
        <v>Твёрдое</v>
      </c>
      <c r="C5" s="179" t="s">
        <v>44</v>
      </c>
    </row>
    <row r="6" spans="1:3" ht="16.2" thickBot="1">
      <c r="A6" s="178"/>
      <c r="B6" s="4" t="str">
        <f>Вещества!$B$3</f>
        <v>Жидкость</v>
      </c>
      <c r="C6" s="184"/>
    </row>
    <row r="7" spans="1:3" ht="15.6">
      <c r="A7" s="176" t="s">
        <v>36</v>
      </c>
      <c r="B7" s="15" t="str">
        <f>Вещества!$B$4</f>
        <v>Пламя</v>
      </c>
      <c r="C7" s="179" t="s">
        <v>44</v>
      </c>
    </row>
    <row r="8" spans="1:3" ht="16.2" thickBot="1">
      <c r="A8" s="177"/>
      <c r="B8" s="15" t="str">
        <f>Вещества!$B$3</f>
        <v>Жидкость</v>
      </c>
      <c r="C8" s="180"/>
    </row>
    <row r="9" spans="1:3" ht="16.2" thickBot="1">
      <c r="A9" s="181" t="s">
        <v>37</v>
      </c>
      <c r="B9" s="6" t="str">
        <f>Вещества!$B$3</f>
        <v>Жидкость</v>
      </c>
      <c r="C9" s="179" t="s">
        <v>45</v>
      </c>
    </row>
    <row r="10" spans="1:3" ht="13.8" thickBot="1">
      <c r="A10" s="181"/>
      <c r="B10" s="28" t="str">
        <f>Вещества!$B$2</f>
        <v>Твёрдое</v>
      </c>
      <c r="C10" s="184"/>
    </row>
    <row r="11" spans="1:3" ht="16.2" thickBot="1">
      <c r="A11" s="182" t="s">
        <v>38</v>
      </c>
      <c r="B11" s="17" t="str">
        <f>Вещества!$B$3</f>
        <v>Жидкость</v>
      </c>
      <c r="C11" s="6" t="s">
        <v>53</v>
      </c>
    </row>
    <row r="12" spans="1:3" ht="16.2" thickBot="1">
      <c r="A12" s="183"/>
      <c r="B12" s="3" t="str">
        <f>Вещества!$B$5</f>
        <v>Газ</v>
      </c>
      <c r="C12" s="6" t="s">
        <v>52</v>
      </c>
    </row>
    <row r="13" spans="1:3" ht="15.6">
      <c r="A13" s="176" t="s">
        <v>39</v>
      </c>
      <c r="B13" s="29" t="str">
        <f>Вещества!$B$5</f>
        <v>Газ</v>
      </c>
      <c r="C13" s="17" t="s">
        <v>59</v>
      </c>
    </row>
    <row r="14" spans="1:3" ht="15.6">
      <c r="A14" s="177"/>
      <c r="B14" s="16" t="str">
        <f>Вещества!$B$2</f>
        <v>Твёрдое</v>
      </c>
      <c r="C14" s="12" t="s">
        <v>60</v>
      </c>
    </row>
    <row r="15" spans="1:3" ht="16.2" thickBot="1">
      <c r="A15" s="178"/>
      <c r="B15" s="11" t="str">
        <f>Вещества!$B$4</f>
        <v>Пламя</v>
      </c>
      <c r="C15" s="3" t="s">
        <v>61</v>
      </c>
    </row>
    <row r="16" spans="1:3" ht="15.6">
      <c r="A16" s="176" t="s">
        <v>40</v>
      </c>
      <c r="B16" s="28" t="str">
        <f>Вещества!$B$4</f>
        <v>Пламя</v>
      </c>
      <c r="C16" s="17" t="s">
        <v>59</v>
      </c>
    </row>
    <row r="17" spans="1:3" ht="15.6">
      <c r="A17" s="177"/>
      <c r="B17" s="13" t="str">
        <f>Вещества!$B$2</f>
        <v>Твёрдое</v>
      </c>
      <c r="C17" s="12" t="s">
        <v>63</v>
      </c>
    </row>
    <row r="18" spans="1:3" ht="13.8" thickBot="1">
      <c r="A18" s="178"/>
      <c r="B18" s="14" t="str">
        <f>Вещества!$B$3</f>
        <v>Жидкость</v>
      </c>
      <c r="C18" s="14" t="s">
        <v>64</v>
      </c>
    </row>
    <row r="19" spans="1:3">
      <c r="A19" s="171" t="s">
        <v>41</v>
      </c>
      <c r="B19" s="28" t="str">
        <f>Вещества!$B$3</f>
        <v>Жидкость</v>
      </c>
      <c r="C19" s="28" t="s">
        <v>68</v>
      </c>
    </row>
    <row r="20" spans="1:3" ht="13.8" thickBot="1">
      <c r="A20" s="172"/>
      <c r="B20" s="14" t="str">
        <f>Вещества!$B$4</f>
        <v>Пламя</v>
      </c>
      <c r="C20" s="14"/>
    </row>
    <row r="21" spans="1:3" ht="13.8" thickBot="1">
      <c r="A21" s="30"/>
      <c r="B21" s="9"/>
      <c r="C21" s="9"/>
    </row>
    <row r="22" spans="1:3" ht="13.8" thickBot="1">
      <c r="A22" s="30"/>
      <c r="B22" s="9"/>
      <c r="C22" s="9"/>
    </row>
    <row r="23" spans="1:3" ht="13.8" thickBot="1">
      <c r="A23" s="30"/>
      <c r="B23" s="9"/>
      <c r="C23" s="9"/>
    </row>
  </sheetData>
  <autoFilter ref="A1:C1"/>
  <mergeCells count="13">
    <mergeCell ref="A19:A20"/>
    <mergeCell ref="A2:C2"/>
    <mergeCell ref="A16:A18"/>
    <mergeCell ref="A13:A15"/>
    <mergeCell ref="A3:A4"/>
    <mergeCell ref="C3:C4"/>
    <mergeCell ref="A7:A8"/>
    <mergeCell ref="C7:C8"/>
    <mergeCell ref="A9:A10"/>
    <mergeCell ref="A11:A12"/>
    <mergeCell ref="C9:C10"/>
    <mergeCell ref="A5:A6"/>
    <mergeCell ref="C5:C6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Оборудование</vt:lpstr>
      <vt:lpstr>Вещества</vt:lpstr>
      <vt:lpstr>ДействияВва</vt:lpstr>
      <vt:lpstr>Лабы</vt:lpstr>
      <vt:lpstr>ЛабыВва</vt:lpstr>
    </vt:vector>
  </TitlesOfParts>
  <Company>РХТУ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AMVAS</dc:creator>
  <cp:lastModifiedBy>AMVAS</cp:lastModifiedBy>
  <dcterms:created xsi:type="dcterms:W3CDTF">2018-10-23T11:28:59Z</dcterms:created>
  <dcterms:modified xsi:type="dcterms:W3CDTF">2018-11-11T15:41:56Z</dcterms:modified>
</cp:coreProperties>
</file>