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/>
  <c r="E17" i="1"/>
  <c r="B17" i="1"/>
  <c r="C17" i="1"/>
  <c r="D17" i="1"/>
  <c r="B18" i="1"/>
  <c r="C18" i="1"/>
  <c r="D18" i="1"/>
  <c r="F18" i="1" l="1"/>
  <c r="F17" i="1"/>
  <c r="E18" i="1"/>
</calcChain>
</file>

<file path=xl/sharedStrings.xml><?xml version="1.0" encoding="utf-8"?>
<sst xmlns="http://schemas.openxmlformats.org/spreadsheetml/2006/main" count="59" uniqueCount="15">
  <si>
    <t>XVIII век</t>
  </si>
  <si>
    <t>XIX век</t>
  </si>
  <si>
    <t>XX век</t>
  </si>
  <si>
    <t>ныне</t>
  </si>
  <si>
    <t>сейчас</t>
  </si>
  <si>
    <t>основной</t>
  </si>
  <si>
    <t>поэтический</t>
  </si>
  <si>
    <t>подкорпус</t>
  </si>
  <si>
    <t>корпус</t>
  </si>
  <si>
    <t>век</t>
  </si>
  <si>
    <t>XVIII</t>
  </si>
  <si>
    <t>XIX</t>
  </si>
  <si>
    <t>XX</t>
  </si>
  <si>
    <t>ОСНОВНОЙ КОРПУС</t>
  </si>
  <si>
    <t>ПОЭТИЧЕСКИЙ ПОДКОРПУС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</si>
</sst>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Абсолютная частота употребления слов "ныне" и "сейчас" в основном подкорпусе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Лист1!$A$11</c:f>
              <c:strCache>
                <c:ptCount val="1"/>
                <c:pt idx="0">
                  <c:v>ныне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Лист1!$B$10:$D$10</c:f>
              <c:strCache>
                <c:ptCount val="3"/>
                <c:pt idx="0">
                  <c:v>XVIII</c:v>
                </c:pt>
                <c:pt idx="1">
                  <c:v>XIX</c:v>
                </c:pt>
                <c:pt idx="2">
                  <c:v>XX</c:v>
                </c:pt>
              </c:strCache>
            </c:strRef>
          </c:cat>
          <c:val>
            <c:numRef>
              <c:f>Лист1!$B$11:$D$11</c:f>
              <c:numCache>
                <c:formatCode>General</c:formatCode>
                <c:ptCount val="3"/>
                <c:pt idx="0">
                  <c:v>2950</c:v>
                </c:pt>
                <c:pt idx="1">
                  <c:v>5975</c:v>
                </c:pt>
                <c:pt idx="2">
                  <c:v>10346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1-4715-AAD8-61092814EEAF}"/>
            </c:ext>
          </c:extLst>
        </c:ser>
        <c:ser>
          <c:idx val="1"/>
          <c:order val="1"/>
          <c:tx>
            <c:strRef>
              <c:f>Лист1!$A$12</c:f>
              <c:strCache>
                <c:ptCount val="1"/>
                <c:pt idx="0">
                  <c:v>сейчас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Лист1!$B$10:$D$10</c:f>
              <c:strCache>
                <c:ptCount val="3"/>
                <c:pt idx="0">
                  <c:v>XVIII</c:v>
                </c:pt>
                <c:pt idx="1">
                  <c:v>XIX</c:v>
                </c:pt>
                <c:pt idx="2">
                  <c:v>XX</c:v>
                </c:pt>
              </c:strCache>
            </c:strRef>
          </c:cat>
          <c:val>
            <c:numRef>
              <c:f>Лист1!$B$12:$D$12</c:f>
              <c:numCache>
                <c:formatCode>General</c:formatCode>
                <c:ptCount val="3"/>
                <c:pt idx="0">
                  <c:v>43</c:v>
                </c:pt>
                <c:pt idx="1">
                  <c:v>19787</c:v>
                </c:pt>
                <c:pt idx="2">
                  <c:v>120408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1-4715-AAD8-61092814EE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38700320"/>
        <c:axId val="438701304"/>
      </c:barChart>
      <c:catAx>
        <c:axId val="43870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701304"/>
        <c:crosses val="autoZero"/>
        <c:auto val="1"/>
        <c:lblAlgn val="ctr"/>
        <c:lblOffset val="100"/>
        <c:noMultiLvlLbl val="0"/>
      </c:catAx>
      <c:valAx>
        <c:axId val="43870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7003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800" b="1" i="0" baseline="0">
                <a:effectLst/>
              </a:rPr>
              <a:t>Абсолютная частота употребления слов "ныне" и "сейчас" в поэтическом подкорпусе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Лист1!$F$11</c:f>
              <c:strCache>
                <c:ptCount val="1"/>
                <c:pt idx="0">
                  <c:v>ныне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Лист1!$G$10:$I$10</c:f>
              <c:strCache>
                <c:ptCount val="3"/>
                <c:pt idx="0">
                  <c:v>XVIII</c:v>
                </c:pt>
                <c:pt idx="1">
                  <c:v>XIX</c:v>
                </c:pt>
                <c:pt idx="2">
                  <c:v>XX</c:v>
                </c:pt>
              </c:strCache>
            </c:strRef>
          </c:cat>
          <c:val>
            <c:numRef>
              <c:f>Лист1!$G$11:$I$11</c:f>
              <c:numCache>
                <c:formatCode>General</c:formatCode>
                <c:ptCount val="3"/>
                <c:pt idx="0">
                  <c:v>596</c:v>
                </c:pt>
                <c:pt idx="1">
                  <c:v>852</c:v>
                </c:pt>
                <c:pt idx="2">
                  <c:v>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5-45B2-98A6-EBFA2AB6857E}"/>
            </c:ext>
          </c:extLst>
        </c:ser>
        <c:ser>
          <c:idx val="1"/>
          <c:order val="1"/>
          <c:tx>
            <c:strRef>
              <c:f>Лист1!$F$12</c:f>
              <c:strCache>
                <c:ptCount val="1"/>
                <c:pt idx="0">
                  <c:v>сейчас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Лист1!$G$10:$I$10</c:f>
              <c:strCache>
                <c:ptCount val="3"/>
                <c:pt idx="0">
                  <c:v>XVIII</c:v>
                </c:pt>
                <c:pt idx="1">
                  <c:v>XIX</c:v>
                </c:pt>
                <c:pt idx="2">
                  <c:v>XX</c:v>
                </c:pt>
              </c:strCache>
            </c:strRef>
          </c:cat>
          <c:val>
            <c:numRef>
              <c:f>Лист1!$G$12:$I$12</c:f>
              <c:numCache>
                <c:formatCode>General</c:formatCode>
                <c:ptCount val="3"/>
                <c:pt idx="0">
                  <c:v>12</c:v>
                </c:pt>
                <c:pt idx="1">
                  <c:v>343</c:v>
                </c:pt>
                <c:pt idx="2">
                  <c:v>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5-45B2-98A6-EBFA2AB68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41449512"/>
        <c:axId val="441452464"/>
      </c:barChart>
      <c:catAx>
        <c:axId val="44144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452464"/>
        <c:crosses val="autoZero"/>
        <c:auto val="1"/>
        <c:lblAlgn val="ctr"/>
        <c:lblOffset val="100"/>
        <c:noMultiLvlLbl val="0"/>
      </c:catAx>
      <c:valAx>
        <c:axId val="4414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4495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Относительная частота (</a:t>
            </a:r>
            <a:r>
              <a:rPr lang="en-US"/>
              <a:t>ipm)</a:t>
            </a:r>
            <a:r>
              <a:rPr lang="ru-RU"/>
              <a:t> употребления слов "ныне" и "сейчас" в основном подкорпусе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Лист1!$A$22</c:f>
              <c:strCache>
                <c:ptCount val="1"/>
                <c:pt idx="0">
                  <c:v>ныне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Лист1!$B$21:$D$21</c:f>
              <c:strCache>
                <c:ptCount val="3"/>
                <c:pt idx="0">
                  <c:v>XVIII</c:v>
                </c:pt>
                <c:pt idx="1">
                  <c:v>XIX</c:v>
                </c:pt>
                <c:pt idx="2">
                  <c:v>XX</c:v>
                </c:pt>
              </c:strCache>
            </c:strRef>
          </c:cat>
          <c:val>
            <c:numRef>
              <c:f>Лист1!$B$22:$D$22</c:f>
              <c:numCache>
                <c:formatCode>0.0</c:formatCode>
                <c:ptCount val="3"/>
                <c:pt idx="0">
                  <c:v>553.94442228666753</c:v>
                </c:pt>
                <c:pt idx="1">
                  <c:v>108.30849805877637</c:v>
                </c:pt>
                <c:pt idx="2">
                  <c:v>65.366153569949802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7-48AA-BC01-68801F1D2335}"/>
            </c:ext>
          </c:extLst>
        </c:ser>
        <c:ser>
          <c:idx val="1"/>
          <c:order val="1"/>
          <c:tx>
            <c:strRef>
              <c:f>Лист1!$A$23</c:f>
              <c:strCache>
                <c:ptCount val="1"/>
                <c:pt idx="0">
                  <c:v>сейчас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Лист1!$B$21:$D$21</c:f>
              <c:strCache>
                <c:ptCount val="3"/>
                <c:pt idx="0">
                  <c:v>XVIII</c:v>
                </c:pt>
                <c:pt idx="1">
                  <c:v>XIX</c:v>
                </c:pt>
                <c:pt idx="2">
                  <c:v>XX</c:v>
                </c:pt>
              </c:strCache>
            </c:strRef>
          </c:cat>
          <c:val>
            <c:numRef>
              <c:f>Лист1!$B$23:$D$23</c:f>
              <c:numCache>
                <c:formatCode>0.0</c:formatCode>
                <c:ptCount val="3"/>
                <c:pt idx="0">
                  <c:v>8.07444412146668</c:v>
                </c:pt>
                <c:pt idx="1">
                  <c:v>358.67786629104734</c:v>
                </c:pt>
                <c:pt idx="2">
                  <c:v>760.73920539827134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7-48AA-BC01-68801F1D23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1449840"/>
        <c:axId val="441450496"/>
      </c:barChart>
      <c:catAx>
        <c:axId val="4414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450496"/>
        <c:crosses val="autoZero"/>
        <c:auto val="1"/>
        <c:lblAlgn val="ctr"/>
        <c:lblOffset val="100"/>
        <c:noMultiLvlLbl val="0"/>
      </c:catAx>
      <c:valAx>
        <c:axId val="441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44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Относительная частота (</a:t>
            </a:r>
            <a:r>
              <a:rPr lang="en-US"/>
              <a:t>ipm)</a:t>
            </a:r>
            <a:r>
              <a:rPr lang="ru-RU"/>
              <a:t> употребления слов "ныне" и "сейчас" в поэтическом подкорпусе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156916666666666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Лист1!$F$22</c:f>
              <c:strCache>
                <c:ptCount val="1"/>
                <c:pt idx="0">
                  <c:v>ныне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Лист1!$G$21:$I$21</c:f>
              <c:strCache>
                <c:ptCount val="3"/>
                <c:pt idx="0">
                  <c:v>XVIII</c:v>
                </c:pt>
                <c:pt idx="1">
                  <c:v>XIX</c:v>
                </c:pt>
                <c:pt idx="2">
                  <c:v>XX</c:v>
                </c:pt>
              </c:strCache>
            </c:strRef>
          </c:cat>
          <c:val>
            <c:numRef>
              <c:f>Лист1!$G$22:$I$22</c:f>
              <c:numCache>
                <c:formatCode>0.0</c:formatCode>
                <c:ptCount val="3"/>
                <c:pt idx="0">
                  <c:v>646.82491448019584</c:v>
                </c:pt>
                <c:pt idx="1">
                  <c:v>241.28766048673839</c:v>
                </c:pt>
                <c:pt idx="2">
                  <c:v>136.74720395037906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D-40DE-9282-5CFF51E709F8}"/>
            </c:ext>
          </c:extLst>
        </c:ser>
        <c:ser>
          <c:idx val="1"/>
          <c:order val="1"/>
          <c:tx>
            <c:strRef>
              <c:f>Лист1!$F$23</c:f>
              <c:strCache>
                <c:ptCount val="1"/>
                <c:pt idx="0">
                  <c:v>сейчас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Лист1!$G$21:$I$21</c:f>
              <c:strCache>
                <c:ptCount val="3"/>
                <c:pt idx="0">
                  <c:v>XVIII</c:v>
                </c:pt>
                <c:pt idx="1">
                  <c:v>XIX</c:v>
                </c:pt>
                <c:pt idx="2">
                  <c:v>XX</c:v>
                </c:pt>
              </c:strCache>
            </c:strRef>
          </c:cat>
          <c:val>
            <c:numRef>
              <c:f>Лист1!$G$23:$I$23</c:f>
              <c:numCache>
                <c:formatCode>0.0</c:formatCode>
                <c:ptCount val="3"/>
                <c:pt idx="0">
                  <c:v>13.023320425775756</c:v>
                </c:pt>
                <c:pt idx="1">
                  <c:v>97.13810744947331</c:v>
                </c:pt>
                <c:pt idx="2">
                  <c:v>234.73142095419399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D-40DE-9282-5CFF51E7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9385032"/>
        <c:axId val="609385360"/>
      </c:barChart>
      <c:catAx>
        <c:axId val="60938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385360"/>
        <c:crosses val="autoZero"/>
        <c:auto val="1"/>
        <c:lblAlgn val="ctr"/>
        <c:lblOffset val="100"/>
        <c:noMultiLvlLbl val="0"/>
      </c:catAx>
      <c:valAx>
        <c:axId val="6093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38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ipm </a:t>
            </a:r>
            <a:r>
              <a:rPr lang="ru-RU"/>
              <a:t>слов "ныне" и "сейчас" в основном и поэтическом подкорпусах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Лист1!$A$17</c:f>
              <c:strCache>
                <c:ptCount val="1"/>
                <c:pt idx="0">
                  <c:v>ныне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Лист1!$B$15:$G$16</c:f>
              <c:multiLvlStrCache>
                <c:ptCount val="6"/>
                <c:lvl>
                  <c:pt idx="0">
                    <c:v>основной</c:v>
                  </c:pt>
                  <c:pt idx="1">
                    <c:v>поэтический</c:v>
                  </c:pt>
                  <c:pt idx="2">
                    <c:v>основной</c:v>
                  </c:pt>
                  <c:pt idx="3">
                    <c:v>поэтический</c:v>
                  </c:pt>
                  <c:pt idx="4">
                    <c:v>основной</c:v>
                  </c:pt>
                  <c:pt idx="5">
                    <c:v>поэтический</c:v>
                  </c:pt>
                </c:lvl>
                <c:lvl>
                  <c:pt idx="0">
                    <c:v>XVIII век</c:v>
                  </c:pt>
                  <c:pt idx="2">
                    <c:v>XIX век</c:v>
                  </c:pt>
                  <c:pt idx="4">
                    <c:v>XX век</c:v>
                  </c:pt>
                </c:lvl>
              </c:multiLvlStrCache>
            </c:multiLvlStrRef>
          </c:cat>
          <c:val>
            <c:numRef>
              <c:f>Лист1!$B$17:$G$17</c:f>
              <c:numCache>
                <c:formatCode>0.0</c:formatCode>
                <c:ptCount val="6"/>
                <c:pt idx="0">
                  <c:v>553.94442228666753</c:v>
                </c:pt>
                <c:pt idx="1">
                  <c:v>646.82491448019584</c:v>
                </c:pt>
                <c:pt idx="2">
                  <c:v>108.30849805877637</c:v>
                </c:pt>
                <c:pt idx="3">
                  <c:v>241.28766048673839</c:v>
                </c:pt>
                <c:pt idx="4">
                  <c:v>65.366153569949802</c:v>
                </c:pt>
                <c:pt idx="5">
                  <c:v>136.74720395037906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0-44FF-A37E-A6D452566592}"/>
            </c:ext>
          </c:extLst>
        </c:ser>
        <c:ser>
          <c:idx val="1"/>
          <c:order val="1"/>
          <c:tx>
            <c:strRef>
              <c:f>Лист1!$A$18</c:f>
              <c:strCache>
                <c:ptCount val="1"/>
                <c:pt idx="0">
                  <c:v>сейчас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Лист1!$B$15:$G$16</c:f>
              <c:multiLvlStrCache>
                <c:ptCount val="6"/>
                <c:lvl>
                  <c:pt idx="0">
                    <c:v>основной</c:v>
                  </c:pt>
                  <c:pt idx="1">
                    <c:v>поэтический</c:v>
                  </c:pt>
                  <c:pt idx="2">
                    <c:v>основной</c:v>
                  </c:pt>
                  <c:pt idx="3">
                    <c:v>поэтический</c:v>
                  </c:pt>
                  <c:pt idx="4">
                    <c:v>основной</c:v>
                  </c:pt>
                  <c:pt idx="5">
                    <c:v>поэтический</c:v>
                  </c:pt>
                </c:lvl>
                <c:lvl>
                  <c:pt idx="0">
                    <c:v>XVIII век</c:v>
                  </c:pt>
                  <c:pt idx="2">
                    <c:v>XIX век</c:v>
                  </c:pt>
                  <c:pt idx="4">
                    <c:v>XX век</c:v>
                  </c:pt>
                </c:lvl>
              </c:multiLvlStrCache>
            </c:multiLvlStrRef>
          </c:cat>
          <c:val>
            <c:numRef>
              <c:f>Лист1!$B$18:$G$18</c:f>
              <c:numCache>
                <c:formatCode>0.0</c:formatCode>
                <c:ptCount val="6"/>
                <c:pt idx="0">
                  <c:v>8.07444412146668</c:v>
                </c:pt>
                <c:pt idx="1">
                  <c:v>13.023320425775756</c:v>
                </c:pt>
                <c:pt idx="2">
                  <c:v>358.67786629104734</c:v>
                </c:pt>
                <c:pt idx="3">
                  <c:v>97.13810744947331</c:v>
                </c:pt>
                <c:pt idx="4">
                  <c:v>760.73920539827134</c:v>
                </c:pt>
                <c:pt idx="5">
                  <c:v>234.73142095419399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0-44FF-A37E-A6D4525665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8698640"/>
        <c:axId val="448693064"/>
      </c:barChart>
      <c:catAx>
        <c:axId val="4486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693064"/>
        <c:crosses val="autoZero"/>
        <c:auto val="1"/>
        <c:lblAlgn val="ctr"/>
        <c:lblOffset val="100"/>
        <c:noMultiLvlLbl val="0"/>
      </c:catAx>
      <c:valAx>
        <c:axId val="448693064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4486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95250</xdr:rowOff>
    </xdr:from>
    <xdr:to>
      <xdr:col>16</xdr:col>
      <xdr:colOff>457200</xdr:colOff>
      <xdr:row>15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1A7770-D18E-4C5C-912E-615B8FA56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34925</xdr:colOff>
      <xdr:row>1</xdr:row>
      <xdr:rowOff>60325</xdr:rowOff>
    </xdr:from>
    <xdr:to>
      <xdr:col>24</xdr:col>
      <xdr:colOff>339725</xdr:colOff>
      <xdr:row>15</xdr:row>
      <xdr:rowOff>136525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887EAD5-263B-4BE3-847A-32804365D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183610</xdr:colOff>
      <xdr:row>16</xdr:row>
      <xdr:rowOff>40075</xdr:rowOff>
    </xdr:from>
    <xdr:to>
      <xdr:col>16</xdr:col>
      <xdr:colOff>470558</xdr:colOff>
      <xdr:row>30</xdr:row>
      <xdr:rowOff>15634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F733961-1B81-4154-80DE-26A521DF5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5391</xdr:colOff>
      <xdr:row>16</xdr:row>
      <xdr:rowOff>111064</xdr:rowOff>
    </xdr:from>
    <xdr:to>
      <xdr:col>24</xdr:col>
      <xdr:colOff>300127</xdr:colOff>
      <xdr:row>30</xdr:row>
      <xdr:rowOff>86623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4C28DC-97D1-4B6C-A409-A1239DF54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434228</xdr:colOff>
      <xdr:row>31</xdr:row>
      <xdr:rowOff>9523</xdr:rowOff>
    </xdr:from>
    <xdr:to>
      <xdr:col>17</xdr:col>
      <xdr:colOff>111125</xdr:colOff>
      <xdr:row>55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5905F2E-FDC5-4522-8FCC-3F8D76ADD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A28" zoomScale="68" workbookViewId="0">
      <selection activeCell="A27" sqref="A27:D29"/>
    </sheetView>
  </sheetViews>
  <sheetFormatPr defaultRowHeight="15" x14ac:dyDescent="0.25"/>
  <cols>
    <col min="1" max="1" width="13" style="1" customWidth="1"/>
    <col min="2" max="2" width="9.85546875" style="1" customWidth="1"/>
    <col min="3" max="3" width="12.42578125" style="1" customWidth="1"/>
    <col min="4" max="4" width="10.5703125" style="1" customWidth="1"/>
    <col min="5" max="5" width="12.42578125" style="1" customWidth="1"/>
    <col min="6" max="6" width="13.28515625" style="1" customWidth="1"/>
    <col min="7" max="7" width="12.42578125" style="1" customWidth="1"/>
    <col min="8" max="8" width="10.7109375" style="1" customWidth="1"/>
    <col min="9" max="9" width="12.140625" style="1" customWidth="1"/>
    <col min="10" max="16384" width="9.140625" style="1"/>
  </cols>
  <sheetData>
    <row r="1" spans="1:9" x14ac:dyDescent="0.25">
      <c r="A1" s="3"/>
      <c r="B1" s="2"/>
      <c r="C1" s="2"/>
      <c r="D1" s="2"/>
      <c r="E1" s="2"/>
      <c r="F1" s="2"/>
      <c r="G1" s="2"/>
      <c r="H1" s="3"/>
      <c r="I1" s="3"/>
    </row>
    <row r="2" spans="1:9" x14ac:dyDescent="0.25">
      <c r="A2" s="3"/>
      <c r="B2" s="2" t="s">
        <v>0</v>
      </c>
      <c r="C2" s="2"/>
      <c r="D2" s="2" t="s">
        <v>1</v>
      </c>
      <c r="E2" s="2"/>
      <c r="F2" s="2" t="s">
        <v>2</v>
      </c>
      <c r="G2" s="2"/>
      <c r="H2" s="3"/>
      <c r="I2" s="3"/>
    </row>
    <row r="3" spans="1:9" x14ac:dyDescent="0.25">
      <c r="A3" s="3"/>
      <c r="B3" s="3" t="s">
        <v>5</v>
      </c>
      <c r="C3" s="3" t="s">
        <v>6</v>
      </c>
      <c r="D3" s="3" t="s">
        <v>5</v>
      </c>
      <c r="E3" s="3" t="s">
        <v>6</v>
      </c>
      <c r="F3" s="3" t="s">
        <v>5</v>
      </c>
      <c r="G3" s="3" t="s">
        <v>6</v>
      </c>
      <c r="H3" s="3"/>
      <c r="I3" s="3"/>
    </row>
    <row r="4" spans="1:9" x14ac:dyDescent="0.25">
      <c r="A4" s="3" t="s">
        <v>3</v>
      </c>
      <c r="B4" s="3">
        <v>2950</v>
      </c>
      <c r="C4" s="3">
        <v>596</v>
      </c>
      <c r="D4" s="3">
        <v>5975</v>
      </c>
      <c r="E4" s="3">
        <v>852</v>
      </c>
      <c r="F4" s="3">
        <v>10346</v>
      </c>
      <c r="G4" s="3">
        <v>889</v>
      </c>
      <c r="H4" s="3"/>
      <c r="I4" s="3">
        <v>1000000</v>
      </c>
    </row>
    <row r="5" spans="1:9" x14ac:dyDescent="0.25">
      <c r="A5" s="3" t="s">
        <v>4</v>
      </c>
      <c r="B5" s="3">
        <v>43</v>
      </c>
      <c r="C5" s="3">
        <v>12</v>
      </c>
      <c r="D5" s="3">
        <v>19787</v>
      </c>
      <c r="E5" s="3">
        <v>343</v>
      </c>
      <c r="F5" s="3">
        <v>120408</v>
      </c>
      <c r="G5" s="3">
        <v>1526</v>
      </c>
      <c r="H5" s="3"/>
      <c r="I5" s="3"/>
    </row>
    <row r="6" spans="1:9" x14ac:dyDescent="0.25">
      <c r="A6" s="3" t="s">
        <v>7</v>
      </c>
      <c r="B6" s="3">
        <v>5325444</v>
      </c>
      <c r="C6" s="3">
        <v>921424</v>
      </c>
      <c r="D6" s="3">
        <v>55166493</v>
      </c>
      <c r="E6" s="3">
        <v>3531055</v>
      </c>
      <c r="F6" s="3">
        <v>158277632</v>
      </c>
      <c r="G6" s="3">
        <v>6501047</v>
      </c>
      <c r="H6" s="3"/>
      <c r="I6" s="3"/>
    </row>
    <row r="7" spans="1:9" x14ac:dyDescent="0.25">
      <c r="A7" s="3"/>
      <c r="B7" s="3"/>
      <c r="C7" s="3"/>
      <c r="D7" s="3"/>
      <c r="E7" s="3"/>
      <c r="F7" s="3"/>
      <c r="G7" s="3"/>
      <c r="H7" s="3"/>
      <c r="I7" s="3"/>
    </row>
    <row r="8" spans="1:9" x14ac:dyDescent="0.25">
      <c r="A8" s="3"/>
      <c r="B8" s="3"/>
      <c r="C8" s="3"/>
      <c r="D8" s="3"/>
      <c r="E8" s="3"/>
      <c r="F8" s="3"/>
      <c r="G8" s="3"/>
      <c r="H8" s="3"/>
      <c r="I8" s="3"/>
    </row>
    <row r="9" spans="1:9" x14ac:dyDescent="0.25">
      <c r="A9" s="2" t="s">
        <v>13</v>
      </c>
      <c r="B9" s="2"/>
      <c r="C9" s="2"/>
      <c r="D9" s="2"/>
      <c r="E9" s="3"/>
      <c r="F9" s="2" t="s">
        <v>14</v>
      </c>
      <c r="G9" s="2"/>
      <c r="H9" s="2"/>
      <c r="I9" s="2"/>
    </row>
    <row r="10" spans="1:9" x14ac:dyDescent="0.25">
      <c r="A10" s="3" t="s">
        <v>9</v>
      </c>
      <c r="B10" s="3" t="s">
        <v>10</v>
      </c>
      <c r="C10" s="3" t="s">
        <v>11</v>
      </c>
      <c r="D10" s="3" t="s">
        <v>12</v>
      </c>
      <c r="E10" s="3"/>
      <c r="F10" s="3" t="s">
        <v>9</v>
      </c>
      <c r="G10" s="3" t="s">
        <v>10</v>
      </c>
      <c r="H10" s="3" t="s">
        <v>11</v>
      </c>
      <c r="I10" s="3" t="s">
        <v>12</v>
      </c>
    </row>
    <row r="11" spans="1:9" x14ac:dyDescent="0.25">
      <c r="A11" s="3" t="s">
        <v>3</v>
      </c>
      <c r="B11" s="3">
        <v>2950</v>
      </c>
      <c r="C11" s="3">
        <v>5975</v>
      </c>
      <c r="D11" s="3">
        <v>10346</v>
      </c>
      <c r="E11" s="3"/>
      <c r="F11" s="3" t="s">
        <v>3</v>
      </c>
      <c r="G11" s="3">
        <v>596</v>
      </c>
      <c r="H11" s="3">
        <v>852</v>
      </c>
      <c r="I11" s="3">
        <v>889</v>
      </c>
    </row>
    <row r="12" spans="1:9" x14ac:dyDescent="0.25">
      <c r="A12" s="3" t="s">
        <v>4</v>
      </c>
      <c r="B12" s="3">
        <v>43</v>
      </c>
      <c r="C12" s="3">
        <v>19787</v>
      </c>
      <c r="D12" s="3">
        <v>120408</v>
      </c>
      <c r="E12" s="3"/>
      <c r="F12" s="3" t="s">
        <v>4</v>
      </c>
      <c r="G12" s="3">
        <v>12</v>
      </c>
      <c r="H12" s="3">
        <v>343</v>
      </c>
      <c r="I12" s="3">
        <v>1526</v>
      </c>
    </row>
    <row r="13" spans="1:9" x14ac:dyDescent="0.25">
      <c r="A13" s="3" t="s">
        <v>7</v>
      </c>
      <c r="B13" s="3">
        <v>5325444</v>
      </c>
      <c r="C13" s="3">
        <v>55166493</v>
      </c>
      <c r="D13" s="3">
        <v>158277632</v>
      </c>
      <c r="E13" s="3"/>
      <c r="F13" s="3" t="s">
        <v>7</v>
      </c>
      <c r="G13" s="3">
        <v>921424</v>
      </c>
      <c r="H13" s="3">
        <v>3531055</v>
      </c>
      <c r="I13" s="3">
        <v>6501047</v>
      </c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"/>
      <c r="B15" s="2" t="s">
        <v>0</v>
      </c>
      <c r="C15" s="2"/>
      <c r="D15" s="2" t="s">
        <v>1</v>
      </c>
      <c r="E15" s="2"/>
      <c r="F15" s="2" t="s">
        <v>2</v>
      </c>
      <c r="G15" s="2"/>
      <c r="H15" s="3"/>
      <c r="I15" s="3"/>
    </row>
    <row r="16" spans="1:9" x14ac:dyDescent="0.25">
      <c r="A16" s="3" t="s">
        <v>8</v>
      </c>
      <c r="B16" s="3" t="s">
        <v>5</v>
      </c>
      <c r="C16" s="3" t="s">
        <v>6</v>
      </c>
      <c r="D16" s="3" t="s">
        <v>5</v>
      </c>
      <c r="E16" s="3" t="s">
        <v>6</v>
      </c>
      <c r="F16" s="3" t="s">
        <v>5</v>
      </c>
      <c r="G16" s="3" t="s">
        <v>6</v>
      </c>
      <c r="H16" s="3"/>
      <c r="I16" s="3"/>
    </row>
    <row r="17" spans="1:9" x14ac:dyDescent="0.25">
      <c r="A17" s="3" t="s">
        <v>3</v>
      </c>
      <c r="B17" s="4">
        <f>B4*I4/B6</f>
        <v>553.94442228666753</v>
      </c>
      <c r="C17" s="4">
        <f>C4*I4/C6</f>
        <v>646.82491448019584</v>
      </c>
      <c r="D17" s="4">
        <f>D4*I4/D6</f>
        <v>108.30849805877637</v>
      </c>
      <c r="E17" s="4">
        <f>E4*I4/E6</f>
        <v>241.28766048673839</v>
      </c>
      <c r="F17" s="4">
        <f>F4*I4/F6</f>
        <v>65.366153569949802</v>
      </c>
      <c r="G17" s="4">
        <f>G4*I4/G6</f>
        <v>136.74720395037906</v>
      </c>
      <c r="H17" s="3"/>
      <c r="I17" s="3"/>
    </row>
    <row r="18" spans="1:9" x14ac:dyDescent="0.25">
      <c r="A18" s="3" t="s">
        <v>4</v>
      </c>
      <c r="B18" s="4">
        <f>B5*I4/B6</f>
        <v>8.07444412146668</v>
      </c>
      <c r="C18" s="4">
        <f>C5*I4/C6</f>
        <v>13.023320425775756</v>
      </c>
      <c r="D18" s="4">
        <f>D5*I4/D6</f>
        <v>358.67786629104734</v>
      </c>
      <c r="E18" s="4">
        <f>E5*I4/E6</f>
        <v>97.13810744947331</v>
      </c>
      <c r="F18" s="4">
        <f>F5*I4/F6</f>
        <v>760.73920539827134</v>
      </c>
      <c r="G18" s="4">
        <f>G5*I4/G6</f>
        <v>234.73142095419399</v>
      </c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2" t="s">
        <v>13</v>
      </c>
      <c r="B20" s="2"/>
      <c r="C20" s="2"/>
      <c r="D20" s="2"/>
      <c r="E20" s="3"/>
      <c r="F20" s="2" t="s">
        <v>14</v>
      </c>
      <c r="G20" s="2"/>
      <c r="H20" s="2"/>
      <c r="I20" s="2"/>
    </row>
    <row r="21" spans="1:9" x14ac:dyDescent="0.25">
      <c r="A21" s="3" t="s">
        <v>9</v>
      </c>
      <c r="B21" s="3" t="s">
        <v>10</v>
      </c>
      <c r="C21" s="3" t="s">
        <v>11</v>
      </c>
      <c r="D21" s="3" t="s">
        <v>12</v>
      </c>
      <c r="E21" s="3"/>
      <c r="F21" s="3" t="s">
        <v>9</v>
      </c>
      <c r="G21" s="3" t="s">
        <v>10</v>
      </c>
      <c r="H21" s="3" t="s">
        <v>11</v>
      </c>
      <c r="I21" s="3" t="s">
        <v>12</v>
      </c>
    </row>
    <row r="22" spans="1:9" x14ac:dyDescent="0.25">
      <c r="A22" s="3" t="s">
        <v>3</v>
      </c>
      <c r="B22" s="4">
        <v>553.94442228666753</v>
      </c>
      <c r="C22" s="4">
        <v>108.30849805877637</v>
      </c>
      <c r="D22" s="4">
        <v>65.366153569949802</v>
      </c>
      <c r="E22" s="3"/>
      <c r="F22" s="3" t="s">
        <v>3</v>
      </c>
      <c r="G22" s="4">
        <v>646.82491448019584</v>
      </c>
      <c r="H22" s="4">
        <v>241.28766048673839</v>
      </c>
      <c r="I22" s="4">
        <v>136.74720395037906</v>
      </c>
    </row>
    <row r="23" spans="1:9" x14ac:dyDescent="0.25">
      <c r="A23" s="3" t="s">
        <v>4</v>
      </c>
      <c r="B23" s="4">
        <v>8.07444412146668</v>
      </c>
      <c r="C23" s="4">
        <v>358.67786629104734</v>
      </c>
      <c r="D23" s="4">
        <v>760.73920539827134</v>
      </c>
      <c r="E23" s="3"/>
      <c r="F23" s="3" t="s">
        <v>4</v>
      </c>
      <c r="G23" s="4">
        <v>13.023320425775756</v>
      </c>
      <c r="H23" s="4">
        <v>97.13810744947331</v>
      </c>
      <c r="I23" s="4">
        <v>234.73142095419399</v>
      </c>
    </row>
    <row r="27" spans="1:9" x14ac:dyDescent="0.25">
      <c r="B27" s="3" t="s">
        <v>10</v>
      </c>
      <c r="C27" s="3" t="s">
        <v>11</v>
      </c>
      <c r="D27" s="3" t="s">
        <v>12</v>
      </c>
    </row>
    <row r="28" spans="1:9" x14ac:dyDescent="0.25">
      <c r="A28" s="1" t="s">
        <v>5</v>
      </c>
      <c r="B28" s="3">
        <v>5325444</v>
      </c>
      <c r="C28" s="3">
        <v>55166493</v>
      </c>
      <c r="D28" s="3">
        <v>158277632</v>
      </c>
    </row>
    <row r="29" spans="1:9" x14ac:dyDescent="0.25">
      <c r="A29" s="1" t="s">
        <v>6</v>
      </c>
      <c r="B29" s="3">
        <v>921424</v>
      </c>
      <c r="C29" s="3">
        <v>3531055</v>
      </c>
      <c r="D29" s="3">
        <v>6501047</v>
      </c>
    </row>
  </sheetData>
  <mergeCells count="11">
    <mergeCell ref="A20:D20"/>
    <mergeCell ref="F20:I20"/>
    <mergeCell ref="B1:G1"/>
    <mergeCell ref="B15:C15"/>
    <mergeCell ref="D15:E15"/>
    <mergeCell ref="F15:G15"/>
    <mergeCell ref="B2:C2"/>
    <mergeCell ref="D2:E2"/>
    <mergeCell ref="F2:G2"/>
    <mergeCell ref="A9:D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2017-10-21T17:39:31Z</dcterms:modified>
</cp:coreProperties>
</file>