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e\Desktop\"/>
    </mc:Choice>
  </mc:AlternateContent>
  <bookViews>
    <workbookView xWindow="0" yWindow="0" windowWidth="16815" windowHeight="7650" activeTab="1"/>
  </bookViews>
  <sheets>
    <sheet name="Lista de Votos" sheetId="1" r:id="rId1"/>
    <sheet name="Lista de pacientes" sheetId="2" r:id="rId2"/>
  </sheets>
  <definedNames>
    <definedName name="_xlnm._FilterDatabase" localSheetId="1" hidden="1">'Lista de pacientes'!$A$1:$I$160</definedName>
    <definedName name="_xlnm._FilterDatabase" localSheetId="0" hidden="1">'Lista de Votos'!$A$1:$E$1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2" l="1"/>
  <c r="V2" i="2" s="1"/>
  <c r="G2" i="1"/>
  <c r="H2" i="1" s="1"/>
</calcChain>
</file>

<file path=xl/comments1.xml><?xml version="1.0" encoding="utf-8"?>
<comments xmlns="http://schemas.openxmlformats.org/spreadsheetml/2006/main">
  <authors>
    <author/>
    <author>maristela.barros</author>
  </authors>
  <commentList>
    <comment ref="I49" authorId="0" shapeId="0">
      <text>
        <r>
          <rPr>
            <b/>
            <sz val="9"/>
            <color indexed="8"/>
            <rFont val="Tahoma"/>
            <family val="2"/>
          </rPr>
          <t xml:space="preserve">maristela.barros:
</t>
        </r>
        <r>
          <rPr>
            <sz val="9"/>
            <color indexed="8"/>
            <rFont val="Tahoma"/>
            <family val="2"/>
          </rPr>
          <t>JESSIKA</t>
        </r>
      </text>
    </comment>
    <comment ref="B97" authorId="1" shapeId="0">
      <text>
        <r>
          <rPr>
            <b/>
            <sz val="8"/>
            <color indexed="81"/>
            <rFont val="Tahoma"/>
            <family val="2"/>
          </rPr>
          <t>maristela.barr
MUDOU PARA SC SEM AVISAR, SOLICITADO RECOLHIMENTO COM URGÊNCIA</t>
        </r>
      </text>
    </comment>
    <comment ref="I97" authorId="0" shapeId="0">
      <text>
        <r>
          <rPr>
            <b/>
            <sz val="9"/>
            <color indexed="8"/>
            <rFont val="Tahoma"/>
            <family val="2"/>
          </rPr>
          <t xml:space="preserve">maristela.barros:
</t>
        </r>
        <r>
          <rPr>
            <sz val="9"/>
            <color indexed="8"/>
            <rFont val="Tahoma"/>
            <family val="2"/>
          </rPr>
          <t>NADIR</t>
        </r>
      </text>
    </comment>
    <comment ref="B98" authorId="0" shapeId="0">
      <text>
        <r>
          <rPr>
            <b/>
            <sz val="8"/>
            <color indexed="8"/>
            <rFont val="Tahoma"/>
            <family val="2"/>
          </rPr>
          <t xml:space="preserve">celi.faria:
</t>
        </r>
        <r>
          <rPr>
            <sz val="8"/>
            <color indexed="8"/>
            <rFont val="Tahoma"/>
            <family val="2"/>
          </rPr>
          <t>APNEIA OBSTRUTIVA DO SONO GRAU, OBESIDADE - IMC 31,28, EX FUMANTE, EXAMES ANEXOS, HAS E DIABETES</t>
        </r>
      </text>
    </comment>
    <comment ref="C98" authorId="0" shapeId="0">
      <text>
        <r>
          <rPr>
            <b/>
            <sz val="8"/>
            <color indexed="8"/>
            <rFont val="Tahoma"/>
            <family val="2"/>
          </rPr>
          <t xml:space="preserve">celi.faria:
</t>
        </r>
        <r>
          <rPr>
            <sz val="8"/>
            <color indexed="8"/>
            <rFont val="Tahoma"/>
            <family val="2"/>
          </rPr>
          <t>SOLICITADO INICIALMENTE CONCENTRADOR E CPAP, LIBERADO PELA AUDITORIA MÉDICA SOMENTE CPAP, VERIFICAR COM A MARIA A LIBERAÇÃO</t>
        </r>
      </text>
    </comment>
    <comment ref="I98" authorId="0" shapeId="0">
      <text>
        <r>
          <rPr>
            <b/>
            <sz val="8"/>
            <color indexed="8"/>
            <rFont val="Tahoma"/>
            <family val="2"/>
          </rPr>
          <t xml:space="preserve">celi.faria:
</t>
        </r>
        <r>
          <rPr>
            <sz val="8"/>
            <color indexed="8"/>
            <rFont val="Tahoma"/>
            <family val="2"/>
          </rPr>
          <t>APARECIDA - ESPOSA</t>
        </r>
      </text>
    </comment>
    <comment ref="I109" authorId="0" shapeId="0">
      <text>
        <r>
          <rPr>
            <b/>
            <sz val="9"/>
            <color indexed="8"/>
            <rFont val="Tahoma"/>
            <family val="2"/>
          </rPr>
          <t xml:space="preserve">maristela.barros:
</t>
        </r>
        <r>
          <rPr>
            <sz val="9"/>
            <color indexed="8"/>
            <rFont val="Tahoma"/>
            <family val="2"/>
          </rPr>
          <t>SEBASTIÃO - ESPOSO</t>
        </r>
      </text>
    </comment>
    <comment ref="B122" authorId="0" shapeId="0">
      <text>
        <r>
          <rPr>
            <b/>
            <sz val="8"/>
            <color indexed="8"/>
            <rFont val="Tahoma"/>
            <family val="2"/>
          </rPr>
          <t xml:space="preserve">celi.faria:
</t>
        </r>
        <r>
          <rPr>
            <sz val="8"/>
            <color indexed="8"/>
            <rFont val="Tahoma"/>
            <family val="2"/>
          </rPr>
          <t>APNEIA OBSTRUTIVA DO SONO GRAU, OBESIDADE - IMC 57, NÃO FUMANTE, EXAMES ANEXOS, HAS HIPOVENTILAÇÃO SEVERA</t>
        </r>
      </text>
    </comment>
    <comment ref="I122" authorId="0" shapeId="0">
      <text>
        <r>
          <rPr>
            <b/>
            <sz val="8"/>
            <color indexed="8"/>
            <rFont val="Tahoma"/>
            <family val="2"/>
          </rPr>
          <t xml:space="preserve">celi.faria:
</t>
        </r>
        <r>
          <rPr>
            <sz val="8"/>
            <color indexed="8"/>
            <rFont val="Tahoma"/>
            <family val="2"/>
          </rPr>
          <t xml:space="preserve">BRENO - ??
</t>
        </r>
      </text>
    </comment>
    <comment ref="K122" authorId="0" shapeId="0">
      <text>
        <r>
          <rPr>
            <b/>
            <sz val="8"/>
            <color indexed="8"/>
            <rFont val="Tahoma"/>
            <family val="2"/>
          </rPr>
          <t xml:space="preserve">celi.faria:
</t>
        </r>
        <r>
          <rPr>
            <sz val="8"/>
            <color indexed="8"/>
            <rFont val="Tahoma"/>
            <family val="2"/>
          </rPr>
          <t>PRESSÃO 10,0CM</t>
        </r>
      </text>
    </comment>
  </commentList>
</comments>
</file>

<file path=xl/sharedStrings.xml><?xml version="1.0" encoding="utf-8"?>
<sst xmlns="http://schemas.openxmlformats.org/spreadsheetml/2006/main" count="1320" uniqueCount="491">
  <si>
    <t>DATA</t>
  </si>
  <si>
    <t>NOME</t>
  </si>
  <si>
    <t>BAIRRO</t>
  </si>
  <si>
    <t>VOTOS DE APOIO</t>
  </si>
  <si>
    <t>PROJEÇÃO</t>
  </si>
  <si>
    <t>SANDRO - MAQUINA</t>
  </si>
  <si>
    <t>CURITIBA</t>
  </si>
  <si>
    <t>CLEUZA  - AMIGA</t>
  </si>
  <si>
    <t>CACHOEIRA</t>
  </si>
  <si>
    <t>ELIZANE BUZATO AMIGA</t>
  </si>
  <si>
    <t>MATO DENTRO</t>
  </si>
  <si>
    <t>PROFESSORA VALERIA</t>
  </si>
  <si>
    <t>MARCIO MULLER</t>
  </si>
  <si>
    <t>MONTE SANTO</t>
  </si>
  <si>
    <t>MARILAINE MURARO AMIGA</t>
  </si>
  <si>
    <t>AREIAS</t>
  </si>
  <si>
    <t>NELI E SEU LUIZ</t>
  </si>
  <si>
    <t>CHICO MENDES</t>
  </si>
  <si>
    <t>NORMA</t>
  </si>
  <si>
    <t>JARDIM BONFIM</t>
  </si>
  <si>
    <t>MARCOS PEDREIRO</t>
  </si>
  <si>
    <t>JARDIM ROMA</t>
  </si>
  <si>
    <t>LUCIANE PACIENTE</t>
  </si>
  <si>
    <t>ANGELA BINE  -AMIGA</t>
  </si>
  <si>
    <t>LUCIANA – PACIENTE OXIGENIO</t>
  </si>
  <si>
    <t>ANINHA ASSISTENTE SOCIAL</t>
  </si>
  <si>
    <t>JARDIM  BONFIM</t>
  </si>
  <si>
    <t>FERNANDA  AMIGA</t>
  </si>
  <si>
    <t>RAIMUNDO/MARIA</t>
  </si>
  <si>
    <t>PARQUE SÃO JORGE</t>
  </si>
  <si>
    <t>OROTILDE/ AMIGA</t>
  </si>
  <si>
    <t>SÃO FRANCISCO</t>
  </si>
  <si>
    <t>ROSE E ELCIO - AMIGOS</t>
  </si>
  <si>
    <t>SÃO VENACIO</t>
  </si>
  <si>
    <t>MERIELEM - AMIGA</t>
  </si>
  <si>
    <t>CENTRO ALMIRANTE</t>
  </si>
  <si>
    <t>GUSSO- AMIGO</t>
  </si>
  <si>
    <t>CENTRO - ALMIRANTE</t>
  </si>
  <si>
    <t>NEUSA/ WALFRIDO</t>
  </si>
  <si>
    <t>CÓD</t>
  </si>
  <si>
    <t>CID</t>
  </si>
  <si>
    <t>PACIENTES</t>
  </si>
  <si>
    <t>EPROTOCOLO</t>
  </si>
  <si>
    <t>CPF</t>
  </si>
  <si>
    <t>DN</t>
  </si>
  <si>
    <t>ENDEREÇO</t>
  </si>
  <si>
    <t xml:space="preserve"> CIDADE</t>
  </si>
  <si>
    <t>TELEFONES</t>
  </si>
  <si>
    <t>REG</t>
  </si>
  <si>
    <t>EQUIP</t>
  </si>
  <si>
    <t>OUTROS EQUIP</t>
  </si>
  <si>
    <t>EMPRESA</t>
  </si>
  <si>
    <t>DATA 2ª REG</t>
  </si>
  <si>
    <t>CRM</t>
  </si>
  <si>
    <t>DATA EMPRESA</t>
  </si>
  <si>
    <t>DATA INSTALAÇÃO</t>
  </si>
  <si>
    <t>DATA FIM PROCESSO</t>
  </si>
  <si>
    <t>J 44</t>
  </si>
  <si>
    <t>ADENIR FRANCO DE ASSUNÇÃO DA SILVA</t>
  </si>
  <si>
    <t>RUA ARY ANTONIO BUZATTO, 77</t>
  </si>
  <si>
    <t>ALMIRANTE TAMANDARE</t>
  </si>
  <si>
    <t>41- 995129154/36993256/999092174</t>
  </si>
  <si>
    <t>C 5L</t>
  </si>
  <si>
    <t>CATETER NASAL</t>
  </si>
  <si>
    <t>WM</t>
  </si>
  <si>
    <t>I800</t>
  </si>
  <si>
    <t>AGUINALDO DA SILVA MARÇAL</t>
  </si>
  <si>
    <t>RUA MONTE ALEGRE, 301</t>
  </si>
  <si>
    <t>99835-0109</t>
  </si>
  <si>
    <t>J44</t>
  </si>
  <si>
    <t>AIDESIA JOSE TEIXEIRA</t>
  </si>
  <si>
    <t>RUA B, 70 ao lado do n° 48</t>
  </si>
  <si>
    <t>41-996998624</t>
  </si>
  <si>
    <t>J449</t>
  </si>
  <si>
    <t>ALAIDE WINKERTE MILINOFRE</t>
  </si>
  <si>
    <t>RUA ANTONIO STOCHEIRO, 2089</t>
  </si>
  <si>
    <t>41- 36996426</t>
  </si>
  <si>
    <t>S2020-26</t>
  </si>
  <si>
    <t>C1M</t>
  </si>
  <si>
    <t>2 CIL + 02 RECARGAS MÊS</t>
  </si>
  <si>
    <t>OX</t>
  </si>
  <si>
    <t xml:space="preserve">ALESSANDRO DE PAULA </t>
  </si>
  <si>
    <t>RUA BELA VISTA DO IPE, 67</t>
  </si>
  <si>
    <t>41- 30470056/996631191</t>
  </si>
  <si>
    <t>TRANSTRAQUEAL</t>
  </si>
  <si>
    <t>S2019-01</t>
  </si>
  <si>
    <t>DEVOLVEU</t>
  </si>
  <si>
    <t>02 CIL + 04 RECARGAS AO MÊS</t>
  </si>
  <si>
    <t>ALEXIA BENEDETTI</t>
  </si>
  <si>
    <t>VENT + OXI</t>
  </si>
  <si>
    <t>CO</t>
  </si>
  <si>
    <t>COUGH ASSIST</t>
  </si>
  <si>
    <t>ANA BRIGIDA FERREIRA FIGEUREDO</t>
  </si>
  <si>
    <t>RUA ANA LUCIA GASPARIN PROSDOCIMO, 45</t>
  </si>
  <si>
    <t>99819-7165/ 98716-2267/ 3047-1751</t>
  </si>
  <si>
    <t>G479</t>
  </si>
  <si>
    <t>ANA FATIMA DE OLIVEIRA</t>
  </si>
  <si>
    <t>RUA ORAIDE DE PAULA PACHECO, 155</t>
  </si>
  <si>
    <t>41 - 9697 5602</t>
  </si>
  <si>
    <t>ANDRE RODRIGUES DOS SANTOS</t>
  </si>
  <si>
    <t>RUA REINALDO DUMORT, 441</t>
  </si>
  <si>
    <t>41- 996073375/99814591</t>
  </si>
  <si>
    <t>01 CIL + 02 RECARGAS MÊS</t>
  </si>
  <si>
    <t>ÓBITO</t>
  </si>
  <si>
    <t>ANTONIO ALVES COUTINHO</t>
  </si>
  <si>
    <t>RUA LONDRINA, 301 - CASA A</t>
  </si>
  <si>
    <t>41- 36983112/997777096</t>
  </si>
  <si>
    <t>ANTONIO ALVES DA COSTA</t>
  </si>
  <si>
    <t>RUA CARLOTA RODRIGUES DIAS, 360</t>
  </si>
  <si>
    <t>41- 3657 0371</t>
  </si>
  <si>
    <t xml:space="preserve">CPAP </t>
  </si>
  <si>
    <t>MÁSCARA NASAL</t>
  </si>
  <si>
    <t>AL</t>
  </si>
  <si>
    <t>ANTONIO CANDIDO DE SIQUEIRA</t>
  </si>
  <si>
    <t>RUA VER. LAURO BAPTISTA DE SIQUEIRA, 453</t>
  </si>
  <si>
    <t>41- 999954452/36571614</t>
  </si>
  <si>
    <t>ANTONIO GREGORIO BINI</t>
  </si>
  <si>
    <t>RUA ANTONIO BINI, 400</t>
  </si>
  <si>
    <t>41- 36575329/999096750</t>
  </si>
  <si>
    <t>ANTONIO MORAIS QUARESMA</t>
  </si>
  <si>
    <t>RUA OLHO D'AGUA, 421</t>
  </si>
  <si>
    <t>998799993/36997686</t>
  </si>
  <si>
    <t>ANTONIO ORTIZ DE OLIVEIRA</t>
  </si>
  <si>
    <t>RUA SÃO MANOEL, 216</t>
  </si>
  <si>
    <t>41-36982386/996616320</t>
  </si>
  <si>
    <t>S2020-27</t>
  </si>
  <si>
    <t>S2019-08</t>
  </si>
  <si>
    <t>ANTONIO ROSA FRANCA</t>
  </si>
  <si>
    <t>RUA REINALDO DUMORT, 353</t>
  </si>
  <si>
    <t>41- 36999156/997933899</t>
  </si>
  <si>
    <t>ARACI PRUDLO</t>
  </si>
  <si>
    <t>RUA ALFREDO VALENTE, 1300</t>
  </si>
  <si>
    <t>41 - 36577440/996184969</t>
  </si>
  <si>
    <t>C5L</t>
  </si>
  <si>
    <t>AURORA RIBEIRO DE MELO</t>
  </si>
  <si>
    <t>RUA: RIO PARANA - 594-JARDIM CRISTIAN</t>
  </si>
  <si>
    <t>9681-9021 - 3699-3310</t>
  </si>
  <si>
    <t xml:space="preserve">BRUNO MARQUES </t>
  </si>
  <si>
    <t>RUA PARANAGUÁ, 270</t>
  </si>
  <si>
    <t>99245-4260/ 3047-3041</t>
  </si>
  <si>
    <t>BIPAP</t>
  </si>
  <si>
    <t>KIT MÁSCARA</t>
  </si>
  <si>
    <t>CALOTILDA DA LUZ</t>
  </si>
  <si>
    <t>RUA ANTONIO DE SIQUEIRA, 250</t>
  </si>
  <si>
    <t>41-995772567</t>
  </si>
  <si>
    <t>CEZARINA DE ALMEIDA RIBEIRA</t>
  </si>
  <si>
    <t>RUA DINARTE JOSE BATISTA 8</t>
  </si>
  <si>
    <t>36981958 / 97335806</t>
  </si>
  <si>
    <t>CICERO CAETANO DE ALMEIDA</t>
  </si>
  <si>
    <t>RUA CAMPOS DE MINAS, 707</t>
  </si>
  <si>
    <t>41 - 995628371/996382188</t>
  </si>
  <si>
    <t>I50</t>
  </si>
  <si>
    <t>CLARINDA DE JESUS MELO DA SILVA</t>
  </si>
  <si>
    <t>RUA TRAVESSA SCHULTZ, 90</t>
  </si>
  <si>
    <t>41- 999766391/36579353</t>
  </si>
  <si>
    <t>CLAUDIA REGINA PEREIRA DA CRUZ</t>
  </si>
  <si>
    <t>RUA JUVENIL OLIVEIRA BINI, 167</t>
  </si>
  <si>
    <t>99996-6545/ 99626-7924/998015759</t>
  </si>
  <si>
    <t>S2019-12</t>
  </si>
  <si>
    <t>CLOTILDA DA LUZ</t>
  </si>
  <si>
    <t>01 CIL + 03 RECARGAS MÊS</t>
  </si>
  <si>
    <t>S2020-25</t>
  </si>
  <si>
    <t>J448</t>
  </si>
  <si>
    <t>DAVID LUCCA DE OLIVEIRA DOS SANTOS</t>
  </si>
  <si>
    <t>RUA ANTONIO BATISTA DE SIQUEIRA, 179</t>
  </si>
  <si>
    <t>41- 998813179/998657759</t>
  </si>
  <si>
    <t>DAVINA DE SOUZA CAMARGO</t>
  </si>
  <si>
    <t>RUA VALENTIM KOKOT, 372 - MD3</t>
  </si>
  <si>
    <t>992424830/36570516/996014465</t>
  </si>
  <si>
    <t>EDNER ROSENAU</t>
  </si>
  <si>
    <t>AV. SÃO JORGE, 197</t>
  </si>
  <si>
    <t>41 - 984037020/999028937/999789549</t>
  </si>
  <si>
    <t>EDUARDO TEIXEIRA RIBEIRO</t>
  </si>
  <si>
    <t>AV. CACHOEIRA, 308</t>
  </si>
  <si>
    <t>41 - 36984247/995276983/30476655</t>
  </si>
  <si>
    <t>ELOÁ GABRIELLE DE LARA MACIEL</t>
  </si>
  <si>
    <t>RUA JOSÉ DUNAISKI, 887 - CASA 1</t>
  </si>
  <si>
    <t>41 - 998035530/997572726</t>
  </si>
  <si>
    <t>OXI</t>
  </si>
  <si>
    <t>S2020-50</t>
  </si>
  <si>
    <t>01 CILINDRO + 02 RECARGAS AO MÊS</t>
  </si>
  <si>
    <t>ELUINA CLEMENS</t>
  </si>
  <si>
    <t>RUA BRACATINGA, 315</t>
  </si>
  <si>
    <t>41- 98730725/985156934</t>
  </si>
  <si>
    <t>EUTALINO SILVA RIBEIRO</t>
  </si>
  <si>
    <t>RUA JOÃO DARCI MURARO, 09</t>
  </si>
  <si>
    <t>41- 36574186/988701249</t>
  </si>
  <si>
    <t>EVA DELFINO RAULINO DOS SANTOS</t>
  </si>
  <si>
    <t>RUA MAESTRO ANTONELO, 106</t>
  </si>
  <si>
    <t>41 - 984782087/998004934</t>
  </si>
  <si>
    <t xml:space="preserve">I64 </t>
  </si>
  <si>
    <t>FELICIO PERES</t>
  </si>
  <si>
    <t>RUA CAMPO LARGO, 267</t>
  </si>
  <si>
    <t>41 - 997560002/36579071/997730757</t>
  </si>
  <si>
    <t>S2019-21</t>
  </si>
  <si>
    <t>GABRIEL  KALEB  DEUS DE TOLEDO</t>
  </si>
  <si>
    <t>RUA JANIO QUADROS, 169 - CASA02</t>
  </si>
  <si>
    <t>41-3657 6994</t>
  </si>
  <si>
    <t>03 CIL + 6 RECARGAS MÊS</t>
  </si>
  <si>
    <t>PULSO</t>
  </si>
  <si>
    <t>GABRIEL GONÇALVES BATISTA PEREIRA DE LIMA</t>
  </si>
  <si>
    <t>RUA LIMA BARRETO, 206</t>
  </si>
  <si>
    <t>99541-4273</t>
  </si>
  <si>
    <t>C 10L</t>
  </si>
  <si>
    <t>PRIORIDADE</t>
  </si>
  <si>
    <t>J 448</t>
  </si>
  <si>
    <t>GABRIEL KALEB DEUS DE TOLEDO</t>
  </si>
  <si>
    <t>RUA JANIO QUADROS, 169 - CASA 2</t>
  </si>
  <si>
    <t>41-984846083/36577310</t>
  </si>
  <si>
    <t>VENT</t>
  </si>
  <si>
    <t>GABRIELA RODRIGUES SIQUEIRA</t>
  </si>
  <si>
    <t>RUA SANTA MARIA, 1515</t>
  </si>
  <si>
    <t>41 - 995975293/998631030</t>
  </si>
  <si>
    <t>GEIZA OLIVEIRA DOS SANTOS</t>
  </si>
  <si>
    <t>RUA THEOLINDO BAPTISTA DE SIQUEIRA, 822</t>
  </si>
  <si>
    <t>41- 36991832</t>
  </si>
  <si>
    <t>I 50</t>
  </si>
  <si>
    <t>GERACINA RIBEIRO DA SILVA</t>
  </si>
  <si>
    <t>RUA JOAÇABA, 147</t>
  </si>
  <si>
    <t>41- 999748522/36980213</t>
  </si>
  <si>
    <t>GUILHERME LIMA(LUNA) DE JESUS</t>
  </si>
  <si>
    <t>RUA JOÃO GIANINE, 817</t>
  </si>
  <si>
    <t xml:space="preserve">ASP </t>
  </si>
  <si>
    <t>02 CIL + 4 RECARGAS MÊS</t>
  </si>
  <si>
    <t>S2019-23</t>
  </si>
  <si>
    <t>Q324</t>
  </si>
  <si>
    <t>HEITOR ARÃO DE SOUZA DOS SANTOS</t>
  </si>
  <si>
    <t>Rua São João Paulo II, 94 casa 1</t>
  </si>
  <si>
    <t>41 998193673/ 997142317</t>
  </si>
  <si>
    <t>01 CIL + 2 RECARGAS MÊS</t>
  </si>
  <si>
    <t>MASCARA VNI</t>
  </si>
  <si>
    <t>HELENA FERREIRA</t>
  </si>
  <si>
    <t>RUA CONTENDA, 191</t>
  </si>
  <si>
    <t>41- 36985115/995401882</t>
  </si>
  <si>
    <t>S2019-24</t>
  </si>
  <si>
    <t>HELENA GEFFER WENT ILARIO</t>
  </si>
  <si>
    <t>RUA SÃO GABRIEL, 593</t>
  </si>
  <si>
    <t>99708-2973/ 99565-7344/ 99869-3986</t>
  </si>
  <si>
    <t>I270</t>
  </si>
  <si>
    <t>HILDA DE JESUS BONFIM FERREIRA</t>
  </si>
  <si>
    <t>RUA EDGAR ALBERTO TIEMANN, 264</t>
  </si>
  <si>
    <t>IRACEMA PEREIRA</t>
  </si>
  <si>
    <t>RUA MARCOS AURELIO MARQUETTI, 27</t>
  </si>
  <si>
    <t>IRINEU PEDRO DE ALMEIDA</t>
  </si>
  <si>
    <t>TRAVESSA SCHULTZ, 90</t>
  </si>
  <si>
    <t>41-987800770</t>
  </si>
  <si>
    <t>ISABELE SCHULTZ</t>
  </si>
  <si>
    <t xml:space="preserve">RUA AIDES ANGELO OLIVEIRA, 496 BAIRRO JD ROMA </t>
  </si>
  <si>
    <t>36990356 / 87287300</t>
  </si>
  <si>
    <t>CPAP</t>
  </si>
  <si>
    <t>IVONETE MACHADO DE CASTRO</t>
  </si>
  <si>
    <t>RUA DAS PEROBAS, 87</t>
  </si>
  <si>
    <t>41- 36984922/ 995214893</t>
  </si>
  <si>
    <t xml:space="preserve">IZIDORO TEIXEIRA DOS SANTOS </t>
  </si>
  <si>
    <t>RUA FRANCISCO SUBINSKI, 130</t>
  </si>
  <si>
    <t>41 - 36988081 -  84374023</t>
  </si>
  <si>
    <t>JACIRA SOUZA  LECHENAKOSKI</t>
  </si>
  <si>
    <t>RUA:NOSSA ROGERIO GULIN-590-TRANQUEIA</t>
  </si>
  <si>
    <t>(41)3698-9741-8884-3543</t>
  </si>
  <si>
    <t>JOANA FURMANOVICS</t>
  </si>
  <si>
    <t>RUA MEXICO, 82</t>
  </si>
  <si>
    <t>41 - 995175672</t>
  </si>
  <si>
    <t>JOAO ANDRE CARDOSO</t>
  </si>
  <si>
    <t>RUA MARANHÃO, 9</t>
  </si>
  <si>
    <t>41 - 985357994/84702481</t>
  </si>
  <si>
    <t>JOÃO DE CARVALHO</t>
  </si>
  <si>
    <t>RUA SÃO BARTOLOMEU, 57</t>
  </si>
  <si>
    <t>41 - 997191626</t>
  </si>
  <si>
    <t>JOAO DE CRISTO</t>
  </si>
  <si>
    <t>RUA VEREADOR ANTONIO DALAZUANA, 168</t>
  </si>
  <si>
    <t>41- 36570659/987182613</t>
  </si>
  <si>
    <t>G81</t>
  </si>
  <si>
    <t>JONATHAN GOINSKI</t>
  </si>
  <si>
    <t>RUA BRAS ROSA DE JESUS, 107</t>
  </si>
  <si>
    <t>99846-5057</t>
  </si>
  <si>
    <t>S2019-31</t>
  </si>
  <si>
    <t>RUA BRAS ROSA DE JESUS, 106</t>
  </si>
  <si>
    <t>99846-5056</t>
  </si>
  <si>
    <t>01 CIL + 01 RECARGA MÊS</t>
  </si>
  <si>
    <t>G80</t>
  </si>
  <si>
    <t>CPORT</t>
  </si>
  <si>
    <t>JOSE BRUNO SIMÕES</t>
  </si>
  <si>
    <t>RUA RIO PARANÁ, 537</t>
  </si>
  <si>
    <t>41 - 996554648/999320320</t>
  </si>
  <si>
    <t>JOSE MARIA MARTINS</t>
  </si>
  <si>
    <t>RUA ADIRCE DO ROCIO VAZ DA MOTA, 89</t>
  </si>
  <si>
    <t>41- 36989096/996940851/999505627</t>
  </si>
  <si>
    <t>JUVITA MATHOZO DE LARA DE ALMEIDA</t>
  </si>
  <si>
    <t xml:space="preserve">RUA:ATUBA 159-JD ALTO PINHEIRO-PROX MERCADO AVENIDA </t>
  </si>
  <si>
    <t>(41)3657-4108-8440-2603</t>
  </si>
  <si>
    <t>MUDOU</t>
  </si>
  <si>
    <t>LAERTES DOMINGOS LISBOA   20.11.15</t>
  </si>
  <si>
    <t>RUA:DOMINGOS SCUCATO 201 BAIRRO JARDIM MONTE SANTO</t>
  </si>
  <si>
    <t>(41)3698-2111 - 8405-4465</t>
  </si>
  <si>
    <t>LANDI PEREIRA DA SILVA</t>
  </si>
  <si>
    <t>RUA PROFESSOR ALBERTO PIEKARZ, 701</t>
  </si>
  <si>
    <t>41- 36992764/996345490</t>
  </si>
  <si>
    <t>LEONICE KOTOVSKI MILEK</t>
  </si>
  <si>
    <t>41 - 36579353</t>
  </si>
  <si>
    <t>S2020-44</t>
  </si>
  <si>
    <t>LEONTINA RIBEIRO CORDEIRO</t>
  </si>
  <si>
    <t>RUA JOÃO GOVASTKI, 194</t>
  </si>
  <si>
    <t>41- 997990234/997385488</t>
  </si>
  <si>
    <t>LIOZINO GONÇALVES DIAS</t>
  </si>
  <si>
    <t>RUA SANTA BARBARA, 624</t>
  </si>
  <si>
    <t>41- 999097573/36997259</t>
  </si>
  <si>
    <t>S2020-59</t>
  </si>
  <si>
    <t>1 CIL + 02 RECARGAS AO MÊS</t>
  </si>
  <si>
    <t>S2019-36</t>
  </si>
  <si>
    <t>J45</t>
  </si>
  <si>
    <t>LORENZO BENICIO DOS SANTOS ATANKEVICZ</t>
  </si>
  <si>
    <t>RUA PEDRO VICTOR DE LIMA, 224</t>
  </si>
  <si>
    <t>41- 997930254/998942360</t>
  </si>
  <si>
    <t>RUA PEDRO VICTOR DE LIMA, 223</t>
  </si>
  <si>
    <t>S2019-39</t>
  </si>
  <si>
    <t>Q02</t>
  </si>
  <si>
    <t>LUIS TOSHIYUKI DE PAIVA EIHARA</t>
  </si>
  <si>
    <t>RUA CRISTOVÃO COLOMBO, 483</t>
  </si>
  <si>
    <t>41-998615009</t>
  </si>
  <si>
    <t>LUIZ CARLOS BARBOSA</t>
  </si>
  <si>
    <t>RUA ARNALDINA DANGUY DE FREITAS, 17</t>
  </si>
  <si>
    <t>99771-7854/ 99681-8082</t>
  </si>
  <si>
    <t>G47.3</t>
  </si>
  <si>
    <t>LUIZ FRANCISCO NETO</t>
  </si>
  <si>
    <t>102275015590009 1</t>
  </si>
  <si>
    <t>RUA JOAO WICKI, 710 - QD 4 LT 16</t>
  </si>
  <si>
    <t>99209-7489/ 99809-5574</t>
  </si>
  <si>
    <t>LUIZ MIGUEL MENDES RIBEIRO</t>
  </si>
  <si>
    <t>135.425.489-95</t>
  </si>
  <si>
    <t>RUA DAS LARANJEIRAS, 2070</t>
  </si>
  <si>
    <t>42 995495343/ 41 998729319</t>
  </si>
  <si>
    <t>LUIZ NERY</t>
  </si>
  <si>
    <t>RUA PEDRO VITOR DE LIMA, 139</t>
  </si>
  <si>
    <t>41 -36982997/999173365</t>
  </si>
  <si>
    <t>LUIZA CHEVONICA DE CRISTO</t>
  </si>
  <si>
    <t>RUA EGIDIO DALAVECHIA, 10</t>
  </si>
  <si>
    <t>41-988242738/987101049/36994508</t>
  </si>
  <si>
    <t>S2019-41</t>
  </si>
  <si>
    <t>LUZIA PRATES</t>
  </si>
  <si>
    <t>RUA:RIO BRANCO-62</t>
  </si>
  <si>
    <t>992570158/  996588872</t>
  </si>
  <si>
    <t>(41)9658-8872-</t>
  </si>
  <si>
    <t>MAILDES DE OLIVEIRA</t>
  </si>
  <si>
    <t>RUA  MARTA SHOLOCHOSKI, 187</t>
  </si>
  <si>
    <t>99586-4233</t>
  </si>
  <si>
    <t>MARGARIDA TEODORA DE SOUZA</t>
  </si>
  <si>
    <t>RUA ROSA SONATO, 508 </t>
  </si>
  <si>
    <t>98785-5461/ 99669-0306</t>
  </si>
  <si>
    <t>????</t>
  </si>
  <si>
    <t>MARIA Apª BERNARDO DE OLIVEIRA</t>
  </si>
  <si>
    <t>RUA ANTONIO DE PAULA BRAGA, 610</t>
  </si>
  <si>
    <t>31500539/991974320</t>
  </si>
  <si>
    <t>MARIA Apª TOMAZ</t>
  </si>
  <si>
    <t>ROD VEREADOR ADMAR BERTOLLI, 09</t>
  </si>
  <si>
    <t>98403-6185/ 3047-2777</t>
  </si>
  <si>
    <t>MARIA APARECIDA DOS SANTOS</t>
  </si>
  <si>
    <t>RUA RIO PARANÁ, 15</t>
  </si>
  <si>
    <t>91567025 36994437 97336703</t>
  </si>
  <si>
    <t>J447</t>
  </si>
  <si>
    <t>MARIA ARLETE MATEUS DE OLIVEIRA</t>
  </si>
  <si>
    <t>RUA FRANCISCO RIBEIRO DE MATTOS, 97</t>
  </si>
  <si>
    <t>3698-4842</t>
  </si>
  <si>
    <t>MARIA CORDEIRO</t>
  </si>
  <si>
    <t>RUA JORGE QUERINO DO NASCIMENTO, 163</t>
  </si>
  <si>
    <t>998352057/996753804/996158618</t>
  </si>
  <si>
    <t>S2020-35</t>
  </si>
  <si>
    <t>MARIA DE JESUS RODRIGUES</t>
  </si>
  <si>
    <t>RUA MIGUEL KRIZANOSKI, 2100</t>
  </si>
  <si>
    <t>41- 999458469/36997467</t>
  </si>
  <si>
    <t>RUA MIGUEL KRINAZANOSKI, 2100</t>
  </si>
  <si>
    <t>3014-6199/36997467/ 99945-8469/ 99589-4186</t>
  </si>
  <si>
    <t>MARIA DE LOURDES CARDOSO BORGES</t>
  </si>
  <si>
    <t>RUA JOSE TOMAZ, 345</t>
  </si>
  <si>
    <t>41-36573854/995752389</t>
  </si>
  <si>
    <t>01 CIL + 02 RECARGAS AO MÊS</t>
  </si>
  <si>
    <t>41-36573854/995752389/995313487</t>
  </si>
  <si>
    <t>RECOLHIDO</t>
  </si>
  <si>
    <t>MARIA DE LOURDES DOS SANTOS  5.01.17</t>
  </si>
  <si>
    <t>RUA JOSE PLATNER, 113</t>
  </si>
  <si>
    <t>41 - 3344 6369 -  8811 3971</t>
  </si>
  <si>
    <t>MARIA DE LURDES DA CONSOLAÇÃO DE BARROS</t>
  </si>
  <si>
    <t>RUA ARAUCÁRIA, 756</t>
  </si>
  <si>
    <t>98890-0548/  3657-8296</t>
  </si>
  <si>
    <t>MARIA DEJANIRA ROSSA</t>
  </si>
  <si>
    <t>RUA VEREADOR JOÃO CHEVONICA ANTONIOCOMI, 316</t>
  </si>
  <si>
    <t>41- 36984377</t>
  </si>
  <si>
    <t>MARIA DO ROCIO FIRMINO DE JESUS</t>
  </si>
  <si>
    <t xml:space="preserve">RUA MARIA CONGATI QUINTANA, 205B </t>
  </si>
  <si>
    <t>41- 984068029/995316028</t>
  </si>
  <si>
    <t>MARIA GAREN   - GUARAPUAVA 09.05.</t>
  </si>
  <si>
    <t xml:space="preserve">RUA PADRE TADEU DITALZIT 264 VILA FELIX </t>
  </si>
  <si>
    <t>S2019-46</t>
  </si>
  <si>
    <t>MARIA GERCY RIBAS</t>
  </si>
  <si>
    <t xml:space="preserve">RUA JOSE VICENTE GOWATIRKI 256 JARDIM PARAISO   </t>
  </si>
  <si>
    <t>98816-1175/3047-0044/3699-1712</t>
  </si>
  <si>
    <t>MARIA JOSE MATIAS GOMES</t>
  </si>
  <si>
    <t>RUA PORTO UNIÃO, 367</t>
  </si>
  <si>
    <t xml:space="preserve">3699-0771/ 98854-2630- </t>
  </si>
  <si>
    <t>OF 574/2019</t>
  </si>
  <si>
    <t>J 450</t>
  </si>
  <si>
    <t>MARIZA TEREZINHA CARDOSO</t>
  </si>
  <si>
    <t>RUA DA CONGREGAÇÃO, 231</t>
  </si>
  <si>
    <t>41- 995419659/996918090</t>
  </si>
  <si>
    <t>J 449</t>
  </si>
  <si>
    <t>RUA DA CONGREGAÇÃO, 230</t>
  </si>
  <si>
    <t>41- 995419659/996918089</t>
  </si>
  <si>
    <t>MARYELLE  CHRISTINE PAPPI</t>
  </si>
  <si>
    <t xml:space="preserve"> RUA MONTE ALEGRE 4</t>
  </si>
  <si>
    <t xml:space="preserve">ALMIRANTE TAMANDARE        </t>
  </si>
  <si>
    <t>(41)3585-4824-9857-3025</t>
  </si>
  <si>
    <t>MIGUEL ARCANJO TENORIO</t>
  </si>
  <si>
    <t>RUA SÃO MANOEL, 497</t>
  </si>
  <si>
    <t>41-30472507</t>
  </si>
  <si>
    <t>NAIR MACHADO</t>
  </si>
  <si>
    <t>RUA FREI BREDA GAVELO, 2527</t>
  </si>
  <si>
    <t>41-985229836/36572140</t>
  </si>
  <si>
    <t>S2019-56</t>
  </si>
  <si>
    <t>R 568</t>
  </si>
  <si>
    <t>NICOLAS STIVAL MANFRON</t>
  </si>
  <si>
    <t>RUA ALEXANDRE MEGUER, 27</t>
  </si>
  <si>
    <t>998975491/36572838</t>
  </si>
  <si>
    <t>01 CIL + 1 RECARGA MÊS</t>
  </si>
  <si>
    <t>OLGA BANDIERI</t>
  </si>
  <si>
    <t>RUA TIMONEIRA, 142</t>
  </si>
  <si>
    <t>41- 997175501/36570247</t>
  </si>
  <si>
    <t>OSVALDO DA SILVA</t>
  </si>
  <si>
    <t>RUA LUIZA GABARDO, 314</t>
  </si>
  <si>
    <t>OTILIA TRINDADE DE SOUZA</t>
  </si>
  <si>
    <t>RUA ANTONIO STOCHEIRO, 50</t>
  </si>
  <si>
    <t>41- 36575082</t>
  </si>
  <si>
    <t>ROSA LEAL</t>
  </si>
  <si>
    <t>RUA DONA EVA, 380</t>
  </si>
  <si>
    <t>41- 988289301</t>
  </si>
  <si>
    <t>S2020-76</t>
  </si>
  <si>
    <t xml:space="preserve">ROSA VENANCIA DE ABREU </t>
  </si>
  <si>
    <t>AV. COCLHOEIRA, 154</t>
  </si>
  <si>
    <t>41- 9840822188</t>
  </si>
  <si>
    <t>J47</t>
  </si>
  <si>
    <t>ROSILENE DO ROCIO PEREIRA MACHADO</t>
  </si>
  <si>
    <t>RUA MARECHAL FLORIANO PEIXOTO, 557</t>
  </si>
  <si>
    <t>41 36982396/ 984705797</t>
  </si>
  <si>
    <t>D189</t>
  </si>
  <si>
    <t>SARA MANUELA MOREIRA KAUJON</t>
  </si>
  <si>
    <t>RUA SIMÃO DOMAKOSKI, 119</t>
  </si>
  <si>
    <t>996250839/998357145</t>
  </si>
  <si>
    <t>SARA SUSS DE PONTES</t>
  </si>
  <si>
    <t>RUA SÃO LUCAS, 264</t>
  </si>
  <si>
    <t>41- 998588587/997661632/996143260</t>
  </si>
  <si>
    <t>SIRLEI STOCCHERO</t>
  </si>
  <si>
    <t>RUA PERNANBUCO, 11</t>
  </si>
  <si>
    <t>41-36991004/987838936/987988516</t>
  </si>
  <si>
    <t>S2019-61</t>
  </si>
  <si>
    <t>SONIA FRAGOSO DE MORAES</t>
  </si>
  <si>
    <t>RUA SÃO FRANCISCO, 704</t>
  </si>
  <si>
    <t>41- 36988683995151790</t>
  </si>
  <si>
    <t>SUELI DE GOES OLIVEIRA</t>
  </si>
  <si>
    <t>RUA MAURICIO ROSEMANN, 936 - CASA 2</t>
  </si>
  <si>
    <t>41- 36998752/984789014</t>
  </si>
  <si>
    <t>TEREZA SAVIO</t>
  </si>
  <si>
    <t>RUA ANTONIO TIBURCIO DE CARVALHO, 185</t>
  </si>
  <si>
    <t>41- 36573801/998802813</t>
  </si>
  <si>
    <t>S2020-54</t>
  </si>
  <si>
    <t>THEREZINHA PRESTES VIEIRA</t>
  </si>
  <si>
    <t>RUA TIRADENTES, 104</t>
  </si>
  <si>
    <t>3699-3003/ 98836-7192</t>
  </si>
  <si>
    <t>1 CIL + 2 RECARGAS</t>
  </si>
  <si>
    <t>VENIR RODRIGUES  CAVALHEIRO</t>
  </si>
  <si>
    <t xml:space="preserve">RUA CRISTOVAO COLOMBO 22 JD BUENOS  AIRES </t>
  </si>
  <si>
    <t>36984920/ 998030899</t>
  </si>
  <si>
    <t>VERGILIO PADILHA DOS SANTOS</t>
  </si>
  <si>
    <t>RUA SANTA CATERINA, 393</t>
  </si>
  <si>
    <t>3698-0406/ 99746-7141</t>
  </si>
  <si>
    <t>S2019-70</t>
  </si>
  <si>
    <t>VIDALVINA CORREIA DA SILVA GONÇALVES</t>
  </si>
  <si>
    <t>RUA MANOEL FERNANDES ALVES, 77</t>
  </si>
  <si>
    <t>41- 995106752/997516939</t>
  </si>
  <si>
    <t>VITOR KOVALSKI</t>
  </si>
  <si>
    <t>RUA VILA LOBOS, 165</t>
  </si>
  <si>
    <t>S2019-71</t>
  </si>
  <si>
    <t>VIVIAN DAISY CUSTODIO</t>
  </si>
  <si>
    <t>RUA RIO BAMBÉCA, 18</t>
  </si>
  <si>
    <t>41-999576694/997096858</t>
  </si>
  <si>
    <t>WALACIR RIBEIRO DA COSTA</t>
  </si>
  <si>
    <t>RUA AMBROSIO BINI, 83</t>
  </si>
  <si>
    <t xml:space="preserve">3698-1667/ </t>
  </si>
  <si>
    <t>S2020-02</t>
  </si>
  <si>
    <t>ZENAIDE NICA MARTINS</t>
  </si>
  <si>
    <t>RUA PONTAL DO SUL, 296</t>
  </si>
  <si>
    <t>41- 985313137</t>
  </si>
  <si>
    <t>Visita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</si>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</sst>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8" formatCode="0.0%"/>
    <numFmt numFmtId="169" formatCode="0;[Red]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10"/>
      <name val="Calibri"/>
      <family val="2"/>
    </font>
    <font>
      <b/>
      <sz val="8"/>
      <color indexed="9"/>
      <name val="Calibri"/>
      <family val="2"/>
    </font>
    <font>
      <b/>
      <sz val="8"/>
      <name val="Calibri"/>
      <family val="2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8"/>
      <color indexed="63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8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6" fillId="0" borderId="0"/>
  </cellStyleXfs>
  <cellXfs count="13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center" wrapText="1" indent="1"/>
    </xf>
    <xf numFmtId="0" fontId="0" fillId="3" borderId="0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left" vertical="center" wrapText="1" indent="1"/>
    </xf>
    <xf numFmtId="0" fontId="2" fillId="4" borderId="0" xfId="0" applyFont="1" applyFill="1"/>
    <xf numFmtId="168" fontId="2" fillId="4" borderId="0" xfId="2" applyNumberFormat="1" applyFont="1" applyFill="1"/>
    <xf numFmtId="1" fontId="3" fillId="5" borderId="1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1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14" fontId="4" fillId="5" borderId="2" xfId="0" applyNumberFormat="1" applyFont="1" applyFill="1" applyBorder="1" applyAlignment="1">
      <alignment horizontal="center" vertical="center" wrapText="1"/>
    </xf>
    <xf numFmtId="169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14" fontId="5" fillId="0" borderId="2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" fontId="5" fillId="6" borderId="2" xfId="0" applyNumberFormat="1" applyFont="1" applyFill="1" applyBorder="1" applyAlignment="1">
      <alignment horizontal="left" vertical="center"/>
    </xf>
    <xf numFmtId="14" fontId="5" fillId="6" borderId="2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14" fontId="5" fillId="6" borderId="2" xfId="0" applyNumberFormat="1" applyFont="1" applyFill="1" applyBorder="1" applyAlignment="1">
      <alignment horizontal="center" vertical="center"/>
    </xf>
    <xf numFmtId="1" fontId="5" fillId="6" borderId="2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2" xfId="0" applyFont="1" applyBorder="1"/>
    <xf numFmtId="14" fontId="5" fillId="0" borderId="2" xfId="0" applyNumberFormat="1" applyFont="1" applyBorder="1" applyAlignment="1">
      <alignment horizontal="center"/>
    </xf>
    <xf numFmtId="1" fontId="5" fillId="0" borderId="2" xfId="3" applyNumberFormat="1" applyFont="1" applyFill="1" applyBorder="1" applyAlignment="1" applyProtection="1">
      <alignment horizontal="left" vertical="center"/>
    </xf>
    <xf numFmtId="0" fontId="5" fillId="0" borderId="2" xfId="3" applyNumberFormat="1" applyFont="1" applyFill="1" applyBorder="1" applyAlignment="1" applyProtection="1">
      <alignment horizontal="left" vertical="center"/>
    </xf>
    <xf numFmtId="14" fontId="5" fillId="0" borderId="2" xfId="3" applyNumberFormat="1" applyFont="1" applyFill="1" applyBorder="1" applyAlignment="1" applyProtection="1">
      <alignment horizontal="left" vertical="center"/>
    </xf>
    <xf numFmtId="1" fontId="5" fillId="0" borderId="2" xfId="1" applyNumberFormat="1" applyFont="1" applyFill="1" applyBorder="1" applyAlignment="1" applyProtection="1">
      <alignment horizontal="left" vertical="center"/>
    </xf>
    <xf numFmtId="2" fontId="5" fillId="0" borderId="2" xfId="3" applyFont="1" applyFill="1" applyBorder="1" applyAlignment="1" applyProtection="1">
      <alignment horizontal="left" vertical="center"/>
    </xf>
    <xf numFmtId="2" fontId="5" fillId="0" borderId="2" xfId="3" applyFont="1" applyFill="1" applyBorder="1" applyAlignment="1" applyProtection="1">
      <alignment horizontal="center" vertical="center"/>
    </xf>
    <xf numFmtId="14" fontId="5" fillId="0" borderId="2" xfId="3" applyNumberFormat="1" applyFont="1" applyFill="1" applyBorder="1" applyAlignment="1" applyProtection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1" fontId="5" fillId="7" borderId="2" xfId="0" applyNumberFormat="1" applyFont="1" applyFill="1" applyBorder="1" applyAlignment="1">
      <alignment horizontal="left" vertical="center"/>
    </xf>
    <xf numFmtId="14" fontId="5" fillId="7" borderId="2" xfId="0" applyNumberFormat="1" applyFont="1" applyFill="1" applyBorder="1" applyAlignment="1">
      <alignment horizontal="left" vertical="center"/>
    </xf>
    <xf numFmtId="0" fontId="5" fillId="7" borderId="2" xfId="0" applyFont="1" applyFill="1" applyBorder="1" applyAlignment="1">
      <alignment vertical="center"/>
    </xf>
    <xf numFmtId="14" fontId="5" fillId="7" borderId="2" xfId="0" applyNumberFormat="1" applyFont="1" applyFill="1" applyBorder="1" applyAlignment="1">
      <alignment horizontal="center" vertical="center"/>
    </xf>
    <xf numFmtId="1" fontId="5" fillId="7" borderId="2" xfId="0" applyNumberFormat="1" applyFont="1" applyFill="1" applyBorder="1" applyAlignment="1">
      <alignment horizontal="center" vertical="center"/>
    </xf>
    <xf numFmtId="14" fontId="5" fillId="7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/>
    <xf numFmtId="1" fontId="3" fillId="0" borderId="1" xfId="3" applyNumberFormat="1" applyFont="1" applyFill="1" applyBorder="1" applyAlignment="1" applyProtection="1">
      <alignment horizontal="center" vertical="center"/>
    </xf>
    <xf numFmtId="16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Border="1"/>
    <xf numFmtId="14" fontId="5" fillId="7" borderId="2" xfId="0" applyNumberFormat="1" applyFont="1" applyFill="1" applyBorder="1"/>
    <xf numFmtId="0" fontId="3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/>
    </xf>
    <xf numFmtId="1" fontId="7" fillId="0" borderId="2" xfId="1" applyNumberFormat="1" applyFont="1" applyFill="1" applyBorder="1" applyAlignment="1" applyProtection="1">
      <alignment horizontal="left" vertical="center"/>
    </xf>
    <xf numFmtId="2" fontId="7" fillId="0" borderId="2" xfId="3" applyFont="1" applyFill="1" applyBorder="1" applyAlignment="1" applyProtection="1">
      <alignment horizontal="left" vertical="center"/>
    </xf>
    <xf numFmtId="0" fontId="7" fillId="0" borderId="2" xfId="3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" fontId="3" fillId="7" borderId="1" xfId="3" applyNumberFormat="1" applyFont="1" applyFill="1" applyBorder="1" applyAlignment="1" applyProtection="1">
      <alignment horizontal="center" vertical="center"/>
    </xf>
    <xf numFmtId="1" fontId="5" fillId="7" borderId="2" xfId="3" applyNumberFormat="1" applyFont="1" applyFill="1" applyBorder="1" applyAlignment="1" applyProtection="1">
      <alignment horizontal="left" vertical="center"/>
    </xf>
    <xf numFmtId="0" fontId="5" fillId="7" borderId="2" xfId="3" applyNumberFormat="1" applyFont="1" applyFill="1" applyBorder="1" applyAlignment="1" applyProtection="1">
      <alignment horizontal="left" vertical="center"/>
    </xf>
    <xf numFmtId="14" fontId="5" fillId="7" borderId="2" xfId="3" applyNumberFormat="1" applyFont="1" applyFill="1" applyBorder="1" applyAlignment="1" applyProtection="1">
      <alignment horizontal="left" vertical="center"/>
    </xf>
    <xf numFmtId="1" fontId="5" fillId="7" borderId="2" xfId="1" applyNumberFormat="1" applyFont="1" applyFill="1" applyBorder="1" applyAlignment="1" applyProtection="1">
      <alignment horizontal="left" vertical="center"/>
    </xf>
    <xf numFmtId="2" fontId="5" fillId="7" borderId="2" xfId="3" applyFont="1" applyFill="1" applyBorder="1" applyAlignment="1" applyProtection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2" xfId="0" applyNumberFormat="1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3" fillId="8" borderId="1" xfId="3" applyNumberFormat="1" applyFont="1" applyFill="1" applyBorder="1" applyAlignment="1" applyProtection="1">
      <alignment horizontal="center" vertical="center"/>
    </xf>
    <xf numFmtId="0" fontId="5" fillId="8" borderId="2" xfId="0" applyFont="1" applyFill="1" applyBorder="1" applyAlignment="1">
      <alignment horizontal="left" vertical="center"/>
    </xf>
    <xf numFmtId="1" fontId="5" fillId="8" borderId="2" xfId="3" applyNumberFormat="1" applyFont="1" applyFill="1" applyBorder="1" applyAlignment="1" applyProtection="1">
      <alignment horizontal="left" vertical="center"/>
    </xf>
    <xf numFmtId="0" fontId="5" fillId="8" borderId="2" xfId="3" applyNumberFormat="1" applyFont="1" applyFill="1" applyBorder="1" applyAlignment="1" applyProtection="1">
      <alignment horizontal="left" vertical="center"/>
    </xf>
    <xf numFmtId="14" fontId="5" fillId="8" borderId="2" xfId="3" applyNumberFormat="1" applyFont="1" applyFill="1" applyBorder="1" applyAlignment="1" applyProtection="1">
      <alignment horizontal="left" vertical="center"/>
    </xf>
    <xf numFmtId="1" fontId="5" fillId="8" borderId="2" xfId="1" applyNumberFormat="1" applyFont="1" applyFill="1" applyBorder="1" applyAlignment="1" applyProtection="1">
      <alignment horizontal="left" vertical="center"/>
    </xf>
    <xf numFmtId="2" fontId="5" fillId="8" borderId="2" xfId="3" applyFont="1" applyFill="1" applyBorder="1" applyAlignment="1" applyProtection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14" fontId="5" fillId="8" borderId="2" xfId="0" applyNumberFormat="1" applyFont="1" applyFill="1" applyBorder="1" applyAlignment="1">
      <alignment horizontal="center" vertical="center"/>
    </xf>
    <xf numFmtId="0" fontId="5" fillId="8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5" fillId="7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1" fontId="5" fillId="9" borderId="2" xfId="0" applyNumberFormat="1" applyFont="1" applyFill="1" applyBorder="1" applyAlignment="1">
      <alignment horizontal="left" vertical="center"/>
    </xf>
    <xf numFmtId="0" fontId="5" fillId="9" borderId="2" xfId="0" applyNumberFormat="1" applyFont="1" applyFill="1" applyBorder="1" applyAlignment="1">
      <alignment horizontal="left" vertical="center"/>
    </xf>
    <xf numFmtId="14" fontId="5" fillId="9" borderId="2" xfId="0" applyNumberFormat="1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center" vertical="center"/>
    </xf>
    <xf numFmtId="14" fontId="5" fillId="9" borderId="2" xfId="0" applyNumberFormat="1" applyFont="1" applyFill="1" applyBorder="1" applyAlignment="1">
      <alignment horizontal="center" vertical="center"/>
    </xf>
    <xf numFmtId="1" fontId="5" fillId="9" borderId="2" xfId="0" applyNumberFormat="1" applyFont="1" applyFill="1" applyBorder="1" applyAlignment="1">
      <alignment horizontal="center" vertical="center"/>
    </xf>
    <xf numFmtId="1" fontId="3" fillId="0" borderId="2" xfId="3" applyNumberFormat="1" applyFont="1" applyFill="1" applyBorder="1" applyAlignment="1" applyProtection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1" fontId="3" fillId="7" borderId="2" xfId="3" applyNumberFormat="1" applyFont="1" applyFill="1" applyBorder="1" applyAlignment="1" applyProtection="1">
      <alignment horizontal="center" vertical="center"/>
    </xf>
    <xf numFmtId="0" fontId="8" fillId="7" borderId="2" xfId="0" applyFont="1" applyFill="1" applyBorder="1"/>
    <xf numFmtId="0" fontId="5" fillId="0" borderId="2" xfId="3" applyNumberFormat="1" applyFont="1" applyFill="1" applyBorder="1" applyAlignment="1" applyProtection="1">
      <alignment horizontal="center" vertical="center"/>
    </xf>
    <xf numFmtId="1" fontId="5" fillId="10" borderId="2" xfId="0" applyNumberFormat="1" applyFont="1" applyFill="1" applyBorder="1" applyAlignment="1">
      <alignment horizontal="left" vertical="center"/>
    </xf>
    <xf numFmtId="1" fontId="3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left" vertical="center"/>
    </xf>
    <xf numFmtId="1" fontId="5" fillId="11" borderId="2" xfId="0" applyNumberFormat="1" applyFont="1" applyFill="1" applyBorder="1" applyAlignment="1">
      <alignment horizontal="left" vertical="center"/>
    </xf>
    <xf numFmtId="0" fontId="5" fillId="11" borderId="2" xfId="0" applyNumberFormat="1" applyFont="1" applyFill="1" applyBorder="1" applyAlignment="1">
      <alignment horizontal="left" vertical="center"/>
    </xf>
    <xf numFmtId="14" fontId="5" fillId="11" borderId="2" xfId="0" applyNumberFormat="1" applyFont="1" applyFill="1" applyBorder="1" applyAlignment="1">
      <alignment horizontal="left" vertical="center"/>
    </xf>
    <xf numFmtId="0" fontId="5" fillId="11" borderId="2" xfId="0" applyFont="1" applyFill="1" applyBorder="1" applyAlignment="1">
      <alignment horizontal="center" vertical="center"/>
    </xf>
    <xf numFmtId="14" fontId="5" fillId="11" borderId="2" xfId="0" applyNumberFormat="1" applyFont="1" applyFill="1" applyBorder="1" applyAlignment="1">
      <alignment horizontal="center" vertical="center"/>
    </xf>
    <xf numFmtId="0" fontId="5" fillId="11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1" fontId="3" fillId="8" borderId="2" xfId="0" applyNumberFormat="1" applyFont="1" applyFill="1" applyBorder="1" applyAlignment="1">
      <alignment horizontal="center" vertical="center"/>
    </xf>
    <xf numFmtId="1" fontId="5" fillId="8" borderId="2" xfId="0" applyNumberFormat="1" applyFont="1" applyFill="1" applyBorder="1" applyAlignment="1">
      <alignment horizontal="left" vertical="center"/>
    </xf>
    <xf numFmtId="0" fontId="5" fillId="8" borderId="2" xfId="0" applyNumberFormat="1" applyFont="1" applyFill="1" applyBorder="1" applyAlignment="1">
      <alignment horizontal="left" vertical="center"/>
    </xf>
    <xf numFmtId="14" fontId="5" fillId="8" borderId="2" xfId="0" applyNumberFormat="1" applyFont="1" applyFill="1" applyBorder="1" applyAlignment="1">
      <alignment horizontal="left" vertical="center"/>
    </xf>
    <xf numFmtId="2" fontId="5" fillId="7" borderId="2" xfId="3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center" vertical="center"/>
    </xf>
    <xf numFmtId="1" fontId="5" fillId="11" borderId="2" xfId="0" applyNumberFormat="1" applyFont="1" applyFill="1" applyBorder="1" applyAlignment="1">
      <alignment horizontal="center" vertical="center"/>
    </xf>
    <xf numFmtId="0" fontId="2" fillId="0" borderId="0" xfId="0" applyFont="1"/>
    <xf numFmtId="168" fontId="2" fillId="0" borderId="0" xfId="2" applyNumberFormat="1" applyFont="1"/>
  </cellXfs>
  <cellStyles count="4">
    <cellStyle name="Default 1" xfId="3"/>
    <cellStyle name="Normal" xfId="0" builtinId="0"/>
    <cellStyle name="Porcentagem" xfId="2" builtinId="5"/>
    <cellStyle name="Vírgula" xfId="1" builtinId="3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pt-BR"/>
              <a:t>Meta de Votos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chemeClr val="accent3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BB9-4267-8FFB-C7F12B73555C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'Lista de Votos'!$G$2:$G$3</c:f>
              <c:numCache>
                <c:formatCode>General</c:formatCode>
                <c:ptCount val="2"/>
                <c:pt idx="0">
                  <c:v>49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9-4267-8FFB-C7F12B735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pt-BR"/>
              <a:t>Paciêntes Vicitados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chemeClr val="accent3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9D-4522-8583-B71FDE41B22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9D-4522-8583-B71FDE41B227}"/>
              </c:ext>
            </c:extLst>
          </c:dPt>
          <c:val>
            <c:numRef>
              <c:f>'Lista de Votos'!$G$2:$G$3</c:f>
              <c:numCache>
                <c:formatCode>General</c:formatCode>
                <c:ptCount val="2"/>
                <c:pt idx="0">
                  <c:v>49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9D-4522-8583-B71FDE41B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3</xdr:row>
      <xdr:rowOff>76200</xdr:rowOff>
    </xdr:from>
    <xdr:to>
      <xdr:col>10</xdr:col>
      <xdr:colOff>123825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0.4086</cdr:x>
      <cdr:y>0.46667</cdr:y>
    </cdr:from>
    <cdr:to>
      <cdr:x>0.5672</cdr:x>
      <cdr:y>0.625</cdr:y>
    </cdr:to>
    <cdr:sp macro="" textlink="'Lista de Votos'!$H$2">
      <cdr:nvSpPr>
        <cdr:cNvPr id="4" name="CaixaDeTexto 3"/>
        <cdr:cNvSpPr txBox="1"/>
      </cdr:nvSpPr>
      <cdr:spPr>
        <a:xfrm xmlns:a="http://schemas.openxmlformats.org/drawingml/2006/main">
          <a:off x="1447800" y="1066800"/>
          <a:ext cx="56197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2B1AC43-7874-4A0D-A157-3DBA3B6B8817}" type="TxLink">
            <a:rPr lang="en-US" sz="2000" b="0" i="0" u="none" strike="noStrike">
              <a:solidFill>
                <a:schemeClr val="accent6">
                  <a:lumMod val="75000"/>
                </a:schemeClr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Calibri"/>
              <a:cs typeface="Calibri"/>
            </a:rPr>
            <a:t>4,9%</a:t>
          </a:fld>
          <a:endParaRPr lang="pt-BR" sz="2000">
            <a:solidFill>
              <a:schemeClr val="accent6">
                <a:lumMod val="75000"/>
              </a:schemeClr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104775</xdr:colOff>
      <xdr:row>3</xdr:row>
      <xdr:rowOff>28575</xdr:rowOff>
    </xdr:from>
    <xdr:to>
      <xdr:col>23</xdr:col>
      <xdr:colOff>276225</xdr:colOff>
      <xdr:row>18</xdr:row>
      <xdr:rowOff>28575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0.40219</cdr:x>
      <cdr:y>0.48334</cdr:y>
    </cdr:from>
    <cdr:to>
      <cdr:x>0.56079</cdr:x>
      <cdr:y>0.64167</cdr:y>
    </cdr:to>
    <cdr:sp macro="" textlink="'Lista de pacientes'!$V$2">
      <cdr:nvSpPr>
        <cdr:cNvPr id="4" name="CaixaDeTexto 3"/>
        <cdr:cNvSpPr txBox="1"/>
      </cdr:nvSpPr>
      <cdr:spPr>
        <a:xfrm xmlns:a="http://schemas.openxmlformats.org/drawingml/2006/main">
          <a:off x="1195227" y="1104908"/>
          <a:ext cx="471328" cy="361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indent="0"/>
          <a:fld id="{BC5BAD9B-721A-4E14-8BBC-90B874383EBE}" type="TxLink">
            <a:rPr lang="en-US" sz="2000" b="0" i="0" u="none" strike="noStrike">
              <a:solidFill>
                <a:schemeClr val="accent6">
                  <a:lumMod val="75000"/>
                </a:schemeClr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Calibri"/>
              <a:ea typeface="+mn-ea"/>
              <a:cs typeface="Calibri"/>
            </a:rPr>
            <a:pPr marL="0" indent="0"/>
            <a:t>1,5%</a:t>
          </a:fld>
          <a:endParaRPr lang="pt-BR" sz="2000" b="0" i="0" u="none" strike="noStrike">
            <a:solidFill>
              <a:schemeClr val="accent6">
                <a:lumMod val="75000"/>
              </a:schemeClr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Calibri"/>
            <a:ea typeface="+mn-ea"/>
            <a:cs typeface="Calibri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workbookViewId="0">
      <selection activeCell="F18" sqref="F18"/>
    </sheetView>
  </sheetViews>
  <sheetFormatPr defaultRowHeight="15" x14ac:dyDescent="0.25"/>
  <cols>
    <col min="1" max="1" width="21.85546875" style="1" customWidth="1"/>
    <col min="2" max="2" width="43.5703125" style="1" customWidth="1"/>
    <col min="3" max="3" width="29.28515625" style="1" customWidth="1"/>
    <col min="4" max="5" width="20.140625" style="2" customWidth="1"/>
  </cols>
  <sheetData>
    <row r="1" spans="1:8" ht="16.5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 spans="1:8" x14ac:dyDescent="0.25">
      <c r="A2" s="3">
        <v>44088</v>
      </c>
      <c r="B2" s="4" t="s">
        <v>5</v>
      </c>
      <c r="C2" s="4" t="s">
        <v>6</v>
      </c>
      <c r="D2" s="5">
        <v>2</v>
      </c>
      <c r="E2" s="5"/>
      <c r="G2" s="11">
        <f>SUM(D:D)</f>
        <v>49</v>
      </c>
      <c r="H2" s="12">
        <f>G2/G3</f>
        <v>4.9000000000000002E-2</v>
      </c>
    </row>
    <row r="3" spans="1:8" x14ac:dyDescent="0.25">
      <c r="A3" s="10">
        <v>44088</v>
      </c>
      <c r="B3" s="6" t="s">
        <v>7</v>
      </c>
      <c r="C3" s="6" t="s">
        <v>8</v>
      </c>
      <c r="D3" s="7">
        <v>4</v>
      </c>
      <c r="E3" s="7"/>
      <c r="G3" s="11">
        <v>1000</v>
      </c>
      <c r="H3" s="11"/>
    </row>
    <row r="4" spans="1:8" x14ac:dyDescent="0.25">
      <c r="A4" s="3">
        <v>44088</v>
      </c>
      <c r="B4" s="4" t="s">
        <v>9</v>
      </c>
      <c r="C4" s="4" t="s">
        <v>10</v>
      </c>
      <c r="D4" s="5">
        <v>2</v>
      </c>
      <c r="E4" s="5"/>
    </row>
    <row r="5" spans="1:8" x14ac:dyDescent="0.25">
      <c r="A5" s="10">
        <v>44088</v>
      </c>
      <c r="B5" s="6" t="s">
        <v>11</v>
      </c>
      <c r="C5" s="6" t="s">
        <v>10</v>
      </c>
      <c r="D5" s="7">
        <v>3</v>
      </c>
      <c r="E5" s="7">
        <v>4</v>
      </c>
    </row>
    <row r="6" spans="1:8" x14ac:dyDescent="0.25">
      <c r="A6" s="3">
        <v>44088</v>
      </c>
      <c r="B6" s="4" t="s">
        <v>12</v>
      </c>
      <c r="C6" s="4" t="s">
        <v>13</v>
      </c>
      <c r="D6" s="5">
        <v>2</v>
      </c>
      <c r="E6" s="5"/>
    </row>
    <row r="7" spans="1:8" x14ac:dyDescent="0.25">
      <c r="A7" s="10">
        <v>44088</v>
      </c>
      <c r="B7" s="6" t="s">
        <v>14</v>
      </c>
      <c r="C7" s="6" t="s">
        <v>15</v>
      </c>
      <c r="D7" s="7">
        <v>3</v>
      </c>
      <c r="E7" s="7">
        <v>5</v>
      </c>
    </row>
    <row r="8" spans="1:8" x14ac:dyDescent="0.25">
      <c r="A8" s="3">
        <v>44088</v>
      </c>
      <c r="B8" s="4" t="s">
        <v>16</v>
      </c>
      <c r="C8" s="4" t="s">
        <v>17</v>
      </c>
      <c r="D8" s="5">
        <v>3</v>
      </c>
      <c r="E8" s="5"/>
    </row>
    <row r="9" spans="1:8" x14ac:dyDescent="0.25">
      <c r="A9" s="10">
        <v>44088</v>
      </c>
      <c r="B9" s="6" t="s">
        <v>18</v>
      </c>
      <c r="C9" s="6" t="s">
        <v>19</v>
      </c>
      <c r="D9" s="7">
        <v>4</v>
      </c>
      <c r="E9" s="7">
        <v>4</v>
      </c>
    </row>
    <row r="10" spans="1:8" x14ac:dyDescent="0.25">
      <c r="A10" s="3">
        <v>44088</v>
      </c>
      <c r="B10" s="4" t="s">
        <v>20</v>
      </c>
      <c r="C10" s="4" t="s">
        <v>21</v>
      </c>
      <c r="D10" s="5">
        <v>1</v>
      </c>
      <c r="E10" s="5"/>
    </row>
    <row r="11" spans="1:8" x14ac:dyDescent="0.25">
      <c r="A11" s="10">
        <v>44088</v>
      </c>
      <c r="B11" s="6" t="s">
        <v>22</v>
      </c>
      <c r="C11" s="6" t="s">
        <v>21</v>
      </c>
      <c r="D11" s="7">
        <v>3</v>
      </c>
      <c r="E11" s="7">
        <v>3</v>
      </c>
    </row>
    <row r="12" spans="1:8" x14ac:dyDescent="0.25">
      <c r="A12" s="3">
        <v>43875</v>
      </c>
      <c r="B12" s="4" t="s">
        <v>23</v>
      </c>
      <c r="C12" s="4" t="s">
        <v>10</v>
      </c>
      <c r="D12" s="5">
        <v>2</v>
      </c>
      <c r="E12" s="5"/>
    </row>
    <row r="13" spans="1:8" x14ac:dyDescent="0.25">
      <c r="A13" s="10">
        <v>44089</v>
      </c>
      <c r="B13" s="6" t="s">
        <v>24</v>
      </c>
      <c r="C13" s="6" t="s">
        <v>13</v>
      </c>
      <c r="D13" s="7">
        <v>3</v>
      </c>
      <c r="E13" s="7"/>
    </row>
    <row r="14" spans="1:8" x14ac:dyDescent="0.25">
      <c r="A14" s="3">
        <v>44089</v>
      </c>
      <c r="B14" s="4" t="s">
        <v>25</v>
      </c>
      <c r="C14" s="4" t="s">
        <v>26</v>
      </c>
      <c r="D14" s="5">
        <v>4</v>
      </c>
      <c r="E14" s="5"/>
    </row>
    <row r="15" spans="1:8" x14ac:dyDescent="0.25">
      <c r="A15" s="10">
        <v>44089</v>
      </c>
      <c r="B15" s="6" t="s">
        <v>27</v>
      </c>
      <c r="C15" s="6" t="s">
        <v>6</v>
      </c>
      <c r="D15" s="7">
        <v>1</v>
      </c>
      <c r="E15" s="7"/>
    </row>
    <row r="16" spans="1:8" x14ac:dyDescent="0.25">
      <c r="A16" s="3">
        <v>44089</v>
      </c>
      <c r="B16" s="4" t="s">
        <v>28</v>
      </c>
      <c r="C16" s="4" t="s">
        <v>29</v>
      </c>
      <c r="D16" s="5">
        <v>3</v>
      </c>
      <c r="E16" s="5">
        <v>3</v>
      </c>
    </row>
    <row r="17" spans="1:5" x14ac:dyDescent="0.25">
      <c r="A17" s="10">
        <v>44089</v>
      </c>
      <c r="B17" s="6" t="s">
        <v>30</v>
      </c>
      <c r="C17" s="6" t="s">
        <v>31</v>
      </c>
      <c r="D17" s="7">
        <v>2</v>
      </c>
      <c r="E17" s="7">
        <v>3</v>
      </c>
    </row>
    <row r="18" spans="1:5" x14ac:dyDescent="0.25">
      <c r="A18" s="3">
        <v>44089</v>
      </c>
      <c r="B18" s="4" t="s">
        <v>32</v>
      </c>
      <c r="C18" s="4" t="s">
        <v>33</v>
      </c>
      <c r="D18" s="5">
        <v>2</v>
      </c>
      <c r="E18" s="5"/>
    </row>
    <row r="19" spans="1:5" x14ac:dyDescent="0.25">
      <c r="A19" s="10">
        <v>44089</v>
      </c>
      <c r="B19" s="6" t="s">
        <v>34</v>
      </c>
      <c r="C19" s="6" t="s">
        <v>35</v>
      </c>
      <c r="D19" s="7">
        <v>1</v>
      </c>
      <c r="E19" s="7"/>
    </row>
    <row r="20" spans="1:5" x14ac:dyDescent="0.25">
      <c r="A20" s="3">
        <v>44089</v>
      </c>
      <c r="B20" s="4" t="s">
        <v>36</v>
      </c>
      <c r="C20" s="4" t="s">
        <v>37</v>
      </c>
      <c r="D20" s="5">
        <v>2</v>
      </c>
      <c r="E20" s="5">
        <v>6</v>
      </c>
    </row>
    <row r="21" spans="1:5" x14ac:dyDescent="0.25">
      <c r="A21" s="10">
        <v>44089</v>
      </c>
      <c r="B21" s="6" t="s">
        <v>38</v>
      </c>
      <c r="C21" s="6" t="s">
        <v>8</v>
      </c>
      <c r="D21" s="7">
        <v>2</v>
      </c>
      <c r="E21" s="7">
        <v>6</v>
      </c>
    </row>
    <row r="23" spans="1:5" x14ac:dyDescent="0.25">
      <c r="A23" s="10"/>
      <c r="B23" s="6"/>
      <c r="C23" s="6"/>
      <c r="D23" s="7"/>
      <c r="E23" s="7"/>
    </row>
    <row r="24" spans="1:5" x14ac:dyDescent="0.25">
      <c r="A24" s="3"/>
      <c r="B24" s="4"/>
      <c r="C24" s="4"/>
      <c r="D24" s="5"/>
      <c r="E24" s="5"/>
    </row>
    <row r="25" spans="1:5" x14ac:dyDescent="0.25">
      <c r="A25" s="10"/>
      <c r="B25" s="6"/>
      <c r="C25" s="6"/>
      <c r="D25" s="7"/>
      <c r="E25" s="7"/>
    </row>
    <row r="26" spans="1:5" x14ac:dyDescent="0.25">
      <c r="A26" s="3"/>
      <c r="B26" s="4"/>
      <c r="C26" s="4"/>
      <c r="D26" s="5"/>
      <c r="E26" s="5"/>
    </row>
    <row r="27" spans="1:5" x14ac:dyDescent="0.25">
      <c r="A27" s="10"/>
      <c r="B27" s="6"/>
      <c r="C27" s="6"/>
      <c r="D27" s="7"/>
      <c r="E27" s="7"/>
    </row>
    <row r="29" spans="1:5" x14ac:dyDescent="0.25">
      <c r="A29" s="10"/>
      <c r="B29" s="6"/>
      <c r="C29" s="6"/>
      <c r="D29" s="7"/>
      <c r="E29" s="7"/>
    </row>
    <row r="30" spans="1:5" x14ac:dyDescent="0.25">
      <c r="A30" s="3"/>
      <c r="B30" s="4"/>
      <c r="C30" s="4"/>
      <c r="D30" s="5"/>
      <c r="E30" s="5"/>
    </row>
    <row r="31" spans="1:5" x14ac:dyDescent="0.25">
      <c r="A31" s="10"/>
      <c r="B31" s="6"/>
      <c r="C31" s="6"/>
      <c r="D31" s="7"/>
      <c r="E31" s="7"/>
    </row>
    <row r="32" spans="1:5" x14ac:dyDescent="0.25">
      <c r="A32" s="3"/>
      <c r="B32" s="4"/>
      <c r="C32" s="4"/>
      <c r="D32" s="5"/>
      <c r="E32" s="5"/>
    </row>
    <row r="33" spans="1:5" x14ac:dyDescent="0.25">
      <c r="A33" s="10"/>
      <c r="B33" s="6"/>
      <c r="C33" s="6"/>
      <c r="D33" s="7"/>
      <c r="E33" s="7"/>
    </row>
    <row r="35" spans="1:5" x14ac:dyDescent="0.25">
      <c r="A35" s="10"/>
      <c r="B35" s="6"/>
      <c r="C35" s="6"/>
      <c r="D35" s="7"/>
      <c r="E35" s="7"/>
    </row>
    <row r="36" spans="1:5" x14ac:dyDescent="0.25">
      <c r="A36" s="3"/>
      <c r="B36" s="4"/>
      <c r="C36" s="4"/>
      <c r="D36" s="5"/>
      <c r="E36" s="5"/>
    </row>
    <row r="37" spans="1:5" x14ac:dyDescent="0.25">
      <c r="A37" s="10"/>
      <c r="B37" s="6"/>
      <c r="C37" s="6"/>
      <c r="D37" s="7"/>
      <c r="E37" s="7"/>
    </row>
    <row r="38" spans="1:5" x14ac:dyDescent="0.25">
      <c r="A38" s="3"/>
      <c r="B38" s="4"/>
      <c r="C38" s="4"/>
      <c r="D38" s="5"/>
      <c r="E38" s="5"/>
    </row>
    <row r="39" spans="1:5" x14ac:dyDescent="0.25">
      <c r="A39" s="10"/>
      <c r="B39" s="6"/>
      <c r="C39" s="6"/>
      <c r="D39" s="7"/>
      <c r="E39" s="7"/>
    </row>
    <row r="41" spans="1:5" x14ac:dyDescent="0.25">
      <c r="A41" s="10"/>
      <c r="B41" s="6"/>
      <c r="C41" s="6"/>
      <c r="D41" s="7"/>
      <c r="E41" s="7"/>
    </row>
    <row r="42" spans="1:5" x14ac:dyDescent="0.25">
      <c r="A42" s="3"/>
      <c r="B42" s="4"/>
      <c r="C42" s="4"/>
      <c r="D42" s="5"/>
      <c r="E42" s="5"/>
    </row>
    <row r="43" spans="1:5" x14ac:dyDescent="0.25">
      <c r="A43" s="10"/>
      <c r="B43" s="6"/>
      <c r="C43" s="6"/>
      <c r="D43" s="7"/>
      <c r="E43" s="7"/>
    </row>
  </sheetData>
  <autoFilter ref="A1:E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V159"/>
  <sheetViews>
    <sheetView showGridLines="0" tabSelected="1" workbookViewId="0">
      <selection activeCell="U25" sqref="U25"/>
    </sheetView>
  </sheetViews>
  <sheetFormatPr defaultRowHeight="15" x14ac:dyDescent="0.25"/>
  <cols>
    <col min="1" max="1" width="9.140625" bestFit="1" customWidth="1"/>
    <col min="2" max="2" width="8.5703125" bestFit="1" customWidth="1"/>
    <col min="3" max="3" width="33" bestFit="1" customWidth="1"/>
    <col min="4" max="4" width="15.140625" hidden="1" customWidth="1"/>
    <col min="5" max="5" width="11.7109375" hidden="1" customWidth="1"/>
    <col min="6" max="6" width="9.28515625" hidden="1" customWidth="1"/>
    <col min="7" max="7" width="43" bestFit="1" customWidth="1"/>
    <col min="8" max="8" width="20.42578125" bestFit="1" customWidth="1"/>
    <col min="9" max="9" width="35" bestFit="1" customWidth="1"/>
    <col min="10" max="18" width="11" hidden="1" customWidth="1"/>
    <col min="19" max="19" width="14.7109375" style="2" customWidth="1"/>
  </cols>
  <sheetData>
    <row r="1" spans="1:22" ht="22.5" x14ac:dyDescent="0.25">
      <c r="A1" s="13" t="s">
        <v>39</v>
      </c>
      <c r="B1" s="14" t="s">
        <v>40</v>
      </c>
      <c r="C1" s="14" t="s">
        <v>41</v>
      </c>
      <c r="D1" s="15" t="s">
        <v>42</v>
      </c>
      <c r="E1" s="16" t="s">
        <v>43</v>
      </c>
      <c r="F1" s="17" t="s">
        <v>44</v>
      </c>
      <c r="G1" s="14" t="s">
        <v>45</v>
      </c>
      <c r="H1" s="14" t="s">
        <v>46</v>
      </c>
      <c r="I1" s="16" t="s">
        <v>47</v>
      </c>
      <c r="J1" s="18" t="s">
        <v>48</v>
      </c>
      <c r="K1" s="19" t="s">
        <v>49</v>
      </c>
      <c r="L1" s="14" t="s">
        <v>50</v>
      </c>
      <c r="M1" s="14" t="s">
        <v>51</v>
      </c>
      <c r="N1" s="17" t="s">
        <v>52</v>
      </c>
      <c r="O1" s="16" t="s">
        <v>53</v>
      </c>
      <c r="P1" s="17" t="s">
        <v>54</v>
      </c>
      <c r="Q1" s="17" t="s">
        <v>55</v>
      </c>
      <c r="R1" s="17" t="s">
        <v>56</v>
      </c>
      <c r="S1" s="16" t="s">
        <v>489</v>
      </c>
    </row>
    <row r="2" spans="1:22" x14ac:dyDescent="0.25">
      <c r="A2" s="20">
        <v>58982103</v>
      </c>
      <c r="B2" s="21" t="s">
        <v>57</v>
      </c>
      <c r="C2" s="21" t="s">
        <v>58</v>
      </c>
      <c r="D2" s="22"/>
      <c r="E2" s="21">
        <v>76020460991</v>
      </c>
      <c r="F2" s="23">
        <v>16569</v>
      </c>
      <c r="G2" s="21" t="s">
        <v>59</v>
      </c>
      <c r="H2" s="21" t="s">
        <v>60</v>
      </c>
      <c r="I2" s="21" t="s">
        <v>61</v>
      </c>
      <c r="J2" s="21">
        <v>2</v>
      </c>
      <c r="K2" s="21" t="s">
        <v>62</v>
      </c>
      <c r="L2" s="24" t="s">
        <v>63</v>
      </c>
      <c r="M2" s="21" t="s">
        <v>64</v>
      </c>
      <c r="N2" s="25">
        <v>43850</v>
      </c>
      <c r="O2" s="26">
        <v>3416</v>
      </c>
      <c r="P2" s="25">
        <v>43857</v>
      </c>
      <c r="Q2" s="25">
        <v>43801</v>
      </c>
      <c r="R2" s="27"/>
      <c r="S2" s="2" t="s">
        <v>490</v>
      </c>
      <c r="T2" s="132">
        <f>COUNTIF(S:S,"sim")</f>
        <v>2</v>
      </c>
      <c r="U2" s="132">
        <v>134</v>
      </c>
      <c r="V2" s="133">
        <f>T2/U2</f>
        <v>1.4925373134328358E-2</v>
      </c>
    </row>
    <row r="3" spans="1:22" x14ac:dyDescent="0.25">
      <c r="A3" s="20">
        <v>58450634</v>
      </c>
      <c r="B3" s="21" t="s">
        <v>65</v>
      </c>
      <c r="C3" s="21" t="s">
        <v>66</v>
      </c>
      <c r="D3" s="22">
        <v>154452729</v>
      </c>
      <c r="E3" s="21">
        <v>35592613920</v>
      </c>
      <c r="F3" s="23">
        <v>18684</v>
      </c>
      <c r="G3" s="21" t="s">
        <v>67</v>
      </c>
      <c r="H3" s="21" t="s">
        <v>60</v>
      </c>
      <c r="I3" s="21" t="s">
        <v>68</v>
      </c>
      <c r="J3" s="21">
        <v>2</v>
      </c>
      <c r="K3" s="21" t="s">
        <v>62</v>
      </c>
      <c r="L3" s="24" t="s">
        <v>63</v>
      </c>
      <c r="M3" s="21" t="s">
        <v>64</v>
      </c>
      <c r="N3" s="25">
        <v>43403</v>
      </c>
      <c r="O3" s="26">
        <v>31736</v>
      </c>
      <c r="P3" s="25">
        <v>43403</v>
      </c>
      <c r="Q3" s="25">
        <v>43683</v>
      </c>
      <c r="R3" s="25"/>
      <c r="S3" s="2" t="s">
        <v>490</v>
      </c>
    </row>
    <row r="4" spans="1:22" x14ac:dyDescent="0.25">
      <c r="A4" s="28">
        <v>58568834</v>
      </c>
      <c r="B4" s="21" t="s">
        <v>69</v>
      </c>
      <c r="C4" s="21" t="s">
        <v>70</v>
      </c>
      <c r="D4" s="22"/>
      <c r="E4" s="29">
        <v>25528475953</v>
      </c>
      <c r="F4" s="23">
        <v>13413</v>
      </c>
      <c r="G4" s="21" t="s">
        <v>71</v>
      </c>
      <c r="H4" s="21" t="s">
        <v>60</v>
      </c>
      <c r="I4" s="29" t="s">
        <v>72</v>
      </c>
      <c r="J4" s="21">
        <v>2</v>
      </c>
      <c r="K4" s="21" t="s">
        <v>62</v>
      </c>
      <c r="L4" s="30" t="s">
        <v>63</v>
      </c>
      <c r="M4" s="30" t="s">
        <v>64</v>
      </c>
      <c r="N4" s="25"/>
      <c r="O4" s="31"/>
      <c r="P4" s="25"/>
      <c r="Q4" s="25">
        <v>43766</v>
      </c>
      <c r="R4" s="25"/>
    </row>
    <row r="5" spans="1:22" x14ac:dyDescent="0.25">
      <c r="A5" s="20">
        <v>58797139</v>
      </c>
      <c r="B5" s="21" t="s">
        <v>73</v>
      </c>
      <c r="C5" s="21" t="s">
        <v>74</v>
      </c>
      <c r="D5" s="22"/>
      <c r="E5" s="21">
        <v>4150316996</v>
      </c>
      <c r="F5" s="23">
        <v>20955</v>
      </c>
      <c r="G5" s="21" t="s">
        <v>75</v>
      </c>
      <c r="H5" s="21" t="s">
        <v>60</v>
      </c>
      <c r="I5" s="21" t="s">
        <v>76</v>
      </c>
      <c r="J5" s="21">
        <v>2</v>
      </c>
      <c r="K5" s="21" t="s">
        <v>62</v>
      </c>
      <c r="L5" s="24" t="s">
        <v>63</v>
      </c>
      <c r="M5" s="21" t="s">
        <v>64</v>
      </c>
      <c r="N5" s="25">
        <v>43781</v>
      </c>
      <c r="O5" s="26">
        <v>25453</v>
      </c>
      <c r="P5" s="25">
        <v>43782</v>
      </c>
      <c r="Q5" s="25">
        <v>43784</v>
      </c>
      <c r="R5" s="25"/>
    </row>
    <row r="6" spans="1:22" x14ac:dyDescent="0.25">
      <c r="A6" s="20" t="s">
        <v>77</v>
      </c>
      <c r="B6" s="21" t="s">
        <v>73</v>
      </c>
      <c r="C6" s="21" t="s">
        <v>74</v>
      </c>
      <c r="D6" s="22"/>
      <c r="E6" s="21">
        <v>4150316996</v>
      </c>
      <c r="F6" s="23">
        <v>20955</v>
      </c>
      <c r="G6" s="21" t="s">
        <v>75</v>
      </c>
      <c r="H6" s="21" t="s">
        <v>60</v>
      </c>
      <c r="I6" s="21" t="s">
        <v>76</v>
      </c>
      <c r="J6" s="21">
        <v>2</v>
      </c>
      <c r="K6" s="21" t="s">
        <v>78</v>
      </c>
      <c r="L6" s="24" t="s">
        <v>79</v>
      </c>
      <c r="M6" s="21" t="s">
        <v>80</v>
      </c>
      <c r="N6" s="25">
        <v>43811</v>
      </c>
      <c r="O6" s="26">
        <v>38701</v>
      </c>
      <c r="P6" s="25">
        <v>43819</v>
      </c>
      <c r="Q6" s="25">
        <v>43818</v>
      </c>
      <c r="R6" s="25"/>
    </row>
    <row r="7" spans="1:22" x14ac:dyDescent="0.25">
      <c r="A7" s="20">
        <v>58649712</v>
      </c>
      <c r="B7" s="21" t="s">
        <v>73</v>
      </c>
      <c r="C7" s="21" t="s">
        <v>81</v>
      </c>
      <c r="D7" s="22">
        <v>160606452</v>
      </c>
      <c r="E7" s="21">
        <v>4430277907</v>
      </c>
      <c r="F7" s="23">
        <v>30378</v>
      </c>
      <c r="G7" s="21" t="s">
        <v>82</v>
      </c>
      <c r="H7" s="21" t="s">
        <v>60</v>
      </c>
      <c r="I7" s="21" t="s">
        <v>83</v>
      </c>
      <c r="J7" s="21">
        <v>2</v>
      </c>
      <c r="K7" s="21" t="s">
        <v>62</v>
      </c>
      <c r="L7" s="24" t="s">
        <v>84</v>
      </c>
      <c r="M7" s="21" t="s">
        <v>64</v>
      </c>
      <c r="N7" s="25">
        <v>43725</v>
      </c>
      <c r="O7" s="26">
        <v>37532</v>
      </c>
      <c r="P7" s="25">
        <v>43731</v>
      </c>
      <c r="Q7" s="25">
        <v>43732</v>
      </c>
      <c r="R7" s="25"/>
    </row>
    <row r="8" spans="1:22" hidden="1" x14ac:dyDescent="0.25">
      <c r="A8" s="32" t="s">
        <v>85</v>
      </c>
      <c r="B8" s="33" t="s">
        <v>86</v>
      </c>
      <c r="C8" s="33" t="s">
        <v>81</v>
      </c>
      <c r="D8" s="34">
        <v>160606452</v>
      </c>
      <c r="E8" s="33">
        <v>4430277907</v>
      </c>
      <c r="F8" s="35">
        <v>30378</v>
      </c>
      <c r="G8" s="33" t="s">
        <v>82</v>
      </c>
      <c r="H8" s="33" t="s">
        <v>60</v>
      </c>
      <c r="I8" s="33" t="s">
        <v>83</v>
      </c>
      <c r="J8" s="33">
        <v>2</v>
      </c>
      <c r="K8" s="33" t="s">
        <v>78</v>
      </c>
      <c r="L8" s="36" t="s">
        <v>87</v>
      </c>
      <c r="M8" s="33" t="s">
        <v>80</v>
      </c>
      <c r="N8" s="37">
        <v>43725</v>
      </c>
      <c r="O8" s="38">
        <v>37532</v>
      </c>
      <c r="P8" s="37">
        <v>43731</v>
      </c>
      <c r="Q8" s="37">
        <v>43732</v>
      </c>
      <c r="R8" s="37">
        <v>43959</v>
      </c>
    </row>
    <row r="9" spans="1:22" x14ac:dyDescent="0.25">
      <c r="A9" s="39"/>
      <c r="B9" s="40"/>
      <c r="C9" s="40" t="s">
        <v>88</v>
      </c>
      <c r="D9" s="40"/>
      <c r="E9" s="40"/>
      <c r="F9" s="40"/>
      <c r="G9" s="40"/>
      <c r="H9" s="40" t="s">
        <v>60</v>
      </c>
      <c r="I9" s="40"/>
      <c r="J9" s="40">
        <v>2</v>
      </c>
      <c r="K9" s="40" t="s">
        <v>89</v>
      </c>
      <c r="L9" s="40"/>
      <c r="M9" s="40" t="s">
        <v>90</v>
      </c>
      <c r="N9" s="40"/>
      <c r="O9" s="40"/>
      <c r="P9" s="40"/>
      <c r="Q9" s="41">
        <v>43872</v>
      </c>
      <c r="R9" s="27"/>
    </row>
    <row r="10" spans="1:22" x14ac:dyDescent="0.25">
      <c r="A10" s="20">
        <v>58450586</v>
      </c>
      <c r="B10" s="21" t="s">
        <v>73</v>
      </c>
      <c r="C10" s="21" t="s">
        <v>92</v>
      </c>
      <c r="D10" s="22">
        <v>154453040</v>
      </c>
      <c r="E10" s="21">
        <v>8054507933</v>
      </c>
      <c r="F10" s="23">
        <v>23670</v>
      </c>
      <c r="G10" s="21" t="s">
        <v>93</v>
      </c>
      <c r="H10" s="21" t="s">
        <v>60</v>
      </c>
      <c r="I10" s="21" t="s">
        <v>94</v>
      </c>
      <c r="J10" s="21">
        <v>2</v>
      </c>
      <c r="K10" s="21" t="s">
        <v>62</v>
      </c>
      <c r="L10" s="24" t="s">
        <v>63</v>
      </c>
      <c r="M10" s="21" t="s">
        <v>64</v>
      </c>
      <c r="N10" s="25">
        <v>43403</v>
      </c>
      <c r="O10" s="26">
        <v>39119</v>
      </c>
      <c r="P10" s="25">
        <v>43403</v>
      </c>
      <c r="Q10" s="25">
        <v>43669</v>
      </c>
      <c r="R10" s="30"/>
    </row>
    <row r="11" spans="1:22" x14ac:dyDescent="0.25">
      <c r="A11" s="28">
        <v>58248464</v>
      </c>
      <c r="B11" s="21" t="s">
        <v>95</v>
      </c>
      <c r="C11" s="42" t="s">
        <v>96</v>
      </c>
      <c r="D11" s="42"/>
      <c r="E11" s="43">
        <v>73625922961</v>
      </c>
      <c r="F11" s="44">
        <v>22794</v>
      </c>
      <c r="G11" s="45" t="s">
        <v>97</v>
      </c>
      <c r="H11" s="46" t="s">
        <v>60</v>
      </c>
      <c r="I11" s="43" t="s">
        <v>98</v>
      </c>
      <c r="J11" s="43">
        <v>2</v>
      </c>
      <c r="K11" s="46" t="s">
        <v>62</v>
      </c>
      <c r="L11" s="21" t="s">
        <v>63</v>
      </c>
      <c r="M11" s="47" t="s">
        <v>64</v>
      </c>
      <c r="N11" s="48">
        <v>42514</v>
      </c>
      <c r="O11" s="31">
        <v>34742</v>
      </c>
      <c r="P11" s="25">
        <v>42531</v>
      </c>
      <c r="Q11" s="25">
        <v>43613</v>
      </c>
      <c r="R11" s="25"/>
    </row>
    <row r="12" spans="1:22" x14ac:dyDescent="0.25">
      <c r="A12" s="20">
        <v>58979043</v>
      </c>
      <c r="B12" s="21" t="s">
        <v>73</v>
      </c>
      <c r="C12" s="21" t="s">
        <v>99</v>
      </c>
      <c r="D12" s="22"/>
      <c r="E12" s="21">
        <v>9787187982</v>
      </c>
      <c r="F12" s="23">
        <v>19693</v>
      </c>
      <c r="G12" s="21" t="s">
        <v>100</v>
      </c>
      <c r="H12" s="21" t="s">
        <v>60</v>
      </c>
      <c r="I12" s="21" t="s">
        <v>101</v>
      </c>
      <c r="J12" s="21">
        <v>2</v>
      </c>
      <c r="K12" s="21" t="s">
        <v>62</v>
      </c>
      <c r="L12" s="24" t="s">
        <v>63</v>
      </c>
      <c r="M12" s="21" t="s">
        <v>64</v>
      </c>
      <c r="N12" s="25">
        <v>43850</v>
      </c>
      <c r="O12" s="26">
        <v>38700</v>
      </c>
      <c r="P12" s="25">
        <v>43857</v>
      </c>
      <c r="Q12" s="25">
        <v>43857</v>
      </c>
      <c r="R12" s="27"/>
    </row>
    <row r="13" spans="1:22" x14ac:dyDescent="0.25">
      <c r="A13" s="20"/>
      <c r="B13" s="21" t="s">
        <v>73</v>
      </c>
      <c r="C13" s="21" t="s">
        <v>99</v>
      </c>
      <c r="D13" s="22"/>
      <c r="E13" s="21">
        <v>9787187982</v>
      </c>
      <c r="F13" s="23">
        <v>19693</v>
      </c>
      <c r="G13" s="21" t="s">
        <v>100</v>
      </c>
      <c r="H13" s="21" t="s">
        <v>60</v>
      </c>
      <c r="I13" s="21" t="s">
        <v>101</v>
      </c>
      <c r="J13" s="21">
        <v>2</v>
      </c>
      <c r="K13" s="21" t="s">
        <v>78</v>
      </c>
      <c r="L13" s="24" t="s">
        <v>102</v>
      </c>
      <c r="M13" s="21" t="s">
        <v>80</v>
      </c>
      <c r="N13" s="25">
        <v>43850</v>
      </c>
      <c r="O13" s="26">
        <v>38700</v>
      </c>
      <c r="P13" s="25">
        <v>43857</v>
      </c>
      <c r="Q13" s="25">
        <v>43857</v>
      </c>
      <c r="R13" s="27"/>
    </row>
    <row r="14" spans="1:22" hidden="1" x14ac:dyDescent="0.25">
      <c r="A14" s="49"/>
      <c r="B14" s="50" t="s">
        <v>103</v>
      </c>
      <c r="C14" s="50" t="s">
        <v>104</v>
      </c>
      <c r="D14" s="51"/>
      <c r="E14" s="50">
        <v>20245610987</v>
      </c>
      <c r="F14" s="52">
        <v>13966</v>
      </c>
      <c r="G14" s="50" t="s">
        <v>105</v>
      </c>
      <c r="H14" s="50" t="s">
        <v>60</v>
      </c>
      <c r="I14" s="50" t="s">
        <v>106</v>
      </c>
      <c r="J14" s="50">
        <v>2</v>
      </c>
      <c r="K14" s="50" t="s">
        <v>62</v>
      </c>
      <c r="L14" s="53" t="s">
        <v>63</v>
      </c>
      <c r="M14" s="50" t="s">
        <v>64</v>
      </c>
      <c r="N14" s="54">
        <v>43850</v>
      </c>
      <c r="O14" s="55">
        <v>34661</v>
      </c>
      <c r="P14" s="54">
        <v>43857</v>
      </c>
      <c r="Q14" s="54">
        <v>43857</v>
      </c>
      <c r="R14" s="56">
        <v>43888</v>
      </c>
      <c r="S14"/>
    </row>
    <row r="15" spans="1:22" hidden="1" x14ac:dyDescent="0.25">
      <c r="A15" s="49"/>
      <c r="B15" s="50" t="s">
        <v>103</v>
      </c>
      <c r="C15" s="50" t="s">
        <v>104</v>
      </c>
      <c r="D15" s="51"/>
      <c r="E15" s="50">
        <v>20245610987</v>
      </c>
      <c r="F15" s="52">
        <v>13966</v>
      </c>
      <c r="G15" s="50" t="s">
        <v>105</v>
      </c>
      <c r="H15" s="50" t="s">
        <v>60</v>
      </c>
      <c r="I15" s="50" t="s">
        <v>106</v>
      </c>
      <c r="J15" s="50">
        <v>2</v>
      </c>
      <c r="K15" s="50" t="s">
        <v>78</v>
      </c>
      <c r="L15" s="53" t="s">
        <v>102</v>
      </c>
      <c r="M15" s="50" t="s">
        <v>80</v>
      </c>
      <c r="N15" s="54">
        <v>43850</v>
      </c>
      <c r="O15" s="55">
        <v>34661</v>
      </c>
      <c r="P15" s="54">
        <v>43857</v>
      </c>
      <c r="Q15" s="54">
        <v>43857</v>
      </c>
      <c r="R15" s="56">
        <v>43888</v>
      </c>
      <c r="S15"/>
    </row>
    <row r="16" spans="1:22" x14ac:dyDescent="0.25">
      <c r="A16" s="28">
        <v>535123</v>
      </c>
      <c r="B16" s="21" t="s">
        <v>73</v>
      </c>
      <c r="C16" s="21" t="s">
        <v>107</v>
      </c>
      <c r="D16" s="22"/>
      <c r="E16" s="29">
        <v>94662239680</v>
      </c>
      <c r="F16" s="23">
        <v>16744</v>
      </c>
      <c r="G16" s="21" t="s">
        <v>108</v>
      </c>
      <c r="H16" s="21" t="s">
        <v>60</v>
      </c>
      <c r="I16" s="29" t="s">
        <v>109</v>
      </c>
      <c r="J16" s="21">
        <v>2</v>
      </c>
      <c r="K16" s="21" t="s">
        <v>110</v>
      </c>
      <c r="L16" s="21" t="s">
        <v>111</v>
      </c>
      <c r="M16" s="30" t="s">
        <v>112</v>
      </c>
      <c r="N16" s="25">
        <v>42375</v>
      </c>
      <c r="O16" s="31">
        <v>21580</v>
      </c>
      <c r="P16" s="25">
        <v>42761</v>
      </c>
      <c r="Q16" s="25">
        <v>42779</v>
      </c>
      <c r="R16" s="25"/>
    </row>
    <row r="17" spans="1:19" hidden="1" x14ac:dyDescent="0.25">
      <c r="A17" s="49">
        <v>58620641</v>
      </c>
      <c r="B17" s="50" t="s">
        <v>103</v>
      </c>
      <c r="C17" s="50" t="s">
        <v>113</v>
      </c>
      <c r="D17" s="51">
        <v>160382600</v>
      </c>
      <c r="E17" s="50">
        <v>1689371900</v>
      </c>
      <c r="F17" s="52">
        <v>7838</v>
      </c>
      <c r="G17" s="50" t="s">
        <v>114</v>
      </c>
      <c r="H17" s="50" t="s">
        <v>60</v>
      </c>
      <c r="I17" s="50" t="s">
        <v>115</v>
      </c>
      <c r="J17" s="50">
        <v>2</v>
      </c>
      <c r="K17" s="50" t="s">
        <v>62</v>
      </c>
      <c r="L17" s="53" t="s">
        <v>63</v>
      </c>
      <c r="M17" s="50" t="s">
        <v>64</v>
      </c>
      <c r="N17" s="54">
        <v>43718</v>
      </c>
      <c r="O17" s="55">
        <v>37989</v>
      </c>
      <c r="P17" s="54">
        <v>43720</v>
      </c>
      <c r="Q17" s="54">
        <v>43720</v>
      </c>
      <c r="R17" s="54"/>
      <c r="S17"/>
    </row>
    <row r="18" spans="1:19" x14ac:dyDescent="0.25">
      <c r="A18" s="20">
        <v>58877439</v>
      </c>
      <c r="B18" s="21" t="s">
        <v>73</v>
      </c>
      <c r="C18" s="21" t="s">
        <v>116</v>
      </c>
      <c r="D18" s="22"/>
      <c r="E18" s="21">
        <v>23128771987</v>
      </c>
      <c r="F18" s="23">
        <v>17238</v>
      </c>
      <c r="G18" s="21" t="s">
        <v>117</v>
      </c>
      <c r="H18" s="21" t="s">
        <v>60</v>
      </c>
      <c r="I18" s="21" t="s">
        <v>118</v>
      </c>
      <c r="J18" s="21">
        <v>2</v>
      </c>
      <c r="K18" s="21" t="s">
        <v>62</v>
      </c>
      <c r="L18" s="24" t="s">
        <v>63</v>
      </c>
      <c r="M18" s="21" t="s">
        <v>64</v>
      </c>
      <c r="N18" s="25">
        <v>43369</v>
      </c>
      <c r="O18" s="26">
        <v>8353</v>
      </c>
      <c r="P18" s="25">
        <v>43815</v>
      </c>
      <c r="Q18" s="25">
        <v>43816</v>
      </c>
      <c r="R18" s="25"/>
    </row>
    <row r="19" spans="1:19" x14ac:dyDescent="0.25">
      <c r="A19" s="20">
        <v>58450927</v>
      </c>
      <c r="B19" s="21" t="s">
        <v>73</v>
      </c>
      <c r="C19" s="21" t="s">
        <v>119</v>
      </c>
      <c r="D19" s="22">
        <v>156490210</v>
      </c>
      <c r="E19" s="57">
        <v>2910518981</v>
      </c>
      <c r="F19" s="23">
        <v>25501</v>
      </c>
      <c r="G19" s="21" t="s">
        <v>120</v>
      </c>
      <c r="H19" s="21" t="s">
        <v>60</v>
      </c>
      <c r="I19" s="21" t="s">
        <v>121</v>
      </c>
      <c r="J19" s="21">
        <v>2</v>
      </c>
      <c r="K19" s="21" t="s">
        <v>62</v>
      </c>
      <c r="L19" s="24" t="s">
        <v>63</v>
      </c>
      <c r="M19" s="21" t="s">
        <v>64</v>
      </c>
      <c r="N19" s="25">
        <v>43543</v>
      </c>
      <c r="O19" s="26">
        <v>26263</v>
      </c>
      <c r="P19" s="25">
        <v>43544</v>
      </c>
      <c r="Q19" s="25">
        <v>43683</v>
      </c>
      <c r="R19" s="25"/>
    </row>
    <row r="20" spans="1:19" hidden="1" x14ac:dyDescent="0.25">
      <c r="A20" s="49">
        <v>58886646</v>
      </c>
      <c r="B20" s="50" t="s">
        <v>103</v>
      </c>
      <c r="C20" s="50" t="s">
        <v>122</v>
      </c>
      <c r="D20" s="51"/>
      <c r="E20" s="50">
        <v>24370746949</v>
      </c>
      <c r="F20" s="52">
        <v>16721</v>
      </c>
      <c r="G20" s="50" t="s">
        <v>123</v>
      </c>
      <c r="H20" s="50" t="s">
        <v>60</v>
      </c>
      <c r="I20" s="50" t="s">
        <v>124</v>
      </c>
      <c r="J20" s="50">
        <v>2</v>
      </c>
      <c r="K20" s="50" t="s">
        <v>62</v>
      </c>
      <c r="L20" s="53" t="s">
        <v>63</v>
      </c>
      <c r="M20" s="50" t="s">
        <v>64</v>
      </c>
      <c r="N20" s="54">
        <v>43810</v>
      </c>
      <c r="O20" s="55">
        <v>38700</v>
      </c>
      <c r="P20" s="54">
        <v>43818</v>
      </c>
      <c r="Q20" s="54">
        <v>43818</v>
      </c>
      <c r="R20" s="54">
        <v>44032</v>
      </c>
      <c r="S20"/>
    </row>
    <row r="21" spans="1:19" hidden="1" x14ac:dyDescent="0.25">
      <c r="A21" s="49" t="s">
        <v>125</v>
      </c>
      <c r="B21" s="50" t="s">
        <v>103</v>
      </c>
      <c r="C21" s="50" t="s">
        <v>122</v>
      </c>
      <c r="D21" s="51"/>
      <c r="E21" s="50">
        <v>24370746949</v>
      </c>
      <c r="F21" s="52">
        <v>16721</v>
      </c>
      <c r="G21" s="50" t="s">
        <v>123</v>
      </c>
      <c r="H21" s="50" t="s">
        <v>60</v>
      </c>
      <c r="I21" s="50" t="s">
        <v>124</v>
      </c>
      <c r="J21" s="50">
        <v>2</v>
      </c>
      <c r="K21" s="50" t="s">
        <v>78</v>
      </c>
      <c r="L21" s="53" t="s">
        <v>102</v>
      </c>
      <c r="M21" s="50" t="s">
        <v>80</v>
      </c>
      <c r="N21" s="54">
        <v>43810</v>
      </c>
      <c r="O21" s="55">
        <v>38700</v>
      </c>
      <c r="P21" s="54">
        <v>43818</v>
      </c>
      <c r="Q21" s="54">
        <v>43818</v>
      </c>
      <c r="R21" s="54">
        <v>44033</v>
      </c>
      <c r="S21"/>
    </row>
    <row r="22" spans="1:19" x14ac:dyDescent="0.25">
      <c r="A22" s="20" t="s">
        <v>126</v>
      </c>
      <c r="B22" s="21" t="s">
        <v>73</v>
      </c>
      <c r="C22" s="21" t="s">
        <v>127</v>
      </c>
      <c r="D22" s="22">
        <v>161549088</v>
      </c>
      <c r="E22" s="21">
        <v>66962587953</v>
      </c>
      <c r="F22" s="23">
        <v>17678</v>
      </c>
      <c r="G22" s="21" t="s">
        <v>128</v>
      </c>
      <c r="H22" s="21" t="s">
        <v>60</v>
      </c>
      <c r="I22" s="21" t="s">
        <v>129</v>
      </c>
      <c r="J22" s="21">
        <v>2</v>
      </c>
      <c r="K22" s="21" t="s">
        <v>78</v>
      </c>
      <c r="L22" s="24" t="s">
        <v>102</v>
      </c>
      <c r="M22" s="21" t="s">
        <v>80</v>
      </c>
      <c r="N22" s="25">
        <v>43755</v>
      </c>
      <c r="O22" s="26">
        <v>19766</v>
      </c>
      <c r="P22" s="25">
        <v>43761</v>
      </c>
      <c r="Q22" s="25">
        <v>43762</v>
      </c>
      <c r="R22" s="25"/>
    </row>
    <row r="23" spans="1:19" x14ac:dyDescent="0.25">
      <c r="A23" s="20">
        <v>58649153</v>
      </c>
      <c r="B23" s="21" t="s">
        <v>73</v>
      </c>
      <c r="C23" s="21" t="s">
        <v>127</v>
      </c>
      <c r="D23" s="22">
        <v>160603038</v>
      </c>
      <c r="E23" s="21">
        <v>66962587953</v>
      </c>
      <c r="F23" s="23">
        <v>17678</v>
      </c>
      <c r="G23" s="21" t="s">
        <v>128</v>
      </c>
      <c r="H23" s="21" t="s">
        <v>60</v>
      </c>
      <c r="I23" s="21" t="s">
        <v>129</v>
      </c>
      <c r="J23" s="21">
        <v>2</v>
      </c>
      <c r="K23" s="21" t="s">
        <v>62</v>
      </c>
      <c r="L23" s="24" t="s">
        <v>63</v>
      </c>
      <c r="M23" s="21" t="s">
        <v>64</v>
      </c>
      <c r="N23" s="25">
        <v>43725</v>
      </c>
      <c r="O23" s="26">
        <v>19766</v>
      </c>
      <c r="P23" s="25">
        <v>43731</v>
      </c>
      <c r="Q23" s="25">
        <v>43732</v>
      </c>
      <c r="R23" s="25"/>
    </row>
    <row r="24" spans="1:19" x14ac:dyDescent="0.25">
      <c r="A24" s="20">
        <v>59299633</v>
      </c>
      <c r="B24" s="21" t="s">
        <v>73</v>
      </c>
      <c r="C24" s="21" t="s">
        <v>130</v>
      </c>
      <c r="D24" s="22">
        <v>166216648</v>
      </c>
      <c r="E24" s="21">
        <v>68327668900</v>
      </c>
      <c r="F24" s="23">
        <v>19343</v>
      </c>
      <c r="G24" s="21" t="s">
        <v>131</v>
      </c>
      <c r="H24" s="21" t="s">
        <v>60</v>
      </c>
      <c r="I24" s="21" t="s">
        <v>132</v>
      </c>
      <c r="J24" s="21">
        <v>2</v>
      </c>
      <c r="K24" s="21" t="s">
        <v>133</v>
      </c>
      <c r="L24" s="24" t="s">
        <v>63</v>
      </c>
      <c r="M24" s="21" t="s">
        <v>64</v>
      </c>
      <c r="N24" s="25">
        <v>43979</v>
      </c>
      <c r="O24" s="26">
        <v>26047</v>
      </c>
      <c r="P24" s="25">
        <v>43983</v>
      </c>
      <c r="Q24" s="58">
        <v>43984</v>
      </c>
      <c r="R24" s="27"/>
    </row>
    <row r="25" spans="1:19" x14ac:dyDescent="0.25">
      <c r="A25" s="59">
        <v>51533716</v>
      </c>
      <c r="B25" s="21" t="s">
        <v>73</v>
      </c>
      <c r="C25" s="42" t="s">
        <v>134</v>
      </c>
      <c r="D25" s="42"/>
      <c r="E25" s="43"/>
      <c r="F25" s="44">
        <v>15824</v>
      </c>
      <c r="G25" s="21" t="s">
        <v>135</v>
      </c>
      <c r="H25" s="46" t="s">
        <v>60</v>
      </c>
      <c r="I25" s="29" t="s">
        <v>136</v>
      </c>
      <c r="J25" s="21">
        <v>2</v>
      </c>
      <c r="K25" s="21" t="s">
        <v>62</v>
      </c>
      <c r="L25" s="21" t="s">
        <v>63</v>
      </c>
      <c r="M25" s="30" t="s">
        <v>64</v>
      </c>
      <c r="N25" s="25">
        <v>41365</v>
      </c>
      <c r="O25" s="31">
        <v>29416</v>
      </c>
      <c r="P25" s="25">
        <v>41365</v>
      </c>
      <c r="Q25" s="25">
        <v>41365</v>
      </c>
      <c r="R25" s="25"/>
    </row>
    <row r="26" spans="1:19" x14ac:dyDescent="0.25">
      <c r="A26" s="28"/>
      <c r="B26" s="21"/>
      <c r="C26" s="21" t="s">
        <v>137</v>
      </c>
      <c r="D26" s="22">
        <v>2003140899500070</v>
      </c>
      <c r="E26" s="29">
        <v>4888834903</v>
      </c>
      <c r="F26" s="23">
        <v>35483</v>
      </c>
      <c r="G26" s="21" t="s">
        <v>138</v>
      </c>
      <c r="H26" s="46" t="s">
        <v>60</v>
      </c>
      <c r="I26" s="29" t="s">
        <v>139</v>
      </c>
      <c r="J26" s="60">
        <v>2</v>
      </c>
      <c r="K26" s="21" t="s">
        <v>140</v>
      </c>
      <c r="L26" s="21" t="s">
        <v>141</v>
      </c>
      <c r="M26" s="30" t="s">
        <v>112</v>
      </c>
      <c r="N26" s="25">
        <v>42129</v>
      </c>
      <c r="O26" s="31">
        <v>12071</v>
      </c>
      <c r="P26" s="25">
        <v>42129</v>
      </c>
      <c r="Q26" s="25"/>
      <c r="R26" s="25"/>
    </row>
    <row r="27" spans="1:19" x14ac:dyDescent="0.25">
      <c r="A27" s="28"/>
      <c r="B27" s="21"/>
      <c r="C27" s="21" t="s">
        <v>137</v>
      </c>
      <c r="D27" s="22">
        <v>2003140899500070</v>
      </c>
      <c r="E27" s="29">
        <v>4888834903</v>
      </c>
      <c r="F27" s="23">
        <v>35483</v>
      </c>
      <c r="G27" s="21" t="s">
        <v>138</v>
      </c>
      <c r="H27" s="46" t="s">
        <v>60</v>
      </c>
      <c r="I27" s="29" t="s">
        <v>139</v>
      </c>
      <c r="J27" s="60">
        <v>2</v>
      </c>
      <c r="K27" s="21" t="s">
        <v>91</v>
      </c>
      <c r="L27" s="21" t="s">
        <v>141</v>
      </c>
      <c r="M27" s="30" t="s">
        <v>90</v>
      </c>
      <c r="N27" s="25">
        <v>42129</v>
      </c>
      <c r="O27" s="31">
        <v>12071</v>
      </c>
      <c r="P27" s="25">
        <v>42129</v>
      </c>
      <c r="Q27" s="25"/>
      <c r="R27" s="25"/>
    </row>
    <row r="28" spans="1:19" x14ac:dyDescent="0.25">
      <c r="A28" s="20">
        <v>58449894</v>
      </c>
      <c r="B28" s="21" t="s">
        <v>73</v>
      </c>
      <c r="C28" s="21" t="s">
        <v>142</v>
      </c>
      <c r="D28" s="22">
        <v>158457490</v>
      </c>
      <c r="E28" s="21">
        <v>71358889953</v>
      </c>
      <c r="F28" s="23">
        <v>18832</v>
      </c>
      <c r="G28" s="21" t="s">
        <v>143</v>
      </c>
      <c r="H28" s="21" t="s">
        <v>60</v>
      </c>
      <c r="I28" s="21" t="s">
        <v>144</v>
      </c>
      <c r="J28" s="21">
        <v>2</v>
      </c>
      <c r="K28" s="21" t="s">
        <v>62</v>
      </c>
      <c r="L28" s="24" t="s">
        <v>63</v>
      </c>
      <c r="M28" s="21" t="s">
        <v>64</v>
      </c>
      <c r="N28" s="25">
        <v>43634</v>
      </c>
      <c r="O28" s="26">
        <v>8353</v>
      </c>
      <c r="P28" s="25">
        <v>43641</v>
      </c>
      <c r="Q28" s="25">
        <v>43683</v>
      </c>
      <c r="R28" s="25"/>
    </row>
    <row r="29" spans="1:19" x14ac:dyDescent="0.25">
      <c r="A29" s="59">
        <v>51350096</v>
      </c>
      <c r="B29" s="21"/>
      <c r="C29" s="42" t="s">
        <v>145</v>
      </c>
      <c r="D29" s="42"/>
      <c r="E29" s="43"/>
      <c r="F29" s="44"/>
      <c r="G29" s="45" t="s">
        <v>146</v>
      </c>
      <c r="H29" s="46" t="s">
        <v>60</v>
      </c>
      <c r="I29" s="43" t="s">
        <v>147</v>
      </c>
      <c r="J29" s="43">
        <v>2</v>
      </c>
      <c r="K29" s="21" t="s">
        <v>62</v>
      </c>
      <c r="L29" s="21" t="s">
        <v>63</v>
      </c>
      <c r="M29" s="30" t="s">
        <v>64</v>
      </c>
      <c r="N29" s="25"/>
      <c r="O29" s="31"/>
      <c r="P29" s="25"/>
      <c r="Q29" s="25"/>
      <c r="R29" s="25"/>
    </row>
    <row r="30" spans="1:19" x14ac:dyDescent="0.25">
      <c r="A30" s="20">
        <v>59414137</v>
      </c>
      <c r="B30" s="21" t="s">
        <v>73</v>
      </c>
      <c r="C30" s="21" t="s">
        <v>148</v>
      </c>
      <c r="D30" s="22">
        <v>167324851</v>
      </c>
      <c r="E30" s="21">
        <v>51982994991</v>
      </c>
      <c r="F30" s="23">
        <v>15342</v>
      </c>
      <c r="G30" s="21" t="s">
        <v>149</v>
      </c>
      <c r="H30" s="21" t="s">
        <v>60</v>
      </c>
      <c r="I30" s="21" t="s">
        <v>150</v>
      </c>
      <c r="J30" s="21">
        <v>2</v>
      </c>
      <c r="K30" s="21" t="s">
        <v>62</v>
      </c>
      <c r="L30" s="24" t="s">
        <v>63</v>
      </c>
      <c r="M30" s="21" t="s">
        <v>64</v>
      </c>
      <c r="N30" s="25">
        <v>44026</v>
      </c>
      <c r="O30" s="26">
        <v>16899</v>
      </c>
      <c r="P30" s="25">
        <v>44028</v>
      </c>
      <c r="Q30" s="61">
        <v>44028</v>
      </c>
      <c r="R30" s="27"/>
    </row>
    <row r="31" spans="1:19" x14ac:dyDescent="0.25">
      <c r="A31" s="20">
        <v>59229682</v>
      </c>
      <c r="B31" s="21" t="s">
        <v>151</v>
      </c>
      <c r="C31" s="21" t="s">
        <v>152</v>
      </c>
      <c r="D31" s="22"/>
      <c r="E31" s="21">
        <v>3899791983</v>
      </c>
      <c r="F31" s="23">
        <v>11180</v>
      </c>
      <c r="G31" s="21" t="s">
        <v>153</v>
      </c>
      <c r="H31" s="21" t="s">
        <v>60</v>
      </c>
      <c r="I31" s="21" t="s">
        <v>154</v>
      </c>
      <c r="J31" s="21">
        <v>2</v>
      </c>
      <c r="K31" s="21" t="s">
        <v>62</v>
      </c>
      <c r="L31" s="24" t="s">
        <v>84</v>
      </c>
      <c r="M31" s="21" t="s">
        <v>64</v>
      </c>
      <c r="N31" s="25">
        <v>43924</v>
      </c>
      <c r="O31" s="26">
        <v>43678</v>
      </c>
      <c r="P31" s="25">
        <v>43956</v>
      </c>
      <c r="Q31" s="61">
        <v>43957</v>
      </c>
      <c r="R31" s="27"/>
    </row>
    <row r="32" spans="1:19" x14ac:dyDescent="0.25">
      <c r="A32" s="20">
        <v>58450405</v>
      </c>
      <c r="B32" s="21" t="s">
        <v>73</v>
      </c>
      <c r="C32" s="21" t="s">
        <v>155</v>
      </c>
      <c r="D32" s="22">
        <v>153930694</v>
      </c>
      <c r="E32" s="21">
        <v>84521627900</v>
      </c>
      <c r="F32" s="23">
        <v>26370</v>
      </c>
      <c r="G32" s="21" t="s">
        <v>156</v>
      </c>
      <c r="H32" s="21" t="s">
        <v>60</v>
      </c>
      <c r="I32" s="21" t="s">
        <v>157</v>
      </c>
      <c r="J32" s="21">
        <v>2</v>
      </c>
      <c r="K32" s="21" t="s">
        <v>62</v>
      </c>
      <c r="L32" s="24" t="s">
        <v>63</v>
      </c>
      <c r="M32" s="21" t="s">
        <v>64</v>
      </c>
      <c r="N32" s="25">
        <v>43369</v>
      </c>
      <c r="O32" s="26">
        <v>15922</v>
      </c>
      <c r="P32" s="25">
        <v>43439</v>
      </c>
      <c r="Q32" s="25">
        <v>43703</v>
      </c>
      <c r="R32" s="25"/>
    </row>
    <row r="33" spans="1:19" x14ac:dyDescent="0.25">
      <c r="A33" s="20" t="s">
        <v>158</v>
      </c>
      <c r="B33" s="21" t="s">
        <v>73</v>
      </c>
      <c r="C33" s="21" t="s">
        <v>159</v>
      </c>
      <c r="D33" s="22">
        <v>158457490</v>
      </c>
      <c r="E33" s="21">
        <v>71358889953</v>
      </c>
      <c r="F33" s="23">
        <v>18832</v>
      </c>
      <c r="G33" s="21" t="s">
        <v>143</v>
      </c>
      <c r="H33" s="21" t="s">
        <v>60</v>
      </c>
      <c r="I33" s="21" t="s">
        <v>144</v>
      </c>
      <c r="J33" s="21">
        <v>2</v>
      </c>
      <c r="K33" s="21" t="s">
        <v>78</v>
      </c>
      <c r="L33" s="24" t="s">
        <v>160</v>
      </c>
      <c r="M33" s="21" t="s">
        <v>80</v>
      </c>
      <c r="N33" s="25">
        <v>43634</v>
      </c>
      <c r="O33" s="26">
        <v>8353</v>
      </c>
      <c r="P33" s="25">
        <v>43641</v>
      </c>
      <c r="Q33" s="25">
        <v>43683</v>
      </c>
      <c r="R33" s="25"/>
    </row>
    <row r="34" spans="1:19" x14ac:dyDescent="0.25">
      <c r="A34" s="20" t="s">
        <v>161</v>
      </c>
      <c r="B34" s="21" t="s">
        <v>162</v>
      </c>
      <c r="C34" s="21" t="s">
        <v>163</v>
      </c>
      <c r="D34" s="22"/>
      <c r="E34" s="21">
        <v>14908671982</v>
      </c>
      <c r="F34" s="23">
        <v>43558</v>
      </c>
      <c r="G34" s="21" t="s">
        <v>164</v>
      </c>
      <c r="H34" s="21" t="s">
        <v>60</v>
      </c>
      <c r="I34" s="21" t="s">
        <v>165</v>
      </c>
      <c r="J34" s="21">
        <v>2</v>
      </c>
      <c r="K34" s="21" t="s">
        <v>78</v>
      </c>
      <c r="L34" s="24" t="s">
        <v>102</v>
      </c>
      <c r="M34" s="21" t="s">
        <v>80</v>
      </c>
      <c r="N34" s="25">
        <v>43822</v>
      </c>
      <c r="O34" s="26">
        <v>38508</v>
      </c>
      <c r="P34" s="25">
        <v>43836</v>
      </c>
      <c r="Q34" s="25">
        <v>43837</v>
      </c>
      <c r="R34" s="25"/>
    </row>
    <row r="35" spans="1:19" x14ac:dyDescent="0.25">
      <c r="A35" s="20">
        <v>58922469</v>
      </c>
      <c r="B35" s="21" t="s">
        <v>162</v>
      </c>
      <c r="C35" s="21" t="s">
        <v>163</v>
      </c>
      <c r="D35" s="22"/>
      <c r="E35" s="21">
        <v>14908671982</v>
      </c>
      <c r="F35" s="23">
        <v>43558</v>
      </c>
      <c r="G35" s="21" t="s">
        <v>164</v>
      </c>
      <c r="H35" s="21" t="s">
        <v>60</v>
      </c>
      <c r="I35" s="21" t="s">
        <v>165</v>
      </c>
      <c r="J35" s="21">
        <v>2</v>
      </c>
      <c r="K35" s="21" t="s">
        <v>62</v>
      </c>
      <c r="L35" s="24" t="s">
        <v>63</v>
      </c>
      <c r="M35" s="21" t="s">
        <v>64</v>
      </c>
      <c r="N35" s="25">
        <v>43822</v>
      </c>
      <c r="O35" s="26">
        <v>38508</v>
      </c>
      <c r="P35" s="25">
        <v>43836</v>
      </c>
      <c r="Q35" s="25">
        <v>43836</v>
      </c>
      <c r="R35" s="25"/>
    </row>
    <row r="36" spans="1:19" x14ac:dyDescent="0.25">
      <c r="A36" s="20">
        <v>59166917</v>
      </c>
      <c r="B36" s="21" t="s">
        <v>73</v>
      </c>
      <c r="C36" s="21" t="s">
        <v>166</v>
      </c>
      <c r="D36" s="22">
        <v>155228229</v>
      </c>
      <c r="E36" s="21">
        <v>77946090978</v>
      </c>
      <c r="F36" s="23">
        <v>16446</v>
      </c>
      <c r="G36" s="21" t="s">
        <v>167</v>
      </c>
      <c r="H36" s="21" t="s">
        <v>60</v>
      </c>
      <c r="I36" s="21" t="s">
        <v>168</v>
      </c>
      <c r="J36" s="21">
        <v>2</v>
      </c>
      <c r="K36" s="21" t="s">
        <v>62</v>
      </c>
      <c r="L36" s="24" t="s">
        <v>63</v>
      </c>
      <c r="M36" s="21" t="s">
        <v>64</v>
      </c>
      <c r="N36" s="25">
        <v>43761</v>
      </c>
      <c r="O36" s="26">
        <v>8353</v>
      </c>
      <c r="P36" s="25">
        <v>43762</v>
      </c>
      <c r="Q36" s="61">
        <v>43928</v>
      </c>
      <c r="R36" s="27"/>
    </row>
    <row r="37" spans="1:19" x14ac:dyDescent="0.25">
      <c r="A37" s="20">
        <v>59414186</v>
      </c>
      <c r="B37" s="21" t="s">
        <v>73</v>
      </c>
      <c r="C37" s="21" t="s">
        <v>169</v>
      </c>
      <c r="D37" s="22">
        <v>167325149</v>
      </c>
      <c r="E37" s="21">
        <v>72873337915</v>
      </c>
      <c r="F37" s="23">
        <v>25308</v>
      </c>
      <c r="G37" s="21" t="s">
        <v>170</v>
      </c>
      <c r="H37" s="21" t="s">
        <v>60</v>
      </c>
      <c r="I37" s="21" t="s">
        <v>171</v>
      </c>
      <c r="J37" s="21">
        <v>2</v>
      </c>
      <c r="K37" s="21" t="s">
        <v>62</v>
      </c>
      <c r="L37" s="24" t="s">
        <v>63</v>
      </c>
      <c r="M37" s="21" t="s">
        <v>64</v>
      </c>
      <c r="N37" s="25">
        <v>44026</v>
      </c>
      <c r="O37" s="26">
        <v>42201</v>
      </c>
      <c r="P37" s="25">
        <v>44028</v>
      </c>
      <c r="Q37" s="61">
        <v>44028</v>
      </c>
      <c r="R37" s="27"/>
    </row>
    <row r="38" spans="1:19" x14ac:dyDescent="0.25">
      <c r="A38" s="20">
        <v>59414285</v>
      </c>
      <c r="B38" s="21" t="s">
        <v>73</v>
      </c>
      <c r="C38" s="21" t="s">
        <v>172</v>
      </c>
      <c r="D38" s="22"/>
      <c r="E38" s="21"/>
      <c r="F38" s="23">
        <v>14953</v>
      </c>
      <c r="G38" s="21" t="s">
        <v>173</v>
      </c>
      <c r="H38" s="21" t="s">
        <v>60</v>
      </c>
      <c r="I38" s="21" t="s">
        <v>174</v>
      </c>
      <c r="J38" s="21">
        <v>2</v>
      </c>
      <c r="K38" s="21" t="s">
        <v>62</v>
      </c>
      <c r="L38" s="24" t="s">
        <v>63</v>
      </c>
      <c r="M38" s="21" t="s">
        <v>64</v>
      </c>
      <c r="N38" s="25">
        <v>44027</v>
      </c>
      <c r="O38" s="26">
        <v>29922</v>
      </c>
      <c r="P38" s="25">
        <v>44029</v>
      </c>
      <c r="Q38" s="61">
        <v>44028</v>
      </c>
      <c r="R38" s="27"/>
    </row>
    <row r="39" spans="1:19" hidden="1" x14ac:dyDescent="0.25">
      <c r="A39" s="49">
        <v>59129446</v>
      </c>
      <c r="B39" s="50" t="s">
        <v>103</v>
      </c>
      <c r="C39" s="50" t="s">
        <v>175</v>
      </c>
      <c r="D39" s="51"/>
      <c r="E39" s="50">
        <v>15226622945</v>
      </c>
      <c r="F39" s="52">
        <v>43732</v>
      </c>
      <c r="G39" s="50" t="s">
        <v>176</v>
      </c>
      <c r="H39" s="50" t="s">
        <v>60</v>
      </c>
      <c r="I39" s="50" t="s">
        <v>177</v>
      </c>
      <c r="J39" s="50">
        <v>2</v>
      </c>
      <c r="K39" s="50" t="s">
        <v>62</v>
      </c>
      <c r="L39" s="53" t="s">
        <v>84</v>
      </c>
      <c r="M39" s="50" t="s">
        <v>64</v>
      </c>
      <c r="N39" s="54">
        <v>43908</v>
      </c>
      <c r="O39" s="55">
        <v>29583</v>
      </c>
      <c r="P39" s="54">
        <v>43913</v>
      </c>
      <c r="Q39" s="56">
        <v>43913</v>
      </c>
      <c r="R39" s="56">
        <v>43991</v>
      </c>
      <c r="S39"/>
    </row>
    <row r="40" spans="1:19" hidden="1" x14ac:dyDescent="0.25">
      <c r="A40" s="49">
        <v>59129446</v>
      </c>
      <c r="B40" s="50" t="s">
        <v>103</v>
      </c>
      <c r="C40" s="50" t="s">
        <v>175</v>
      </c>
      <c r="D40" s="51"/>
      <c r="E40" s="50">
        <v>15226622945</v>
      </c>
      <c r="F40" s="52">
        <v>43732</v>
      </c>
      <c r="G40" s="50" t="s">
        <v>176</v>
      </c>
      <c r="H40" s="50" t="s">
        <v>60</v>
      </c>
      <c r="I40" s="50" t="s">
        <v>177</v>
      </c>
      <c r="J40" s="50">
        <v>2</v>
      </c>
      <c r="K40" s="50" t="s">
        <v>178</v>
      </c>
      <c r="L40" s="53"/>
      <c r="M40" s="50" t="s">
        <v>64</v>
      </c>
      <c r="N40" s="54">
        <v>43908</v>
      </c>
      <c r="O40" s="55">
        <v>29583</v>
      </c>
      <c r="P40" s="54">
        <v>43913</v>
      </c>
      <c r="Q40" s="56">
        <v>43914</v>
      </c>
      <c r="R40" s="56">
        <v>43991</v>
      </c>
      <c r="S40"/>
    </row>
    <row r="41" spans="1:19" hidden="1" x14ac:dyDescent="0.25">
      <c r="A41" s="49" t="s">
        <v>179</v>
      </c>
      <c r="B41" s="50" t="s">
        <v>103</v>
      </c>
      <c r="C41" s="50" t="s">
        <v>175</v>
      </c>
      <c r="D41" s="51"/>
      <c r="E41" s="50">
        <v>15226622945</v>
      </c>
      <c r="F41" s="52">
        <v>43732</v>
      </c>
      <c r="G41" s="50" t="s">
        <v>176</v>
      </c>
      <c r="H41" s="50" t="s">
        <v>60</v>
      </c>
      <c r="I41" s="50" t="s">
        <v>177</v>
      </c>
      <c r="J41" s="50">
        <v>2</v>
      </c>
      <c r="K41" s="50" t="s">
        <v>78</v>
      </c>
      <c r="L41" s="53" t="s">
        <v>180</v>
      </c>
      <c r="M41" s="50" t="s">
        <v>80</v>
      </c>
      <c r="N41" s="54">
        <v>43908</v>
      </c>
      <c r="O41" s="55">
        <v>29583</v>
      </c>
      <c r="P41" s="54">
        <v>43913</v>
      </c>
      <c r="Q41" s="62">
        <v>43940</v>
      </c>
      <c r="R41" s="56">
        <v>43991</v>
      </c>
      <c r="S41"/>
    </row>
    <row r="42" spans="1:19" hidden="1" x14ac:dyDescent="0.25">
      <c r="A42" s="49">
        <v>58648339</v>
      </c>
      <c r="B42" s="50" t="s">
        <v>103</v>
      </c>
      <c r="C42" s="50" t="s">
        <v>181</v>
      </c>
      <c r="D42" s="51">
        <v>160600500</v>
      </c>
      <c r="E42" s="50">
        <v>780773977</v>
      </c>
      <c r="F42" s="52">
        <v>13699</v>
      </c>
      <c r="G42" s="50" t="s">
        <v>182</v>
      </c>
      <c r="H42" s="50" t="s">
        <v>60</v>
      </c>
      <c r="I42" s="50" t="s">
        <v>183</v>
      </c>
      <c r="J42" s="50">
        <v>2</v>
      </c>
      <c r="K42" s="50" t="s">
        <v>62</v>
      </c>
      <c r="L42" s="53" t="s">
        <v>63</v>
      </c>
      <c r="M42" s="50" t="s">
        <v>64</v>
      </c>
      <c r="N42" s="54">
        <v>43725</v>
      </c>
      <c r="O42" s="55">
        <v>40459</v>
      </c>
      <c r="P42" s="54">
        <v>43731</v>
      </c>
      <c r="Q42" s="54">
        <v>43732</v>
      </c>
      <c r="R42" s="54">
        <v>43850</v>
      </c>
      <c r="S42"/>
    </row>
    <row r="43" spans="1:19" x14ac:dyDescent="0.25">
      <c r="A43" s="20">
        <v>58798077</v>
      </c>
      <c r="B43" s="21" t="s">
        <v>73</v>
      </c>
      <c r="C43" s="21" t="s">
        <v>184</v>
      </c>
      <c r="D43" s="22"/>
      <c r="E43" s="21">
        <v>18228046987</v>
      </c>
      <c r="F43" s="23">
        <v>18286</v>
      </c>
      <c r="G43" s="21" t="s">
        <v>185</v>
      </c>
      <c r="H43" s="21" t="s">
        <v>60</v>
      </c>
      <c r="I43" s="21" t="s">
        <v>186</v>
      </c>
      <c r="J43" s="21">
        <v>2</v>
      </c>
      <c r="K43" s="21" t="s">
        <v>62</v>
      </c>
      <c r="L43" s="24" t="s">
        <v>63</v>
      </c>
      <c r="M43" s="21" t="s">
        <v>64</v>
      </c>
      <c r="N43" s="25">
        <v>43781</v>
      </c>
      <c r="O43" s="26">
        <v>24453</v>
      </c>
      <c r="P43" s="25">
        <v>43782</v>
      </c>
      <c r="Q43" s="25">
        <v>43784</v>
      </c>
      <c r="R43" s="25"/>
    </row>
    <row r="44" spans="1:19" x14ac:dyDescent="0.25">
      <c r="A44" s="20">
        <v>59299725</v>
      </c>
      <c r="B44" s="21" t="s">
        <v>73</v>
      </c>
      <c r="C44" s="21" t="s">
        <v>187</v>
      </c>
      <c r="D44" s="22">
        <v>166229685</v>
      </c>
      <c r="E44" s="21">
        <v>2987530900</v>
      </c>
      <c r="F44" s="23">
        <v>17747</v>
      </c>
      <c r="G44" s="21" t="s">
        <v>188</v>
      </c>
      <c r="H44" s="21" t="s">
        <v>60</v>
      </c>
      <c r="I44" s="21" t="s">
        <v>189</v>
      </c>
      <c r="J44" s="21">
        <v>2</v>
      </c>
      <c r="K44" s="21" t="s">
        <v>62</v>
      </c>
      <c r="L44" s="24" t="s">
        <v>63</v>
      </c>
      <c r="M44" s="21" t="s">
        <v>64</v>
      </c>
      <c r="N44" s="25">
        <v>43980</v>
      </c>
      <c r="O44" s="26">
        <v>40385</v>
      </c>
      <c r="P44" s="25">
        <v>43980</v>
      </c>
      <c r="Q44" s="58">
        <v>43984</v>
      </c>
      <c r="R44" s="27"/>
    </row>
    <row r="45" spans="1:19" x14ac:dyDescent="0.25">
      <c r="A45" s="20">
        <v>59414257</v>
      </c>
      <c r="B45" s="21" t="s">
        <v>190</v>
      </c>
      <c r="C45" s="21" t="s">
        <v>191</v>
      </c>
      <c r="D45" s="22">
        <v>167325440</v>
      </c>
      <c r="E45" s="21">
        <v>97779318915</v>
      </c>
      <c r="F45" s="23">
        <v>16532</v>
      </c>
      <c r="G45" s="21" t="s">
        <v>192</v>
      </c>
      <c r="H45" s="21" t="s">
        <v>60</v>
      </c>
      <c r="I45" s="21" t="s">
        <v>193</v>
      </c>
      <c r="J45" s="21">
        <v>2</v>
      </c>
      <c r="K45" s="21" t="s">
        <v>62</v>
      </c>
      <c r="L45" s="24" t="s">
        <v>63</v>
      </c>
      <c r="M45" s="21" t="s">
        <v>64</v>
      </c>
      <c r="N45" s="25">
        <v>44027</v>
      </c>
      <c r="O45" s="26">
        <v>44737</v>
      </c>
      <c r="P45" s="25">
        <v>44029</v>
      </c>
      <c r="Q45" s="61">
        <v>44028</v>
      </c>
      <c r="R45" s="27"/>
    </row>
    <row r="46" spans="1:19" x14ac:dyDescent="0.25">
      <c r="A46" s="28" t="s">
        <v>194</v>
      </c>
      <c r="B46" s="21"/>
      <c r="C46" s="21" t="s">
        <v>195</v>
      </c>
      <c r="D46" s="22"/>
      <c r="E46" s="29"/>
      <c r="F46" s="23"/>
      <c r="G46" s="21" t="s">
        <v>196</v>
      </c>
      <c r="H46" s="21" t="s">
        <v>60</v>
      </c>
      <c r="I46" s="29" t="s">
        <v>197</v>
      </c>
      <c r="J46" s="21">
        <v>2</v>
      </c>
      <c r="K46" s="46" t="s">
        <v>78</v>
      </c>
      <c r="L46" s="46" t="s">
        <v>198</v>
      </c>
      <c r="M46" s="21" t="s">
        <v>80</v>
      </c>
      <c r="N46" s="25"/>
      <c r="O46" s="31"/>
      <c r="P46" s="25">
        <v>42571</v>
      </c>
      <c r="Q46" s="25">
        <v>42569</v>
      </c>
      <c r="R46" s="25"/>
    </row>
    <row r="47" spans="1:19" x14ac:dyDescent="0.25">
      <c r="A47" s="28">
        <v>55245320</v>
      </c>
      <c r="B47" s="21"/>
      <c r="C47" s="21" t="s">
        <v>195</v>
      </c>
      <c r="D47" s="22"/>
      <c r="E47" s="29"/>
      <c r="F47" s="23"/>
      <c r="G47" s="21" t="s">
        <v>196</v>
      </c>
      <c r="H47" s="21" t="s">
        <v>60</v>
      </c>
      <c r="I47" s="29" t="s">
        <v>197</v>
      </c>
      <c r="J47" s="21">
        <v>2</v>
      </c>
      <c r="K47" s="21" t="s">
        <v>62</v>
      </c>
      <c r="L47" s="21" t="s">
        <v>63</v>
      </c>
      <c r="M47" s="30" t="s">
        <v>64</v>
      </c>
      <c r="N47" s="25"/>
      <c r="O47" s="31"/>
      <c r="P47" s="25">
        <v>42569</v>
      </c>
      <c r="Q47" s="25">
        <v>42569</v>
      </c>
      <c r="R47" s="25"/>
    </row>
    <row r="48" spans="1:19" x14ac:dyDescent="0.25">
      <c r="A48" s="28">
        <v>55245320</v>
      </c>
      <c r="B48" s="21"/>
      <c r="C48" s="21" t="s">
        <v>195</v>
      </c>
      <c r="D48" s="22"/>
      <c r="E48" s="29"/>
      <c r="F48" s="23"/>
      <c r="G48" s="21" t="s">
        <v>196</v>
      </c>
      <c r="H48" s="21" t="s">
        <v>60</v>
      </c>
      <c r="I48" s="29" t="s">
        <v>197</v>
      </c>
      <c r="J48" s="21">
        <v>2</v>
      </c>
      <c r="K48" s="21" t="s">
        <v>178</v>
      </c>
      <c r="L48" s="21" t="s">
        <v>199</v>
      </c>
      <c r="M48" s="30" t="s">
        <v>64</v>
      </c>
      <c r="N48" s="25"/>
      <c r="O48" s="31"/>
      <c r="P48" s="25">
        <v>42570</v>
      </c>
      <c r="Q48" s="25">
        <v>42569</v>
      </c>
      <c r="R48" s="25"/>
    </row>
    <row r="49" spans="1:18" hidden="1" x14ac:dyDescent="0.25">
      <c r="A49" s="63"/>
      <c r="B49" s="64" t="s">
        <v>86</v>
      </c>
      <c r="C49" s="33" t="s">
        <v>200</v>
      </c>
      <c r="D49" s="34">
        <v>705300457431590</v>
      </c>
      <c r="E49" s="65">
        <v>148104298</v>
      </c>
      <c r="F49" s="35">
        <v>41828</v>
      </c>
      <c r="G49" s="66" t="s">
        <v>201</v>
      </c>
      <c r="H49" s="33" t="s">
        <v>60</v>
      </c>
      <c r="I49" s="65" t="s">
        <v>202</v>
      </c>
      <c r="J49" s="33">
        <v>2</v>
      </c>
      <c r="K49" s="33" t="s">
        <v>203</v>
      </c>
      <c r="L49" s="33" t="s">
        <v>63</v>
      </c>
      <c r="M49" s="67" t="s">
        <v>112</v>
      </c>
      <c r="N49" s="37">
        <v>42990</v>
      </c>
      <c r="O49" s="38">
        <v>35988</v>
      </c>
      <c r="P49" s="37">
        <v>42990</v>
      </c>
      <c r="Q49" s="37">
        <v>42990</v>
      </c>
      <c r="R49" s="37">
        <v>43571</v>
      </c>
    </row>
    <row r="50" spans="1:18" x14ac:dyDescent="0.25">
      <c r="A50" s="20" t="s">
        <v>204</v>
      </c>
      <c r="B50" s="21" t="s">
        <v>205</v>
      </c>
      <c r="C50" s="21" t="s">
        <v>206</v>
      </c>
      <c r="D50" s="22"/>
      <c r="E50" s="21">
        <v>10952838982</v>
      </c>
      <c r="F50" s="23">
        <v>41428</v>
      </c>
      <c r="G50" s="21" t="s">
        <v>207</v>
      </c>
      <c r="H50" s="21" t="s">
        <v>60</v>
      </c>
      <c r="I50" s="21" t="s">
        <v>208</v>
      </c>
      <c r="J50" s="21">
        <v>2</v>
      </c>
      <c r="K50" s="21" t="s">
        <v>209</v>
      </c>
      <c r="L50" s="24" t="s">
        <v>63</v>
      </c>
      <c r="M50" s="21" t="s">
        <v>90</v>
      </c>
      <c r="N50" s="25">
        <v>43691</v>
      </c>
      <c r="O50" s="26">
        <v>30815</v>
      </c>
      <c r="P50" s="25">
        <v>43692</v>
      </c>
      <c r="Q50" s="25">
        <v>43693</v>
      </c>
      <c r="R50" s="30"/>
    </row>
    <row r="51" spans="1:18" x14ac:dyDescent="0.25">
      <c r="A51" s="20">
        <v>59414024</v>
      </c>
      <c r="B51" s="21" t="s">
        <v>73</v>
      </c>
      <c r="C51" s="21" t="s">
        <v>210</v>
      </c>
      <c r="D51" s="22">
        <v>167326161</v>
      </c>
      <c r="E51" s="21">
        <v>27507238920</v>
      </c>
      <c r="F51" s="23">
        <v>15210</v>
      </c>
      <c r="G51" s="21" t="s">
        <v>211</v>
      </c>
      <c r="H51" s="21" t="s">
        <v>60</v>
      </c>
      <c r="I51" s="21" t="s">
        <v>212</v>
      </c>
      <c r="J51" s="21">
        <v>2</v>
      </c>
      <c r="K51" s="21" t="s">
        <v>62</v>
      </c>
      <c r="L51" s="24" t="s">
        <v>63</v>
      </c>
      <c r="M51" s="21" t="s">
        <v>64</v>
      </c>
      <c r="N51" s="25">
        <v>44026</v>
      </c>
      <c r="O51" s="26">
        <v>39368</v>
      </c>
      <c r="P51" s="25">
        <v>44028</v>
      </c>
      <c r="Q51" s="61">
        <v>44028</v>
      </c>
      <c r="R51" s="27"/>
    </row>
    <row r="52" spans="1:18" x14ac:dyDescent="0.25">
      <c r="A52" s="20">
        <v>58691695</v>
      </c>
      <c r="B52" s="21" t="s">
        <v>73</v>
      </c>
      <c r="C52" s="21" t="s">
        <v>213</v>
      </c>
      <c r="D52" s="22">
        <v>160954892</v>
      </c>
      <c r="E52" s="21">
        <v>2988051976</v>
      </c>
      <c r="F52" s="23">
        <v>29290</v>
      </c>
      <c r="G52" s="21" t="s">
        <v>214</v>
      </c>
      <c r="H52" s="21" t="s">
        <v>60</v>
      </c>
      <c r="I52" s="21" t="s">
        <v>215</v>
      </c>
      <c r="J52" s="21">
        <v>2</v>
      </c>
      <c r="K52" s="21" t="s">
        <v>62</v>
      </c>
      <c r="L52" s="24" t="s">
        <v>63</v>
      </c>
      <c r="M52" s="21" t="s">
        <v>64</v>
      </c>
      <c r="N52" s="25">
        <v>43738</v>
      </c>
      <c r="O52" s="26">
        <v>33304</v>
      </c>
      <c r="P52" s="25">
        <v>43746</v>
      </c>
      <c r="Q52" s="25">
        <v>43746</v>
      </c>
      <c r="R52" s="25"/>
    </row>
    <row r="53" spans="1:18" x14ac:dyDescent="0.25">
      <c r="A53" s="20">
        <v>58487716</v>
      </c>
      <c r="B53" s="21" t="s">
        <v>216</v>
      </c>
      <c r="C53" s="21" t="s">
        <v>217</v>
      </c>
      <c r="D53" s="22">
        <v>159181987</v>
      </c>
      <c r="E53" s="21">
        <v>58301771968</v>
      </c>
      <c r="F53" s="23">
        <v>14347</v>
      </c>
      <c r="G53" s="21" t="s">
        <v>218</v>
      </c>
      <c r="H53" s="21" t="s">
        <v>60</v>
      </c>
      <c r="I53" s="21" t="s">
        <v>219</v>
      </c>
      <c r="J53" s="21">
        <v>2</v>
      </c>
      <c r="K53" s="21" t="s">
        <v>62</v>
      </c>
      <c r="L53" s="24" t="s">
        <v>63</v>
      </c>
      <c r="M53" s="21" t="s">
        <v>64</v>
      </c>
      <c r="N53" s="25">
        <v>43669</v>
      </c>
      <c r="O53" s="26">
        <v>13926</v>
      </c>
      <c r="P53" s="25">
        <v>43672</v>
      </c>
      <c r="Q53" s="68">
        <v>43675</v>
      </c>
      <c r="R53" s="30"/>
    </row>
    <row r="54" spans="1:18" x14ac:dyDescent="0.25">
      <c r="A54" s="28">
        <v>53697931</v>
      </c>
      <c r="B54" s="21"/>
      <c r="C54" s="21" t="s">
        <v>220</v>
      </c>
      <c r="D54" s="22"/>
      <c r="E54" s="29"/>
      <c r="F54" s="23"/>
      <c r="G54" s="69" t="s">
        <v>221</v>
      </c>
      <c r="H54" s="70" t="s">
        <v>60</v>
      </c>
      <c r="I54" s="71">
        <v>92262725</v>
      </c>
      <c r="J54" s="43">
        <v>2</v>
      </c>
      <c r="K54" s="46" t="s">
        <v>222</v>
      </c>
      <c r="L54" s="21" t="s">
        <v>84</v>
      </c>
      <c r="M54" s="21" t="s">
        <v>80</v>
      </c>
      <c r="N54" s="48"/>
      <c r="O54" s="31"/>
      <c r="P54" s="25">
        <v>42059</v>
      </c>
      <c r="Q54" s="25"/>
      <c r="R54" s="25"/>
    </row>
    <row r="55" spans="1:18" x14ac:dyDescent="0.25">
      <c r="A55" s="28"/>
      <c r="B55" s="21"/>
      <c r="C55" s="21" t="s">
        <v>220</v>
      </c>
      <c r="D55" s="22"/>
      <c r="E55" s="29"/>
      <c r="F55" s="23"/>
      <c r="G55" s="69" t="s">
        <v>221</v>
      </c>
      <c r="H55" s="70" t="s">
        <v>60</v>
      </c>
      <c r="I55" s="71">
        <v>92262725</v>
      </c>
      <c r="J55" s="43">
        <v>2</v>
      </c>
      <c r="K55" s="46" t="s">
        <v>78</v>
      </c>
      <c r="L55" s="21" t="s">
        <v>223</v>
      </c>
      <c r="M55" s="21" t="s">
        <v>80</v>
      </c>
      <c r="N55" s="48"/>
      <c r="O55" s="31"/>
      <c r="P55" s="25">
        <v>42059</v>
      </c>
      <c r="Q55" s="25"/>
      <c r="R55" s="25"/>
    </row>
    <row r="56" spans="1:18" x14ac:dyDescent="0.25">
      <c r="A56" s="59">
        <v>53697931</v>
      </c>
      <c r="B56" s="21"/>
      <c r="C56" s="21" t="s">
        <v>220</v>
      </c>
      <c r="D56" s="42"/>
      <c r="E56" s="43"/>
      <c r="F56" s="44"/>
      <c r="G56" s="69" t="s">
        <v>221</v>
      </c>
      <c r="H56" s="70" t="s">
        <v>60</v>
      </c>
      <c r="I56" s="71">
        <v>92262725</v>
      </c>
      <c r="J56" s="43">
        <v>2</v>
      </c>
      <c r="K56" s="21" t="s">
        <v>62</v>
      </c>
      <c r="L56" s="21" t="s">
        <v>63</v>
      </c>
      <c r="M56" s="30" t="s">
        <v>64</v>
      </c>
      <c r="N56" s="25"/>
      <c r="O56" s="31"/>
      <c r="P56" s="25">
        <v>42059</v>
      </c>
      <c r="Q56" s="25"/>
      <c r="R56" s="25"/>
    </row>
    <row r="57" spans="1:18" x14ac:dyDescent="0.25">
      <c r="A57" s="72" t="s">
        <v>224</v>
      </c>
      <c r="B57" s="21" t="s">
        <v>225</v>
      </c>
      <c r="C57" s="21" t="s">
        <v>226</v>
      </c>
      <c r="D57" s="22">
        <v>706408100892881</v>
      </c>
      <c r="E57" s="29">
        <v>13898832996</v>
      </c>
      <c r="F57" s="23">
        <v>43117</v>
      </c>
      <c r="G57" s="21" t="s">
        <v>227</v>
      </c>
      <c r="H57" s="21" t="s">
        <v>60</v>
      </c>
      <c r="I57" s="21" t="s">
        <v>228</v>
      </c>
      <c r="J57" s="21">
        <v>2</v>
      </c>
      <c r="K57" s="21" t="s">
        <v>78</v>
      </c>
      <c r="L57" s="21" t="s">
        <v>229</v>
      </c>
      <c r="M57" s="21" t="s">
        <v>80</v>
      </c>
      <c r="N57" s="25">
        <v>43264</v>
      </c>
      <c r="O57" s="26"/>
      <c r="P57" s="25">
        <v>43264</v>
      </c>
      <c r="Q57" s="25">
        <v>43311</v>
      </c>
      <c r="R57" s="25"/>
    </row>
    <row r="58" spans="1:18" x14ac:dyDescent="0.25">
      <c r="A58" s="72"/>
      <c r="B58" s="21" t="s">
        <v>225</v>
      </c>
      <c r="C58" s="21" t="s">
        <v>226</v>
      </c>
      <c r="D58" s="22">
        <v>706408100892881</v>
      </c>
      <c r="E58" s="29">
        <v>13898832996</v>
      </c>
      <c r="F58" s="23">
        <v>43117</v>
      </c>
      <c r="G58" s="21" t="s">
        <v>227</v>
      </c>
      <c r="H58" s="21" t="s">
        <v>60</v>
      </c>
      <c r="I58" s="21" t="s">
        <v>228</v>
      </c>
      <c r="J58" s="21">
        <v>2</v>
      </c>
      <c r="K58" s="21" t="s">
        <v>178</v>
      </c>
      <c r="L58" s="21" t="s">
        <v>199</v>
      </c>
      <c r="M58" s="30" t="s">
        <v>64</v>
      </c>
      <c r="N58" s="25">
        <v>43264</v>
      </c>
      <c r="O58" s="26"/>
      <c r="P58" s="25">
        <v>43264</v>
      </c>
      <c r="Q58" s="25">
        <v>43607</v>
      </c>
      <c r="R58" s="25"/>
    </row>
    <row r="59" spans="1:18" x14ac:dyDescent="0.25">
      <c r="A59" s="72">
        <v>58255039</v>
      </c>
      <c r="B59" s="21" t="s">
        <v>225</v>
      </c>
      <c r="C59" s="21" t="s">
        <v>226</v>
      </c>
      <c r="D59" s="22">
        <v>706408100892881</v>
      </c>
      <c r="E59" s="29">
        <v>13898832996</v>
      </c>
      <c r="F59" s="23">
        <v>43117</v>
      </c>
      <c r="G59" s="21" t="s">
        <v>227</v>
      </c>
      <c r="H59" s="21" t="s">
        <v>60</v>
      </c>
      <c r="I59" s="21" t="s">
        <v>228</v>
      </c>
      <c r="J59" s="21">
        <v>2</v>
      </c>
      <c r="K59" s="21" t="s">
        <v>62</v>
      </c>
      <c r="L59" s="21" t="s">
        <v>230</v>
      </c>
      <c r="M59" s="30" t="s">
        <v>64</v>
      </c>
      <c r="N59" s="25">
        <v>43264</v>
      </c>
      <c r="O59" s="26"/>
      <c r="P59" s="25">
        <v>43264</v>
      </c>
      <c r="Q59" s="25">
        <v>43607</v>
      </c>
      <c r="R59" s="25"/>
    </row>
    <row r="60" spans="1:18" x14ac:dyDescent="0.25">
      <c r="A60" s="20">
        <v>58797772</v>
      </c>
      <c r="B60" s="21" t="s">
        <v>73</v>
      </c>
      <c r="C60" s="21" t="s">
        <v>231</v>
      </c>
      <c r="D60" s="22"/>
      <c r="E60" s="21">
        <v>51921936991</v>
      </c>
      <c r="F60" s="23">
        <v>12569</v>
      </c>
      <c r="G60" s="21" t="s">
        <v>232</v>
      </c>
      <c r="H60" s="21" t="s">
        <v>60</v>
      </c>
      <c r="I60" s="21" t="s">
        <v>233</v>
      </c>
      <c r="J60" s="21">
        <v>2</v>
      </c>
      <c r="K60" s="21" t="s">
        <v>62</v>
      </c>
      <c r="L60" s="24" t="s">
        <v>63</v>
      </c>
      <c r="M60" s="21" t="s">
        <v>64</v>
      </c>
      <c r="N60" s="25">
        <v>43781</v>
      </c>
      <c r="O60" s="26">
        <v>8353</v>
      </c>
      <c r="P60" s="25">
        <v>43782</v>
      </c>
      <c r="Q60" s="25">
        <v>43784</v>
      </c>
      <c r="R60" s="25"/>
    </row>
    <row r="61" spans="1:18" x14ac:dyDescent="0.25">
      <c r="A61" s="72" t="s">
        <v>234</v>
      </c>
      <c r="B61" s="21"/>
      <c r="C61" s="21" t="s">
        <v>235</v>
      </c>
      <c r="D61" s="22">
        <v>154445676</v>
      </c>
      <c r="E61" s="21">
        <v>14212652900</v>
      </c>
      <c r="F61" s="23">
        <v>43241</v>
      </c>
      <c r="G61" s="21" t="s">
        <v>236</v>
      </c>
      <c r="H61" s="46" t="s">
        <v>60</v>
      </c>
      <c r="I61" s="21" t="s">
        <v>237</v>
      </c>
      <c r="J61" s="21">
        <v>2</v>
      </c>
      <c r="K61" s="21" t="s">
        <v>78</v>
      </c>
      <c r="L61" s="21" t="s">
        <v>223</v>
      </c>
      <c r="M61" s="21" t="s">
        <v>80</v>
      </c>
      <c r="N61" s="25">
        <v>43403</v>
      </c>
      <c r="O61" s="26">
        <v>12826</v>
      </c>
      <c r="P61" s="25">
        <v>43403</v>
      </c>
      <c r="Q61" s="25">
        <v>43416</v>
      </c>
      <c r="R61" s="30"/>
    </row>
    <row r="62" spans="1:18" x14ac:dyDescent="0.25">
      <c r="A62" s="72">
        <v>57759738</v>
      </c>
      <c r="B62" s="21"/>
      <c r="C62" s="21" t="s">
        <v>235</v>
      </c>
      <c r="D62" s="22">
        <v>154445676</v>
      </c>
      <c r="E62" s="21">
        <v>14212652900</v>
      </c>
      <c r="F62" s="23">
        <v>43241</v>
      </c>
      <c r="G62" s="21" t="s">
        <v>236</v>
      </c>
      <c r="H62" s="46" t="s">
        <v>60</v>
      </c>
      <c r="I62" s="21" t="s">
        <v>237</v>
      </c>
      <c r="J62" s="21">
        <v>2</v>
      </c>
      <c r="K62" s="21" t="s">
        <v>178</v>
      </c>
      <c r="L62" s="21" t="s">
        <v>199</v>
      </c>
      <c r="M62" s="21" t="s">
        <v>64</v>
      </c>
      <c r="N62" s="25">
        <v>43403</v>
      </c>
      <c r="O62" s="26">
        <v>12826</v>
      </c>
      <c r="P62" s="25">
        <v>43403</v>
      </c>
      <c r="Q62" s="25">
        <v>43414</v>
      </c>
      <c r="R62" s="30"/>
    </row>
    <row r="63" spans="1:18" x14ac:dyDescent="0.25">
      <c r="A63" s="72">
        <v>57759738</v>
      </c>
      <c r="B63" s="21"/>
      <c r="C63" s="21" t="s">
        <v>235</v>
      </c>
      <c r="D63" s="22">
        <v>154445412</v>
      </c>
      <c r="E63" s="21">
        <v>14212652900</v>
      </c>
      <c r="F63" s="23">
        <v>43241</v>
      </c>
      <c r="G63" s="21" t="s">
        <v>236</v>
      </c>
      <c r="H63" s="46" t="s">
        <v>60</v>
      </c>
      <c r="I63" s="21" t="s">
        <v>237</v>
      </c>
      <c r="J63" s="21">
        <v>2</v>
      </c>
      <c r="K63" s="21" t="s">
        <v>62</v>
      </c>
      <c r="L63" s="21" t="s">
        <v>63</v>
      </c>
      <c r="M63" s="21" t="s">
        <v>64</v>
      </c>
      <c r="N63" s="25">
        <v>43403</v>
      </c>
      <c r="O63" s="26">
        <v>12823</v>
      </c>
      <c r="P63" s="25">
        <v>43403</v>
      </c>
      <c r="Q63" s="25">
        <v>43414</v>
      </c>
      <c r="R63" s="30"/>
    </row>
    <row r="64" spans="1:18" x14ac:dyDescent="0.25">
      <c r="A64" s="72">
        <v>57632861</v>
      </c>
      <c r="B64" s="21" t="s">
        <v>238</v>
      </c>
      <c r="C64" s="21" t="s">
        <v>239</v>
      </c>
      <c r="D64" s="22">
        <v>700000868381807</v>
      </c>
      <c r="E64" s="21">
        <v>65007743968</v>
      </c>
      <c r="F64" s="23">
        <v>13638</v>
      </c>
      <c r="G64" s="21" t="s">
        <v>240</v>
      </c>
      <c r="H64" s="21" t="s">
        <v>60</v>
      </c>
      <c r="I64" s="21">
        <v>41240025</v>
      </c>
      <c r="J64" s="21">
        <v>2</v>
      </c>
      <c r="K64" s="21" t="s">
        <v>62</v>
      </c>
      <c r="L64" s="21" t="s">
        <v>63</v>
      </c>
      <c r="M64" s="30" t="s">
        <v>64</v>
      </c>
      <c r="N64" s="25">
        <v>43199</v>
      </c>
      <c r="O64" s="26">
        <v>34130</v>
      </c>
      <c r="P64" s="25">
        <v>43199</v>
      </c>
      <c r="Q64" s="25">
        <v>43373</v>
      </c>
      <c r="R64" s="30"/>
    </row>
    <row r="65" spans="1:19" x14ac:dyDescent="0.25">
      <c r="A65" s="59">
        <v>51350861</v>
      </c>
      <c r="B65" s="21"/>
      <c r="C65" s="42" t="s">
        <v>241</v>
      </c>
      <c r="D65" s="42"/>
      <c r="E65" s="43">
        <v>708209175936540</v>
      </c>
      <c r="F65" s="44"/>
      <c r="G65" s="45" t="s">
        <v>242</v>
      </c>
      <c r="H65" s="46" t="s">
        <v>60</v>
      </c>
      <c r="I65" s="43">
        <v>996041024</v>
      </c>
      <c r="J65" s="43">
        <v>2</v>
      </c>
      <c r="K65" s="21" t="s">
        <v>62</v>
      </c>
      <c r="L65" s="21" t="s">
        <v>63</v>
      </c>
      <c r="M65" s="30" t="s">
        <v>64</v>
      </c>
      <c r="N65" s="25"/>
      <c r="O65" s="31"/>
      <c r="P65" s="25"/>
      <c r="Q65" s="25"/>
      <c r="R65" s="25"/>
    </row>
    <row r="66" spans="1:19" x14ac:dyDescent="0.25">
      <c r="A66" s="20">
        <v>58487769</v>
      </c>
      <c r="B66" s="21" t="s">
        <v>216</v>
      </c>
      <c r="C66" s="21" t="s">
        <v>243</v>
      </c>
      <c r="D66" s="22">
        <v>159181650</v>
      </c>
      <c r="E66" s="21">
        <v>28400763815</v>
      </c>
      <c r="F66" s="23">
        <v>16191</v>
      </c>
      <c r="G66" s="21" t="s">
        <v>244</v>
      </c>
      <c r="H66" s="21" t="s">
        <v>60</v>
      </c>
      <c r="I66" s="21" t="s">
        <v>245</v>
      </c>
      <c r="J66" s="21">
        <v>2</v>
      </c>
      <c r="K66" s="21" t="s">
        <v>62</v>
      </c>
      <c r="L66" s="24" t="s">
        <v>63</v>
      </c>
      <c r="M66" s="21" t="s">
        <v>64</v>
      </c>
      <c r="N66" s="25">
        <v>43669</v>
      </c>
      <c r="O66" s="26">
        <v>24698</v>
      </c>
      <c r="P66" s="25">
        <v>43672</v>
      </c>
      <c r="Q66" s="25">
        <v>43675</v>
      </c>
      <c r="R66" s="30"/>
    </row>
    <row r="67" spans="1:19" x14ac:dyDescent="0.25">
      <c r="A67" s="59">
        <v>401054</v>
      </c>
      <c r="B67" s="21"/>
      <c r="C67" s="21" t="s">
        <v>246</v>
      </c>
      <c r="D67" s="22"/>
      <c r="E67" s="29"/>
      <c r="F67" s="23"/>
      <c r="G67" s="45" t="s">
        <v>247</v>
      </c>
      <c r="H67" s="46" t="s">
        <v>60</v>
      </c>
      <c r="I67" s="43" t="s">
        <v>248</v>
      </c>
      <c r="J67" s="21">
        <v>2</v>
      </c>
      <c r="K67" s="21" t="s">
        <v>249</v>
      </c>
      <c r="L67" s="21" t="s">
        <v>111</v>
      </c>
      <c r="M67" s="30" t="s">
        <v>112</v>
      </c>
      <c r="N67" s="25"/>
      <c r="O67" s="31"/>
      <c r="P67" s="25"/>
      <c r="Q67" s="25">
        <v>41444</v>
      </c>
      <c r="R67" s="25"/>
    </row>
    <row r="68" spans="1:19" x14ac:dyDescent="0.25">
      <c r="A68" s="59">
        <v>50886646</v>
      </c>
      <c r="B68" s="21"/>
      <c r="C68" s="46" t="s">
        <v>246</v>
      </c>
      <c r="D68" s="42"/>
      <c r="E68" s="43"/>
      <c r="F68" s="44"/>
      <c r="G68" s="45" t="s">
        <v>247</v>
      </c>
      <c r="H68" s="46" t="s">
        <v>60</v>
      </c>
      <c r="I68" s="43" t="s">
        <v>248</v>
      </c>
      <c r="J68" s="43">
        <v>2</v>
      </c>
      <c r="K68" s="21" t="s">
        <v>62</v>
      </c>
      <c r="L68" s="21" t="s">
        <v>63</v>
      </c>
      <c r="M68" s="30" t="s">
        <v>64</v>
      </c>
      <c r="N68" s="25"/>
      <c r="O68" s="31"/>
      <c r="P68" s="25"/>
      <c r="Q68" s="25"/>
      <c r="R68" s="25"/>
    </row>
    <row r="69" spans="1:19" x14ac:dyDescent="0.25">
      <c r="A69" s="20">
        <v>58736077</v>
      </c>
      <c r="B69" s="21" t="s">
        <v>73</v>
      </c>
      <c r="C69" s="21" t="s">
        <v>250</v>
      </c>
      <c r="D69" s="22">
        <v>161549460</v>
      </c>
      <c r="E69" s="21">
        <v>8330749975</v>
      </c>
      <c r="F69" s="23">
        <v>21402</v>
      </c>
      <c r="G69" s="21" t="s">
        <v>251</v>
      </c>
      <c r="H69" s="21" t="s">
        <v>60</v>
      </c>
      <c r="I69" s="21" t="s">
        <v>252</v>
      </c>
      <c r="J69" s="21">
        <v>2</v>
      </c>
      <c r="K69" s="21" t="s">
        <v>62</v>
      </c>
      <c r="L69" s="24" t="s">
        <v>63</v>
      </c>
      <c r="M69" s="21" t="s">
        <v>64</v>
      </c>
      <c r="N69" s="25">
        <v>43754</v>
      </c>
      <c r="O69" s="26">
        <v>8353</v>
      </c>
      <c r="P69" s="25">
        <v>43761</v>
      </c>
      <c r="Q69" s="25">
        <v>43762</v>
      </c>
      <c r="R69" s="25"/>
    </row>
    <row r="70" spans="1:19" x14ac:dyDescent="0.25">
      <c r="A70" s="59">
        <v>58248846</v>
      </c>
      <c r="B70" s="21"/>
      <c r="C70" s="42" t="s">
        <v>253</v>
      </c>
      <c r="D70" s="42"/>
      <c r="E70" s="43"/>
      <c r="F70" s="44"/>
      <c r="G70" s="45" t="s">
        <v>254</v>
      </c>
      <c r="H70" s="46" t="s">
        <v>60</v>
      </c>
      <c r="I70" s="43" t="s">
        <v>255</v>
      </c>
      <c r="J70" s="43">
        <v>2</v>
      </c>
      <c r="K70" s="21" t="s">
        <v>62</v>
      </c>
      <c r="L70" s="21" t="s">
        <v>63</v>
      </c>
      <c r="M70" s="30" t="s">
        <v>64</v>
      </c>
      <c r="N70" s="25"/>
      <c r="O70" s="31"/>
      <c r="P70" s="25">
        <v>42499</v>
      </c>
      <c r="Q70" s="25">
        <v>43613</v>
      </c>
      <c r="R70" s="25"/>
    </row>
    <row r="71" spans="1:19" hidden="1" x14ac:dyDescent="0.25">
      <c r="A71" s="73">
        <v>51759404</v>
      </c>
      <c r="B71" s="50" t="s">
        <v>103</v>
      </c>
      <c r="C71" s="74" t="s">
        <v>256</v>
      </c>
      <c r="D71" s="74"/>
      <c r="E71" s="75"/>
      <c r="F71" s="76"/>
      <c r="G71" s="77" t="s">
        <v>257</v>
      </c>
      <c r="H71" s="78" t="s">
        <v>60</v>
      </c>
      <c r="I71" s="75" t="s">
        <v>258</v>
      </c>
      <c r="J71" s="75">
        <v>2</v>
      </c>
      <c r="K71" s="50" t="s">
        <v>62</v>
      </c>
      <c r="L71" s="50" t="s">
        <v>63</v>
      </c>
      <c r="M71" s="79" t="s">
        <v>64</v>
      </c>
      <c r="N71" s="54"/>
      <c r="O71" s="80"/>
      <c r="P71" s="54">
        <v>41383</v>
      </c>
      <c r="Q71" s="54">
        <v>42682</v>
      </c>
      <c r="R71" s="54">
        <v>43857</v>
      </c>
      <c r="S71"/>
    </row>
    <row r="72" spans="1:19" x14ac:dyDescent="0.25">
      <c r="A72" s="20">
        <v>58649663</v>
      </c>
      <c r="B72" s="21" t="s">
        <v>73</v>
      </c>
      <c r="C72" s="21" t="s">
        <v>259</v>
      </c>
      <c r="D72" s="22">
        <v>160602643</v>
      </c>
      <c r="E72" s="21">
        <v>5558841915</v>
      </c>
      <c r="F72" s="23">
        <v>21969</v>
      </c>
      <c r="G72" s="21" t="s">
        <v>260</v>
      </c>
      <c r="H72" s="21" t="s">
        <v>60</v>
      </c>
      <c r="I72" s="21" t="s">
        <v>261</v>
      </c>
      <c r="J72" s="21">
        <v>2</v>
      </c>
      <c r="K72" s="21" t="s">
        <v>62</v>
      </c>
      <c r="L72" s="24"/>
      <c r="M72" s="21" t="s">
        <v>64</v>
      </c>
      <c r="N72" s="25">
        <v>43725</v>
      </c>
      <c r="O72" s="26">
        <v>8353</v>
      </c>
      <c r="P72" s="25">
        <v>43731</v>
      </c>
      <c r="Q72" s="25">
        <v>43732</v>
      </c>
      <c r="R72" s="25"/>
    </row>
    <row r="73" spans="1:19" x14ac:dyDescent="0.25">
      <c r="A73" s="20">
        <v>58620331</v>
      </c>
      <c r="B73" s="21" t="s">
        <v>73</v>
      </c>
      <c r="C73" s="21" t="s">
        <v>262</v>
      </c>
      <c r="D73" s="22">
        <v>160383461</v>
      </c>
      <c r="E73" s="21">
        <v>25296620968</v>
      </c>
      <c r="F73" s="23">
        <v>15884</v>
      </c>
      <c r="G73" s="21" t="s">
        <v>263</v>
      </c>
      <c r="H73" s="21" t="s">
        <v>60</v>
      </c>
      <c r="I73" s="21" t="s">
        <v>264</v>
      </c>
      <c r="J73" s="21">
        <v>2</v>
      </c>
      <c r="K73" s="21" t="s">
        <v>62</v>
      </c>
      <c r="L73" s="24" t="s">
        <v>63</v>
      </c>
      <c r="M73" s="21" t="s">
        <v>64</v>
      </c>
      <c r="N73" s="25">
        <v>43718</v>
      </c>
      <c r="O73" s="26">
        <v>38700</v>
      </c>
      <c r="P73" s="25">
        <v>43720</v>
      </c>
      <c r="Q73" s="25">
        <v>43720</v>
      </c>
      <c r="R73" s="25"/>
    </row>
    <row r="74" spans="1:19" hidden="1" x14ac:dyDescent="0.25">
      <c r="A74" s="32">
        <v>58824188</v>
      </c>
      <c r="B74" s="33" t="s">
        <v>86</v>
      </c>
      <c r="C74" s="33" t="s">
        <v>265</v>
      </c>
      <c r="D74" s="34"/>
      <c r="E74" s="33">
        <v>2771952920</v>
      </c>
      <c r="F74" s="35">
        <v>20543</v>
      </c>
      <c r="G74" s="33" t="s">
        <v>266</v>
      </c>
      <c r="H74" s="33" t="s">
        <v>60</v>
      </c>
      <c r="I74" s="33" t="s">
        <v>267</v>
      </c>
      <c r="J74" s="33">
        <v>2</v>
      </c>
      <c r="K74" s="33" t="s">
        <v>62</v>
      </c>
      <c r="L74" s="36" t="s">
        <v>63</v>
      </c>
      <c r="M74" s="33" t="s">
        <v>64</v>
      </c>
      <c r="N74" s="37">
        <v>43789</v>
      </c>
      <c r="O74" s="38">
        <v>8353</v>
      </c>
      <c r="P74" s="37">
        <v>43794</v>
      </c>
      <c r="Q74" s="37">
        <v>43795</v>
      </c>
      <c r="R74" s="37">
        <v>43991</v>
      </c>
    </row>
    <row r="75" spans="1:19" x14ac:dyDescent="0.25">
      <c r="A75" s="20">
        <v>58797678</v>
      </c>
      <c r="B75" s="21" t="s">
        <v>73</v>
      </c>
      <c r="C75" s="21" t="s">
        <v>268</v>
      </c>
      <c r="D75" s="22"/>
      <c r="E75" s="21">
        <v>25369377987</v>
      </c>
      <c r="F75" s="23">
        <v>14456</v>
      </c>
      <c r="G75" s="21" t="s">
        <v>269</v>
      </c>
      <c r="H75" s="21" t="s">
        <v>60</v>
      </c>
      <c r="I75" s="21" t="s">
        <v>270</v>
      </c>
      <c r="J75" s="21">
        <v>2</v>
      </c>
      <c r="K75" s="21" t="s">
        <v>62</v>
      </c>
      <c r="L75" s="24" t="s">
        <v>63</v>
      </c>
      <c r="M75" s="21" t="s">
        <v>64</v>
      </c>
      <c r="N75" s="25">
        <v>43781</v>
      </c>
      <c r="O75" s="26">
        <v>24453</v>
      </c>
      <c r="P75" s="25">
        <v>43782</v>
      </c>
      <c r="Q75" s="25">
        <v>43784</v>
      </c>
      <c r="R75" s="25"/>
    </row>
    <row r="76" spans="1:19" x14ac:dyDescent="0.25">
      <c r="A76" s="20"/>
      <c r="B76" s="21" t="s">
        <v>271</v>
      </c>
      <c r="C76" s="21" t="s">
        <v>272</v>
      </c>
      <c r="D76" s="22">
        <v>156487791</v>
      </c>
      <c r="E76" s="21">
        <v>14599302902</v>
      </c>
      <c r="F76" s="23">
        <v>43418</v>
      </c>
      <c r="G76" s="21" t="s">
        <v>273</v>
      </c>
      <c r="H76" s="21" t="s">
        <v>60</v>
      </c>
      <c r="I76" s="21" t="s">
        <v>274</v>
      </c>
      <c r="J76" s="21">
        <v>2</v>
      </c>
      <c r="K76" s="21" t="s">
        <v>209</v>
      </c>
      <c r="L76" s="24" t="s">
        <v>84</v>
      </c>
      <c r="M76" s="21" t="s">
        <v>90</v>
      </c>
      <c r="N76" s="25">
        <v>43648</v>
      </c>
      <c r="O76" s="26">
        <v>35714</v>
      </c>
      <c r="P76" s="25">
        <v>43648</v>
      </c>
      <c r="Q76" s="25">
        <v>43650</v>
      </c>
      <c r="R76" s="30"/>
    </row>
    <row r="77" spans="1:19" hidden="1" x14ac:dyDescent="0.25">
      <c r="A77" s="32" t="s">
        <v>275</v>
      </c>
      <c r="B77" s="33" t="s">
        <v>86</v>
      </c>
      <c r="C77" s="33" t="s">
        <v>272</v>
      </c>
      <c r="D77" s="34">
        <v>156487791</v>
      </c>
      <c r="E77" s="33">
        <v>14599302902</v>
      </c>
      <c r="F77" s="35">
        <v>43417</v>
      </c>
      <c r="G77" s="33" t="s">
        <v>276</v>
      </c>
      <c r="H77" s="33" t="s">
        <v>60</v>
      </c>
      <c r="I77" s="33" t="s">
        <v>277</v>
      </c>
      <c r="J77" s="33">
        <v>2</v>
      </c>
      <c r="K77" s="33" t="s">
        <v>78</v>
      </c>
      <c r="L77" s="36" t="s">
        <v>278</v>
      </c>
      <c r="M77" s="33" t="s">
        <v>80</v>
      </c>
      <c r="N77" s="37">
        <v>43523</v>
      </c>
      <c r="O77" s="38">
        <v>12135</v>
      </c>
      <c r="P77" s="37">
        <v>43523</v>
      </c>
      <c r="Q77" s="37">
        <v>43545</v>
      </c>
      <c r="R77" s="81">
        <v>43937</v>
      </c>
    </row>
    <row r="78" spans="1:19" x14ac:dyDescent="0.25">
      <c r="A78" s="20">
        <v>58117953</v>
      </c>
      <c r="B78" s="21" t="s">
        <v>279</v>
      </c>
      <c r="C78" s="21" t="s">
        <v>272</v>
      </c>
      <c r="D78" s="22">
        <v>156489352</v>
      </c>
      <c r="E78" s="21">
        <v>14599302902</v>
      </c>
      <c r="F78" s="23">
        <v>43417</v>
      </c>
      <c r="G78" s="21" t="s">
        <v>276</v>
      </c>
      <c r="H78" s="21" t="s">
        <v>60</v>
      </c>
      <c r="I78" s="21" t="s">
        <v>277</v>
      </c>
      <c r="J78" s="21">
        <v>2</v>
      </c>
      <c r="K78" s="21" t="s">
        <v>62</v>
      </c>
      <c r="L78" s="24" t="s">
        <v>63</v>
      </c>
      <c r="M78" s="21" t="s">
        <v>64</v>
      </c>
      <c r="N78" s="25">
        <v>43523</v>
      </c>
      <c r="O78" s="26">
        <v>12135</v>
      </c>
      <c r="P78" s="25">
        <v>43523</v>
      </c>
      <c r="Q78" s="25">
        <v>43545</v>
      </c>
      <c r="R78" s="82"/>
    </row>
    <row r="79" spans="1:19" x14ac:dyDescent="0.25">
      <c r="A79" s="20">
        <v>58117953</v>
      </c>
      <c r="B79" s="21" t="s">
        <v>279</v>
      </c>
      <c r="C79" s="21" t="s">
        <v>272</v>
      </c>
      <c r="D79" s="22">
        <v>156489352</v>
      </c>
      <c r="E79" s="21">
        <v>14599302902</v>
      </c>
      <c r="F79" s="23">
        <v>43417</v>
      </c>
      <c r="G79" s="21" t="s">
        <v>276</v>
      </c>
      <c r="H79" s="21" t="s">
        <v>60</v>
      </c>
      <c r="I79" s="21" t="s">
        <v>277</v>
      </c>
      <c r="J79" s="21">
        <v>2</v>
      </c>
      <c r="K79" s="21" t="s">
        <v>178</v>
      </c>
      <c r="L79" s="24" t="s">
        <v>63</v>
      </c>
      <c r="M79" s="21" t="s">
        <v>64</v>
      </c>
      <c r="N79" s="25">
        <v>43523</v>
      </c>
      <c r="O79" s="26">
        <v>12135</v>
      </c>
      <c r="P79" s="25">
        <v>43523</v>
      </c>
      <c r="Q79" s="25">
        <v>43680</v>
      </c>
      <c r="R79" s="25"/>
    </row>
    <row r="80" spans="1:19" x14ac:dyDescent="0.25">
      <c r="A80" s="20">
        <v>58117953</v>
      </c>
      <c r="B80" s="21" t="s">
        <v>279</v>
      </c>
      <c r="C80" s="21" t="s">
        <v>272</v>
      </c>
      <c r="D80" s="22">
        <v>156489352</v>
      </c>
      <c r="E80" s="21">
        <v>14599302902</v>
      </c>
      <c r="F80" s="23">
        <v>43417</v>
      </c>
      <c r="G80" s="21" t="s">
        <v>276</v>
      </c>
      <c r="H80" s="21" t="s">
        <v>60</v>
      </c>
      <c r="I80" s="21" t="s">
        <v>277</v>
      </c>
      <c r="J80" s="21">
        <v>2</v>
      </c>
      <c r="K80" s="21" t="s">
        <v>280</v>
      </c>
      <c r="L80" s="24" t="s">
        <v>84</v>
      </c>
      <c r="M80" s="21" t="s">
        <v>64</v>
      </c>
      <c r="N80" s="25">
        <v>43523</v>
      </c>
      <c r="O80" s="26">
        <v>12135</v>
      </c>
      <c r="P80" s="25">
        <v>43523</v>
      </c>
      <c r="Q80" s="25"/>
      <c r="R80" s="25"/>
    </row>
    <row r="81" spans="1:19" x14ac:dyDescent="0.25">
      <c r="A81" s="20">
        <v>59414083</v>
      </c>
      <c r="B81" s="21" t="s">
        <v>73</v>
      </c>
      <c r="C81" s="21" t="s">
        <v>281</v>
      </c>
      <c r="D81" s="22">
        <v>167324630</v>
      </c>
      <c r="E81" s="21">
        <v>51912341972</v>
      </c>
      <c r="F81" s="23">
        <v>18442</v>
      </c>
      <c r="G81" s="21" t="s">
        <v>282</v>
      </c>
      <c r="H81" s="21" t="s">
        <v>60</v>
      </c>
      <c r="I81" s="21" t="s">
        <v>283</v>
      </c>
      <c r="J81" s="21">
        <v>2</v>
      </c>
      <c r="K81" s="21" t="s">
        <v>62</v>
      </c>
      <c r="L81" s="24" t="s">
        <v>63</v>
      </c>
      <c r="M81" s="21" t="s">
        <v>64</v>
      </c>
      <c r="N81" s="25">
        <v>44026</v>
      </c>
      <c r="O81" s="26">
        <v>43776</v>
      </c>
      <c r="P81" s="25">
        <v>44028</v>
      </c>
      <c r="Q81" s="61">
        <v>44028</v>
      </c>
      <c r="R81" s="27"/>
    </row>
    <row r="82" spans="1:19" hidden="1" x14ac:dyDescent="0.25">
      <c r="A82" s="49">
        <v>58824214</v>
      </c>
      <c r="B82" s="50" t="s">
        <v>103</v>
      </c>
      <c r="C82" s="50" t="s">
        <v>284</v>
      </c>
      <c r="D82" s="51"/>
      <c r="E82" s="50">
        <v>2085255990</v>
      </c>
      <c r="F82" s="52">
        <v>11624</v>
      </c>
      <c r="G82" s="50" t="s">
        <v>285</v>
      </c>
      <c r="H82" s="50" t="s">
        <v>60</v>
      </c>
      <c r="I82" s="50" t="s">
        <v>286</v>
      </c>
      <c r="J82" s="50">
        <v>2</v>
      </c>
      <c r="K82" s="50" t="s">
        <v>62</v>
      </c>
      <c r="L82" s="53" t="s">
        <v>63</v>
      </c>
      <c r="M82" s="50" t="s">
        <v>64</v>
      </c>
      <c r="N82" s="54">
        <v>43789</v>
      </c>
      <c r="O82" s="55">
        <v>8353</v>
      </c>
      <c r="P82" s="54">
        <v>43794</v>
      </c>
      <c r="Q82" s="54">
        <v>43795</v>
      </c>
      <c r="R82" s="54">
        <v>43864</v>
      </c>
      <c r="S82"/>
    </row>
    <row r="83" spans="1:19" x14ac:dyDescent="0.25">
      <c r="A83" s="59">
        <v>52251901</v>
      </c>
      <c r="B83" s="21"/>
      <c r="C83" s="42" t="s">
        <v>287</v>
      </c>
      <c r="D83" s="42"/>
      <c r="E83" s="43"/>
      <c r="F83" s="44"/>
      <c r="G83" s="45" t="s">
        <v>288</v>
      </c>
      <c r="H83" s="46" t="s">
        <v>60</v>
      </c>
      <c r="I83" s="43" t="s">
        <v>289</v>
      </c>
      <c r="J83" s="43">
        <v>2</v>
      </c>
      <c r="K83" s="21" t="s">
        <v>62</v>
      </c>
      <c r="L83" s="21" t="s">
        <v>63</v>
      </c>
      <c r="M83" s="30" t="s">
        <v>64</v>
      </c>
      <c r="N83" s="25"/>
      <c r="O83" s="31"/>
      <c r="P83" s="25">
        <v>41590</v>
      </c>
      <c r="Q83" s="25"/>
      <c r="R83" s="25"/>
    </row>
    <row r="84" spans="1:19" hidden="1" x14ac:dyDescent="0.25">
      <c r="A84" s="83"/>
      <c r="B84" s="84" t="s">
        <v>290</v>
      </c>
      <c r="C84" s="85" t="s">
        <v>291</v>
      </c>
      <c r="D84" s="85"/>
      <c r="E84" s="86"/>
      <c r="F84" s="87"/>
      <c r="G84" s="88" t="s">
        <v>292</v>
      </c>
      <c r="H84" s="89" t="s">
        <v>60</v>
      </c>
      <c r="I84" s="86" t="s">
        <v>293</v>
      </c>
      <c r="J84" s="86">
        <v>2</v>
      </c>
      <c r="K84" s="84" t="s">
        <v>62</v>
      </c>
      <c r="L84" s="84" t="s">
        <v>63</v>
      </c>
      <c r="M84" s="90" t="s">
        <v>64</v>
      </c>
      <c r="N84" s="91"/>
      <c r="O84" s="92"/>
      <c r="P84" s="91">
        <v>41646</v>
      </c>
      <c r="Q84" s="91"/>
      <c r="R84" s="91">
        <v>42328</v>
      </c>
      <c r="S84"/>
    </row>
    <row r="85" spans="1:19" x14ac:dyDescent="0.25">
      <c r="A85" s="20">
        <v>58620485</v>
      </c>
      <c r="B85" s="21" t="s">
        <v>73</v>
      </c>
      <c r="C85" s="21" t="s">
        <v>294</v>
      </c>
      <c r="D85" s="22">
        <v>160383313</v>
      </c>
      <c r="E85" s="21">
        <v>31922490997</v>
      </c>
      <c r="F85" s="23">
        <v>14166</v>
      </c>
      <c r="G85" s="21" t="s">
        <v>295</v>
      </c>
      <c r="H85" s="21" t="s">
        <v>60</v>
      </c>
      <c r="I85" s="21" t="s">
        <v>296</v>
      </c>
      <c r="J85" s="21">
        <v>2</v>
      </c>
      <c r="K85" s="21" t="s">
        <v>62</v>
      </c>
      <c r="L85" s="24" t="s">
        <v>63</v>
      </c>
      <c r="M85" s="21" t="s">
        <v>64</v>
      </c>
      <c r="N85" s="25">
        <v>43718</v>
      </c>
      <c r="O85" s="26">
        <v>24923</v>
      </c>
      <c r="P85" s="25">
        <v>43720</v>
      </c>
      <c r="Q85" s="25">
        <v>43720</v>
      </c>
      <c r="R85" s="25"/>
    </row>
    <row r="86" spans="1:19" x14ac:dyDescent="0.25">
      <c r="A86" s="20">
        <v>59059598</v>
      </c>
      <c r="B86" s="21" t="s">
        <v>73</v>
      </c>
      <c r="C86" s="21" t="s">
        <v>297</v>
      </c>
      <c r="D86" s="22"/>
      <c r="E86" s="21">
        <v>86979221949</v>
      </c>
      <c r="F86" s="23">
        <v>15473</v>
      </c>
      <c r="G86" s="21" t="s">
        <v>244</v>
      </c>
      <c r="H86" s="21" t="s">
        <v>60</v>
      </c>
      <c r="I86" s="21" t="s">
        <v>298</v>
      </c>
      <c r="J86" s="21">
        <v>2</v>
      </c>
      <c r="K86" s="21" t="s">
        <v>62</v>
      </c>
      <c r="L86" s="24" t="s">
        <v>63</v>
      </c>
      <c r="M86" s="21" t="s">
        <v>64</v>
      </c>
      <c r="N86" s="25">
        <v>43880</v>
      </c>
      <c r="O86" s="26">
        <v>3416</v>
      </c>
      <c r="P86" s="25">
        <v>43887</v>
      </c>
      <c r="Q86" s="41">
        <v>43887</v>
      </c>
      <c r="R86" s="27"/>
    </row>
    <row r="87" spans="1:19" x14ac:dyDescent="0.25">
      <c r="A87" s="20" t="s">
        <v>299</v>
      </c>
      <c r="B87" s="21" t="s">
        <v>73</v>
      </c>
      <c r="C87" s="21" t="s">
        <v>300</v>
      </c>
      <c r="D87" s="22"/>
      <c r="E87" s="21">
        <v>1524679984</v>
      </c>
      <c r="F87" s="23">
        <v>14020</v>
      </c>
      <c r="G87" s="21" t="s">
        <v>301</v>
      </c>
      <c r="H87" s="21" t="s">
        <v>60</v>
      </c>
      <c r="I87" s="21" t="s">
        <v>302</v>
      </c>
      <c r="J87" s="21">
        <v>2</v>
      </c>
      <c r="K87" s="21" t="s">
        <v>78</v>
      </c>
      <c r="L87" s="24" t="s">
        <v>102</v>
      </c>
      <c r="M87" s="21" t="s">
        <v>80</v>
      </c>
      <c r="N87" s="25">
        <v>43810</v>
      </c>
      <c r="O87" s="26">
        <v>39123</v>
      </c>
      <c r="P87" s="25">
        <v>43818</v>
      </c>
      <c r="Q87" s="25">
        <v>43818</v>
      </c>
      <c r="R87" s="25"/>
    </row>
    <row r="88" spans="1:19" x14ac:dyDescent="0.25">
      <c r="A88" s="20">
        <v>58887404</v>
      </c>
      <c r="B88" s="21" t="s">
        <v>73</v>
      </c>
      <c r="C88" s="21" t="s">
        <v>300</v>
      </c>
      <c r="D88" s="22"/>
      <c r="E88" s="21">
        <v>1524679984</v>
      </c>
      <c r="F88" s="23">
        <v>14020</v>
      </c>
      <c r="G88" s="21" t="s">
        <v>301</v>
      </c>
      <c r="H88" s="21" t="s">
        <v>60</v>
      </c>
      <c r="I88" s="21" t="s">
        <v>302</v>
      </c>
      <c r="J88" s="21">
        <v>2</v>
      </c>
      <c r="K88" s="21" t="s">
        <v>62</v>
      </c>
      <c r="L88" s="24" t="s">
        <v>63</v>
      </c>
      <c r="M88" s="21" t="s">
        <v>64</v>
      </c>
      <c r="N88" s="25">
        <v>43810</v>
      </c>
      <c r="O88" s="26">
        <v>39123</v>
      </c>
      <c r="P88" s="25">
        <v>43818</v>
      </c>
      <c r="Q88" s="25">
        <v>43818</v>
      </c>
      <c r="R88" s="25"/>
    </row>
    <row r="89" spans="1:19" hidden="1" x14ac:dyDescent="0.25">
      <c r="A89" s="49">
        <v>59059763</v>
      </c>
      <c r="B89" s="50" t="s">
        <v>103</v>
      </c>
      <c r="C89" s="50" t="s">
        <v>303</v>
      </c>
      <c r="D89" s="51"/>
      <c r="E89" s="50">
        <v>9234608968</v>
      </c>
      <c r="F89" s="52">
        <v>13463</v>
      </c>
      <c r="G89" s="50" t="s">
        <v>304</v>
      </c>
      <c r="H89" s="50" t="s">
        <v>60</v>
      </c>
      <c r="I89" s="50" t="s">
        <v>305</v>
      </c>
      <c r="J89" s="50">
        <v>2</v>
      </c>
      <c r="K89" s="50" t="s">
        <v>62</v>
      </c>
      <c r="L89" s="53" t="s">
        <v>63</v>
      </c>
      <c r="M89" s="50" t="s">
        <v>64</v>
      </c>
      <c r="N89" s="54">
        <v>43880</v>
      </c>
      <c r="O89" s="55">
        <v>3416</v>
      </c>
      <c r="P89" s="54">
        <v>43887</v>
      </c>
      <c r="Q89" s="56">
        <v>43887</v>
      </c>
      <c r="R89" s="56">
        <v>44040</v>
      </c>
      <c r="S89"/>
    </row>
    <row r="90" spans="1:19" hidden="1" x14ac:dyDescent="0.25">
      <c r="A90" s="49" t="s">
        <v>306</v>
      </c>
      <c r="B90" s="50" t="s">
        <v>103</v>
      </c>
      <c r="C90" s="50" t="s">
        <v>303</v>
      </c>
      <c r="D90" s="51"/>
      <c r="E90" s="50">
        <v>9234608968</v>
      </c>
      <c r="F90" s="52">
        <v>13463</v>
      </c>
      <c r="G90" s="50" t="s">
        <v>304</v>
      </c>
      <c r="H90" s="50" t="s">
        <v>60</v>
      </c>
      <c r="I90" s="50" t="s">
        <v>305</v>
      </c>
      <c r="J90" s="50">
        <v>2</v>
      </c>
      <c r="K90" s="50" t="s">
        <v>78</v>
      </c>
      <c r="L90" s="53" t="s">
        <v>307</v>
      </c>
      <c r="M90" s="50" t="s">
        <v>80</v>
      </c>
      <c r="N90" s="54">
        <v>43880</v>
      </c>
      <c r="O90" s="55">
        <v>3416</v>
      </c>
      <c r="P90" s="54">
        <v>43887</v>
      </c>
      <c r="Q90" s="62">
        <v>43980</v>
      </c>
      <c r="R90" s="56">
        <v>44040</v>
      </c>
      <c r="S90"/>
    </row>
    <row r="91" spans="1:19" x14ac:dyDescent="0.25">
      <c r="A91" s="20" t="s">
        <v>308</v>
      </c>
      <c r="B91" s="21" t="s">
        <v>309</v>
      </c>
      <c r="C91" s="21" t="s">
        <v>310</v>
      </c>
      <c r="D91" s="22"/>
      <c r="E91" s="21">
        <v>15185839971</v>
      </c>
      <c r="F91" s="23">
        <v>43678</v>
      </c>
      <c r="G91" s="21" t="s">
        <v>311</v>
      </c>
      <c r="H91" s="21" t="s">
        <v>60</v>
      </c>
      <c r="I91" s="21" t="s">
        <v>312</v>
      </c>
      <c r="J91" s="21">
        <v>2</v>
      </c>
      <c r="K91" s="21" t="s">
        <v>78</v>
      </c>
      <c r="L91" s="24" t="s">
        <v>102</v>
      </c>
      <c r="M91" s="21" t="s">
        <v>80</v>
      </c>
      <c r="N91" s="25">
        <v>43782</v>
      </c>
      <c r="O91" s="26">
        <v>18928</v>
      </c>
      <c r="P91" s="25">
        <v>43782</v>
      </c>
      <c r="Q91" s="25">
        <v>43784</v>
      </c>
      <c r="R91" s="25"/>
    </row>
    <row r="92" spans="1:19" x14ac:dyDescent="0.25">
      <c r="A92" s="20">
        <v>58795910</v>
      </c>
      <c r="B92" s="21" t="s">
        <v>69</v>
      </c>
      <c r="C92" s="21" t="s">
        <v>310</v>
      </c>
      <c r="D92" s="22"/>
      <c r="E92" s="21">
        <v>15185839970</v>
      </c>
      <c r="F92" s="23">
        <v>43708</v>
      </c>
      <c r="G92" s="21" t="s">
        <v>313</v>
      </c>
      <c r="H92" s="21" t="s">
        <v>60</v>
      </c>
      <c r="I92" s="21" t="s">
        <v>312</v>
      </c>
      <c r="J92" s="21">
        <v>2</v>
      </c>
      <c r="K92" s="21" t="s">
        <v>62</v>
      </c>
      <c r="L92" s="24" t="s">
        <v>63</v>
      </c>
      <c r="M92" s="21" t="s">
        <v>64</v>
      </c>
      <c r="N92" s="25">
        <v>43782</v>
      </c>
      <c r="O92" s="26">
        <v>18928</v>
      </c>
      <c r="P92" s="25">
        <v>43782</v>
      </c>
      <c r="Q92" s="25">
        <v>43784</v>
      </c>
      <c r="R92" s="25"/>
    </row>
    <row r="93" spans="1:19" x14ac:dyDescent="0.25">
      <c r="A93" s="20">
        <v>58795910</v>
      </c>
      <c r="B93" s="21" t="s">
        <v>69</v>
      </c>
      <c r="C93" s="21" t="s">
        <v>310</v>
      </c>
      <c r="D93" s="22"/>
      <c r="E93" s="21">
        <v>15185839970</v>
      </c>
      <c r="F93" s="23">
        <v>43708</v>
      </c>
      <c r="G93" s="21" t="s">
        <v>313</v>
      </c>
      <c r="H93" s="21" t="s">
        <v>60</v>
      </c>
      <c r="I93" s="21" t="s">
        <v>312</v>
      </c>
      <c r="J93" s="21">
        <v>2</v>
      </c>
      <c r="K93" s="21" t="s">
        <v>178</v>
      </c>
      <c r="L93" s="24"/>
      <c r="M93" s="21" t="s">
        <v>64</v>
      </c>
      <c r="N93" s="25">
        <v>43782</v>
      </c>
      <c r="O93" s="26">
        <v>18928</v>
      </c>
      <c r="P93" s="25">
        <v>43782</v>
      </c>
      <c r="Q93" s="25">
        <v>43790</v>
      </c>
      <c r="R93" s="25"/>
    </row>
    <row r="94" spans="1:19" x14ac:dyDescent="0.25">
      <c r="A94" s="93" t="s">
        <v>314</v>
      </c>
      <c r="B94" s="21" t="s">
        <v>315</v>
      </c>
      <c r="C94" s="21" t="s">
        <v>316</v>
      </c>
      <c r="D94" s="22"/>
      <c r="E94" s="21">
        <v>12770645986</v>
      </c>
      <c r="F94" s="23">
        <v>42569</v>
      </c>
      <c r="G94" s="21" t="s">
        <v>317</v>
      </c>
      <c r="H94" s="21" t="s">
        <v>60</v>
      </c>
      <c r="I94" s="21" t="s">
        <v>318</v>
      </c>
      <c r="J94" s="21">
        <v>2</v>
      </c>
      <c r="K94" s="21" t="s">
        <v>78</v>
      </c>
      <c r="L94" s="24" t="s">
        <v>278</v>
      </c>
      <c r="M94" s="21" t="s">
        <v>80</v>
      </c>
      <c r="N94" s="25">
        <v>43725</v>
      </c>
      <c r="O94" s="26">
        <v>41000432</v>
      </c>
      <c r="P94" s="25">
        <v>43725</v>
      </c>
      <c r="Q94" s="25">
        <v>43725</v>
      </c>
      <c r="R94" s="25"/>
    </row>
    <row r="95" spans="1:19" x14ac:dyDescent="0.25">
      <c r="A95" s="93">
        <v>58632880</v>
      </c>
      <c r="B95" s="21" t="s">
        <v>315</v>
      </c>
      <c r="C95" s="21" t="s">
        <v>316</v>
      </c>
      <c r="D95" s="22"/>
      <c r="E95" s="21">
        <v>12770645986</v>
      </c>
      <c r="F95" s="23">
        <v>42569</v>
      </c>
      <c r="G95" s="21" t="s">
        <v>317</v>
      </c>
      <c r="H95" s="21" t="s">
        <v>60</v>
      </c>
      <c r="I95" s="21" t="s">
        <v>318</v>
      </c>
      <c r="J95" s="21">
        <v>2</v>
      </c>
      <c r="K95" s="21" t="s">
        <v>62</v>
      </c>
      <c r="L95" s="24" t="s">
        <v>84</v>
      </c>
      <c r="M95" s="21" t="s">
        <v>64</v>
      </c>
      <c r="N95" s="25">
        <v>43725</v>
      </c>
      <c r="O95" s="26">
        <v>41000432</v>
      </c>
      <c r="P95" s="25">
        <v>43725</v>
      </c>
      <c r="Q95" s="25">
        <v>43725</v>
      </c>
      <c r="R95" s="25"/>
    </row>
    <row r="96" spans="1:19" x14ac:dyDescent="0.25">
      <c r="A96" s="93">
        <v>58632880</v>
      </c>
      <c r="B96" s="21" t="s">
        <v>315</v>
      </c>
      <c r="C96" s="21" t="s">
        <v>316</v>
      </c>
      <c r="D96" s="22"/>
      <c r="E96" s="21">
        <v>12770645986</v>
      </c>
      <c r="F96" s="23">
        <v>42569</v>
      </c>
      <c r="G96" s="21" t="s">
        <v>317</v>
      </c>
      <c r="H96" s="21" t="s">
        <v>60</v>
      </c>
      <c r="I96" s="21" t="s">
        <v>318</v>
      </c>
      <c r="J96" s="21">
        <v>2</v>
      </c>
      <c r="K96" s="21" t="s">
        <v>178</v>
      </c>
      <c r="L96" s="24" t="s">
        <v>84</v>
      </c>
      <c r="M96" s="21" t="s">
        <v>64</v>
      </c>
      <c r="N96" s="25">
        <v>43725</v>
      </c>
      <c r="O96" s="26">
        <v>41000432</v>
      </c>
      <c r="P96" s="25">
        <v>43725</v>
      </c>
      <c r="Q96" s="25">
        <v>43725</v>
      </c>
      <c r="R96" s="25"/>
    </row>
    <row r="97" spans="1:19" hidden="1" x14ac:dyDescent="0.25">
      <c r="A97" s="94">
        <v>57221739</v>
      </c>
      <c r="B97" s="95" t="s">
        <v>290</v>
      </c>
      <c r="C97" s="50" t="s">
        <v>319</v>
      </c>
      <c r="D97" s="51">
        <v>898050094427854</v>
      </c>
      <c r="E97" s="96">
        <v>32981473972</v>
      </c>
      <c r="F97" s="52">
        <v>18069</v>
      </c>
      <c r="G97" s="50" t="s">
        <v>320</v>
      </c>
      <c r="H97" s="50" t="s">
        <v>60</v>
      </c>
      <c r="I97" s="96" t="s">
        <v>321</v>
      </c>
      <c r="J97" s="50">
        <v>2</v>
      </c>
      <c r="K97" s="50" t="s">
        <v>62</v>
      </c>
      <c r="L97" s="50" t="s">
        <v>63</v>
      </c>
      <c r="M97" s="79" t="s">
        <v>64</v>
      </c>
      <c r="N97" s="54">
        <v>42969</v>
      </c>
      <c r="O97" s="55">
        <v>12558</v>
      </c>
      <c r="P97" s="54">
        <v>42969</v>
      </c>
      <c r="Q97" s="54">
        <v>43214</v>
      </c>
      <c r="R97" s="54">
        <v>43452</v>
      </c>
      <c r="S97"/>
    </row>
    <row r="98" spans="1:19" x14ac:dyDescent="0.25">
      <c r="A98" s="97">
        <v>574137</v>
      </c>
      <c r="B98" s="98" t="s">
        <v>322</v>
      </c>
      <c r="C98" s="21" t="s">
        <v>323</v>
      </c>
      <c r="D98" s="22" t="s">
        <v>324</v>
      </c>
      <c r="E98" s="29">
        <v>27538060987</v>
      </c>
      <c r="F98" s="23">
        <v>17413</v>
      </c>
      <c r="G98" s="21" t="s">
        <v>325</v>
      </c>
      <c r="H98" s="21" t="s">
        <v>60</v>
      </c>
      <c r="I98" s="29" t="s">
        <v>326</v>
      </c>
      <c r="J98" s="21">
        <v>2</v>
      </c>
      <c r="K98" s="21" t="s">
        <v>249</v>
      </c>
      <c r="L98" s="21" t="s">
        <v>111</v>
      </c>
      <c r="M98" s="30" t="s">
        <v>112</v>
      </c>
      <c r="N98" s="25">
        <v>42863</v>
      </c>
      <c r="O98" s="26">
        <v>34287</v>
      </c>
      <c r="P98" s="25">
        <v>42864</v>
      </c>
      <c r="Q98" s="25">
        <v>43140</v>
      </c>
      <c r="R98" s="30"/>
    </row>
    <row r="99" spans="1:19" x14ac:dyDescent="0.25">
      <c r="A99" s="99">
        <v>57176462</v>
      </c>
      <c r="B99" s="100"/>
      <c r="C99" s="101" t="s">
        <v>327</v>
      </c>
      <c r="D99" s="102">
        <v>898005806532609</v>
      </c>
      <c r="E99" s="103" t="s">
        <v>328</v>
      </c>
      <c r="F99" s="104">
        <v>42976</v>
      </c>
      <c r="G99" s="101" t="s">
        <v>329</v>
      </c>
      <c r="H99" s="101" t="s">
        <v>60</v>
      </c>
      <c r="I99" s="103" t="s">
        <v>330</v>
      </c>
      <c r="J99" s="101">
        <v>2</v>
      </c>
      <c r="K99" s="101" t="s">
        <v>62</v>
      </c>
      <c r="L99" s="101" t="s">
        <v>63</v>
      </c>
      <c r="M99" s="105" t="s">
        <v>64</v>
      </c>
      <c r="N99" s="106">
        <v>43199</v>
      </c>
      <c r="O99" s="107">
        <v>29767</v>
      </c>
      <c r="P99" s="106">
        <v>43199</v>
      </c>
      <c r="Q99" s="106">
        <v>43199</v>
      </c>
      <c r="R99" s="105"/>
    </row>
    <row r="100" spans="1:19" x14ac:dyDescent="0.25">
      <c r="A100" s="93">
        <v>58982155</v>
      </c>
      <c r="B100" s="21" t="s">
        <v>69</v>
      </c>
      <c r="C100" s="21" t="s">
        <v>331</v>
      </c>
      <c r="D100" s="22"/>
      <c r="E100" s="21">
        <v>25513656949</v>
      </c>
      <c r="F100" s="23">
        <v>18466</v>
      </c>
      <c r="G100" s="21" t="s">
        <v>332</v>
      </c>
      <c r="H100" s="21" t="s">
        <v>60</v>
      </c>
      <c r="I100" s="21" t="s">
        <v>333</v>
      </c>
      <c r="J100" s="21">
        <v>2</v>
      </c>
      <c r="K100" s="21" t="s">
        <v>62</v>
      </c>
      <c r="L100" s="24" t="s">
        <v>63</v>
      </c>
      <c r="M100" s="21" t="s">
        <v>64</v>
      </c>
      <c r="N100" s="25">
        <v>43850</v>
      </c>
      <c r="O100" s="26">
        <v>15556</v>
      </c>
      <c r="P100" s="25">
        <v>43857</v>
      </c>
      <c r="Q100" s="25">
        <v>43857</v>
      </c>
      <c r="R100" s="27"/>
    </row>
    <row r="101" spans="1:19" x14ac:dyDescent="0.25">
      <c r="A101" s="93">
        <v>58797877</v>
      </c>
      <c r="B101" s="21" t="s">
        <v>73</v>
      </c>
      <c r="C101" s="21" t="s">
        <v>334</v>
      </c>
      <c r="D101" s="22"/>
      <c r="E101" s="21">
        <v>84283971987</v>
      </c>
      <c r="F101" s="23">
        <v>20691</v>
      </c>
      <c r="G101" s="21" t="s">
        <v>335</v>
      </c>
      <c r="H101" s="21" t="s">
        <v>60</v>
      </c>
      <c r="I101" s="21" t="s">
        <v>336</v>
      </c>
      <c r="J101" s="21">
        <v>2</v>
      </c>
      <c r="K101" s="21" t="s">
        <v>62</v>
      </c>
      <c r="L101" s="24" t="s">
        <v>63</v>
      </c>
      <c r="M101" s="21" t="s">
        <v>64</v>
      </c>
      <c r="N101" s="25">
        <v>43781</v>
      </c>
      <c r="O101" s="26">
        <v>34040</v>
      </c>
      <c r="P101" s="25">
        <v>43782</v>
      </c>
      <c r="Q101" s="25">
        <v>43784</v>
      </c>
      <c r="R101" s="25"/>
    </row>
    <row r="102" spans="1:19" x14ac:dyDescent="0.25">
      <c r="A102" s="108" t="s">
        <v>337</v>
      </c>
      <c r="B102" s="21"/>
      <c r="C102" s="42" t="s">
        <v>338</v>
      </c>
      <c r="D102" s="42"/>
      <c r="E102" s="43"/>
      <c r="F102" s="44"/>
      <c r="G102" s="21" t="s">
        <v>339</v>
      </c>
      <c r="H102" s="70" t="s">
        <v>60</v>
      </c>
      <c r="I102" s="29" t="s">
        <v>340</v>
      </c>
      <c r="J102" s="21">
        <v>2</v>
      </c>
      <c r="K102" s="46" t="s">
        <v>78</v>
      </c>
      <c r="L102" s="46" t="s">
        <v>229</v>
      </c>
      <c r="M102" s="21" t="s">
        <v>80</v>
      </c>
      <c r="N102" s="48"/>
      <c r="O102" s="31"/>
      <c r="P102" s="25">
        <v>41120</v>
      </c>
      <c r="Q102" s="25"/>
      <c r="R102" s="25"/>
    </row>
    <row r="103" spans="1:19" x14ac:dyDescent="0.25">
      <c r="A103" s="108">
        <v>51350714</v>
      </c>
      <c r="B103" s="21"/>
      <c r="C103" s="42" t="s">
        <v>338</v>
      </c>
      <c r="D103" s="42"/>
      <c r="E103" s="43"/>
      <c r="F103" s="44"/>
      <c r="G103" s="21" t="s">
        <v>339</v>
      </c>
      <c r="H103" s="70" t="s">
        <v>60</v>
      </c>
      <c r="I103" s="29" t="s">
        <v>341</v>
      </c>
      <c r="J103" s="21">
        <v>2</v>
      </c>
      <c r="K103" s="21" t="s">
        <v>62</v>
      </c>
      <c r="L103" s="21" t="s">
        <v>63</v>
      </c>
      <c r="M103" s="30" t="s">
        <v>64</v>
      </c>
      <c r="N103" s="25"/>
      <c r="O103" s="31"/>
      <c r="P103" s="25">
        <v>41120</v>
      </c>
      <c r="Q103" s="25"/>
      <c r="R103" s="25"/>
    </row>
    <row r="104" spans="1:19" hidden="1" x14ac:dyDescent="0.25">
      <c r="A104" s="109">
        <v>57221713</v>
      </c>
      <c r="B104" s="95" t="s">
        <v>103</v>
      </c>
      <c r="C104" s="110" t="s">
        <v>342</v>
      </c>
      <c r="D104" s="51">
        <v>701701235422670</v>
      </c>
      <c r="E104" s="96">
        <v>72756067934</v>
      </c>
      <c r="F104" s="52">
        <v>22054</v>
      </c>
      <c r="G104" s="50" t="s">
        <v>343</v>
      </c>
      <c r="H104" s="50" t="s">
        <v>60</v>
      </c>
      <c r="I104" s="96" t="s">
        <v>344</v>
      </c>
      <c r="J104" s="50">
        <v>2</v>
      </c>
      <c r="K104" s="50" t="s">
        <v>62</v>
      </c>
      <c r="L104" s="50" t="s">
        <v>63</v>
      </c>
      <c r="M104" s="79" t="s">
        <v>64</v>
      </c>
      <c r="N104" s="54">
        <v>42969</v>
      </c>
      <c r="O104" s="55">
        <v>33627</v>
      </c>
      <c r="P104" s="54">
        <v>42969</v>
      </c>
      <c r="Q104" s="54">
        <v>43214</v>
      </c>
      <c r="R104" s="54">
        <v>43959</v>
      </c>
      <c r="S104"/>
    </row>
    <row r="105" spans="1:19" hidden="1" x14ac:dyDescent="0.25">
      <c r="A105" s="111">
        <v>52559252</v>
      </c>
      <c r="B105" s="50" t="s">
        <v>103</v>
      </c>
      <c r="C105" s="74" t="s">
        <v>345</v>
      </c>
      <c r="D105" s="74"/>
      <c r="E105" s="75"/>
      <c r="F105" s="76"/>
      <c r="G105" s="112" t="s">
        <v>346</v>
      </c>
      <c r="H105" s="78" t="s">
        <v>60</v>
      </c>
      <c r="I105" s="75" t="s">
        <v>347</v>
      </c>
      <c r="J105" s="75">
        <v>2</v>
      </c>
      <c r="K105" s="50" t="s">
        <v>62</v>
      </c>
      <c r="L105" s="50" t="s">
        <v>63</v>
      </c>
      <c r="M105" s="79" t="s">
        <v>64</v>
      </c>
      <c r="N105" s="54"/>
      <c r="O105" s="80"/>
      <c r="P105" s="54">
        <v>41326</v>
      </c>
      <c r="Q105" s="54" t="s">
        <v>348</v>
      </c>
      <c r="R105" s="54">
        <v>44026</v>
      </c>
      <c r="S105"/>
    </row>
    <row r="106" spans="1:19" x14ac:dyDescent="0.25">
      <c r="A106" s="82">
        <v>57592378</v>
      </c>
      <c r="B106" s="21" t="s">
        <v>162</v>
      </c>
      <c r="C106" s="21" t="s">
        <v>349</v>
      </c>
      <c r="D106" s="22">
        <v>700506910596560</v>
      </c>
      <c r="E106" s="21">
        <v>41513481827</v>
      </c>
      <c r="F106" s="23">
        <v>20638</v>
      </c>
      <c r="G106" s="21" t="s">
        <v>350</v>
      </c>
      <c r="H106" s="21" t="s">
        <v>60</v>
      </c>
      <c r="I106" s="21" t="s">
        <v>351</v>
      </c>
      <c r="J106" s="21">
        <v>2</v>
      </c>
      <c r="K106" s="21" t="s">
        <v>62</v>
      </c>
      <c r="L106" s="21" t="s">
        <v>63</v>
      </c>
      <c r="M106" s="30" t="s">
        <v>64</v>
      </c>
      <c r="N106" s="25">
        <v>43130</v>
      </c>
      <c r="O106" s="26">
        <v>8922</v>
      </c>
      <c r="P106" s="25">
        <v>43130</v>
      </c>
      <c r="Q106" s="25">
        <v>43347</v>
      </c>
      <c r="R106" s="30"/>
    </row>
    <row r="107" spans="1:19" x14ac:dyDescent="0.25">
      <c r="A107" s="82">
        <v>57550057</v>
      </c>
      <c r="B107" s="21" t="s">
        <v>162</v>
      </c>
      <c r="C107" s="21" t="s">
        <v>352</v>
      </c>
      <c r="D107" s="22">
        <v>709207219963935</v>
      </c>
      <c r="E107" s="21">
        <v>39216217987</v>
      </c>
      <c r="F107" s="23">
        <v>19580</v>
      </c>
      <c r="G107" s="21" t="s">
        <v>353</v>
      </c>
      <c r="H107" s="21" t="s">
        <v>60</v>
      </c>
      <c r="I107" s="21" t="s">
        <v>354</v>
      </c>
      <c r="J107" s="21">
        <v>2</v>
      </c>
      <c r="K107" s="21" t="s">
        <v>62</v>
      </c>
      <c r="L107" s="21" t="s">
        <v>63</v>
      </c>
      <c r="M107" s="30" t="s">
        <v>64</v>
      </c>
      <c r="N107" s="25">
        <v>43108</v>
      </c>
      <c r="O107" s="26">
        <v>8922</v>
      </c>
      <c r="P107" s="25">
        <v>43108</v>
      </c>
      <c r="Q107" s="25">
        <v>43339</v>
      </c>
      <c r="R107" s="30"/>
    </row>
    <row r="108" spans="1:19" x14ac:dyDescent="0.25">
      <c r="A108" s="59">
        <v>52634563</v>
      </c>
      <c r="B108" s="21"/>
      <c r="C108" s="42" t="s">
        <v>355</v>
      </c>
      <c r="D108" s="42"/>
      <c r="E108" s="43"/>
      <c r="F108" s="44"/>
      <c r="G108" s="45" t="s">
        <v>356</v>
      </c>
      <c r="H108" s="21" t="s">
        <v>60</v>
      </c>
      <c r="I108" s="43" t="s">
        <v>357</v>
      </c>
      <c r="J108" s="43">
        <v>2</v>
      </c>
      <c r="K108" s="21" t="s">
        <v>62</v>
      </c>
      <c r="L108" s="21" t="s">
        <v>63</v>
      </c>
      <c r="M108" s="30" t="s">
        <v>64</v>
      </c>
      <c r="N108" s="25"/>
      <c r="O108" s="113"/>
      <c r="P108" s="48">
        <v>41717</v>
      </c>
      <c r="Q108" s="48"/>
      <c r="R108" s="48"/>
    </row>
    <row r="109" spans="1:19" x14ac:dyDescent="0.25">
      <c r="A109" s="72">
        <v>57616900</v>
      </c>
      <c r="B109" s="21" t="s">
        <v>358</v>
      </c>
      <c r="C109" s="21" t="s">
        <v>359</v>
      </c>
      <c r="D109" s="22">
        <v>703001817333371</v>
      </c>
      <c r="E109" s="21">
        <v>83565876972</v>
      </c>
      <c r="F109" s="23">
        <v>22237</v>
      </c>
      <c r="G109" s="21" t="s">
        <v>360</v>
      </c>
      <c r="H109" s="21" t="s">
        <v>60</v>
      </c>
      <c r="I109" s="21" t="s">
        <v>361</v>
      </c>
      <c r="J109" s="21">
        <v>2</v>
      </c>
      <c r="K109" s="21" t="s">
        <v>62</v>
      </c>
      <c r="L109" s="21" t="s">
        <v>63</v>
      </c>
      <c r="M109" s="30" t="s">
        <v>64</v>
      </c>
      <c r="N109" s="25">
        <v>42969</v>
      </c>
      <c r="O109" s="26">
        <v>30657</v>
      </c>
      <c r="P109" s="25">
        <v>42969</v>
      </c>
      <c r="Q109" s="25">
        <v>43360</v>
      </c>
      <c r="R109" s="30"/>
    </row>
    <row r="110" spans="1:19" x14ac:dyDescent="0.25">
      <c r="A110" s="82">
        <v>57592454</v>
      </c>
      <c r="B110" s="21" t="s">
        <v>162</v>
      </c>
      <c r="C110" s="21" t="s">
        <v>362</v>
      </c>
      <c r="D110" s="22">
        <v>898002985584584</v>
      </c>
      <c r="E110" s="21">
        <v>96644761968</v>
      </c>
      <c r="F110" s="23">
        <v>18905</v>
      </c>
      <c r="G110" s="21" t="s">
        <v>363</v>
      </c>
      <c r="H110" s="21" t="s">
        <v>60</v>
      </c>
      <c r="I110" s="21" t="s">
        <v>364</v>
      </c>
      <c r="J110" s="21">
        <v>2</v>
      </c>
      <c r="K110" s="21" t="s">
        <v>62</v>
      </c>
      <c r="L110" s="21" t="s">
        <v>63</v>
      </c>
      <c r="M110" s="30" t="s">
        <v>64</v>
      </c>
      <c r="N110" s="25">
        <v>43130</v>
      </c>
      <c r="O110" s="26">
        <v>37633</v>
      </c>
      <c r="P110" s="25">
        <v>43130</v>
      </c>
      <c r="Q110" s="25">
        <v>43374</v>
      </c>
      <c r="R110" s="30"/>
    </row>
    <row r="111" spans="1:19" x14ac:dyDescent="0.25">
      <c r="A111" s="93" t="s">
        <v>365</v>
      </c>
      <c r="B111" s="21" t="s">
        <v>73</v>
      </c>
      <c r="C111" s="21" t="s">
        <v>366</v>
      </c>
      <c r="D111" s="114"/>
      <c r="E111" s="21"/>
      <c r="F111" s="23">
        <v>19165</v>
      </c>
      <c r="G111" s="21" t="s">
        <v>367</v>
      </c>
      <c r="H111" s="21" t="s">
        <v>60</v>
      </c>
      <c r="I111" s="21" t="s">
        <v>368</v>
      </c>
      <c r="J111" s="21">
        <v>2</v>
      </c>
      <c r="K111" s="21" t="s">
        <v>78</v>
      </c>
      <c r="L111" s="24" t="s">
        <v>102</v>
      </c>
      <c r="M111" s="21" t="s">
        <v>80</v>
      </c>
      <c r="N111" s="25">
        <v>43839</v>
      </c>
      <c r="O111" s="26"/>
      <c r="P111" s="25">
        <v>43839</v>
      </c>
      <c r="Q111" s="25">
        <v>43844</v>
      </c>
      <c r="R111" s="25"/>
    </row>
    <row r="112" spans="1:19" x14ac:dyDescent="0.25">
      <c r="A112" s="93">
        <v>58449009</v>
      </c>
      <c r="B112" s="21" t="s">
        <v>73</v>
      </c>
      <c r="C112" s="21" t="s">
        <v>366</v>
      </c>
      <c r="D112" s="22">
        <v>155022370</v>
      </c>
      <c r="E112" s="21">
        <v>73445746915</v>
      </c>
      <c r="F112" s="23">
        <v>19165</v>
      </c>
      <c r="G112" s="21" t="s">
        <v>369</v>
      </c>
      <c r="H112" s="21" t="s">
        <v>60</v>
      </c>
      <c r="I112" s="21" t="s">
        <v>370</v>
      </c>
      <c r="J112" s="21">
        <v>2</v>
      </c>
      <c r="K112" s="21" t="s">
        <v>62</v>
      </c>
      <c r="L112" s="24" t="s">
        <v>63</v>
      </c>
      <c r="M112" s="21" t="s">
        <v>64</v>
      </c>
      <c r="N112" s="25">
        <v>43594</v>
      </c>
      <c r="O112" s="26">
        <v>5211</v>
      </c>
      <c r="P112" s="25">
        <v>43598</v>
      </c>
      <c r="Q112" s="25">
        <v>43669</v>
      </c>
      <c r="R112" s="25"/>
    </row>
    <row r="113" spans="1:19" x14ac:dyDescent="0.25">
      <c r="A113" s="93">
        <v>58691543</v>
      </c>
      <c r="B113" s="21" t="s">
        <v>73</v>
      </c>
      <c r="C113" s="21" t="s">
        <v>371</v>
      </c>
      <c r="D113" s="22">
        <v>160956186</v>
      </c>
      <c r="E113" s="21">
        <v>1065501951</v>
      </c>
      <c r="F113" s="23">
        <v>12862</v>
      </c>
      <c r="G113" s="21" t="s">
        <v>372</v>
      </c>
      <c r="H113" s="21" t="s">
        <v>60</v>
      </c>
      <c r="I113" s="21" t="s">
        <v>373</v>
      </c>
      <c r="J113" s="21">
        <v>2</v>
      </c>
      <c r="K113" s="21" t="s">
        <v>78</v>
      </c>
      <c r="L113" s="24" t="s">
        <v>374</v>
      </c>
      <c r="M113" s="21" t="s">
        <v>64</v>
      </c>
      <c r="N113" s="25">
        <v>43738</v>
      </c>
      <c r="O113" s="26">
        <v>38223</v>
      </c>
      <c r="P113" s="25">
        <v>43746</v>
      </c>
      <c r="Q113" s="25">
        <v>43746</v>
      </c>
      <c r="R113" s="25"/>
    </row>
    <row r="114" spans="1:19" x14ac:dyDescent="0.25">
      <c r="A114" s="93"/>
      <c r="B114" s="21" t="s">
        <v>73</v>
      </c>
      <c r="C114" s="21" t="s">
        <v>371</v>
      </c>
      <c r="D114" s="22">
        <v>160956186</v>
      </c>
      <c r="E114" s="21">
        <v>1065501951</v>
      </c>
      <c r="F114" s="23">
        <v>12862</v>
      </c>
      <c r="G114" s="21" t="s">
        <v>372</v>
      </c>
      <c r="H114" s="21" t="s">
        <v>60</v>
      </c>
      <c r="I114" s="21" t="s">
        <v>375</v>
      </c>
      <c r="J114" s="21">
        <v>2</v>
      </c>
      <c r="K114" s="21" t="s">
        <v>62</v>
      </c>
      <c r="L114" s="24" t="s">
        <v>63</v>
      </c>
      <c r="M114" s="21" t="s">
        <v>64</v>
      </c>
      <c r="N114" s="25">
        <v>43738</v>
      </c>
      <c r="O114" s="26">
        <v>38223</v>
      </c>
      <c r="P114" s="25">
        <v>43746</v>
      </c>
      <c r="Q114" s="25">
        <v>43782</v>
      </c>
      <c r="R114" s="25"/>
    </row>
    <row r="115" spans="1:19" x14ac:dyDescent="0.25">
      <c r="A115" s="115"/>
      <c r="B115" s="116" t="s">
        <v>376</v>
      </c>
      <c r="C115" s="116" t="s">
        <v>377</v>
      </c>
      <c r="D115" s="117"/>
      <c r="E115" s="118"/>
      <c r="F115" s="119"/>
      <c r="G115" s="116" t="s">
        <v>378</v>
      </c>
      <c r="H115" s="116" t="s">
        <v>60</v>
      </c>
      <c r="I115" s="118" t="s">
        <v>379</v>
      </c>
      <c r="J115" s="116">
        <v>2</v>
      </c>
      <c r="K115" s="116" t="s">
        <v>62</v>
      </c>
      <c r="L115" s="116" t="s">
        <v>63</v>
      </c>
      <c r="M115" s="120" t="s">
        <v>64</v>
      </c>
      <c r="N115" s="121"/>
      <c r="O115" s="122"/>
      <c r="P115" s="121">
        <v>42618</v>
      </c>
      <c r="Q115" s="121"/>
      <c r="R115" s="121"/>
    </row>
    <row r="116" spans="1:19" hidden="1" x14ac:dyDescent="0.25">
      <c r="A116" s="123">
        <v>58449006</v>
      </c>
      <c r="B116" s="50" t="s">
        <v>103</v>
      </c>
      <c r="C116" s="50" t="s">
        <v>380</v>
      </c>
      <c r="D116" s="51">
        <v>705004640973158</v>
      </c>
      <c r="E116" s="50">
        <v>8353011921</v>
      </c>
      <c r="F116" s="52">
        <v>24502</v>
      </c>
      <c r="G116" s="50" t="s">
        <v>381</v>
      </c>
      <c r="H116" s="50" t="s">
        <v>60</v>
      </c>
      <c r="I116" s="50" t="s">
        <v>382</v>
      </c>
      <c r="J116" s="50">
        <v>2</v>
      </c>
      <c r="K116" s="50" t="s">
        <v>62</v>
      </c>
      <c r="L116" s="53" t="s">
        <v>63</v>
      </c>
      <c r="M116" s="50" t="s">
        <v>64</v>
      </c>
      <c r="N116" s="54">
        <v>43369</v>
      </c>
      <c r="O116" s="55">
        <v>25647</v>
      </c>
      <c r="P116" s="54">
        <v>43369</v>
      </c>
      <c r="Q116" s="54">
        <v>43683</v>
      </c>
      <c r="R116" s="54">
        <v>43984</v>
      </c>
      <c r="S116"/>
    </row>
    <row r="117" spans="1:19" x14ac:dyDescent="0.25">
      <c r="A117" s="93">
        <v>58733808</v>
      </c>
      <c r="B117" s="21" t="s">
        <v>69</v>
      </c>
      <c r="C117" s="21" t="s">
        <v>383</v>
      </c>
      <c r="D117" s="22">
        <v>161545481</v>
      </c>
      <c r="E117" s="21">
        <v>69898812915</v>
      </c>
      <c r="F117" s="23">
        <v>16938</v>
      </c>
      <c r="G117" s="21" t="s">
        <v>384</v>
      </c>
      <c r="H117" s="21" t="s">
        <v>60</v>
      </c>
      <c r="I117" s="21" t="s">
        <v>385</v>
      </c>
      <c r="J117" s="21">
        <v>2</v>
      </c>
      <c r="K117" s="21" t="s">
        <v>62</v>
      </c>
      <c r="L117" s="24" t="s">
        <v>63</v>
      </c>
      <c r="M117" s="21" t="s">
        <v>64</v>
      </c>
      <c r="N117" s="25">
        <v>43754</v>
      </c>
      <c r="O117" s="26">
        <v>24453</v>
      </c>
      <c r="P117" s="25">
        <v>43761</v>
      </c>
      <c r="Q117" s="25">
        <v>43762</v>
      </c>
      <c r="R117" s="25"/>
    </row>
    <row r="118" spans="1:19" x14ac:dyDescent="0.25">
      <c r="A118" s="93">
        <v>58448990</v>
      </c>
      <c r="B118" s="21" t="s">
        <v>73</v>
      </c>
      <c r="C118" s="21" t="s">
        <v>386</v>
      </c>
      <c r="D118" s="22">
        <v>153930694</v>
      </c>
      <c r="E118" s="21">
        <v>94041792991</v>
      </c>
      <c r="F118" s="23">
        <v>18115</v>
      </c>
      <c r="G118" s="21" t="s">
        <v>387</v>
      </c>
      <c r="H118" s="21" t="s">
        <v>60</v>
      </c>
      <c r="I118" s="21" t="s">
        <v>388</v>
      </c>
      <c r="J118" s="21">
        <v>2</v>
      </c>
      <c r="K118" s="21" t="s">
        <v>62</v>
      </c>
      <c r="L118" s="24" t="s">
        <v>63</v>
      </c>
      <c r="M118" s="21" t="s">
        <v>64</v>
      </c>
      <c r="N118" s="25">
        <v>43376</v>
      </c>
      <c r="O118" s="26">
        <v>4346</v>
      </c>
      <c r="P118" s="25">
        <v>43410</v>
      </c>
      <c r="Q118" s="25">
        <v>43704</v>
      </c>
      <c r="R118" s="25"/>
    </row>
    <row r="119" spans="1:19" hidden="1" x14ac:dyDescent="0.25">
      <c r="A119" s="124"/>
      <c r="B119" s="84" t="s">
        <v>290</v>
      </c>
      <c r="C119" s="84" t="s">
        <v>389</v>
      </c>
      <c r="D119" s="125"/>
      <c r="E119" s="126"/>
      <c r="F119" s="127"/>
      <c r="G119" s="84" t="s">
        <v>390</v>
      </c>
      <c r="H119" s="84" t="s">
        <v>60</v>
      </c>
      <c r="I119" s="126">
        <v>36984416</v>
      </c>
      <c r="J119" s="84">
        <v>2</v>
      </c>
      <c r="K119" s="84" t="s">
        <v>62</v>
      </c>
      <c r="L119" s="84" t="s">
        <v>63</v>
      </c>
      <c r="M119" s="90" t="s">
        <v>64</v>
      </c>
      <c r="N119" s="91"/>
      <c r="O119" s="92"/>
      <c r="P119" s="91">
        <v>40281</v>
      </c>
      <c r="Q119" s="91"/>
      <c r="R119" s="91">
        <v>42499</v>
      </c>
      <c r="S119"/>
    </row>
    <row r="120" spans="1:19" x14ac:dyDescent="0.25">
      <c r="A120" s="82" t="s">
        <v>391</v>
      </c>
      <c r="B120" s="21" t="s">
        <v>73</v>
      </c>
      <c r="C120" s="21" t="s">
        <v>392</v>
      </c>
      <c r="D120" s="22">
        <v>155616040</v>
      </c>
      <c r="E120" s="21">
        <v>801434111759802</v>
      </c>
      <c r="F120" s="23">
        <v>17399</v>
      </c>
      <c r="G120" s="45" t="s">
        <v>393</v>
      </c>
      <c r="H120" s="21" t="s">
        <v>60</v>
      </c>
      <c r="I120" s="21" t="s">
        <v>394</v>
      </c>
      <c r="J120" s="21">
        <v>2</v>
      </c>
      <c r="K120" s="21" t="s">
        <v>78</v>
      </c>
      <c r="L120" s="21" t="s">
        <v>102</v>
      </c>
      <c r="M120" s="21" t="s">
        <v>80</v>
      </c>
      <c r="N120" s="25">
        <v>43489</v>
      </c>
      <c r="O120" s="26">
        <v>34948</v>
      </c>
      <c r="P120" s="25">
        <v>43490</v>
      </c>
      <c r="Q120" s="25">
        <v>43493</v>
      </c>
      <c r="R120" s="30"/>
    </row>
    <row r="121" spans="1:19" x14ac:dyDescent="0.25">
      <c r="A121" s="108">
        <v>48310413</v>
      </c>
      <c r="B121" s="21"/>
      <c r="C121" s="46" t="s">
        <v>392</v>
      </c>
      <c r="D121" s="42">
        <v>801434111759802</v>
      </c>
      <c r="E121" s="43">
        <v>31773419900</v>
      </c>
      <c r="F121" s="44">
        <v>17399</v>
      </c>
      <c r="G121" s="45" t="s">
        <v>393</v>
      </c>
      <c r="H121" s="46" t="s">
        <v>60</v>
      </c>
      <c r="I121" s="43"/>
      <c r="J121" s="43">
        <v>2</v>
      </c>
      <c r="K121" s="21" t="s">
        <v>62</v>
      </c>
      <c r="L121" s="21" t="s">
        <v>63</v>
      </c>
      <c r="M121" s="30" t="s">
        <v>64</v>
      </c>
      <c r="N121" s="25"/>
      <c r="O121" s="31"/>
      <c r="P121" s="25">
        <v>40281</v>
      </c>
      <c r="Q121" s="25"/>
      <c r="R121" s="25"/>
    </row>
    <row r="122" spans="1:19" x14ac:dyDescent="0.25">
      <c r="A122" s="109" t="s">
        <v>103</v>
      </c>
      <c r="B122" s="95" t="s">
        <v>322</v>
      </c>
      <c r="C122" s="50" t="s">
        <v>395</v>
      </c>
      <c r="D122" s="51">
        <v>206026567900018</v>
      </c>
      <c r="E122" s="96">
        <v>6845883904</v>
      </c>
      <c r="F122" s="52">
        <v>20167</v>
      </c>
      <c r="G122" s="50" t="s">
        <v>396</v>
      </c>
      <c r="H122" s="50" t="s">
        <v>60</v>
      </c>
      <c r="I122" s="96" t="s">
        <v>397</v>
      </c>
      <c r="J122" s="50">
        <v>2</v>
      </c>
      <c r="K122" s="50" t="s">
        <v>249</v>
      </c>
      <c r="L122" s="50" t="s">
        <v>111</v>
      </c>
      <c r="M122" s="79" t="s">
        <v>112</v>
      </c>
      <c r="N122" s="54">
        <v>42783</v>
      </c>
      <c r="O122" s="55">
        <v>31228</v>
      </c>
      <c r="P122" s="54"/>
      <c r="Q122" s="79"/>
      <c r="R122" s="79" t="s">
        <v>398</v>
      </c>
    </row>
    <row r="123" spans="1:19" x14ac:dyDescent="0.25">
      <c r="A123" s="93">
        <v>58620258</v>
      </c>
      <c r="B123" s="21" t="s">
        <v>399</v>
      </c>
      <c r="C123" s="21" t="s">
        <v>400</v>
      </c>
      <c r="D123" s="22">
        <v>160382996</v>
      </c>
      <c r="E123" s="21">
        <v>99635208987</v>
      </c>
      <c r="F123" s="23">
        <v>17978</v>
      </c>
      <c r="G123" s="21" t="s">
        <v>401</v>
      </c>
      <c r="H123" s="21" t="s">
        <v>60</v>
      </c>
      <c r="I123" s="21" t="s">
        <v>402</v>
      </c>
      <c r="J123" s="21">
        <v>2</v>
      </c>
      <c r="K123" s="21" t="s">
        <v>78</v>
      </c>
      <c r="L123" s="24" t="s">
        <v>102</v>
      </c>
      <c r="M123" s="21" t="s">
        <v>80</v>
      </c>
      <c r="N123" s="25">
        <v>43719</v>
      </c>
      <c r="O123" s="26">
        <v>8353</v>
      </c>
      <c r="P123" s="25">
        <v>43720</v>
      </c>
      <c r="Q123" s="25">
        <v>43720</v>
      </c>
      <c r="R123" s="25"/>
    </row>
    <row r="124" spans="1:19" x14ac:dyDescent="0.25">
      <c r="A124" s="93">
        <v>58620258</v>
      </c>
      <c r="B124" s="21" t="s">
        <v>403</v>
      </c>
      <c r="C124" s="21" t="s">
        <v>400</v>
      </c>
      <c r="D124" s="22">
        <v>160382996</v>
      </c>
      <c r="E124" s="21">
        <v>99635208987</v>
      </c>
      <c r="F124" s="23">
        <v>17977</v>
      </c>
      <c r="G124" s="21" t="s">
        <v>404</v>
      </c>
      <c r="H124" s="21" t="s">
        <v>60</v>
      </c>
      <c r="I124" s="21" t="s">
        <v>405</v>
      </c>
      <c r="J124" s="21">
        <v>2</v>
      </c>
      <c r="K124" s="21" t="s">
        <v>62</v>
      </c>
      <c r="L124" s="24"/>
      <c r="M124" s="21" t="s">
        <v>64</v>
      </c>
      <c r="N124" s="25">
        <v>43718</v>
      </c>
      <c r="O124" s="26">
        <v>8353</v>
      </c>
      <c r="P124" s="25">
        <v>43720</v>
      </c>
      <c r="Q124" s="25">
        <v>43720</v>
      </c>
      <c r="R124" s="25"/>
    </row>
    <row r="125" spans="1:19" hidden="1" x14ac:dyDescent="0.25">
      <c r="A125" s="111">
        <v>58251295</v>
      </c>
      <c r="B125" s="50" t="s">
        <v>103</v>
      </c>
      <c r="C125" s="78" t="s">
        <v>406</v>
      </c>
      <c r="D125" s="74"/>
      <c r="E125" s="75"/>
      <c r="F125" s="76">
        <v>37350</v>
      </c>
      <c r="G125" s="77" t="s">
        <v>407</v>
      </c>
      <c r="H125" s="78" t="s">
        <v>408</v>
      </c>
      <c r="I125" s="75" t="s">
        <v>409</v>
      </c>
      <c r="J125" s="75">
        <v>2</v>
      </c>
      <c r="K125" s="50" t="s">
        <v>62</v>
      </c>
      <c r="L125" s="50" t="s">
        <v>63</v>
      </c>
      <c r="M125" s="128" t="s">
        <v>64</v>
      </c>
      <c r="N125" s="54"/>
      <c r="O125" s="80"/>
      <c r="P125" s="54">
        <v>42404</v>
      </c>
      <c r="Q125" s="54">
        <v>43613</v>
      </c>
      <c r="R125" s="54">
        <v>43850</v>
      </c>
      <c r="S125"/>
    </row>
    <row r="126" spans="1:19" x14ac:dyDescent="0.25">
      <c r="A126" s="93">
        <v>58797160</v>
      </c>
      <c r="B126" s="21" t="s">
        <v>73</v>
      </c>
      <c r="C126" s="21" t="s">
        <v>410</v>
      </c>
      <c r="D126" s="22"/>
      <c r="E126" s="21">
        <v>49153269934</v>
      </c>
      <c r="F126" s="23">
        <v>16473</v>
      </c>
      <c r="G126" s="21" t="s">
        <v>411</v>
      </c>
      <c r="H126" s="21" t="s">
        <v>60</v>
      </c>
      <c r="I126" s="21" t="s">
        <v>412</v>
      </c>
      <c r="J126" s="21">
        <v>2</v>
      </c>
      <c r="K126" s="21" t="s">
        <v>62</v>
      </c>
      <c r="L126" s="24" t="s">
        <v>63</v>
      </c>
      <c r="M126" s="21" t="s">
        <v>64</v>
      </c>
      <c r="N126" s="25">
        <v>43781</v>
      </c>
      <c r="O126" s="26">
        <v>8353</v>
      </c>
      <c r="P126" s="25">
        <v>43782</v>
      </c>
      <c r="Q126" s="25">
        <v>43784</v>
      </c>
      <c r="R126" s="25"/>
    </row>
    <row r="127" spans="1:19" x14ac:dyDescent="0.25">
      <c r="A127" s="93">
        <v>58797412</v>
      </c>
      <c r="B127" s="21" t="s">
        <v>73</v>
      </c>
      <c r="C127" s="21" t="s">
        <v>413</v>
      </c>
      <c r="D127" s="22"/>
      <c r="E127" s="21">
        <v>2669689965</v>
      </c>
      <c r="F127" s="23">
        <v>15502</v>
      </c>
      <c r="G127" s="21" t="s">
        <v>414</v>
      </c>
      <c r="H127" s="21" t="s">
        <v>60</v>
      </c>
      <c r="I127" s="21" t="s">
        <v>415</v>
      </c>
      <c r="J127" s="21">
        <v>2</v>
      </c>
      <c r="K127" s="21" t="s">
        <v>62</v>
      </c>
      <c r="L127" s="24" t="s">
        <v>63</v>
      </c>
      <c r="M127" s="21" t="s">
        <v>64</v>
      </c>
      <c r="N127" s="25">
        <v>43781</v>
      </c>
      <c r="O127" s="26">
        <v>24453</v>
      </c>
      <c r="P127" s="25">
        <v>43782</v>
      </c>
      <c r="Q127" s="25">
        <v>43784</v>
      </c>
      <c r="R127" s="25"/>
    </row>
    <row r="128" spans="1:19" x14ac:dyDescent="0.25">
      <c r="A128" s="93" t="s">
        <v>416</v>
      </c>
      <c r="B128" s="21" t="s">
        <v>417</v>
      </c>
      <c r="C128" s="21" t="s">
        <v>418</v>
      </c>
      <c r="D128" s="22">
        <v>157537490</v>
      </c>
      <c r="E128" s="21">
        <v>4539128930</v>
      </c>
      <c r="F128" s="23">
        <v>42998</v>
      </c>
      <c r="G128" s="21" t="s">
        <v>419</v>
      </c>
      <c r="H128" s="21" t="s">
        <v>60</v>
      </c>
      <c r="I128" s="21" t="s">
        <v>420</v>
      </c>
      <c r="J128" s="21">
        <v>2</v>
      </c>
      <c r="K128" s="21" t="s">
        <v>78</v>
      </c>
      <c r="L128" s="24" t="s">
        <v>421</v>
      </c>
      <c r="M128" s="21" t="s">
        <v>80</v>
      </c>
      <c r="N128" s="25">
        <v>43593</v>
      </c>
      <c r="O128" s="26">
        <v>8353</v>
      </c>
      <c r="P128" s="25">
        <v>43594</v>
      </c>
      <c r="Q128" s="25">
        <v>43626</v>
      </c>
      <c r="R128" s="30"/>
    </row>
    <row r="129" spans="1:19" x14ac:dyDescent="0.25">
      <c r="A129" s="93">
        <v>58328516</v>
      </c>
      <c r="B129" s="21" t="s">
        <v>417</v>
      </c>
      <c r="C129" s="21" t="s">
        <v>418</v>
      </c>
      <c r="D129" s="22">
        <v>157537490</v>
      </c>
      <c r="E129" s="21">
        <v>4539128930</v>
      </c>
      <c r="F129" s="23">
        <v>42998</v>
      </c>
      <c r="G129" s="21" t="s">
        <v>419</v>
      </c>
      <c r="H129" s="21" t="s">
        <v>60</v>
      </c>
      <c r="I129" s="21" t="s">
        <v>420</v>
      </c>
      <c r="J129" s="21">
        <v>2</v>
      </c>
      <c r="K129" s="21" t="s">
        <v>62</v>
      </c>
      <c r="L129" s="24" t="s">
        <v>63</v>
      </c>
      <c r="M129" s="21" t="s">
        <v>64</v>
      </c>
      <c r="N129" s="25">
        <v>43593</v>
      </c>
      <c r="O129" s="26">
        <v>8353</v>
      </c>
      <c r="P129" s="25">
        <v>43594</v>
      </c>
      <c r="Q129" s="25">
        <v>43626</v>
      </c>
      <c r="R129" s="30"/>
    </row>
    <row r="130" spans="1:19" x14ac:dyDescent="0.25">
      <c r="A130" s="93">
        <v>58328516</v>
      </c>
      <c r="B130" s="21" t="s">
        <v>417</v>
      </c>
      <c r="C130" s="21" t="s">
        <v>418</v>
      </c>
      <c r="D130" s="22">
        <v>157537490</v>
      </c>
      <c r="E130" s="21">
        <v>4539128930</v>
      </c>
      <c r="F130" s="23">
        <v>42998</v>
      </c>
      <c r="G130" s="21" t="s">
        <v>419</v>
      </c>
      <c r="H130" s="21" t="s">
        <v>60</v>
      </c>
      <c r="I130" s="21" t="s">
        <v>420</v>
      </c>
      <c r="J130" s="21">
        <v>2</v>
      </c>
      <c r="K130" s="21" t="s">
        <v>178</v>
      </c>
      <c r="L130" s="24" t="s">
        <v>63</v>
      </c>
      <c r="M130" s="21" t="s">
        <v>64</v>
      </c>
      <c r="N130" s="25">
        <v>43593</v>
      </c>
      <c r="O130" s="26">
        <v>8353</v>
      </c>
      <c r="P130" s="25">
        <v>43594</v>
      </c>
      <c r="Q130" s="25">
        <v>43626</v>
      </c>
      <c r="R130" s="30"/>
    </row>
    <row r="131" spans="1:19" hidden="1" x14ac:dyDescent="0.25">
      <c r="A131" s="123"/>
      <c r="B131" s="50" t="s">
        <v>103</v>
      </c>
      <c r="C131" s="50" t="s">
        <v>422</v>
      </c>
      <c r="D131" s="51"/>
      <c r="E131" s="50">
        <v>84060336904</v>
      </c>
      <c r="F131" s="52">
        <v>9292</v>
      </c>
      <c r="G131" s="50" t="s">
        <v>423</v>
      </c>
      <c r="H131" s="50" t="s">
        <v>60</v>
      </c>
      <c r="I131" s="50" t="s">
        <v>424</v>
      </c>
      <c r="J131" s="50">
        <v>2</v>
      </c>
      <c r="K131" s="50" t="s">
        <v>78</v>
      </c>
      <c r="L131" s="53" t="s">
        <v>102</v>
      </c>
      <c r="M131" s="50" t="s">
        <v>80</v>
      </c>
      <c r="N131" s="54">
        <v>43850</v>
      </c>
      <c r="O131" s="55">
        <v>15556</v>
      </c>
      <c r="P131" s="54">
        <v>43857</v>
      </c>
      <c r="Q131" s="54">
        <v>43857</v>
      </c>
      <c r="R131" s="56">
        <v>43868</v>
      </c>
      <c r="S131"/>
    </row>
    <row r="132" spans="1:19" hidden="1" x14ac:dyDescent="0.25">
      <c r="A132" s="123">
        <v>58982101</v>
      </c>
      <c r="B132" s="50" t="s">
        <v>103</v>
      </c>
      <c r="C132" s="50" t="s">
        <v>422</v>
      </c>
      <c r="D132" s="51"/>
      <c r="E132" s="50">
        <v>84060336904</v>
      </c>
      <c r="F132" s="52">
        <v>9292</v>
      </c>
      <c r="G132" s="50" t="s">
        <v>423</v>
      </c>
      <c r="H132" s="50" t="s">
        <v>60</v>
      </c>
      <c r="I132" s="50" t="s">
        <v>424</v>
      </c>
      <c r="J132" s="50">
        <v>2</v>
      </c>
      <c r="K132" s="50" t="s">
        <v>62</v>
      </c>
      <c r="L132" s="53" t="s">
        <v>63</v>
      </c>
      <c r="M132" s="50" t="s">
        <v>64</v>
      </c>
      <c r="N132" s="54">
        <v>43850</v>
      </c>
      <c r="O132" s="55">
        <v>15556</v>
      </c>
      <c r="P132" s="54">
        <v>43857</v>
      </c>
      <c r="Q132" s="54">
        <v>43857</v>
      </c>
      <c r="R132" s="56">
        <v>43868</v>
      </c>
      <c r="S132"/>
    </row>
    <row r="133" spans="1:19" x14ac:dyDescent="0.25">
      <c r="A133" s="93">
        <v>58877394</v>
      </c>
      <c r="B133" s="21" t="s">
        <v>73</v>
      </c>
      <c r="C133" s="21" t="s">
        <v>425</v>
      </c>
      <c r="D133" s="22">
        <v>705202440346776</v>
      </c>
      <c r="E133" s="21">
        <v>32097778968</v>
      </c>
      <c r="F133" s="23">
        <v>17078</v>
      </c>
      <c r="G133" s="21" t="s">
        <v>426</v>
      </c>
      <c r="H133" s="21" t="s">
        <v>60</v>
      </c>
      <c r="I133" s="21">
        <v>989034517</v>
      </c>
      <c r="J133" s="21">
        <v>2</v>
      </c>
      <c r="K133" s="21" t="s">
        <v>62</v>
      </c>
      <c r="L133" s="24" t="s">
        <v>63</v>
      </c>
      <c r="M133" s="21" t="s">
        <v>64</v>
      </c>
      <c r="N133" s="25">
        <v>43369</v>
      </c>
      <c r="O133" s="26">
        <v>8353</v>
      </c>
      <c r="P133" s="25">
        <v>43815</v>
      </c>
      <c r="Q133" s="25">
        <v>43816</v>
      </c>
      <c r="R133" s="25"/>
    </row>
    <row r="134" spans="1:19" x14ac:dyDescent="0.25">
      <c r="A134" s="93">
        <v>58649830</v>
      </c>
      <c r="B134" s="21" t="s">
        <v>73</v>
      </c>
      <c r="C134" s="21" t="s">
        <v>427</v>
      </c>
      <c r="D134" s="22">
        <v>160603682</v>
      </c>
      <c r="E134" s="21">
        <v>478678924</v>
      </c>
      <c r="F134" s="23">
        <v>12312</v>
      </c>
      <c r="G134" s="21" t="s">
        <v>428</v>
      </c>
      <c r="H134" s="21" t="s">
        <v>60</v>
      </c>
      <c r="I134" s="21" t="s">
        <v>429</v>
      </c>
      <c r="J134" s="21">
        <v>2</v>
      </c>
      <c r="K134" s="21" t="s">
        <v>62</v>
      </c>
      <c r="L134" s="24"/>
      <c r="M134" s="21" t="s">
        <v>64</v>
      </c>
      <c r="N134" s="25">
        <v>43725</v>
      </c>
      <c r="O134" s="26">
        <v>8353</v>
      </c>
      <c r="P134" s="25">
        <v>43731</v>
      </c>
      <c r="Q134" s="25">
        <v>43732</v>
      </c>
      <c r="R134" s="25"/>
    </row>
    <row r="135" spans="1:19" x14ac:dyDescent="0.25">
      <c r="A135" s="93">
        <v>59052869</v>
      </c>
      <c r="B135" s="21" t="s">
        <v>73</v>
      </c>
      <c r="C135" s="21" t="s">
        <v>430</v>
      </c>
      <c r="D135" s="22"/>
      <c r="E135" s="21">
        <v>78151724900</v>
      </c>
      <c r="F135" s="23">
        <v>24309</v>
      </c>
      <c r="G135" s="21" t="s">
        <v>431</v>
      </c>
      <c r="H135" s="21" t="s">
        <v>60</v>
      </c>
      <c r="I135" s="21" t="s">
        <v>432</v>
      </c>
      <c r="J135" s="21">
        <v>2</v>
      </c>
      <c r="K135" s="21" t="s">
        <v>62</v>
      </c>
      <c r="L135" s="24" t="s">
        <v>63</v>
      </c>
      <c r="M135" s="21" t="s">
        <v>64</v>
      </c>
      <c r="N135" s="25">
        <v>43881</v>
      </c>
      <c r="O135" s="26">
        <v>33649</v>
      </c>
      <c r="P135" s="25">
        <v>43882</v>
      </c>
      <c r="Q135" s="41">
        <v>43887</v>
      </c>
      <c r="R135" s="27"/>
    </row>
    <row r="136" spans="1:19" x14ac:dyDescent="0.25">
      <c r="A136" s="20" t="s">
        <v>433</v>
      </c>
      <c r="B136" s="21" t="s">
        <v>73</v>
      </c>
      <c r="C136" s="21" t="s">
        <v>430</v>
      </c>
      <c r="D136" s="22"/>
      <c r="E136" s="21">
        <v>78151724900</v>
      </c>
      <c r="F136" s="23">
        <v>24309</v>
      </c>
      <c r="G136" s="21" t="s">
        <v>431</v>
      </c>
      <c r="H136" s="21" t="s">
        <v>60</v>
      </c>
      <c r="I136" s="21" t="s">
        <v>432</v>
      </c>
      <c r="J136" s="21">
        <v>2</v>
      </c>
      <c r="K136" s="21" t="s">
        <v>78</v>
      </c>
      <c r="L136" s="24" t="s">
        <v>374</v>
      </c>
      <c r="M136" s="21" t="s">
        <v>80</v>
      </c>
      <c r="N136" s="25">
        <v>43881</v>
      </c>
      <c r="O136" s="26">
        <v>33649</v>
      </c>
      <c r="P136" s="25">
        <v>43882</v>
      </c>
      <c r="Q136" s="61">
        <v>43985</v>
      </c>
      <c r="R136" s="27"/>
    </row>
    <row r="137" spans="1:19" hidden="1" x14ac:dyDescent="0.25">
      <c r="A137" s="123">
        <v>58978810</v>
      </c>
      <c r="B137" s="50" t="s">
        <v>103</v>
      </c>
      <c r="C137" s="50" t="s">
        <v>434</v>
      </c>
      <c r="D137" s="51"/>
      <c r="E137" s="50">
        <v>55648010915</v>
      </c>
      <c r="F137" s="52">
        <v>13451</v>
      </c>
      <c r="G137" s="50" t="s">
        <v>435</v>
      </c>
      <c r="H137" s="50" t="s">
        <v>60</v>
      </c>
      <c r="I137" s="50" t="s">
        <v>436</v>
      </c>
      <c r="J137" s="50">
        <v>2</v>
      </c>
      <c r="K137" s="50" t="s">
        <v>62</v>
      </c>
      <c r="L137" s="53" t="s">
        <v>63</v>
      </c>
      <c r="M137" s="50" t="s">
        <v>64</v>
      </c>
      <c r="N137" s="54">
        <v>43843</v>
      </c>
      <c r="O137" s="55">
        <v>35614</v>
      </c>
      <c r="P137" s="54">
        <v>43857</v>
      </c>
      <c r="Q137" s="54">
        <v>43857</v>
      </c>
      <c r="R137" s="56">
        <v>43916</v>
      </c>
      <c r="S137"/>
    </row>
    <row r="138" spans="1:19" x14ac:dyDescent="0.25">
      <c r="A138" s="93">
        <v>58450667</v>
      </c>
      <c r="B138" s="21" t="s">
        <v>437</v>
      </c>
      <c r="C138" s="21" t="s">
        <v>438</v>
      </c>
      <c r="D138" s="22">
        <v>708902722882614</v>
      </c>
      <c r="E138" s="21">
        <v>92214860959</v>
      </c>
      <c r="F138" s="23">
        <v>26233</v>
      </c>
      <c r="G138" s="21" t="s">
        <v>439</v>
      </c>
      <c r="H138" s="21" t="s">
        <v>60</v>
      </c>
      <c r="I138" s="21" t="s">
        <v>440</v>
      </c>
      <c r="J138" s="21">
        <v>2</v>
      </c>
      <c r="K138" s="21" t="s">
        <v>62</v>
      </c>
      <c r="L138" s="24" t="s">
        <v>63</v>
      </c>
      <c r="M138" s="21" t="s">
        <v>64</v>
      </c>
      <c r="N138" s="25">
        <v>43264</v>
      </c>
      <c r="O138" s="26">
        <v>19991</v>
      </c>
      <c r="P138" s="25">
        <v>43264</v>
      </c>
      <c r="Q138" s="25">
        <v>43669</v>
      </c>
      <c r="R138" s="25"/>
    </row>
    <row r="139" spans="1:19" x14ac:dyDescent="0.25">
      <c r="A139" s="82">
        <v>57592282</v>
      </c>
      <c r="B139" s="21" t="s">
        <v>441</v>
      </c>
      <c r="C139" s="21" t="s">
        <v>442</v>
      </c>
      <c r="D139" s="22">
        <v>705007040179658</v>
      </c>
      <c r="E139" s="21">
        <v>13291179994</v>
      </c>
      <c r="F139" s="23">
        <v>42849</v>
      </c>
      <c r="G139" s="21" t="s">
        <v>443</v>
      </c>
      <c r="H139" s="21" t="s">
        <v>60</v>
      </c>
      <c r="I139" s="21" t="s">
        <v>444</v>
      </c>
      <c r="J139" s="21">
        <v>2</v>
      </c>
      <c r="K139" s="21" t="s">
        <v>62</v>
      </c>
      <c r="L139" s="21" t="s">
        <v>84</v>
      </c>
      <c r="M139" s="30" t="s">
        <v>64</v>
      </c>
      <c r="N139" s="25">
        <v>43126</v>
      </c>
      <c r="O139" s="26">
        <v>37645</v>
      </c>
      <c r="P139" s="25">
        <v>43126</v>
      </c>
      <c r="Q139" s="25">
        <v>43347</v>
      </c>
      <c r="R139" s="30"/>
    </row>
    <row r="140" spans="1:19" x14ac:dyDescent="0.25">
      <c r="A140" s="93">
        <v>58733921</v>
      </c>
      <c r="B140" s="21" t="s">
        <v>69</v>
      </c>
      <c r="C140" s="21" t="s">
        <v>445</v>
      </c>
      <c r="D140" s="129">
        <v>161548545</v>
      </c>
      <c r="E140" s="21">
        <v>128491973</v>
      </c>
      <c r="F140" s="23">
        <v>17761</v>
      </c>
      <c r="G140" s="21" t="s">
        <v>446</v>
      </c>
      <c r="H140" s="21" t="s">
        <v>60</v>
      </c>
      <c r="I140" s="21" t="s">
        <v>447</v>
      </c>
      <c r="J140" s="21">
        <v>2</v>
      </c>
      <c r="K140" s="21" t="s">
        <v>62</v>
      </c>
      <c r="L140" s="24" t="s">
        <v>63</v>
      </c>
      <c r="M140" s="21" t="s">
        <v>64</v>
      </c>
      <c r="N140" s="25">
        <v>43754</v>
      </c>
      <c r="O140" s="26">
        <v>34677</v>
      </c>
      <c r="P140" s="25">
        <v>43761</v>
      </c>
      <c r="Q140" s="25">
        <v>43762</v>
      </c>
      <c r="R140" s="25"/>
    </row>
    <row r="141" spans="1:19" x14ac:dyDescent="0.25">
      <c r="A141" s="93">
        <v>58449972</v>
      </c>
      <c r="B141" s="21" t="s">
        <v>403</v>
      </c>
      <c r="C141" s="21" t="s">
        <v>448</v>
      </c>
      <c r="D141" s="22">
        <v>158457342</v>
      </c>
      <c r="E141" s="21">
        <v>574467963</v>
      </c>
      <c r="F141" s="23">
        <v>20551</v>
      </c>
      <c r="G141" s="21" t="s">
        <v>449</v>
      </c>
      <c r="H141" s="21" t="s">
        <v>60</v>
      </c>
      <c r="I141" s="21" t="s">
        <v>450</v>
      </c>
      <c r="J141" s="21">
        <v>2</v>
      </c>
      <c r="K141" s="21" t="s">
        <v>62</v>
      </c>
      <c r="L141" s="24" t="s">
        <v>63</v>
      </c>
      <c r="M141" s="21" t="s">
        <v>64</v>
      </c>
      <c r="N141" s="25">
        <v>43634</v>
      </c>
      <c r="O141" s="26">
        <v>40415</v>
      </c>
      <c r="P141" s="25">
        <v>43643</v>
      </c>
      <c r="Q141" s="41">
        <v>43882</v>
      </c>
      <c r="R141" s="27"/>
    </row>
    <row r="142" spans="1:19" x14ac:dyDescent="0.25">
      <c r="A142" s="93" t="s">
        <v>451</v>
      </c>
      <c r="B142" s="21" t="s">
        <v>73</v>
      </c>
      <c r="C142" s="21" t="s">
        <v>452</v>
      </c>
      <c r="D142" s="22"/>
      <c r="E142" s="21">
        <v>91307619991</v>
      </c>
      <c r="F142" s="23">
        <v>15136</v>
      </c>
      <c r="G142" s="21" t="s">
        <v>453</v>
      </c>
      <c r="H142" s="21" t="s">
        <v>60</v>
      </c>
      <c r="I142" s="21" t="s">
        <v>454</v>
      </c>
      <c r="J142" s="21">
        <v>2</v>
      </c>
      <c r="K142" s="21" t="s">
        <v>78</v>
      </c>
      <c r="L142" s="24" t="s">
        <v>102</v>
      </c>
      <c r="M142" s="21" t="s">
        <v>80</v>
      </c>
      <c r="N142" s="25">
        <v>43781</v>
      </c>
      <c r="O142" s="26">
        <v>8353</v>
      </c>
      <c r="P142" s="25">
        <v>43782</v>
      </c>
      <c r="Q142" s="25">
        <v>43784</v>
      </c>
      <c r="R142" s="25"/>
    </row>
    <row r="143" spans="1:19" x14ac:dyDescent="0.25">
      <c r="A143" s="93">
        <v>58797602</v>
      </c>
      <c r="B143" s="21" t="s">
        <v>73</v>
      </c>
      <c r="C143" s="21" t="s">
        <v>452</v>
      </c>
      <c r="D143" s="22"/>
      <c r="E143" s="21">
        <v>91307619991</v>
      </c>
      <c r="F143" s="23">
        <v>15136</v>
      </c>
      <c r="G143" s="21" t="s">
        <v>453</v>
      </c>
      <c r="H143" s="21" t="s">
        <v>60</v>
      </c>
      <c r="I143" s="21" t="s">
        <v>454</v>
      </c>
      <c r="J143" s="21">
        <v>2</v>
      </c>
      <c r="K143" s="21" t="s">
        <v>62</v>
      </c>
      <c r="L143" s="24" t="s">
        <v>63</v>
      </c>
      <c r="M143" s="21" t="s">
        <v>64</v>
      </c>
      <c r="N143" s="25">
        <v>43781</v>
      </c>
      <c r="O143" s="26">
        <v>8353</v>
      </c>
      <c r="P143" s="25">
        <v>43782</v>
      </c>
      <c r="Q143" s="25">
        <v>43784</v>
      </c>
      <c r="R143" s="25"/>
    </row>
    <row r="144" spans="1:19" x14ac:dyDescent="0.25">
      <c r="A144" s="93">
        <v>58797959</v>
      </c>
      <c r="B144" s="21" t="s">
        <v>73</v>
      </c>
      <c r="C144" s="21" t="s">
        <v>455</v>
      </c>
      <c r="D144" s="22"/>
      <c r="E144" s="21">
        <v>31828914991</v>
      </c>
      <c r="F144" s="23">
        <v>18674</v>
      </c>
      <c r="G144" s="21" t="s">
        <v>456</v>
      </c>
      <c r="H144" s="21" t="s">
        <v>60</v>
      </c>
      <c r="I144" s="21" t="s">
        <v>457</v>
      </c>
      <c r="J144" s="21">
        <v>2</v>
      </c>
      <c r="K144" s="21" t="s">
        <v>78</v>
      </c>
      <c r="L144" s="24" t="s">
        <v>102</v>
      </c>
      <c r="M144" s="21" t="s">
        <v>80</v>
      </c>
      <c r="N144" s="25">
        <v>43781</v>
      </c>
      <c r="O144" s="26">
        <v>8353</v>
      </c>
      <c r="P144" s="25">
        <v>43782</v>
      </c>
      <c r="Q144" s="25">
        <v>43784</v>
      </c>
      <c r="R144" s="25"/>
    </row>
    <row r="145" spans="1:18" x14ac:dyDescent="0.25">
      <c r="A145" s="93">
        <v>58797959</v>
      </c>
      <c r="B145" s="21" t="s">
        <v>73</v>
      </c>
      <c r="C145" s="21" t="s">
        <v>455</v>
      </c>
      <c r="D145" s="22"/>
      <c r="E145" s="21">
        <v>31828914991</v>
      </c>
      <c r="F145" s="23">
        <v>18674</v>
      </c>
      <c r="G145" s="21" t="s">
        <v>456</v>
      </c>
      <c r="H145" s="21" t="s">
        <v>60</v>
      </c>
      <c r="I145" s="21" t="s">
        <v>457</v>
      </c>
      <c r="J145" s="21">
        <v>2</v>
      </c>
      <c r="K145" s="21" t="s">
        <v>62</v>
      </c>
      <c r="L145" s="24" t="s">
        <v>63</v>
      </c>
      <c r="M145" s="21" t="s">
        <v>64</v>
      </c>
      <c r="N145" s="25">
        <v>43781</v>
      </c>
      <c r="O145" s="26">
        <v>8353</v>
      </c>
      <c r="P145" s="25">
        <v>43782</v>
      </c>
      <c r="Q145" s="25">
        <v>43784</v>
      </c>
      <c r="R145" s="25"/>
    </row>
    <row r="146" spans="1:18" x14ac:dyDescent="0.25">
      <c r="A146" s="93">
        <v>58736033</v>
      </c>
      <c r="B146" s="21" t="s">
        <v>73</v>
      </c>
      <c r="C146" s="21" t="s">
        <v>458</v>
      </c>
      <c r="D146" s="22">
        <v>161548952</v>
      </c>
      <c r="E146" s="21">
        <v>5618359900</v>
      </c>
      <c r="F146" s="23">
        <v>20442</v>
      </c>
      <c r="G146" s="21" t="s">
        <v>459</v>
      </c>
      <c r="H146" s="21" t="s">
        <v>60</v>
      </c>
      <c r="I146" s="21" t="s">
        <v>460</v>
      </c>
      <c r="J146" s="21">
        <v>2</v>
      </c>
      <c r="K146" s="21" t="s">
        <v>62</v>
      </c>
      <c r="L146" s="24" t="s">
        <v>63</v>
      </c>
      <c r="M146" s="21" t="s">
        <v>64</v>
      </c>
      <c r="N146" s="25">
        <v>43754</v>
      </c>
      <c r="O146" s="26">
        <v>33324</v>
      </c>
      <c r="P146" s="25">
        <v>43761</v>
      </c>
      <c r="Q146" s="25">
        <v>43762</v>
      </c>
      <c r="R146" s="25"/>
    </row>
    <row r="147" spans="1:18" x14ac:dyDescent="0.25">
      <c r="A147" s="93" t="s">
        <v>461</v>
      </c>
      <c r="B147" s="21" t="s">
        <v>73</v>
      </c>
      <c r="C147" s="21" t="s">
        <v>458</v>
      </c>
      <c r="D147" s="22">
        <v>161548952</v>
      </c>
      <c r="E147" s="21">
        <v>5618359900</v>
      </c>
      <c r="F147" s="23">
        <v>20442</v>
      </c>
      <c r="G147" s="21" t="s">
        <v>459</v>
      </c>
      <c r="H147" s="21" t="s">
        <v>60</v>
      </c>
      <c r="I147" s="21" t="s">
        <v>460</v>
      </c>
      <c r="J147" s="21">
        <v>2</v>
      </c>
      <c r="K147" s="21" t="s">
        <v>78</v>
      </c>
      <c r="L147" s="24" t="s">
        <v>374</v>
      </c>
      <c r="M147" s="21" t="s">
        <v>80</v>
      </c>
      <c r="N147" s="25">
        <v>43905</v>
      </c>
      <c r="O147" s="26">
        <v>3416</v>
      </c>
      <c r="P147" s="25">
        <v>43920</v>
      </c>
      <c r="Q147" s="61">
        <v>43959</v>
      </c>
      <c r="R147" s="27"/>
    </row>
    <row r="148" spans="1:18" x14ac:dyDescent="0.25">
      <c r="A148" s="93">
        <v>58544719</v>
      </c>
      <c r="B148" s="21" t="s">
        <v>162</v>
      </c>
      <c r="C148" s="21" t="s">
        <v>462</v>
      </c>
      <c r="D148" s="22">
        <v>2030489570300070</v>
      </c>
      <c r="E148" s="21">
        <v>86227777900</v>
      </c>
      <c r="F148" s="23">
        <v>14653</v>
      </c>
      <c r="G148" s="21" t="s">
        <v>463</v>
      </c>
      <c r="H148" s="21" t="s">
        <v>60</v>
      </c>
      <c r="I148" s="21" t="s">
        <v>464</v>
      </c>
      <c r="J148" s="21">
        <v>2</v>
      </c>
      <c r="K148" s="21" t="s">
        <v>78</v>
      </c>
      <c r="L148" s="24" t="s">
        <v>465</v>
      </c>
      <c r="M148" s="21" t="s">
        <v>80</v>
      </c>
      <c r="N148" s="25">
        <v>43108</v>
      </c>
      <c r="O148" s="26">
        <v>36764</v>
      </c>
      <c r="P148" s="25">
        <v>43693</v>
      </c>
      <c r="Q148" s="25">
        <v>43693</v>
      </c>
      <c r="R148" s="25"/>
    </row>
    <row r="149" spans="1:18" x14ac:dyDescent="0.25">
      <c r="A149" s="93">
        <v>58544719</v>
      </c>
      <c r="B149" s="21" t="s">
        <v>162</v>
      </c>
      <c r="C149" s="21" t="s">
        <v>462</v>
      </c>
      <c r="D149" s="22">
        <v>2030489570300070</v>
      </c>
      <c r="E149" s="21">
        <v>86227777900</v>
      </c>
      <c r="F149" s="23">
        <v>14653</v>
      </c>
      <c r="G149" s="21" t="s">
        <v>463</v>
      </c>
      <c r="H149" s="21" t="s">
        <v>60</v>
      </c>
      <c r="I149" s="21" t="s">
        <v>464</v>
      </c>
      <c r="J149" s="21">
        <v>2</v>
      </c>
      <c r="K149" s="21" t="s">
        <v>62</v>
      </c>
      <c r="L149" s="24" t="s">
        <v>63</v>
      </c>
      <c r="M149" s="21" t="s">
        <v>64</v>
      </c>
      <c r="N149" s="25">
        <v>43108</v>
      </c>
      <c r="O149" s="26">
        <v>36764</v>
      </c>
      <c r="P149" s="25">
        <v>43693</v>
      </c>
      <c r="Q149" s="25">
        <v>43693</v>
      </c>
      <c r="R149" s="25"/>
    </row>
    <row r="150" spans="1:18" x14ac:dyDescent="0.25">
      <c r="A150" s="108">
        <v>52252217</v>
      </c>
      <c r="B150" s="21"/>
      <c r="C150" s="42" t="s">
        <v>466</v>
      </c>
      <c r="D150" s="42"/>
      <c r="E150" s="43"/>
      <c r="F150" s="44"/>
      <c r="G150" s="45" t="s">
        <v>467</v>
      </c>
      <c r="H150" s="46" t="s">
        <v>60</v>
      </c>
      <c r="I150" s="43" t="s">
        <v>468</v>
      </c>
      <c r="J150" s="43">
        <v>2</v>
      </c>
      <c r="K150" s="21" t="s">
        <v>62</v>
      </c>
      <c r="L150" s="21" t="s">
        <v>63</v>
      </c>
      <c r="M150" s="30" t="s">
        <v>64</v>
      </c>
      <c r="N150" s="25"/>
      <c r="O150" s="31"/>
      <c r="P150" s="25">
        <v>41590</v>
      </c>
      <c r="Q150" s="25"/>
      <c r="R150" s="25"/>
    </row>
    <row r="151" spans="1:18" x14ac:dyDescent="0.25">
      <c r="A151" s="20">
        <v>58648318</v>
      </c>
      <c r="B151" s="21" t="s">
        <v>162</v>
      </c>
      <c r="C151" s="21" t="s">
        <v>469</v>
      </c>
      <c r="D151" s="22">
        <v>704603652214023</v>
      </c>
      <c r="E151" s="21">
        <v>31988172934</v>
      </c>
      <c r="F151" s="23">
        <v>18517</v>
      </c>
      <c r="G151" s="21" t="s">
        <v>470</v>
      </c>
      <c r="H151" s="21" t="s">
        <v>60</v>
      </c>
      <c r="I151" s="21" t="s">
        <v>471</v>
      </c>
      <c r="J151" s="21">
        <v>2</v>
      </c>
      <c r="K151" s="21" t="s">
        <v>62</v>
      </c>
      <c r="L151" s="24" t="s">
        <v>63</v>
      </c>
      <c r="M151" s="21" t="s">
        <v>64</v>
      </c>
      <c r="N151" s="25">
        <v>43731</v>
      </c>
      <c r="O151" s="26">
        <v>26276</v>
      </c>
      <c r="P151" s="25">
        <v>43731</v>
      </c>
      <c r="Q151" s="25">
        <v>43732</v>
      </c>
      <c r="R151" s="25"/>
    </row>
    <row r="152" spans="1:18" x14ac:dyDescent="0.25">
      <c r="A152" s="93" t="s">
        <v>472</v>
      </c>
      <c r="B152" s="21" t="s">
        <v>73</v>
      </c>
      <c r="C152" s="21" t="s">
        <v>473</v>
      </c>
      <c r="D152" s="22">
        <v>160955317</v>
      </c>
      <c r="E152" s="21"/>
      <c r="F152" s="23">
        <v>23987</v>
      </c>
      <c r="G152" s="21" t="s">
        <v>474</v>
      </c>
      <c r="H152" s="21" t="s">
        <v>60</v>
      </c>
      <c r="I152" s="21" t="s">
        <v>475</v>
      </c>
      <c r="J152" s="21">
        <v>2</v>
      </c>
      <c r="K152" s="21" t="s">
        <v>78</v>
      </c>
      <c r="L152" s="24" t="s">
        <v>102</v>
      </c>
      <c r="M152" s="21" t="s">
        <v>80</v>
      </c>
      <c r="N152" s="25">
        <v>43738</v>
      </c>
      <c r="O152" s="26">
        <v>24817</v>
      </c>
      <c r="P152" s="25">
        <v>43746</v>
      </c>
      <c r="Q152" s="25">
        <v>43746</v>
      </c>
      <c r="R152" s="25"/>
    </row>
    <row r="153" spans="1:18" x14ac:dyDescent="0.25">
      <c r="A153" s="93">
        <v>58691461</v>
      </c>
      <c r="B153" s="21" t="s">
        <v>73</v>
      </c>
      <c r="C153" s="21" t="s">
        <v>473</v>
      </c>
      <c r="D153" s="22">
        <v>160955317</v>
      </c>
      <c r="E153" s="21"/>
      <c r="F153" s="23">
        <v>23987</v>
      </c>
      <c r="G153" s="21" t="s">
        <v>474</v>
      </c>
      <c r="H153" s="21" t="s">
        <v>60</v>
      </c>
      <c r="I153" s="21" t="s">
        <v>475</v>
      </c>
      <c r="J153" s="21">
        <v>2</v>
      </c>
      <c r="K153" s="21" t="s">
        <v>62</v>
      </c>
      <c r="L153" s="24" t="s">
        <v>63</v>
      </c>
      <c r="M153" s="21" t="s">
        <v>64</v>
      </c>
      <c r="N153" s="25">
        <v>43738</v>
      </c>
      <c r="O153" s="26">
        <v>24817</v>
      </c>
      <c r="P153" s="25">
        <v>43746</v>
      </c>
      <c r="Q153" s="25">
        <v>43746</v>
      </c>
      <c r="R153" s="25"/>
    </row>
    <row r="154" spans="1:18" x14ac:dyDescent="0.25">
      <c r="A154" s="93">
        <v>58649107</v>
      </c>
      <c r="B154" s="21" t="s">
        <v>73</v>
      </c>
      <c r="C154" s="21" t="s">
        <v>476</v>
      </c>
      <c r="D154" s="22">
        <v>160601264</v>
      </c>
      <c r="E154" s="21">
        <v>39882680</v>
      </c>
      <c r="F154" s="23">
        <v>18474</v>
      </c>
      <c r="G154" s="21" t="s">
        <v>477</v>
      </c>
      <c r="H154" s="21" t="s">
        <v>60</v>
      </c>
      <c r="I154" s="21">
        <v>998734395</v>
      </c>
      <c r="J154" s="21">
        <v>2</v>
      </c>
      <c r="K154" s="21" t="s">
        <v>62</v>
      </c>
      <c r="L154" s="24" t="s">
        <v>63</v>
      </c>
      <c r="M154" s="21" t="s">
        <v>64</v>
      </c>
      <c r="N154" s="25">
        <v>43725</v>
      </c>
      <c r="O154" s="26">
        <v>8353</v>
      </c>
      <c r="P154" s="25">
        <v>43731</v>
      </c>
      <c r="Q154" s="25">
        <v>43732</v>
      </c>
      <c r="R154" s="25"/>
    </row>
    <row r="155" spans="1:18" x14ac:dyDescent="0.25">
      <c r="A155" s="20" t="s">
        <v>478</v>
      </c>
      <c r="B155" s="21" t="s">
        <v>73</v>
      </c>
      <c r="C155" s="21" t="s">
        <v>479</v>
      </c>
      <c r="D155" s="22"/>
      <c r="E155" s="21">
        <v>50000020915</v>
      </c>
      <c r="F155" s="23">
        <v>19388</v>
      </c>
      <c r="G155" s="21" t="s">
        <v>480</v>
      </c>
      <c r="H155" s="21" t="s">
        <v>60</v>
      </c>
      <c r="I155" s="21" t="s">
        <v>481</v>
      </c>
      <c r="J155" s="21">
        <v>2</v>
      </c>
      <c r="K155" s="21" t="s">
        <v>78</v>
      </c>
      <c r="L155" s="24" t="s">
        <v>102</v>
      </c>
      <c r="M155" s="21" t="s">
        <v>80</v>
      </c>
      <c r="N155" s="25">
        <v>43789</v>
      </c>
      <c r="O155" s="26">
        <v>8353</v>
      </c>
      <c r="P155" s="25">
        <v>43794</v>
      </c>
      <c r="Q155" s="25">
        <v>43795</v>
      </c>
      <c r="R155" s="25"/>
    </row>
    <row r="156" spans="1:18" x14ac:dyDescent="0.25">
      <c r="A156" s="93">
        <v>58824246</v>
      </c>
      <c r="B156" s="21" t="s">
        <v>73</v>
      </c>
      <c r="C156" s="21" t="s">
        <v>479</v>
      </c>
      <c r="D156" s="22"/>
      <c r="E156" s="21">
        <v>50000020915</v>
      </c>
      <c r="F156" s="23">
        <v>19388</v>
      </c>
      <c r="G156" s="21" t="s">
        <v>480</v>
      </c>
      <c r="H156" s="21" t="s">
        <v>60</v>
      </c>
      <c r="I156" s="21" t="s">
        <v>481</v>
      </c>
      <c r="J156" s="21">
        <v>2</v>
      </c>
      <c r="K156" s="21" t="s">
        <v>62</v>
      </c>
      <c r="L156" s="24" t="s">
        <v>63</v>
      </c>
      <c r="M156" s="21" t="s">
        <v>64</v>
      </c>
      <c r="N156" s="25">
        <v>43789</v>
      </c>
      <c r="O156" s="26">
        <v>8353</v>
      </c>
      <c r="P156" s="25">
        <v>43794</v>
      </c>
      <c r="Q156" s="25">
        <v>43795</v>
      </c>
      <c r="R156" s="25"/>
    </row>
    <row r="157" spans="1:18" hidden="1" x14ac:dyDescent="0.25">
      <c r="A157" s="130"/>
      <c r="B157" s="116" t="s">
        <v>86</v>
      </c>
      <c r="C157" s="116" t="s">
        <v>482</v>
      </c>
      <c r="D157" s="117">
        <v>700506925137559</v>
      </c>
      <c r="E157" s="118">
        <v>35601132968</v>
      </c>
      <c r="F157" s="119">
        <v>14025</v>
      </c>
      <c r="G157" s="116" t="s">
        <v>483</v>
      </c>
      <c r="H157" s="116" t="s">
        <v>60</v>
      </c>
      <c r="I157" s="118" t="s">
        <v>484</v>
      </c>
      <c r="J157" s="116">
        <v>2</v>
      </c>
      <c r="K157" s="116" t="s">
        <v>62</v>
      </c>
      <c r="L157" s="116" t="s">
        <v>63</v>
      </c>
      <c r="M157" s="120" t="s">
        <v>64</v>
      </c>
      <c r="N157" s="121">
        <v>42990</v>
      </c>
      <c r="O157" s="131">
        <v>34249</v>
      </c>
      <c r="P157" s="121"/>
      <c r="Q157" s="120"/>
      <c r="R157" s="120"/>
    </row>
    <row r="158" spans="1:18" x14ac:dyDescent="0.25">
      <c r="A158" s="93" t="s">
        <v>485</v>
      </c>
      <c r="B158" s="21" t="s">
        <v>73</v>
      </c>
      <c r="C158" s="21" t="s">
        <v>486</v>
      </c>
      <c r="D158" s="22"/>
      <c r="E158" s="21">
        <v>81672292972</v>
      </c>
      <c r="F158" s="23">
        <v>15034</v>
      </c>
      <c r="G158" s="21" t="s">
        <v>487</v>
      </c>
      <c r="H158" s="21" t="s">
        <v>60</v>
      </c>
      <c r="I158" s="21" t="s">
        <v>488</v>
      </c>
      <c r="J158" s="21">
        <v>2</v>
      </c>
      <c r="K158" s="21" t="s">
        <v>78</v>
      </c>
      <c r="L158" s="24" t="s">
        <v>102</v>
      </c>
      <c r="M158" s="21" t="s">
        <v>80</v>
      </c>
      <c r="N158" s="25">
        <v>43789</v>
      </c>
      <c r="O158" s="26">
        <v>8353</v>
      </c>
      <c r="P158" s="25">
        <v>43794</v>
      </c>
      <c r="Q158" s="25">
        <v>43797</v>
      </c>
      <c r="R158" s="25"/>
    </row>
    <row r="159" spans="1:18" x14ac:dyDescent="0.25">
      <c r="A159" s="93">
        <v>58829717</v>
      </c>
      <c r="B159" s="21" t="s">
        <v>73</v>
      </c>
      <c r="C159" s="21" t="s">
        <v>486</v>
      </c>
      <c r="D159" s="22"/>
      <c r="E159" s="21">
        <v>81672292972</v>
      </c>
      <c r="F159" s="23">
        <v>15034</v>
      </c>
      <c r="G159" s="21" t="s">
        <v>487</v>
      </c>
      <c r="H159" s="21" t="s">
        <v>60</v>
      </c>
      <c r="I159" s="21" t="s">
        <v>488</v>
      </c>
      <c r="J159" s="21">
        <v>2</v>
      </c>
      <c r="K159" s="21" t="s">
        <v>62</v>
      </c>
      <c r="L159" s="24" t="s">
        <v>63</v>
      </c>
      <c r="M159" s="21" t="s">
        <v>64</v>
      </c>
      <c r="N159" s="25">
        <v>43789</v>
      </c>
      <c r="O159" s="26">
        <v>8353</v>
      </c>
      <c r="P159" s="25">
        <v>43794</v>
      </c>
      <c r="Q159" s="25">
        <v>43797</v>
      </c>
      <c r="R159" s="25"/>
    </row>
  </sheetData>
  <autoFilter ref="A1:I160">
    <filterColumn colId="1">
      <filters blank="1">
        <filter val="D189"/>
        <filter val="G47.3"/>
        <filter val="G479"/>
        <filter val="G80"/>
        <filter val="G81"/>
        <filter val="I 50"/>
        <filter val="I270"/>
        <filter val="I50"/>
        <filter val="I64"/>
        <filter val="I800"/>
        <filter val="J 44"/>
        <filter val="J 448"/>
        <filter val="J 449"/>
        <filter val="J 450"/>
        <filter val="J44"/>
        <filter val="J447"/>
        <filter val="J448"/>
        <filter val="J449"/>
        <filter val="J45"/>
        <filter val="J47"/>
        <filter val="Q02"/>
        <filter val="Q324"/>
        <filter val="R 568"/>
        <filter val="RECOLHIDO"/>
      </filters>
    </filterColumn>
  </autoFilter>
  <conditionalFormatting sqref="S1:S1048576">
    <cfRule type="containsText" dxfId="0" priority="1" operator="containsText" text="sim">
      <formula>NOT(ISERROR(SEARCH("sim",S1)))</formula>
    </cfRule>
  </conditionalFormatting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Votos</vt:lpstr>
      <vt:lpstr>Lista de 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Xavier</dc:creator>
  <cp:lastModifiedBy>Aline Xavier</cp:lastModifiedBy>
  <dcterms:created xsi:type="dcterms:W3CDTF">2020-09-17T21:49:25Z</dcterms:created>
  <dcterms:modified xsi:type="dcterms:W3CDTF">2020-09-17T22:39:25Z</dcterms:modified>
</cp:coreProperties>
</file>