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ine\Desktop\"/>
    </mc:Choice>
  </mc:AlternateContent>
  <xr:revisionPtr revIDLastSave="0" documentId="13_ncr:1_{6D25CCB6-68AF-4C8D-95E2-E36E059AF31B}" xr6:coauthVersionLast="47" xr6:coauthVersionMax="47" xr10:uidLastSave="{00000000-0000-0000-0000-000000000000}"/>
  <bookViews>
    <workbookView xWindow="-108" yWindow="-108" windowWidth="23256" windowHeight="12456" firstSheet="2" activeTab="2" xr2:uid="{A0F20713-0BB2-4339-908D-B803F08CB838}"/>
  </bookViews>
  <sheets>
    <sheet name="Tab" sheetId="3" state="hidden" r:id="rId1"/>
    <sheet name="Cofre" sheetId="5" state="hidden" r:id="rId2"/>
    <sheet name="Dashboard" sheetId="4" r:id="rId3"/>
    <sheet name=" Dados" sheetId="1" state="hidden" r:id="rId4"/>
  </sheets>
  <definedNames>
    <definedName name="SegmentaçãodeDados_Mês">#N/A</definedName>
  </definedNames>
  <calcPr calcId="191029"/>
  <pivotCaches>
    <pivotCache cacheId="1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<sst xmlns="http://schemas.openxmlformats.org/spreadsheetml/2006/main" count="261" uniqueCount="80">
  <si>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</si>
  <si>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</si>
  <si>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</si>
  <si>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</si>
  <si>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</si>
  <si>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</si>
  <si>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</si>
  <si>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</si>
  <si>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</si>
  <si>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</si>
  <si>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</si>
  <si>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</si>
  <si>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</si>
  <si>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</si>
  <si>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</si>
  <si>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</si>
  <si>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</si>
  <si>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</si>
  <si>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</si>
  <si>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</si>
  <si>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</si>
  <si>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</si>
  <si>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</si>
  <si>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</si>
  <si>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</si>
  <si>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</si>
  <si>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</si>
  <si>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</si>
  <si>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</si>
  <si>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</si>
  <si>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</si>
  <si>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</si>
  <si>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</si>
  <si>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</si>
  <si>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</si>
  <si>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</si>
  <si>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</si>
  <si>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</si>
  <si>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</si>
  <si>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</si>
  <si>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</si>
  <si>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</si>
  <si>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</si>
  <si>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</si>
  <si>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</si>
  <si>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</si>
  <si>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</si>
  <si>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</si>
  <si>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</si>
  <si>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</si>
  <si>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</si>
  <si>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</si>
  <si>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</si>
  <si>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</si>
  <si>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</si>
  <si>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</si>
  <si>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</si>
  <si>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</si>
  <si>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</si>
  <si>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</si>
  <si>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</si>
  <si>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</si>
  <si>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</si>
  <si>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</si>
  <si>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</si>
  <si>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</si>
  <si>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</si>
  <si>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</si>
  <si>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</si>
  <si>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</si>
  <si>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</si>
  <si>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</si>
  <si>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</si>
  <si>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</si>
  <si>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</si>
  <si>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</si>
  <si>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Total Reservado</t>
  </si>
  <si>
    <t>Meta</t>
  </si>
  <si>
    <t>Data de Lancamento</t>
  </si>
  <si>
    <t>Deposito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</si>
</sst>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43" fontId="0" fillId="0" borderId="0" xfId="1" applyFont="1"/>
    <xf numFmtId="43" fontId="0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3" borderId="0" xfId="0" applyFill="1"/>
  </cellXfs>
  <cellStyles count="2">
    <cellStyle name="Normal" xfId="0" builtinId="0"/>
    <cellStyle name="Vírgula" xfId="1" builtinId="3"/>
  </cellStyles>
  <dxfs count="5">
    <dxf>
      <font>
        <b/>
        <color theme="1"/>
      </font>
      <border>
        <bottom style="thin">
          <color theme="8"/>
        </bottom>
        <vertical/>
        <horizontal/>
      </border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&quot;R$&quot;\ #,##0.00"/>
    </dxf>
  </dxfs>
  <tableStyles count="1" defaultTableStyle="TableStyleMedium2" defaultPivotStyle="PivotStyleLight16">
    <tableStyle name="Estilizacao" pivot="0" table="0" count="10" xr9:uid="{62C6FEB3-738A-4FE4-82F0-59C829739FE5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izaca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Gastos Aline.xlsx]Tab!Tabela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078230122981352E-2"/>
          <c:y val="3.9635354736424891E-2"/>
          <c:w val="0.94190721745049277"/>
          <c:h val="0.650199269086607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Tab!$B$4:$B$19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9-418C-B460-F78D55E76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894703"/>
        <c:axId val="697895663"/>
      </c:barChart>
      <c:catAx>
        <c:axId val="6978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895663"/>
        <c:crosses val="autoZero"/>
        <c:auto val="1"/>
        <c:lblAlgn val="ctr"/>
        <c:lblOffset val="100"/>
        <c:noMultiLvlLbl val="0"/>
      </c:catAx>
      <c:valAx>
        <c:axId val="6978956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978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Controle de Gastos Aline.xlsx]Tab!Tabela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2222222222222223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Tab!$F$4:$F$8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4842-BAEF-8EA50F777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444255"/>
        <c:axId val="831445695"/>
      </c:barChart>
      <c:catAx>
        <c:axId val="83144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1445695"/>
        <c:crosses val="autoZero"/>
        <c:auto val="1"/>
        <c:lblAlgn val="ctr"/>
        <c:lblOffset val="100"/>
        <c:noMultiLvlLbl val="0"/>
      </c:catAx>
      <c:valAx>
        <c:axId val="83144569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314442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Cofre!$D$3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729816661630406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9F-44E1-8338-C88A3D0DAF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Cofre!$E$3</c:f>
              <c:numCache>
                <c:formatCode>_(* #,##0.00_);_(* \(#,##0.00\);_(*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4E1-8338-C88A3D0D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812047"/>
        <c:axId val="862833647"/>
      </c:barChart>
      <c:barChart>
        <c:barDir val="col"/>
        <c:grouping val="stacked"/>
        <c:varyColors val="0"/>
        <c:ser>
          <c:idx val="0"/>
          <c:order val="0"/>
          <c:tx>
            <c:strRef>
              <c:f>Cofre!$D$2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83000">
                  <a:schemeClr val="accent5">
                    <a:lumMod val="75000"/>
                  </a:schemeClr>
                </a:gs>
                <a:gs pos="100000">
                  <a:schemeClr val="accent5">
                    <a:lumMod val="40000"/>
                    <a:lumOff val="6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Cofre!$E$2</c:f>
              <c:numCache>
                <c:formatCode>_(* #,##0.00_);_(* \(#,##0.00\);_(*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4E1-8338-C88A3D0DA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569103"/>
        <c:axId val="865573903"/>
      </c:barChart>
      <c:catAx>
        <c:axId val="8628120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2833647"/>
        <c:crosses val="autoZero"/>
        <c:auto val="1"/>
        <c:lblAlgn val="ctr"/>
        <c:lblOffset val="100"/>
        <c:noMultiLvlLbl val="0"/>
      </c:catAx>
      <c:valAx>
        <c:axId val="86283364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62812047"/>
        <c:crosses val="autoZero"/>
        <c:crossBetween val="between"/>
      </c:valAx>
      <c:valAx>
        <c:axId val="865573903"/>
        <c:scaling>
          <c:orientation val="minMax"/>
        </c:scaling>
        <c:delete val="1"/>
        <c:axPos val="r"/>
        <c:numFmt formatCode="_(* #,##0.00_);_(* \(#,##0.00\);_(* &quot;-&quot;??_);_(@_)" sourceLinked="1"/>
        <c:majorTickMark val="out"/>
        <c:minorTickMark val="none"/>
        <c:tickLblPos val="nextTo"/>
        <c:crossAx val="865569103"/>
        <c:crosses val="max"/>
        <c:crossBetween val="between"/>
      </c:valAx>
      <c:catAx>
        <c:axId val="865569103"/>
        <c:scaling>
          <c:orientation val="minMax"/>
        </c:scaling>
        <c:delete val="1"/>
        <c:axPos val="b"/>
        <c:majorTickMark val="out"/>
        <c:minorTickMark val="none"/>
        <c:tickLblPos val="nextTo"/>
        <c:crossAx val="8655739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87086</xdr:colOff>
      <xdr:row>2</xdr:row>
      <xdr:rowOff>21772</xdr:rowOff>
    </xdr:from>
    <xdr:to>
      <xdr:col>20</xdr:col>
      <xdr:colOff>413657</xdr:colOff>
      <xdr:row>7</xdr:row>
      <xdr:rowOff>119743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950351F-43ED-1959-B42F-348C32B92CD0}"/>
            </a:ext>
          </a:extLst>
        </xdr:cNvPr>
        <xdr:cNvSpPr/>
      </xdr:nvSpPr>
      <xdr:spPr>
        <a:xfrm>
          <a:off x="2634343" y="391886"/>
          <a:ext cx="11299371" cy="1023257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OLÁ</a:t>
          </a:r>
        </a:p>
      </xdr:txBody>
    </xdr:sp>
    <xdr:clientData/>
  </xdr:twoCellAnchor>
  <xdr:twoCellAnchor>
    <xdr:from>
      <xdr:col>11</xdr:col>
      <xdr:colOff>21772</xdr:colOff>
      <xdr:row>4</xdr:row>
      <xdr:rowOff>0</xdr:rowOff>
    </xdr:from>
    <xdr:to>
      <xdr:col>19</xdr:col>
      <xdr:colOff>370114</xdr:colOff>
      <xdr:row>6</xdr:row>
      <xdr:rowOff>21771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DC1AD388-5DED-509A-7300-926FF04775E9}"/>
            </a:ext>
          </a:extLst>
        </xdr:cNvPr>
        <xdr:cNvSpPr/>
      </xdr:nvSpPr>
      <xdr:spPr>
        <a:xfrm>
          <a:off x="8055429" y="740229"/>
          <a:ext cx="5225142" cy="39188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Digite</a:t>
          </a:r>
          <a:r>
            <a:rPr lang="pt-BR" sz="1400" b="1" kern="1200" baseline="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uma busca</a:t>
          </a:r>
          <a:endParaRPr lang="pt-BR" sz="1400" b="1" kern="1200">
            <a:solidFill>
              <a:schemeClr val="bg1">
                <a:lumMod val="75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387282</xdr:colOff>
      <xdr:row>28</xdr:row>
      <xdr:rowOff>125681</xdr:rowOff>
    </xdr:from>
    <xdr:to>
      <xdr:col>18</xdr:col>
      <xdr:colOff>189258</xdr:colOff>
      <xdr:row>50</xdr:row>
      <xdr:rowOff>87961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0D039A1-7DD4-2DBF-8B76-C681AB9CCDB7}"/>
            </a:ext>
          </a:extLst>
        </xdr:cNvPr>
        <xdr:cNvGrpSpPr/>
      </xdr:nvGrpSpPr>
      <xdr:grpSpPr>
        <a:xfrm>
          <a:off x="3544139" y="5307281"/>
          <a:ext cx="8945976" cy="4033537"/>
          <a:chOff x="3545476" y="4216037"/>
          <a:chExt cx="8951323" cy="3666853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34F392B-C69F-4448-890D-AFA65449B2A9}"/>
              </a:ext>
            </a:extLst>
          </xdr:cNvPr>
          <xdr:cNvSpPr/>
        </xdr:nvSpPr>
        <xdr:spPr>
          <a:xfrm>
            <a:off x="3545476" y="4378234"/>
            <a:ext cx="8951323" cy="3492137"/>
          </a:xfrm>
          <a:prstGeom prst="roundRect">
            <a:avLst>
              <a:gd name="adj" fmla="val 1341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9" name="Gráfico 8">
            <a:extLst>
              <a:ext uri="{FF2B5EF4-FFF2-40B4-BE49-F238E27FC236}">
                <a16:creationId xmlns:a16="http://schemas.microsoft.com/office/drawing/2014/main" id="{FA4BFE4B-A5DA-475C-9C70-839484749E31}"/>
              </a:ext>
            </a:extLst>
          </xdr:cNvPr>
          <xdr:cNvGraphicFramePr>
            <a:graphicFrameLocks/>
          </xdr:cNvGraphicFramePr>
        </xdr:nvGraphicFramePr>
        <xdr:xfrm>
          <a:off x="3880756" y="4641669"/>
          <a:ext cx="8311243" cy="32412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15B7040E-A28C-4AE8-B35C-73CD4A1BB590}"/>
              </a:ext>
            </a:extLst>
          </xdr:cNvPr>
          <xdr:cNvSpPr/>
        </xdr:nvSpPr>
        <xdr:spPr>
          <a:xfrm>
            <a:off x="3558538" y="4216037"/>
            <a:ext cx="8927377" cy="54102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kern="1200"/>
              <a:t>           GASTOS</a:t>
            </a:r>
          </a:p>
        </xdr:txBody>
      </xdr:sp>
      <xdr:pic>
        <xdr:nvPicPr>
          <xdr:cNvPr id="13" name="Gráfico 12" descr="Dinheiro voador estrutura de tópicos">
            <a:extLst>
              <a:ext uri="{FF2B5EF4-FFF2-40B4-BE49-F238E27FC236}">
                <a16:creationId xmlns:a16="http://schemas.microsoft.com/office/drawing/2014/main" id="{BC02BCA8-8084-5D3E-94C5-A9B967CEA9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701142" y="4234543"/>
            <a:ext cx="489857" cy="489857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228446</xdr:colOff>
      <xdr:row>9</xdr:row>
      <xdr:rowOff>43543</xdr:rowOff>
    </xdr:from>
    <xdr:to>
      <xdr:col>9</xdr:col>
      <xdr:colOff>500743</xdr:colOff>
      <xdr:row>26</xdr:row>
      <xdr:rowOff>118658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94BA4F1-D99C-E789-48E1-44822090E231}"/>
            </a:ext>
          </a:extLst>
        </xdr:cNvPr>
        <xdr:cNvGrpSpPr/>
      </xdr:nvGrpSpPr>
      <xdr:grpSpPr>
        <a:xfrm>
          <a:off x="2775703" y="1709057"/>
          <a:ext cx="4539497" cy="3221087"/>
          <a:chOff x="3492137" y="284117"/>
          <a:chExt cx="6972300" cy="317645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2A43A5F-0A9F-42EB-B867-B77175E78501}"/>
              </a:ext>
            </a:extLst>
          </xdr:cNvPr>
          <xdr:cNvSpPr/>
        </xdr:nvSpPr>
        <xdr:spPr>
          <a:xfrm>
            <a:off x="3492137" y="299357"/>
            <a:ext cx="6964680" cy="316121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70D281A5-40C8-401A-B1EA-78ADDAB8BEE1}"/>
              </a:ext>
            </a:extLst>
          </xdr:cNvPr>
          <xdr:cNvGraphicFramePr>
            <a:graphicFrameLocks/>
          </xdr:cNvGraphicFramePr>
        </xdr:nvGraphicFramePr>
        <xdr:xfrm>
          <a:off x="4353197" y="677091"/>
          <a:ext cx="4572000" cy="27758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754347CD-F8A2-10E9-F8AC-18E57A4E0413}"/>
              </a:ext>
            </a:extLst>
          </xdr:cNvPr>
          <xdr:cNvSpPr/>
        </xdr:nvSpPr>
        <xdr:spPr>
          <a:xfrm>
            <a:off x="3492137" y="284117"/>
            <a:ext cx="6972300" cy="46373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          ENTRADA</a:t>
            </a:r>
          </a:p>
        </xdr:txBody>
      </xdr:sp>
      <xdr:pic>
        <xdr:nvPicPr>
          <xdr:cNvPr id="17" name="Gráfico 16" descr="Moedas com preenchimento sólido">
            <a:extLst>
              <a:ext uri="{FF2B5EF4-FFF2-40B4-BE49-F238E27FC236}">
                <a16:creationId xmlns:a16="http://schemas.microsoft.com/office/drawing/2014/main" id="{5D087074-6737-E6C3-4DF1-2EDAAE8AA7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777345" y="370114"/>
            <a:ext cx="348342" cy="3483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17</xdr:row>
      <xdr:rowOff>108858</xdr:rowOff>
    </xdr:from>
    <xdr:to>
      <xdr:col>0</xdr:col>
      <xdr:colOff>1828800</xdr:colOff>
      <xdr:row>24</xdr:row>
      <xdr:rowOff>177438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DD6595D0-25A7-4112-A953-101711799D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54829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174017</xdr:colOff>
      <xdr:row>9</xdr:row>
      <xdr:rowOff>88177</xdr:rowOff>
    </xdr:from>
    <xdr:to>
      <xdr:col>20</xdr:col>
      <xdr:colOff>370114</xdr:colOff>
      <xdr:row>26</xdr:row>
      <xdr:rowOff>129543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B3720920-E105-FF8B-FA71-E0287F88C5B0}"/>
            </a:ext>
          </a:extLst>
        </xdr:cNvPr>
        <xdr:cNvGrpSpPr/>
      </xdr:nvGrpSpPr>
      <xdr:grpSpPr>
        <a:xfrm>
          <a:off x="8207674" y="1753691"/>
          <a:ext cx="5682497" cy="3187338"/>
          <a:chOff x="8447160" y="1808120"/>
          <a:chExt cx="5682497" cy="3187338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2E4BF216-4E7D-7074-FB7D-26ED25F32C2A}"/>
              </a:ext>
            </a:extLst>
          </xdr:cNvPr>
          <xdr:cNvSpPr/>
        </xdr:nvSpPr>
        <xdr:spPr>
          <a:xfrm>
            <a:off x="8453370" y="1834246"/>
            <a:ext cx="5676287" cy="316121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0B7F40C-E061-A614-894D-FA294E971204}"/>
              </a:ext>
            </a:extLst>
          </xdr:cNvPr>
          <xdr:cNvSpPr/>
        </xdr:nvSpPr>
        <xdr:spPr>
          <a:xfrm>
            <a:off x="8447160" y="1808120"/>
            <a:ext cx="5682497" cy="463732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kern="1200">
                <a:latin typeface="Segoe UI" panose="020B0502040204020203" pitchFamily="34" charset="0"/>
                <a:cs typeface="Segoe UI" panose="020B0502040204020203" pitchFamily="34" charset="0"/>
              </a:rPr>
              <a:t>          RESERVA</a:t>
            </a:r>
            <a:r>
              <a:rPr lang="pt-BR" sz="2000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FINANCEIRA</a:t>
            </a:r>
            <a:endParaRPr lang="pt-BR" sz="2000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22" name="Gráfico 21" descr="Cofrinho estrutura de tópicos">
            <a:extLst>
              <a:ext uri="{FF2B5EF4-FFF2-40B4-BE49-F238E27FC236}">
                <a16:creationId xmlns:a16="http://schemas.microsoft.com/office/drawing/2014/main" id="{E978E9AB-11F8-8323-A670-5FE2EC8313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8697686" y="1839684"/>
            <a:ext cx="478971" cy="47897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87086</xdr:colOff>
      <xdr:row>13</xdr:row>
      <xdr:rowOff>108857</xdr:rowOff>
    </xdr:from>
    <xdr:to>
      <xdr:col>18</xdr:col>
      <xdr:colOff>478817</xdr:colOff>
      <xdr:row>24</xdr:row>
      <xdr:rowOff>55520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6E64DC3-88A2-4443-84B9-0FBFA385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239485</xdr:colOff>
      <xdr:row>2</xdr:row>
      <xdr:rowOff>108858</xdr:rowOff>
    </xdr:from>
    <xdr:to>
      <xdr:col>4</xdr:col>
      <xdr:colOff>522514</xdr:colOff>
      <xdr:row>6</xdr:row>
      <xdr:rowOff>163286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2AC6353D-E3CB-D917-0BD8-BA2FC94ED96D}"/>
            </a:ext>
          </a:extLst>
        </xdr:cNvPr>
        <xdr:cNvSpPr/>
      </xdr:nvSpPr>
      <xdr:spPr>
        <a:xfrm>
          <a:off x="2786742" y="478972"/>
          <a:ext cx="1502229" cy="794657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oneCellAnchor>
    <xdr:from>
      <xdr:col>5</xdr:col>
      <xdr:colOff>21771</xdr:colOff>
      <xdr:row>2</xdr:row>
      <xdr:rowOff>21772</xdr:rowOff>
    </xdr:from>
    <xdr:ext cx="2254784" cy="774636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942D47-8EE3-35A0-DA59-7B2C4DD8BCF0}"/>
            </a:ext>
          </a:extLst>
        </xdr:cNvPr>
        <xdr:cNvSpPr txBox="1"/>
      </xdr:nvSpPr>
      <xdr:spPr>
        <a:xfrm>
          <a:off x="4397828" y="391886"/>
          <a:ext cx="2254784" cy="774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4000" b="1" kern="1200">
              <a:solidFill>
                <a:schemeClr val="accent5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Olá</a:t>
          </a:r>
          <a:r>
            <a:rPr lang="pt-BR" sz="4000" b="1" kern="1200" baseline="0">
              <a:solidFill>
                <a:schemeClr val="accent5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Aline,</a:t>
          </a:r>
          <a:endParaRPr lang="pt-BR" sz="4000" b="1" kern="1200">
            <a:solidFill>
              <a:schemeClr val="accent5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oneCellAnchor>
  <xdr:twoCellAnchor editAs="oneCell">
    <xdr:from>
      <xdr:col>18</xdr:col>
      <xdr:colOff>293914</xdr:colOff>
      <xdr:row>4</xdr:row>
      <xdr:rowOff>1</xdr:rowOff>
    </xdr:from>
    <xdr:to>
      <xdr:col>19</xdr:col>
      <xdr:colOff>10885</xdr:colOff>
      <xdr:row>5</xdr:row>
      <xdr:rowOff>141515</xdr:rowOff>
    </xdr:to>
    <xdr:pic>
      <xdr:nvPicPr>
        <xdr:cNvPr id="29" name="Gráfico 28" descr="Lupa estrutura de tópicos">
          <a:extLst>
            <a:ext uri="{FF2B5EF4-FFF2-40B4-BE49-F238E27FC236}">
              <a16:creationId xmlns:a16="http://schemas.microsoft.com/office/drawing/2014/main" id="{5533DD7B-1378-ABCC-E8F7-1CE08E85E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2594771" y="740230"/>
          <a:ext cx="326571" cy="326571"/>
        </a:xfrm>
        <a:prstGeom prst="rect">
          <a:avLst/>
        </a:prstGeom>
      </xdr:spPr>
    </xdr:pic>
    <xdr:clientData/>
  </xdr:twoCellAnchor>
  <xdr:twoCellAnchor editAs="oneCell">
    <xdr:from>
      <xdr:col>2</xdr:col>
      <xdr:colOff>370114</xdr:colOff>
      <xdr:row>0</xdr:row>
      <xdr:rowOff>0</xdr:rowOff>
    </xdr:from>
    <xdr:to>
      <xdr:col>4</xdr:col>
      <xdr:colOff>391886</xdr:colOff>
      <xdr:row>7</xdr:row>
      <xdr:rowOff>93099</xdr:rowOff>
    </xdr:to>
    <xdr:pic>
      <xdr:nvPicPr>
        <xdr:cNvPr id="31" name="Gráfico 30" descr="Mulher segurando placa">
          <a:extLst>
            <a:ext uri="{FF2B5EF4-FFF2-40B4-BE49-F238E27FC236}">
              <a16:creationId xmlns:a16="http://schemas.microsoft.com/office/drawing/2014/main" id="{8718362C-5E67-132B-56A2-8E14A9994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rcRect b="62529"/>
        <a:stretch/>
      </xdr:blipFill>
      <xdr:spPr>
        <a:xfrm>
          <a:off x="2917371" y="0"/>
          <a:ext cx="1240972" cy="13884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 dos Santos Goncalves Cordeiro" refreshedDate="45686.90952627315" createdVersion="8" refreshedVersion="8" minRefreshableVersion="3" recordCount="44" xr:uid="{CC54BA8C-C597-4735-A639-4D9CD3C356E6}">
  <cacheSource type="worksheet">
    <worksheetSource name="Tabela1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49073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1BF3-EC93-425A-9713-8F3BA801D1AD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AAB37-7AA9-4977-AA5C-CF64CCCE7302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BE59425-5CD4-4CF4-89C0-FE6D71A8EEA1}" sourceName="Mês">
  <pivotTables>
    <pivotTable tabId="3" name="Tabela dinâmica1"/>
    <pivotTable tabId="3" name="Tabela dinâmica2"/>
  </pivotTables>
  <data>
    <tabular pivotCacheId="124907357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C650632-9B4D-4CF1-8A45-B34F771A384D}" cache="SegmentaçãodeDados_Mês" caption="Mês" style="Estilizacao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A7B747-821B-430F-85D6-2C481EBCD89F}" name="Tabela1" displayName="Tabela1" ref="A1:H45" totalsRowShown="0">
  <autoFilter ref="A1:H45" xr:uid="{42A7B747-821B-430F-85D6-2C481EBCD89F}"/>
  <tableColumns count="8">
    <tableColumn id="1" xr3:uid="{0DCBDE31-61C0-4F4B-9948-7A46A8100F1F}" name="Data " dataDxfId="3"/>
    <tableColumn id="8" xr3:uid="{34A1BDCE-21DB-43EC-8A4B-874AA39F248A}" name="Mês" dataDxfId="2" dataCellStyle="Vírgula">
      <calculatedColumnFormula>MONTH(Tabela1[[#This Row],[Data ]])</calculatedColumnFormula>
    </tableColumn>
    <tableColumn id="2" xr3:uid="{C2558077-6EB9-45D4-88A3-B1A372532D69}" name="Tipo"/>
    <tableColumn id="3" xr3:uid="{803B5FBB-4CD4-4FB8-86C5-BB5F8E13F93F}" name="Categoria"/>
    <tableColumn id="4" xr3:uid="{B280E4EE-A3AA-479B-8A29-77494182D00E}" name="Descrição"/>
    <tableColumn id="5" xr3:uid="{4839A741-00A7-4B71-9C4C-2B3FA38F5F55}" name="Valor" dataDxfId="4"/>
    <tableColumn id="6" xr3:uid="{6865F3A2-F83F-4113-850C-3154F4885B88}" name="Operação Bancária"/>
    <tableColumn id="7" xr3:uid="{1B754DD7-63C5-48AC-A4F4-F84E6F1855F9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E330A-E27D-41CC-A041-F25711831D1D}">
  <dimension ref="A1:F19"/>
  <sheetViews>
    <sheetView workbookViewId="0">
      <selection activeCell="B8" sqref="B8"/>
    </sheetView>
  </sheetViews>
  <sheetFormatPr defaultRowHeight="14.4" x14ac:dyDescent="0.3"/>
  <cols>
    <col min="1" max="1" width="19.109375" bestFit="1" customWidth="1"/>
    <col min="2" max="2" width="12.88671875" bestFit="1" customWidth="1"/>
    <col min="5" max="5" width="16.77734375" bestFit="1" customWidth="1"/>
    <col min="6" max="6" width="12.88671875" bestFit="1" customWidth="1"/>
  </cols>
  <sheetData>
    <row r="1" spans="1:6" x14ac:dyDescent="0.3">
      <c r="A1" s="3" t="s">
        <v>66</v>
      </c>
      <c r="B1" t="s">
        <v>5</v>
      </c>
      <c r="E1" s="3" t="s">
        <v>66</v>
      </c>
      <c r="F1" t="s">
        <v>0</v>
      </c>
    </row>
    <row r="3" spans="1:6" x14ac:dyDescent="0.3">
      <c r="A3" s="3" t="s">
        <v>72</v>
      </c>
      <c r="B3" t="s">
        <v>74</v>
      </c>
      <c r="E3" s="3" t="s">
        <v>72</v>
      </c>
      <c r="F3" t="s">
        <v>74</v>
      </c>
    </row>
    <row r="4" spans="1:6" x14ac:dyDescent="0.3">
      <c r="A4" s="4" t="s">
        <v>6</v>
      </c>
      <c r="B4" s="2">
        <v>1600</v>
      </c>
      <c r="E4" s="4" t="s">
        <v>43</v>
      </c>
      <c r="F4" s="2">
        <v>1200</v>
      </c>
    </row>
    <row r="5" spans="1:6" x14ac:dyDescent="0.3">
      <c r="A5" s="4" t="s">
        <v>32</v>
      </c>
      <c r="B5" s="2">
        <v>330</v>
      </c>
      <c r="E5" s="4" t="s">
        <v>22</v>
      </c>
      <c r="F5" s="2">
        <v>800</v>
      </c>
    </row>
    <row r="6" spans="1:6" x14ac:dyDescent="0.3">
      <c r="A6" s="4" t="s">
        <v>18</v>
      </c>
      <c r="B6" s="2">
        <v>1100</v>
      </c>
      <c r="E6" s="4" t="s">
        <v>1</v>
      </c>
      <c r="F6" s="2">
        <v>15000</v>
      </c>
    </row>
    <row r="7" spans="1:6" x14ac:dyDescent="0.3">
      <c r="A7" s="4" t="s">
        <v>26</v>
      </c>
      <c r="B7" s="2">
        <v>3000</v>
      </c>
      <c r="E7" s="4" t="s">
        <v>56</v>
      </c>
      <c r="F7" s="2">
        <v>1500</v>
      </c>
    </row>
    <row r="8" spans="1:6" x14ac:dyDescent="0.3">
      <c r="A8" s="4" t="s">
        <v>38</v>
      </c>
      <c r="B8" s="2">
        <v>570</v>
      </c>
      <c r="E8" s="4" t="s">
        <v>73</v>
      </c>
      <c r="F8" s="2">
        <v>18500</v>
      </c>
    </row>
    <row r="9" spans="1:6" x14ac:dyDescent="0.3">
      <c r="A9" s="4" t="s">
        <v>14</v>
      </c>
      <c r="B9" s="2">
        <v>500</v>
      </c>
    </row>
    <row r="10" spans="1:6" x14ac:dyDescent="0.3">
      <c r="A10" s="4" t="s">
        <v>34</v>
      </c>
      <c r="B10" s="2">
        <v>350</v>
      </c>
    </row>
    <row r="11" spans="1:6" x14ac:dyDescent="0.3">
      <c r="A11" s="4" t="s">
        <v>30</v>
      </c>
      <c r="B11" s="2">
        <v>830</v>
      </c>
    </row>
    <row r="12" spans="1:6" x14ac:dyDescent="0.3">
      <c r="A12" s="4" t="s">
        <v>16</v>
      </c>
      <c r="B12" s="2">
        <v>970</v>
      </c>
    </row>
    <row r="13" spans="1:6" x14ac:dyDescent="0.3">
      <c r="A13" s="4" t="s">
        <v>24</v>
      </c>
      <c r="B13" s="2">
        <v>1400</v>
      </c>
    </row>
    <row r="14" spans="1:6" x14ac:dyDescent="0.3">
      <c r="A14" s="4" t="s">
        <v>10</v>
      </c>
      <c r="B14" s="2">
        <v>800</v>
      </c>
    </row>
    <row r="15" spans="1:6" x14ac:dyDescent="0.3">
      <c r="A15" s="4" t="s">
        <v>47</v>
      </c>
      <c r="B15" s="2">
        <v>250</v>
      </c>
    </row>
    <row r="16" spans="1:6" x14ac:dyDescent="0.3">
      <c r="A16" s="4" t="s">
        <v>28</v>
      </c>
      <c r="B16" s="2">
        <v>1250</v>
      </c>
    </row>
    <row r="17" spans="1:2" x14ac:dyDescent="0.3">
      <c r="A17" s="4" t="s">
        <v>20</v>
      </c>
      <c r="B17" s="2">
        <v>1500</v>
      </c>
    </row>
    <row r="18" spans="1:2" x14ac:dyDescent="0.3">
      <c r="A18" s="4" t="s">
        <v>36</v>
      </c>
      <c r="B18" s="2">
        <v>1250</v>
      </c>
    </row>
    <row r="19" spans="1:2" x14ac:dyDescent="0.3">
      <c r="A19" s="4" t="s">
        <v>73</v>
      </c>
      <c r="B19" s="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ED09-BDE9-4000-B152-B0219070F347}">
  <dimension ref="D1:E20"/>
  <sheetViews>
    <sheetView workbookViewId="0">
      <selection activeCell="E2" sqref="E2:E3"/>
    </sheetView>
  </sheetViews>
  <sheetFormatPr defaultRowHeight="14.4" x14ac:dyDescent="0.3"/>
  <cols>
    <col min="4" max="4" width="20.33203125" bestFit="1" customWidth="1"/>
    <col min="5" max="5" width="19.44140625" bestFit="1" customWidth="1"/>
    <col min="6" max="6" width="18.33203125" customWidth="1"/>
  </cols>
  <sheetData>
    <row r="1" spans="4:5" s="5" customFormat="1" ht="54.6" customHeight="1" x14ac:dyDescent="0.3"/>
    <row r="2" spans="4:5" x14ac:dyDescent="0.3">
      <c r="D2" t="s">
        <v>76</v>
      </c>
      <c r="E2" s="6">
        <v>5000</v>
      </c>
    </row>
    <row r="3" spans="4:5" x14ac:dyDescent="0.3">
      <c r="D3" t="s">
        <v>77</v>
      </c>
      <c r="E3" s="6">
        <v>10000</v>
      </c>
    </row>
    <row r="5" spans="4:5" x14ac:dyDescent="0.3">
      <c r="D5" t="s">
        <v>78</v>
      </c>
      <c r="E5" t="s">
        <v>79</v>
      </c>
    </row>
    <row r="6" spans="4:5" x14ac:dyDescent="0.3">
      <c r="D6" s="1">
        <v>45687</v>
      </c>
      <c r="E6">
        <v>250</v>
      </c>
    </row>
    <row r="7" spans="4:5" x14ac:dyDescent="0.3">
      <c r="D7" s="1">
        <v>45675</v>
      </c>
      <c r="E7">
        <v>202</v>
      </c>
    </row>
    <row r="8" spans="4:5" x14ac:dyDescent="0.3">
      <c r="D8" s="1">
        <v>45663</v>
      </c>
      <c r="E8">
        <v>134</v>
      </c>
    </row>
    <row r="9" spans="4:5" x14ac:dyDescent="0.3">
      <c r="D9" s="1">
        <v>45651</v>
      </c>
      <c r="E9">
        <v>492</v>
      </c>
    </row>
    <row r="10" spans="4:5" x14ac:dyDescent="0.3">
      <c r="D10" s="1">
        <v>45639</v>
      </c>
      <c r="E10">
        <v>129</v>
      </c>
    </row>
    <row r="11" spans="4:5" x14ac:dyDescent="0.3">
      <c r="D11" s="1">
        <v>45627</v>
      </c>
      <c r="E11">
        <v>191</v>
      </c>
    </row>
    <row r="12" spans="4:5" x14ac:dyDescent="0.3">
      <c r="D12" s="1">
        <v>45615</v>
      </c>
      <c r="E12">
        <v>207</v>
      </c>
    </row>
    <row r="13" spans="4:5" x14ac:dyDescent="0.3">
      <c r="D13" s="1">
        <v>45603</v>
      </c>
      <c r="E13">
        <v>358</v>
      </c>
    </row>
    <row r="14" spans="4:5" x14ac:dyDescent="0.3">
      <c r="D14" s="1">
        <v>45591</v>
      </c>
      <c r="E14">
        <v>173</v>
      </c>
    </row>
    <row r="15" spans="4:5" x14ac:dyDescent="0.3">
      <c r="D15" s="1">
        <v>45579</v>
      </c>
      <c r="E15">
        <v>336</v>
      </c>
    </row>
    <row r="16" spans="4:5" x14ac:dyDescent="0.3">
      <c r="D16" s="1">
        <v>45567</v>
      </c>
      <c r="E16">
        <v>367</v>
      </c>
    </row>
    <row r="17" spans="4:5" x14ac:dyDescent="0.3">
      <c r="D17" s="1">
        <v>45555</v>
      </c>
      <c r="E17">
        <v>443</v>
      </c>
    </row>
    <row r="18" spans="4:5" x14ac:dyDescent="0.3">
      <c r="D18" s="1">
        <v>45543</v>
      </c>
      <c r="E18">
        <v>339</v>
      </c>
    </row>
    <row r="19" spans="4:5" x14ac:dyDescent="0.3">
      <c r="D19" s="1">
        <v>45531</v>
      </c>
      <c r="E19">
        <v>401</v>
      </c>
    </row>
    <row r="20" spans="4:5" x14ac:dyDescent="0.3">
      <c r="D20" s="1">
        <v>45519</v>
      </c>
      <c r="E20">
        <v>132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BC94-F8A4-4B9E-B030-5C8870580715}">
  <dimension ref="A1:U1"/>
  <sheetViews>
    <sheetView showGridLines="0" showRowColHeaders="0" tabSelected="1" zoomScale="70" zoomScaleNormal="70" workbookViewId="0">
      <selection activeCell="K15" sqref="K15"/>
    </sheetView>
  </sheetViews>
  <sheetFormatPr defaultColWidth="0" defaultRowHeight="14.4" x14ac:dyDescent="0.3"/>
  <cols>
    <col min="1" max="1" width="28.21875" style="5" customWidth="1"/>
    <col min="2" max="21" width="8.88671875" style="9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3995-332D-4F6E-AAB5-A1FA67658089}">
  <dimension ref="A1:H45"/>
  <sheetViews>
    <sheetView workbookViewId="0">
      <selection activeCell="B1" sqref="B1:B1048576"/>
    </sheetView>
  </sheetViews>
  <sheetFormatPr defaultRowHeight="14.4" x14ac:dyDescent="0.3"/>
  <cols>
    <col min="1" max="1" width="10.33203125" style="1" bestFit="1" customWidth="1"/>
    <col min="2" max="2" width="10.33203125" style="7" bestFit="1" customWidth="1"/>
    <col min="3" max="3" width="19.109375" bestFit="1" customWidth="1"/>
    <col min="4" max="4" width="30.6640625" bestFit="1" customWidth="1"/>
    <col min="5" max="5" width="10.5546875" bestFit="1" customWidth="1"/>
    <col min="6" max="6" width="15.88671875" bestFit="1" customWidth="1"/>
    <col min="7" max="7" width="10" bestFit="1" customWidth="1"/>
  </cols>
  <sheetData>
    <row r="1" spans="1:8" x14ac:dyDescent="0.3">
      <c r="A1" s="1" t="s">
        <v>65</v>
      </c>
      <c r="B1" s="7" t="s">
        <v>75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</row>
    <row r="2" spans="1:8" x14ac:dyDescent="0.3">
      <c r="A2" s="1">
        <v>45505</v>
      </c>
      <c r="B2" s="8">
        <f>MONTH(Tabela1[[#This Row],[Data ]])</f>
        <v>8</v>
      </c>
      <c r="C2" t="s">
        <v>0</v>
      </c>
      <c r="D2" t="s">
        <v>1</v>
      </c>
      <c r="E2" t="s">
        <v>2</v>
      </c>
      <c r="F2" s="2">
        <v>5000</v>
      </c>
      <c r="G2" t="s">
        <v>3</v>
      </c>
      <c r="H2" t="s">
        <v>4</v>
      </c>
    </row>
    <row r="3" spans="1:8" x14ac:dyDescent="0.3">
      <c r="A3" s="1">
        <v>45505</v>
      </c>
      <c r="B3" s="8">
        <f>MONTH(Tabela1[[#This Row],[Data ]])</f>
        <v>8</v>
      </c>
      <c r="C3" t="s">
        <v>5</v>
      </c>
      <c r="D3" t="s">
        <v>6</v>
      </c>
      <c r="E3" t="s">
        <v>7</v>
      </c>
      <c r="F3" s="2">
        <v>550</v>
      </c>
      <c r="G3" t="s">
        <v>8</v>
      </c>
      <c r="H3" t="s">
        <v>9</v>
      </c>
    </row>
    <row r="4" spans="1:8" x14ac:dyDescent="0.3">
      <c r="A4" s="1">
        <v>45507</v>
      </c>
      <c r="B4" s="8">
        <f>MONTH(Tabela1[[#This Row],[Data ]])</f>
        <v>8</v>
      </c>
      <c r="C4" t="s">
        <v>5</v>
      </c>
      <c r="D4" t="s">
        <v>10</v>
      </c>
      <c r="E4" t="s">
        <v>11</v>
      </c>
      <c r="F4" s="2">
        <v>300</v>
      </c>
      <c r="G4" t="s">
        <v>12</v>
      </c>
      <c r="H4" t="s">
        <v>13</v>
      </c>
    </row>
    <row r="5" spans="1:8" x14ac:dyDescent="0.3">
      <c r="A5" s="1">
        <v>45509</v>
      </c>
      <c r="B5" s="8">
        <f>MONTH(Tabela1[[#This Row],[Data ]])</f>
        <v>8</v>
      </c>
      <c r="C5" t="s">
        <v>5</v>
      </c>
      <c r="D5" t="s">
        <v>14</v>
      </c>
      <c r="E5" t="s">
        <v>15</v>
      </c>
      <c r="F5" s="2">
        <v>120</v>
      </c>
      <c r="G5" t="s">
        <v>12</v>
      </c>
      <c r="H5" t="s">
        <v>13</v>
      </c>
    </row>
    <row r="6" spans="1:8" x14ac:dyDescent="0.3">
      <c r="A6" s="1">
        <v>45511</v>
      </c>
      <c r="B6" s="8">
        <f>MONTH(Tabela1[[#This Row],[Data ]])</f>
        <v>8</v>
      </c>
      <c r="C6" t="s">
        <v>5</v>
      </c>
      <c r="D6" t="s">
        <v>16</v>
      </c>
      <c r="E6" t="s">
        <v>17</v>
      </c>
      <c r="F6" s="2">
        <v>250</v>
      </c>
      <c r="G6" t="s">
        <v>3</v>
      </c>
      <c r="H6" t="s">
        <v>13</v>
      </c>
    </row>
    <row r="7" spans="1:8" x14ac:dyDescent="0.3">
      <c r="A7" s="1">
        <v>45514</v>
      </c>
      <c r="B7" s="8">
        <f>MONTH(Tabela1[[#This Row],[Data ]])</f>
        <v>8</v>
      </c>
      <c r="C7" t="s">
        <v>5</v>
      </c>
      <c r="D7" t="s">
        <v>18</v>
      </c>
      <c r="E7" t="s">
        <v>19</v>
      </c>
      <c r="F7" s="2">
        <v>400</v>
      </c>
      <c r="G7" t="s">
        <v>8</v>
      </c>
      <c r="H7" t="s">
        <v>9</v>
      </c>
    </row>
    <row r="8" spans="1:8" x14ac:dyDescent="0.3">
      <c r="A8" s="1">
        <v>45516</v>
      </c>
      <c r="B8" s="8">
        <f>MONTH(Tabela1[[#This Row],[Data ]])</f>
        <v>8</v>
      </c>
      <c r="C8" t="s">
        <v>5</v>
      </c>
      <c r="D8" t="s">
        <v>20</v>
      </c>
      <c r="E8" t="s">
        <v>21</v>
      </c>
      <c r="F8" s="2">
        <v>600</v>
      </c>
      <c r="G8" t="s">
        <v>12</v>
      </c>
      <c r="H8" t="s">
        <v>9</v>
      </c>
    </row>
    <row r="9" spans="1:8" x14ac:dyDescent="0.3">
      <c r="A9" s="1">
        <v>45519</v>
      </c>
      <c r="B9" s="8">
        <f>MONTH(Tabela1[[#This Row],[Data ]])</f>
        <v>8</v>
      </c>
      <c r="C9" t="s">
        <v>0</v>
      </c>
      <c r="D9" t="s">
        <v>22</v>
      </c>
      <c r="E9" t="s">
        <v>23</v>
      </c>
      <c r="F9" s="2">
        <v>800</v>
      </c>
      <c r="G9" t="s">
        <v>3</v>
      </c>
      <c r="H9" t="s">
        <v>4</v>
      </c>
    </row>
    <row r="10" spans="1:8" x14ac:dyDescent="0.3">
      <c r="A10" s="1">
        <v>45519</v>
      </c>
      <c r="B10" s="8">
        <f>MONTH(Tabela1[[#This Row],[Data ]])</f>
        <v>8</v>
      </c>
      <c r="C10" t="s">
        <v>5</v>
      </c>
      <c r="D10" t="s">
        <v>24</v>
      </c>
      <c r="E10" t="s">
        <v>25</v>
      </c>
      <c r="F10" s="2">
        <v>150</v>
      </c>
      <c r="G10" t="s">
        <v>3</v>
      </c>
      <c r="H10" t="s">
        <v>13</v>
      </c>
    </row>
    <row r="11" spans="1:8" x14ac:dyDescent="0.3">
      <c r="A11" s="1">
        <v>45522</v>
      </c>
      <c r="B11" s="8">
        <f>MONTH(Tabela1[[#This Row],[Data ]])</f>
        <v>8</v>
      </c>
      <c r="C11" t="s">
        <v>5</v>
      </c>
      <c r="D11" t="s">
        <v>26</v>
      </c>
      <c r="E11" t="s">
        <v>27</v>
      </c>
      <c r="F11" s="2">
        <v>1200</v>
      </c>
      <c r="G11" t="s">
        <v>12</v>
      </c>
      <c r="H11" t="s">
        <v>9</v>
      </c>
    </row>
    <row r="12" spans="1:8" x14ac:dyDescent="0.3">
      <c r="A12" s="1">
        <v>45524</v>
      </c>
      <c r="B12" s="8">
        <f>MONTH(Tabela1[[#This Row],[Data ]])</f>
        <v>8</v>
      </c>
      <c r="C12" t="s">
        <v>5</v>
      </c>
      <c r="D12" t="s">
        <v>28</v>
      </c>
      <c r="E12" t="s">
        <v>29</v>
      </c>
      <c r="F12" s="2">
        <v>450</v>
      </c>
      <c r="G12" t="s">
        <v>8</v>
      </c>
      <c r="H12" t="s">
        <v>13</v>
      </c>
    </row>
    <row r="13" spans="1:8" x14ac:dyDescent="0.3">
      <c r="A13" s="1">
        <v>45526</v>
      </c>
      <c r="B13" s="8">
        <f>MONTH(Tabela1[[#This Row],[Data ]])</f>
        <v>8</v>
      </c>
      <c r="C13" t="s">
        <v>5</v>
      </c>
      <c r="D13" t="s">
        <v>30</v>
      </c>
      <c r="E13" t="s">
        <v>31</v>
      </c>
      <c r="F13" s="2">
        <v>180</v>
      </c>
      <c r="G13" t="s">
        <v>3</v>
      </c>
      <c r="H13" t="s">
        <v>9</v>
      </c>
    </row>
    <row r="14" spans="1:8" x14ac:dyDescent="0.3">
      <c r="A14" s="1">
        <v>45528</v>
      </c>
      <c r="B14" s="8">
        <f>MONTH(Tabela1[[#This Row],[Data ]])</f>
        <v>8</v>
      </c>
      <c r="C14" t="s">
        <v>5</v>
      </c>
      <c r="D14" t="s">
        <v>32</v>
      </c>
      <c r="E14" t="s">
        <v>33</v>
      </c>
      <c r="F14" s="2">
        <v>80</v>
      </c>
      <c r="G14" t="s">
        <v>8</v>
      </c>
      <c r="H14" t="s">
        <v>13</v>
      </c>
    </row>
    <row r="15" spans="1:8" x14ac:dyDescent="0.3">
      <c r="A15" s="1">
        <v>45532</v>
      </c>
      <c r="B15" s="8">
        <f>MONTH(Tabela1[[#This Row],[Data ]])</f>
        <v>8</v>
      </c>
      <c r="C15" t="s">
        <v>5</v>
      </c>
      <c r="D15" t="s">
        <v>34</v>
      </c>
      <c r="E15" t="s">
        <v>35</v>
      </c>
      <c r="F15" s="2">
        <v>200</v>
      </c>
      <c r="G15" t="s">
        <v>8</v>
      </c>
      <c r="H15" t="s">
        <v>13</v>
      </c>
    </row>
    <row r="16" spans="1:8" x14ac:dyDescent="0.3">
      <c r="A16" s="1">
        <v>45534</v>
      </c>
      <c r="B16" s="8">
        <f>MONTH(Tabela1[[#This Row],[Data ]])</f>
        <v>8</v>
      </c>
      <c r="C16" t="s">
        <v>5</v>
      </c>
      <c r="D16" t="s">
        <v>36</v>
      </c>
      <c r="E16" t="s">
        <v>37</v>
      </c>
      <c r="F16" s="2">
        <v>750</v>
      </c>
      <c r="G16" t="s">
        <v>3</v>
      </c>
      <c r="H16" t="s">
        <v>9</v>
      </c>
    </row>
    <row r="17" spans="1:8" x14ac:dyDescent="0.3">
      <c r="A17" s="1">
        <v>45535</v>
      </c>
      <c r="B17" s="8">
        <f>MONTH(Tabela1[[#This Row],[Data ]])</f>
        <v>8</v>
      </c>
      <c r="C17" t="s">
        <v>5</v>
      </c>
      <c r="D17" t="s">
        <v>38</v>
      </c>
      <c r="E17" t="s">
        <v>39</v>
      </c>
      <c r="F17" s="2">
        <v>350</v>
      </c>
      <c r="G17" t="s">
        <v>12</v>
      </c>
      <c r="H17" t="s">
        <v>13</v>
      </c>
    </row>
    <row r="18" spans="1:8" x14ac:dyDescent="0.3">
      <c r="A18" s="1">
        <v>45536</v>
      </c>
      <c r="B18" s="8">
        <f>MONTH(Tabela1[[#This Row],[Data ]])</f>
        <v>9</v>
      </c>
      <c r="C18" t="s">
        <v>0</v>
      </c>
      <c r="D18" t="s">
        <v>1</v>
      </c>
      <c r="E18" t="s">
        <v>2</v>
      </c>
      <c r="F18" s="2">
        <v>5000</v>
      </c>
      <c r="G18" t="s">
        <v>3</v>
      </c>
      <c r="H18" t="s">
        <v>4</v>
      </c>
    </row>
    <row r="19" spans="1:8" x14ac:dyDescent="0.3">
      <c r="A19" s="1">
        <v>45537</v>
      </c>
      <c r="B19" s="8">
        <f>MONTH(Tabela1[[#This Row],[Data ]])</f>
        <v>9</v>
      </c>
      <c r="C19" t="s">
        <v>5</v>
      </c>
      <c r="D19" t="s">
        <v>6</v>
      </c>
      <c r="E19" t="s">
        <v>7</v>
      </c>
      <c r="F19" s="2">
        <v>450</v>
      </c>
      <c r="G19" t="s">
        <v>8</v>
      </c>
      <c r="H19" t="s">
        <v>9</v>
      </c>
    </row>
    <row r="20" spans="1:8" x14ac:dyDescent="0.3">
      <c r="A20" s="1">
        <v>45540</v>
      </c>
      <c r="B20" s="8">
        <f>MONTH(Tabela1[[#This Row],[Data ]])</f>
        <v>9</v>
      </c>
      <c r="C20" t="s">
        <v>5</v>
      </c>
      <c r="D20" t="s">
        <v>10</v>
      </c>
      <c r="E20" t="s">
        <v>11</v>
      </c>
      <c r="F20" s="2">
        <v>300</v>
      </c>
      <c r="G20" t="s">
        <v>8</v>
      </c>
      <c r="H20" t="s">
        <v>13</v>
      </c>
    </row>
    <row r="21" spans="1:8" x14ac:dyDescent="0.3">
      <c r="A21" s="1">
        <v>45543</v>
      </c>
      <c r="B21" s="8">
        <f>MONTH(Tabela1[[#This Row],[Data ]])</f>
        <v>9</v>
      </c>
      <c r="C21" t="s">
        <v>5</v>
      </c>
      <c r="D21" t="s">
        <v>14</v>
      </c>
      <c r="E21" t="s">
        <v>40</v>
      </c>
      <c r="F21" s="2">
        <v>200</v>
      </c>
      <c r="G21" t="s">
        <v>3</v>
      </c>
      <c r="H21" t="s">
        <v>13</v>
      </c>
    </row>
    <row r="22" spans="1:8" x14ac:dyDescent="0.3">
      <c r="A22" s="1">
        <v>45546</v>
      </c>
      <c r="B22" s="8">
        <f>MONTH(Tabela1[[#This Row],[Data ]])</f>
        <v>9</v>
      </c>
      <c r="C22" t="s">
        <v>5</v>
      </c>
      <c r="D22" t="s">
        <v>16</v>
      </c>
      <c r="E22" t="s">
        <v>41</v>
      </c>
      <c r="F22" s="2">
        <v>600</v>
      </c>
      <c r="G22" t="s">
        <v>8</v>
      </c>
      <c r="H22" t="s">
        <v>9</v>
      </c>
    </row>
    <row r="23" spans="1:8" x14ac:dyDescent="0.3">
      <c r="A23" s="1">
        <v>45549</v>
      </c>
      <c r="B23" s="8">
        <f>MONTH(Tabela1[[#This Row],[Data ]])</f>
        <v>9</v>
      </c>
      <c r="C23" t="s">
        <v>5</v>
      </c>
      <c r="D23" t="s">
        <v>18</v>
      </c>
      <c r="E23" t="s">
        <v>19</v>
      </c>
      <c r="F23" s="2">
        <v>350</v>
      </c>
      <c r="G23" t="s">
        <v>3</v>
      </c>
      <c r="H23" t="s">
        <v>13</v>
      </c>
    </row>
    <row r="24" spans="1:8" x14ac:dyDescent="0.3">
      <c r="A24" s="1">
        <v>45552</v>
      </c>
      <c r="B24" s="8">
        <f>MONTH(Tabela1[[#This Row],[Data ]])</f>
        <v>9</v>
      </c>
      <c r="C24" t="s">
        <v>5</v>
      </c>
      <c r="D24" t="s">
        <v>20</v>
      </c>
      <c r="E24" t="s">
        <v>42</v>
      </c>
      <c r="F24" s="2">
        <v>500</v>
      </c>
      <c r="G24" t="s">
        <v>12</v>
      </c>
      <c r="H24" t="s">
        <v>9</v>
      </c>
    </row>
    <row r="25" spans="1:8" x14ac:dyDescent="0.3">
      <c r="A25" s="1">
        <v>45555</v>
      </c>
      <c r="B25" s="8">
        <f>MONTH(Tabela1[[#This Row],[Data ]])</f>
        <v>9</v>
      </c>
      <c r="C25" t="s">
        <v>0</v>
      </c>
      <c r="D25" t="s">
        <v>43</v>
      </c>
      <c r="E25" t="s">
        <v>44</v>
      </c>
      <c r="F25" s="2">
        <v>1200</v>
      </c>
      <c r="G25" t="s">
        <v>3</v>
      </c>
      <c r="H25" t="s">
        <v>4</v>
      </c>
    </row>
    <row r="26" spans="1:8" x14ac:dyDescent="0.3">
      <c r="A26" s="1">
        <v>45555</v>
      </c>
      <c r="B26" s="8">
        <f>MONTH(Tabela1[[#This Row],[Data ]])</f>
        <v>9</v>
      </c>
      <c r="C26" t="s">
        <v>5</v>
      </c>
      <c r="D26" t="s">
        <v>24</v>
      </c>
      <c r="E26" t="s">
        <v>45</v>
      </c>
      <c r="F26" s="2">
        <v>800</v>
      </c>
      <c r="G26" t="s">
        <v>3</v>
      </c>
      <c r="H26" t="s">
        <v>13</v>
      </c>
    </row>
    <row r="27" spans="1:8" x14ac:dyDescent="0.3">
      <c r="A27" s="1">
        <v>45558</v>
      </c>
      <c r="B27" s="8">
        <f>MONTH(Tabela1[[#This Row],[Data ]])</f>
        <v>9</v>
      </c>
      <c r="C27" t="s">
        <v>5</v>
      </c>
      <c r="D27" t="s">
        <v>26</v>
      </c>
      <c r="E27" t="s">
        <v>46</v>
      </c>
      <c r="F27" s="2">
        <v>1500</v>
      </c>
      <c r="G27" t="s">
        <v>12</v>
      </c>
      <c r="H27" t="s">
        <v>9</v>
      </c>
    </row>
    <row r="28" spans="1:8" x14ac:dyDescent="0.3">
      <c r="A28" s="1">
        <v>45561</v>
      </c>
      <c r="B28" s="8">
        <f>MONTH(Tabela1[[#This Row],[Data ]])</f>
        <v>9</v>
      </c>
      <c r="C28" t="s">
        <v>5</v>
      </c>
      <c r="D28" t="s">
        <v>47</v>
      </c>
      <c r="E28" t="s">
        <v>48</v>
      </c>
      <c r="F28" s="2">
        <v>250</v>
      </c>
      <c r="G28" t="s">
        <v>8</v>
      </c>
      <c r="H28" t="s">
        <v>13</v>
      </c>
    </row>
    <row r="29" spans="1:8" x14ac:dyDescent="0.3">
      <c r="A29" s="1">
        <v>45564</v>
      </c>
      <c r="B29" s="8">
        <f>MONTH(Tabela1[[#This Row],[Data ]])</f>
        <v>9</v>
      </c>
      <c r="C29" t="s">
        <v>5</v>
      </c>
      <c r="D29" t="s">
        <v>30</v>
      </c>
      <c r="E29" t="s">
        <v>49</v>
      </c>
      <c r="F29" s="2">
        <v>400</v>
      </c>
      <c r="G29" t="s">
        <v>12</v>
      </c>
      <c r="H29" t="s">
        <v>9</v>
      </c>
    </row>
    <row r="30" spans="1:8" x14ac:dyDescent="0.3">
      <c r="A30" s="1">
        <v>45566</v>
      </c>
      <c r="B30" s="8">
        <f>MONTH(Tabela1[[#This Row],[Data ]])</f>
        <v>10</v>
      </c>
      <c r="C30" t="s">
        <v>0</v>
      </c>
      <c r="D30" t="s">
        <v>1</v>
      </c>
      <c r="E30" t="s">
        <v>2</v>
      </c>
      <c r="F30" s="2">
        <v>5000</v>
      </c>
      <c r="G30" t="s">
        <v>3</v>
      </c>
      <c r="H30" t="s">
        <v>4</v>
      </c>
    </row>
    <row r="31" spans="1:8" x14ac:dyDescent="0.3">
      <c r="A31" s="1">
        <v>45566</v>
      </c>
      <c r="B31" s="8">
        <f>MONTH(Tabela1[[#This Row],[Data ]])</f>
        <v>10</v>
      </c>
      <c r="C31" t="s">
        <v>5</v>
      </c>
      <c r="D31" t="s">
        <v>6</v>
      </c>
      <c r="E31" t="s">
        <v>7</v>
      </c>
      <c r="F31" s="2">
        <v>600</v>
      </c>
      <c r="G31" t="s">
        <v>8</v>
      </c>
      <c r="H31" t="s">
        <v>9</v>
      </c>
    </row>
    <row r="32" spans="1:8" x14ac:dyDescent="0.3">
      <c r="A32" s="1">
        <v>45568</v>
      </c>
      <c r="B32" s="8">
        <f>MONTH(Tabela1[[#This Row],[Data ]])</f>
        <v>10</v>
      </c>
      <c r="C32" t="s">
        <v>5</v>
      </c>
      <c r="D32" t="s">
        <v>10</v>
      </c>
      <c r="E32" t="s">
        <v>50</v>
      </c>
      <c r="F32" s="2">
        <v>200</v>
      </c>
      <c r="G32" t="s">
        <v>12</v>
      </c>
      <c r="H32" t="s">
        <v>13</v>
      </c>
    </row>
    <row r="33" spans="1:8" x14ac:dyDescent="0.3">
      <c r="A33" s="1">
        <v>45570</v>
      </c>
      <c r="B33" s="8">
        <f>MONTH(Tabela1[[#This Row],[Data ]])</f>
        <v>10</v>
      </c>
      <c r="C33" t="s">
        <v>5</v>
      </c>
      <c r="D33" t="s">
        <v>14</v>
      </c>
      <c r="E33" t="s">
        <v>51</v>
      </c>
      <c r="F33" s="2">
        <v>180</v>
      </c>
      <c r="G33" t="s">
        <v>3</v>
      </c>
      <c r="H33" t="s">
        <v>13</v>
      </c>
    </row>
    <row r="34" spans="1:8" x14ac:dyDescent="0.3">
      <c r="A34" s="1">
        <v>45573</v>
      </c>
      <c r="B34" s="8">
        <f>MONTH(Tabela1[[#This Row],[Data ]])</f>
        <v>10</v>
      </c>
      <c r="C34" t="s">
        <v>5</v>
      </c>
      <c r="D34" t="s">
        <v>16</v>
      </c>
      <c r="E34" t="s">
        <v>52</v>
      </c>
      <c r="F34" s="2">
        <v>120</v>
      </c>
      <c r="G34" t="s">
        <v>8</v>
      </c>
      <c r="H34" t="s">
        <v>9</v>
      </c>
    </row>
    <row r="35" spans="1:8" x14ac:dyDescent="0.3">
      <c r="A35" s="1">
        <v>45575</v>
      </c>
      <c r="B35" s="8">
        <f>MONTH(Tabela1[[#This Row],[Data ]])</f>
        <v>10</v>
      </c>
      <c r="C35" t="s">
        <v>5</v>
      </c>
      <c r="D35" t="s">
        <v>18</v>
      </c>
      <c r="E35" t="s">
        <v>53</v>
      </c>
      <c r="F35" s="2">
        <v>350</v>
      </c>
      <c r="G35" t="s">
        <v>12</v>
      </c>
      <c r="H35" t="s">
        <v>9</v>
      </c>
    </row>
    <row r="36" spans="1:8" x14ac:dyDescent="0.3">
      <c r="A36" s="1">
        <v>45578</v>
      </c>
      <c r="B36" s="8">
        <f>MONTH(Tabela1[[#This Row],[Data ]])</f>
        <v>10</v>
      </c>
      <c r="C36" t="s">
        <v>5</v>
      </c>
      <c r="D36" t="s">
        <v>20</v>
      </c>
      <c r="E36" t="s">
        <v>54</v>
      </c>
      <c r="F36" s="2">
        <v>400</v>
      </c>
      <c r="G36" t="s">
        <v>3</v>
      </c>
      <c r="H36" t="s">
        <v>13</v>
      </c>
    </row>
    <row r="37" spans="1:8" x14ac:dyDescent="0.3">
      <c r="A37" s="1">
        <v>45580</v>
      </c>
      <c r="B37" s="8">
        <f>MONTH(Tabela1[[#This Row],[Data ]])</f>
        <v>10</v>
      </c>
      <c r="C37" t="s">
        <v>5</v>
      </c>
      <c r="D37" t="s">
        <v>24</v>
      </c>
      <c r="E37" t="s">
        <v>55</v>
      </c>
      <c r="F37" s="2">
        <v>450</v>
      </c>
      <c r="G37" t="s">
        <v>8</v>
      </c>
      <c r="H37" t="s">
        <v>13</v>
      </c>
    </row>
    <row r="38" spans="1:8" x14ac:dyDescent="0.3">
      <c r="A38" s="1">
        <v>45583</v>
      </c>
      <c r="B38" s="8">
        <f>MONTH(Tabela1[[#This Row],[Data ]])</f>
        <v>10</v>
      </c>
      <c r="C38" t="s">
        <v>0</v>
      </c>
      <c r="D38" t="s">
        <v>56</v>
      </c>
      <c r="E38" t="s">
        <v>57</v>
      </c>
      <c r="F38" s="2">
        <v>1500</v>
      </c>
      <c r="G38" t="s">
        <v>3</v>
      </c>
      <c r="H38" t="s">
        <v>4</v>
      </c>
    </row>
    <row r="39" spans="1:8" x14ac:dyDescent="0.3">
      <c r="A39" s="1">
        <v>45583</v>
      </c>
      <c r="B39" s="8">
        <f>MONTH(Tabela1[[#This Row],[Data ]])</f>
        <v>10</v>
      </c>
      <c r="C39" t="s">
        <v>5</v>
      </c>
      <c r="D39" t="s">
        <v>26</v>
      </c>
      <c r="E39" t="s">
        <v>58</v>
      </c>
      <c r="F39" s="2">
        <v>300</v>
      </c>
      <c r="G39" t="s">
        <v>12</v>
      </c>
      <c r="H39" t="s">
        <v>9</v>
      </c>
    </row>
    <row r="40" spans="1:8" x14ac:dyDescent="0.3">
      <c r="A40" s="1">
        <v>45585</v>
      </c>
      <c r="B40" s="8">
        <f>MONTH(Tabela1[[#This Row],[Data ]])</f>
        <v>10</v>
      </c>
      <c r="C40" t="s">
        <v>5</v>
      </c>
      <c r="D40" t="s">
        <v>28</v>
      </c>
      <c r="E40" t="s">
        <v>59</v>
      </c>
      <c r="F40" s="2">
        <v>800</v>
      </c>
      <c r="G40" t="s">
        <v>3</v>
      </c>
      <c r="H40" t="s">
        <v>13</v>
      </c>
    </row>
    <row r="41" spans="1:8" x14ac:dyDescent="0.3">
      <c r="A41" s="1">
        <v>45587</v>
      </c>
      <c r="B41" s="8">
        <f>MONTH(Tabela1[[#This Row],[Data ]])</f>
        <v>10</v>
      </c>
      <c r="C41" t="s">
        <v>5</v>
      </c>
      <c r="D41" t="s">
        <v>30</v>
      </c>
      <c r="E41" t="s">
        <v>60</v>
      </c>
      <c r="F41" s="2">
        <v>250</v>
      </c>
      <c r="G41" t="s">
        <v>12</v>
      </c>
      <c r="H41" t="s">
        <v>9</v>
      </c>
    </row>
    <row r="42" spans="1:8" x14ac:dyDescent="0.3">
      <c r="A42" s="1">
        <v>45589</v>
      </c>
      <c r="B42" s="8">
        <f>MONTH(Tabela1[[#This Row],[Data ]])</f>
        <v>10</v>
      </c>
      <c r="C42" t="s">
        <v>5</v>
      </c>
      <c r="D42" t="s">
        <v>34</v>
      </c>
      <c r="E42" t="s">
        <v>61</v>
      </c>
      <c r="F42" s="2">
        <v>150</v>
      </c>
      <c r="G42" t="s">
        <v>8</v>
      </c>
      <c r="H42" t="s">
        <v>13</v>
      </c>
    </row>
    <row r="43" spans="1:8" x14ac:dyDescent="0.3">
      <c r="A43" s="1">
        <v>45591</v>
      </c>
      <c r="B43" s="8">
        <f>MONTH(Tabela1[[#This Row],[Data ]])</f>
        <v>10</v>
      </c>
      <c r="C43" t="s">
        <v>5</v>
      </c>
      <c r="D43" t="s">
        <v>32</v>
      </c>
      <c r="E43" t="s">
        <v>62</v>
      </c>
      <c r="F43" s="2">
        <v>250</v>
      </c>
      <c r="G43" t="s">
        <v>3</v>
      </c>
      <c r="H43" t="s">
        <v>9</v>
      </c>
    </row>
    <row r="44" spans="1:8" x14ac:dyDescent="0.3">
      <c r="A44" s="1">
        <v>45595</v>
      </c>
      <c r="B44" s="8">
        <f>MONTH(Tabela1[[#This Row],[Data ]])</f>
        <v>10</v>
      </c>
      <c r="C44" t="s">
        <v>5</v>
      </c>
      <c r="D44" t="s">
        <v>38</v>
      </c>
      <c r="E44" t="s">
        <v>63</v>
      </c>
      <c r="F44" s="2">
        <v>220</v>
      </c>
      <c r="G44" t="s">
        <v>3</v>
      </c>
      <c r="H44" t="s">
        <v>9</v>
      </c>
    </row>
    <row r="45" spans="1:8" x14ac:dyDescent="0.3">
      <c r="A45" s="1">
        <v>45596</v>
      </c>
      <c r="B45" s="8">
        <f>MONTH(Tabela1[[#This Row],[Data ]])</f>
        <v>10</v>
      </c>
      <c r="C45" t="s">
        <v>5</v>
      </c>
      <c r="D45" t="s">
        <v>36</v>
      </c>
      <c r="E45" t="s">
        <v>64</v>
      </c>
      <c r="F45" s="2">
        <v>500</v>
      </c>
      <c r="G45" t="s">
        <v>12</v>
      </c>
      <c r="H45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</vt:lpstr>
      <vt:lpstr>Cofre</vt:lpstr>
      <vt:lpstr>Dashboard</vt:lpstr>
      <vt:lpstr>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dos Santos Goncalves Cordeiro</dc:creator>
  <cp:lastModifiedBy>Aline dos Santos Goncalves Cordeiro</cp:lastModifiedBy>
  <dcterms:created xsi:type="dcterms:W3CDTF">2025-01-28T23:11:39Z</dcterms:created>
  <dcterms:modified xsi:type="dcterms:W3CDTF">2025-01-30T02:07:31Z</dcterms:modified>
</cp:coreProperties>
</file>