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 dépenses faites durant " sheetId="1" r:id="rId4"/>
    <sheet state="visible" name="Feuille 2" sheetId="2" r:id="rId5"/>
  </sheets>
  <definedNames/>
  <calcPr/>
  <extLst>
    <ext uri="GoogleSheetsCustomDataVersion1">
      <go:sheetsCustomData xmlns:go="http://customooxmlschemas.google.com/" r:id="rId6" roundtripDataSignature="AMtx7mi50HwHFxaM4xpMa03eIIrjrAf0rA=="/>
    </ext>
  </extLst>
</workbook>
</file>

<file path=xl/sharedStrings.xml><?xml version="1.0" encoding="utf-8"?>
<sst xmlns="http://schemas.openxmlformats.org/spreadsheetml/2006/main" count="253" uniqueCount="86">
  <si>
    <t>Catégories dépenses</t>
  </si>
  <si>
    <t>Sous catégorie</t>
  </si>
  <si>
    <t>Palier Prix 1</t>
  </si>
  <si>
    <t>Palier Prix 2</t>
  </si>
  <si>
    <t>Palier Prix 3</t>
  </si>
  <si>
    <t>Palier Prix 4</t>
  </si>
  <si>
    <t>Palier Prix 5</t>
  </si>
  <si>
    <t>Palier Prix 6</t>
  </si>
  <si>
    <t>Palier Prix 7</t>
  </si>
  <si>
    <t>Palier Prix 8</t>
  </si>
  <si>
    <t>Palier Prix 9</t>
  </si>
  <si>
    <t>Palier Prix 10</t>
  </si>
  <si>
    <t>Alimentation</t>
  </si>
  <si>
    <t>Mouton ou vache</t>
  </si>
  <si>
    <t>Traiteur</t>
  </si>
  <si>
    <t xml:space="preserve">Boisson </t>
  </si>
  <si>
    <t>Total Alimentation</t>
  </si>
  <si>
    <t>Habillement</t>
  </si>
  <si>
    <t>couture Homme</t>
  </si>
  <si>
    <t>Tissu Homme</t>
  </si>
  <si>
    <t>Couture Femme</t>
  </si>
  <si>
    <t>Tissu Femme</t>
  </si>
  <si>
    <t>Total Habillement</t>
  </si>
  <si>
    <t>ésthétique</t>
  </si>
  <si>
    <t>Coiffure</t>
  </si>
  <si>
    <t xml:space="preserve">pedicure </t>
  </si>
  <si>
    <t>Makeup</t>
  </si>
  <si>
    <t>Total Hestetiques</t>
  </si>
  <si>
    <t>Média</t>
  </si>
  <si>
    <t>Photo</t>
  </si>
  <si>
    <t>Vidéo</t>
  </si>
  <si>
    <t>Animation</t>
  </si>
  <si>
    <t>Total Media</t>
  </si>
  <si>
    <t>Plus</t>
  </si>
  <si>
    <t>enterrement vie de jeune fille</t>
  </si>
  <si>
    <t>Total PLUS</t>
  </si>
  <si>
    <t>meubles</t>
  </si>
  <si>
    <t>LIT</t>
  </si>
  <si>
    <t>Armoires</t>
  </si>
  <si>
    <t>Total  meubles</t>
  </si>
  <si>
    <t>Décoration</t>
  </si>
  <si>
    <t>Salle</t>
  </si>
  <si>
    <t xml:space="preserve">Total </t>
  </si>
  <si>
    <t>Accessoire</t>
  </si>
  <si>
    <t>Parures</t>
  </si>
  <si>
    <t>chaussures</t>
  </si>
  <si>
    <t xml:space="preserve">SAC à main </t>
  </si>
  <si>
    <t>Total Accessoires</t>
  </si>
  <si>
    <t>Cultures</t>
  </si>
  <si>
    <t>Terals</t>
  </si>
  <si>
    <t>Total teral</t>
  </si>
  <si>
    <t xml:space="preserve">VOyage lune de miel </t>
  </si>
  <si>
    <t xml:space="preserve">lune de miel </t>
  </si>
  <si>
    <t>Total voyage</t>
  </si>
  <si>
    <t>Total dépenses cérémonies</t>
  </si>
  <si>
    <t>Hestetique</t>
  </si>
  <si>
    <t>Multimedia</t>
  </si>
  <si>
    <t>Accessoires</t>
  </si>
  <si>
    <t>Lieu</t>
  </si>
  <si>
    <t>Meuble</t>
  </si>
  <si>
    <t>Catégorie de dépense</t>
  </si>
  <si>
    <t>PRESTATAIRES</t>
  </si>
  <si>
    <t xml:space="preserve">Mouton </t>
  </si>
  <si>
    <t>Traiteurs</t>
  </si>
  <si>
    <t>boissons</t>
  </si>
  <si>
    <t>Couture</t>
  </si>
  <si>
    <t>Tissu</t>
  </si>
  <si>
    <t>Pedicure</t>
  </si>
  <si>
    <t>Chaussures</t>
  </si>
  <si>
    <t>Sac à main</t>
  </si>
  <si>
    <t xml:space="preserve">Décoration </t>
  </si>
  <si>
    <t>Lits</t>
  </si>
  <si>
    <t>Enterrement de vie de jeune fille</t>
  </si>
  <si>
    <t>haut de gamme</t>
  </si>
  <si>
    <t>NOM</t>
  </si>
  <si>
    <t>BARA COUTURE</t>
  </si>
  <si>
    <t>NOM GÉRANT</t>
  </si>
  <si>
    <t>TEL</t>
  </si>
  <si>
    <t>ADRESS</t>
  </si>
  <si>
    <t>MAIL</t>
  </si>
  <si>
    <t>LOGO</t>
  </si>
  <si>
    <t>PAPE BEYE</t>
  </si>
  <si>
    <t>MASS DESIGN</t>
  </si>
  <si>
    <t>SOoFatou</t>
  </si>
  <si>
    <t>Moyenne gamme</t>
  </si>
  <si>
    <t>Bas de gamme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</si>
</sst>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</fills>
  <borders count="10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CC0000"/>
      </left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top style="thick">
        <color rgb="FF000000"/>
      </top>
      <bottom style="thin">
        <color rgb="FF000000"/>
      </bottom>
    </border>
    <border>
      <left style="thick">
        <color rgb="FFEA4335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EA4335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EA4335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ck">
        <color rgb="FFEA4335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CC0000"/>
      </left>
    </border>
    <border>
      <right style="thick">
        <color rgb="FFCC0000"/>
      </right>
    </border>
    <border>
      <left style="thick">
        <color rgb="FFEA433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EA4335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EA4335"/>
      </right>
      <top style="thick">
        <color rgb="FF000000"/>
      </top>
      <bottom style="thin">
        <color rgb="FF000000"/>
      </bottom>
    </border>
    <border>
      <left style="thick">
        <color rgb="FFCC0000"/>
      </left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top style="thin">
        <color rgb="FF000000"/>
      </top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EA4335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EA4335"/>
      </bottom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EA4335"/>
      </bottom>
    </border>
    <border>
      <right style="thick">
        <color rgb="FF000000"/>
      </right>
      <top style="thin">
        <color rgb="FF000000"/>
      </top>
    </border>
    <border>
      <left style="thick">
        <color rgb="FFFFFF00"/>
      </left>
      <top style="thick">
        <color rgb="FFFFFF00"/>
      </top>
    </border>
    <border>
      <right style="thick">
        <color rgb="FFFFFF00"/>
      </right>
      <top style="thick">
        <color rgb="FFFFFF00"/>
      </top>
    </border>
    <border>
      <left style="thick">
        <color rgb="FFFFFF00"/>
      </left>
      <right style="thick">
        <color rgb="FF000000"/>
      </right>
      <top style="thick">
        <color rgb="FFFFFF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FFFF00"/>
      </right>
      <top style="thick">
        <color rgb="FFFFFF00"/>
      </top>
      <bottom style="thin">
        <color rgb="FF000000"/>
      </bottom>
    </border>
    <border>
      <left style="thick">
        <color rgb="FFFFFF00"/>
      </left>
    </border>
    <border>
      <right style="thick">
        <color rgb="FFFFFF00"/>
      </right>
    </border>
    <border>
      <left style="thick">
        <color rgb="FFFFFF00"/>
      </left>
      <right style="thick">
        <color rgb="FF000000"/>
      </right>
    </border>
    <border>
      <right style="thick">
        <color rgb="FFFFFF00"/>
      </right>
      <top style="thin">
        <color rgb="FF000000"/>
      </top>
      <bottom style="thin">
        <color rgb="FF000000"/>
      </bottom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FFFF00"/>
      </right>
      <top style="thin">
        <color rgb="FF000000"/>
      </top>
      <bottom style="thick">
        <color rgb="FF000000"/>
      </bottom>
    </border>
    <border>
      <left style="thick">
        <color rgb="FFFFFF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FFFF00"/>
      </right>
      <top style="thick">
        <color rgb="FF000000"/>
      </top>
      <bottom style="thin">
        <color rgb="FF000000"/>
      </bottom>
    </border>
    <border>
      <left style="thick">
        <color rgb="FFFFFF00"/>
      </left>
      <bottom style="thick">
        <color rgb="FFFFFF00"/>
      </bottom>
    </border>
    <border>
      <right style="thick">
        <color rgb="FFFFFF00"/>
      </right>
      <bottom style="thick">
        <color rgb="FFFFFF00"/>
      </bottom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FFFF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F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FF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FFFF00"/>
      </bottom>
    </border>
    <border>
      <right style="thick">
        <color rgb="FFFFFF00"/>
      </right>
      <top style="thin">
        <color rgb="FF000000"/>
      </top>
      <bottom style="thick">
        <color rgb="FFFFFF00"/>
      </bottom>
    </border>
    <border>
      <left style="thick">
        <color rgb="FF38761D"/>
      </left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000000"/>
      </right>
      <bottom style="thin">
        <color rgb="FF000000"/>
      </bottom>
    </border>
    <border>
      <right style="thick">
        <color rgb="FF38761D"/>
      </right>
      <bottom style="thin">
        <color rgb="FF000000"/>
      </bottom>
    </border>
    <border>
      <left style="thick">
        <color rgb="FF38761D"/>
      </left>
    </border>
    <border>
      <right style="thick">
        <color rgb="FF38761D"/>
      </right>
    </border>
    <border>
      <left style="thick">
        <color rgb="FF38761D"/>
      </left>
      <right style="thick">
        <color rgb="FF000000"/>
      </right>
    </border>
    <border>
      <right style="thick">
        <color rgb="FF38761D"/>
      </right>
      <top style="thin">
        <color rgb="FF000000"/>
      </top>
      <bottom style="thin">
        <color rgb="FF000000"/>
      </bottom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38761D"/>
      </right>
      <top style="thin">
        <color rgb="FF000000"/>
      </top>
      <bottom style="thick">
        <color rgb="FF000000"/>
      </bottom>
    </border>
    <border>
      <left style="thick">
        <color rgb="FF38761D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38761D"/>
      </right>
      <top style="thick">
        <color rgb="FF000000"/>
      </top>
      <bottom style="thin">
        <color rgb="FF000000"/>
      </bottom>
    </border>
    <border>
      <left style="thick">
        <color rgb="FF38761D"/>
      </left>
      <bottom style="thick">
        <color rgb="FF38761D"/>
      </bottom>
    </border>
    <border>
      <right style="thick">
        <color rgb="FF38761D"/>
      </right>
      <bottom style="thick">
        <color rgb="FF38761D"/>
      </bottom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38761D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38761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8761D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38761D"/>
      </bottom>
    </border>
    <border>
      <right style="thick">
        <color rgb="FF38761D"/>
      </right>
      <top style="thin">
        <color rgb="FF000000"/>
      </top>
      <bottom style="thick">
        <color rgb="FF38761D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1" xfId="0" applyBorder="1" applyFont="1" applyNumberFormat="1"/>
    <xf borderId="1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 vertical="center"/>
    </xf>
    <xf borderId="6" fillId="0" fontId="1" numFmtId="0" xfId="0" applyBorder="1" applyFont="1"/>
    <xf borderId="6" fillId="0" fontId="1" numFmtId="1" xfId="0" applyBorder="1" applyFont="1" applyNumberFormat="1"/>
    <xf borderId="7" fillId="0" fontId="1" numFmtId="0" xfId="0" applyBorder="1" applyFont="1"/>
    <xf borderId="8" fillId="0" fontId="1" numFmtId="0" xfId="0" applyBorder="1" applyFont="1"/>
    <xf borderId="5" fillId="0" fontId="2" numFmtId="0" xfId="0" applyBorder="1" applyFont="1"/>
    <xf borderId="4" fillId="0" fontId="1" numFmtId="1" xfId="0" applyBorder="1" applyFont="1" applyNumberFormat="1"/>
    <xf borderId="9" fillId="0" fontId="1" numFmtId="0" xfId="0" applyBorder="1" applyFont="1"/>
    <xf borderId="10" fillId="0" fontId="1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vertical="center"/>
    </xf>
    <xf borderId="11" fillId="0" fontId="2" numFmtId="0" xfId="0" applyBorder="1" applyFont="1"/>
    <xf borderId="4" fillId="2" fontId="3" numFmtId="1" xfId="0" applyBorder="1" applyFont="1" applyNumberFormat="1"/>
    <xf borderId="9" fillId="2" fontId="3" numFmtId="0" xfId="0" applyBorder="1" applyFont="1"/>
    <xf borderId="10" fillId="2" fontId="3" numFmtId="0" xfId="0" applyBorder="1" applyFont="1"/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vertical="center"/>
    </xf>
    <xf borderId="12" fillId="0" fontId="1" numFmtId="0" xfId="0" applyBorder="1" applyFont="1"/>
    <xf borderId="4" fillId="2" fontId="3" numFmtId="0" xfId="0" applyBorder="1" applyFont="1"/>
    <xf borderId="12" fillId="2" fontId="3" numFmtId="1" xfId="0" applyBorder="1" applyFont="1" applyNumberFormat="1"/>
    <xf borderId="12" fillId="2" fontId="3" numFmtId="0" xfId="0" applyBorder="1" applyFont="1"/>
    <xf borderId="12" fillId="0" fontId="1" numFmtId="1" xfId="0" applyBorder="1" applyFont="1" applyNumberFormat="1"/>
    <xf borderId="1" fillId="2" fontId="3" numFmtId="0" xfId="0" applyAlignment="1" applyBorder="1" applyFont="1">
      <alignment vertical="center"/>
    </xf>
    <xf borderId="13" fillId="0" fontId="2" numFmtId="0" xfId="0" applyBorder="1" applyFont="1"/>
    <xf borderId="14" fillId="2" fontId="1" numFmtId="1" xfId="0" applyBorder="1" applyFont="1" applyNumberFormat="1"/>
    <xf borderId="0" fillId="2" fontId="4" numFmtId="0" xfId="0" applyFont="1"/>
    <xf borderId="15" fillId="0" fontId="1" numFmtId="0" xfId="0" applyAlignment="1" applyBorder="1" applyFont="1">
      <alignment vertical="center"/>
    </xf>
    <xf borderId="16" fillId="0" fontId="1" numFmtId="0" xfId="0" applyBorder="1" applyFont="1"/>
    <xf borderId="17" fillId="0" fontId="1" numFmtId="0" xfId="0" applyBorder="1" applyFont="1"/>
    <xf borderId="15" fillId="0" fontId="2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2" numFmtId="0" xfId="0" applyBorder="1" applyFont="1"/>
    <xf borderId="21" fillId="0" fontId="1" numFmtId="0" xfId="0" applyBorder="1" applyFont="1"/>
    <xf borderId="22" fillId="0" fontId="1" numFmtId="1" xfId="0" applyBorder="1" applyFont="1" applyNumberFormat="1"/>
    <xf borderId="22" fillId="0" fontId="1" numFmtId="0" xfId="0" applyBorder="1" applyFont="1"/>
    <xf borderId="23" fillId="0" fontId="1" numFmtId="0" xfId="0" applyBorder="1" applyFont="1"/>
    <xf borderId="6" fillId="2" fontId="3" numFmtId="1" xfId="0" applyBorder="1" applyFont="1" applyNumberFormat="1"/>
    <xf borderId="9" fillId="3" fontId="3" numFmtId="0" xfId="0" applyBorder="1" applyFill="1" applyFont="1"/>
    <xf borderId="24" fillId="0" fontId="2" numFmtId="0" xfId="0" applyBorder="1" applyFont="1"/>
    <xf borderId="4" fillId="3" fontId="3" numFmtId="1" xfId="0" applyBorder="1" applyFont="1" applyNumberForma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25" fillId="0" fontId="1" numFmtId="0" xfId="0" applyBorder="1" applyFont="1"/>
    <xf borderId="26" fillId="0" fontId="2" numFmtId="0" xfId="0" applyBorder="1" applyFont="1"/>
    <xf borderId="3" fillId="0" fontId="1" numFmtId="0" xfId="0" applyBorder="1" applyFont="1"/>
    <xf borderId="27" fillId="4" fontId="1" numFmtId="0" xfId="0" applyBorder="1" applyFont="1"/>
    <xf borderId="27" fillId="5" fontId="1" numFmtId="0" xfId="0" applyBorder="1" applyFont="1"/>
    <xf borderId="27" fillId="6" fontId="1" numFmtId="0" xfId="0" applyBorder="1" applyFont="1"/>
    <xf borderId="27" fillId="7" fontId="1" numFmtId="0" xfId="0" applyBorder="1" applyFont="1"/>
    <xf borderId="27" fillId="8" fontId="1" numFmtId="0" xfId="0" applyBorder="1" applyFont="1"/>
    <xf borderId="27" fillId="9" fontId="1" numFmtId="0" xfId="0" applyBorder="1" applyFont="1"/>
    <xf borderId="27" fillId="10" fontId="1" numFmtId="0" xfId="0" applyBorder="1" applyFont="1"/>
    <xf borderId="28" fillId="0" fontId="1" numFmtId="0" xfId="0" applyAlignment="1" applyBorder="1" applyFont="1">
      <alignment vertical="center"/>
    </xf>
    <xf borderId="29" fillId="0" fontId="2" numFmtId="0" xfId="0" applyBorder="1" applyFont="1"/>
    <xf borderId="30" fillId="0" fontId="1" numFmtId="0" xfId="0" applyAlignment="1" applyBorder="1" applyFont="1">
      <alignment shrinkToFit="0" wrapText="1"/>
    </xf>
    <xf borderId="31" fillId="4" fontId="1" numFmtId="0" xfId="0" applyBorder="1" applyFont="1"/>
    <xf borderId="32" fillId="4" fontId="1" numFmtId="0" xfId="0" applyBorder="1" applyFont="1"/>
    <xf borderId="33" fillId="4" fontId="1" numFmtId="0" xfId="0" applyBorder="1" applyFont="1"/>
    <xf borderId="34" fillId="5" fontId="1" numFmtId="0" xfId="0" applyBorder="1" applyFont="1"/>
    <xf borderId="33" fillId="5" fontId="1" numFmtId="0" xfId="0" applyBorder="1" applyFont="1"/>
    <xf borderId="34" fillId="6" fontId="1" numFmtId="0" xfId="0" applyBorder="1" applyFont="1"/>
    <xf borderId="32" fillId="6" fontId="1" numFmtId="0" xfId="0" applyBorder="1" applyFont="1"/>
    <xf borderId="33" fillId="6" fontId="1" numFmtId="0" xfId="0" applyBorder="1" applyFont="1"/>
    <xf borderId="34" fillId="7" fontId="1" numFmtId="0" xfId="0" applyBorder="1" applyFont="1"/>
    <xf borderId="32" fillId="7" fontId="1" numFmtId="0" xfId="0" applyBorder="1" applyFont="1"/>
    <xf borderId="33" fillId="7" fontId="1" numFmtId="0" xfId="0" applyBorder="1" applyFont="1"/>
    <xf borderId="34" fillId="8" fontId="1" numFmtId="0" xfId="0" applyBorder="1" applyFont="1"/>
    <xf borderId="32" fillId="8" fontId="1" numFmtId="0" xfId="0" applyBorder="1" applyFont="1"/>
    <xf borderId="33" fillId="8" fontId="1" numFmtId="0" xfId="0" applyBorder="1" applyFont="1"/>
    <xf borderId="34" fillId="9" fontId="1" numFmtId="0" xfId="0" applyBorder="1" applyFont="1"/>
    <xf borderId="33" fillId="9" fontId="1" numFmtId="0" xfId="0" applyBorder="1" applyFont="1"/>
    <xf borderId="34" fillId="10" fontId="1" numFmtId="0" xfId="0" applyBorder="1" applyFont="1"/>
    <xf borderId="35" fillId="10" fontId="1" numFmtId="0" xfId="0" applyBorder="1" applyFont="1"/>
    <xf borderId="36" fillId="11" fontId="1" numFmtId="0" xfId="0" applyBorder="1" applyFont="1"/>
    <xf borderId="37" fillId="0" fontId="2" numFmtId="0" xfId="0" applyBorder="1" applyFont="1"/>
    <xf borderId="38" fillId="0" fontId="2" numFmtId="0" xfId="0" applyBorder="1" applyFont="1"/>
    <xf borderId="0" fillId="0" fontId="1" numFmtId="0" xfId="0" applyAlignment="1" applyFont="1">
      <alignment shrinkToFit="0" wrapText="1"/>
    </xf>
    <xf borderId="39" fillId="4" fontId="1" numFmtId="0" xfId="0" applyBorder="1" applyFont="1"/>
    <xf borderId="40" fillId="4" fontId="1" numFmtId="0" xfId="0" applyBorder="1" applyFont="1"/>
    <xf borderId="41" fillId="4" fontId="1" numFmtId="0" xfId="0" applyBorder="1" applyFont="1"/>
    <xf borderId="42" fillId="5" fontId="1" numFmtId="0" xfId="0" applyBorder="1" applyFont="1"/>
    <xf borderId="41" fillId="5" fontId="1" numFmtId="0" xfId="0" applyBorder="1" applyFont="1"/>
    <xf borderId="42" fillId="6" fontId="1" numFmtId="0" xfId="0" applyBorder="1" applyFont="1"/>
    <xf borderId="40" fillId="6" fontId="1" numFmtId="0" xfId="0" applyBorder="1" applyFont="1"/>
    <xf borderId="41" fillId="6" fontId="1" numFmtId="0" xfId="0" applyBorder="1" applyFont="1"/>
    <xf borderId="42" fillId="7" fontId="1" numFmtId="0" xfId="0" applyBorder="1" applyFont="1"/>
    <xf borderId="40" fillId="7" fontId="1" numFmtId="0" xfId="0" applyBorder="1" applyFont="1"/>
    <xf borderId="41" fillId="7" fontId="1" numFmtId="0" xfId="0" applyBorder="1" applyFont="1"/>
    <xf borderId="42" fillId="8" fontId="1" numFmtId="0" xfId="0" applyBorder="1" applyFont="1"/>
    <xf borderId="40" fillId="8" fontId="1" numFmtId="0" xfId="0" applyBorder="1" applyFont="1"/>
    <xf borderId="41" fillId="8" fontId="1" numFmtId="0" xfId="0" applyBorder="1" applyFont="1"/>
    <xf borderId="42" fillId="9" fontId="1" numFmtId="0" xfId="0" applyBorder="1" applyFont="1"/>
    <xf borderId="41" fillId="9" fontId="1" numFmtId="0" xfId="0" applyBorder="1" applyFont="1"/>
    <xf borderId="42" fillId="10" fontId="1" numFmtId="0" xfId="0" applyBorder="1" applyFont="1"/>
    <xf borderId="43" fillId="10" fontId="1" numFmtId="0" xfId="0" applyBorder="1" applyFont="1"/>
    <xf borderId="44" fillId="11" fontId="1" numFmtId="0" xfId="0" applyBorder="1" applyFont="1"/>
    <xf borderId="45" fillId="0" fontId="1" numFmtId="0" xfId="0" applyAlignment="1" applyBorder="1" applyFont="1">
      <alignment shrinkToFit="0" wrapText="1"/>
    </xf>
    <xf borderId="46" fillId="4" fontId="1" numFmtId="0" xfId="0" applyBorder="1" applyFont="1"/>
    <xf borderId="47" fillId="4" fontId="1" numFmtId="0" xfId="0" applyBorder="1" applyFont="1"/>
    <xf borderId="48" fillId="4" fontId="1" numFmtId="0" xfId="0" applyBorder="1" applyFont="1"/>
    <xf borderId="49" fillId="5" fontId="1" numFmtId="0" xfId="0" applyBorder="1" applyFont="1"/>
    <xf borderId="48" fillId="5" fontId="1" numFmtId="0" xfId="0" applyBorder="1" applyFont="1"/>
    <xf borderId="49" fillId="6" fontId="1" numFmtId="0" xfId="0" applyBorder="1" applyFont="1"/>
    <xf borderId="47" fillId="6" fontId="1" numFmtId="0" xfId="0" applyBorder="1" applyFont="1"/>
    <xf borderId="48" fillId="6" fontId="1" numFmtId="0" xfId="0" applyBorder="1" applyFont="1"/>
    <xf borderId="49" fillId="7" fontId="1" numFmtId="0" xfId="0" applyBorder="1" applyFont="1"/>
    <xf borderId="47" fillId="7" fontId="1" numFmtId="0" xfId="0" applyBorder="1" applyFont="1"/>
    <xf borderId="48" fillId="7" fontId="1" numFmtId="0" xfId="0" applyBorder="1" applyFont="1"/>
    <xf borderId="49" fillId="8" fontId="1" numFmtId="0" xfId="0" applyBorder="1" applyFont="1"/>
    <xf borderId="47" fillId="8" fontId="1" numFmtId="0" xfId="0" applyBorder="1" applyFont="1"/>
    <xf borderId="48" fillId="8" fontId="1" numFmtId="0" xfId="0" applyBorder="1" applyFont="1"/>
    <xf borderId="49" fillId="9" fontId="1" numFmtId="0" xfId="0" applyBorder="1" applyFont="1"/>
    <xf borderId="48" fillId="9" fontId="1" numFmtId="0" xfId="0" applyBorder="1" applyFont="1"/>
    <xf borderId="49" fillId="10" fontId="1" numFmtId="0" xfId="0" applyBorder="1" applyFont="1"/>
    <xf borderId="50" fillId="10" fontId="1" numFmtId="0" xfId="0" applyBorder="1" applyFont="1"/>
    <xf borderId="51" fillId="11" fontId="1" numFmtId="0" xfId="0" applyBorder="1" applyFont="1"/>
    <xf borderId="52" fillId="4" fontId="1" numFmtId="0" xfId="0" applyBorder="1" applyFont="1"/>
    <xf borderId="53" fillId="4" fontId="1" numFmtId="0" xfId="0" applyBorder="1" applyFont="1"/>
    <xf borderId="54" fillId="4" fontId="1" numFmtId="0" xfId="0" applyBorder="1" applyFont="1"/>
    <xf borderId="55" fillId="5" fontId="1" numFmtId="0" xfId="0" applyBorder="1" applyFont="1"/>
    <xf borderId="54" fillId="5" fontId="1" numFmtId="0" xfId="0" applyBorder="1" applyFont="1"/>
    <xf borderId="55" fillId="6" fontId="1" numFmtId="0" xfId="0" applyBorder="1" applyFont="1"/>
    <xf borderId="53" fillId="6" fontId="1" numFmtId="0" xfId="0" applyBorder="1" applyFont="1"/>
    <xf borderId="54" fillId="6" fontId="1" numFmtId="0" xfId="0" applyBorder="1" applyFont="1"/>
    <xf borderId="55" fillId="7" fontId="1" numFmtId="0" xfId="0" applyBorder="1" applyFont="1"/>
    <xf borderId="53" fillId="7" fontId="1" numFmtId="0" xfId="0" applyBorder="1" applyFont="1"/>
    <xf borderId="54" fillId="7" fontId="1" numFmtId="0" xfId="0" applyBorder="1" applyFont="1"/>
    <xf borderId="55" fillId="8" fontId="1" numFmtId="0" xfId="0" applyBorder="1" applyFont="1"/>
    <xf borderId="53" fillId="8" fontId="1" numFmtId="0" xfId="0" applyBorder="1" applyFont="1"/>
    <xf borderId="54" fillId="8" fontId="1" numFmtId="0" xfId="0" applyBorder="1" applyFont="1"/>
    <xf borderId="55" fillId="9" fontId="1" numFmtId="0" xfId="0" applyBorder="1" applyFont="1"/>
    <xf borderId="54" fillId="9" fontId="1" numFmtId="0" xfId="0" applyBorder="1" applyFont="1"/>
    <xf borderId="55" fillId="10" fontId="1" numFmtId="0" xfId="0" applyBorder="1" applyFont="1"/>
    <xf borderId="56" fillId="10" fontId="1" numFmtId="0" xfId="0" applyBorder="1" applyFont="1"/>
    <xf borderId="57" fillId="0" fontId="2" numFmtId="0" xfId="0" applyBorder="1" applyFont="1"/>
    <xf borderId="58" fillId="0" fontId="2" numFmtId="0" xfId="0" applyBorder="1" applyFont="1"/>
    <xf borderId="59" fillId="0" fontId="1" numFmtId="0" xfId="0" applyAlignment="1" applyBorder="1" applyFont="1">
      <alignment shrinkToFit="0" wrapText="1"/>
    </xf>
    <xf borderId="60" fillId="4" fontId="1" numFmtId="0" xfId="0" applyBorder="1" applyFont="1"/>
    <xf borderId="61" fillId="4" fontId="1" numFmtId="0" xfId="0" applyBorder="1" applyFont="1"/>
    <xf borderId="62" fillId="4" fontId="1" numFmtId="0" xfId="0" applyBorder="1" applyFont="1"/>
    <xf borderId="63" fillId="5" fontId="1" numFmtId="0" xfId="0" applyBorder="1" applyFont="1"/>
    <xf borderId="62" fillId="5" fontId="1" numFmtId="0" xfId="0" applyBorder="1" applyFont="1"/>
    <xf borderId="63" fillId="6" fontId="1" numFmtId="0" xfId="0" applyBorder="1" applyFont="1"/>
    <xf borderId="61" fillId="6" fontId="1" numFmtId="0" xfId="0" applyBorder="1" applyFont="1"/>
    <xf borderId="62" fillId="6" fontId="1" numFmtId="0" xfId="0" applyBorder="1" applyFont="1"/>
    <xf borderId="63" fillId="7" fontId="1" numFmtId="0" xfId="0" applyBorder="1" applyFont="1"/>
    <xf borderId="61" fillId="7" fontId="1" numFmtId="0" xfId="0" applyBorder="1" applyFont="1"/>
    <xf borderId="62" fillId="7" fontId="1" numFmtId="0" xfId="0" applyBorder="1" applyFont="1"/>
    <xf borderId="63" fillId="8" fontId="1" numFmtId="0" xfId="0" applyBorder="1" applyFont="1"/>
    <xf borderId="61" fillId="8" fontId="1" numFmtId="0" xfId="0" applyBorder="1" applyFont="1"/>
    <xf borderId="62" fillId="8" fontId="1" numFmtId="0" xfId="0" applyBorder="1" applyFont="1"/>
    <xf borderId="63" fillId="9" fontId="1" numFmtId="0" xfId="0" applyBorder="1" applyFont="1"/>
    <xf borderId="62" fillId="9" fontId="1" numFmtId="0" xfId="0" applyBorder="1" applyFont="1"/>
    <xf borderId="63" fillId="10" fontId="1" numFmtId="0" xfId="0" applyBorder="1" applyFont="1"/>
    <xf borderId="64" fillId="10" fontId="1" numFmtId="0" xfId="0" applyBorder="1" applyFont="1"/>
    <xf borderId="65" fillId="11" fontId="1" numFmtId="0" xfId="0" applyBorder="1" applyFont="1"/>
    <xf borderId="66" fillId="0" fontId="1" numFmtId="0" xfId="0" applyAlignment="1" applyBorder="1" applyFont="1">
      <alignment vertical="center"/>
    </xf>
    <xf borderId="67" fillId="0" fontId="2" numFmtId="0" xfId="0" applyBorder="1" applyFont="1"/>
    <xf borderId="68" fillId="0" fontId="1" numFmtId="0" xfId="0" applyAlignment="1" applyBorder="1" applyFont="1">
      <alignment shrinkToFit="0" wrapText="1"/>
    </xf>
    <xf borderId="69" fillId="4" fontId="1" numFmtId="0" xfId="0" applyBorder="1" applyFont="1"/>
    <xf borderId="70" fillId="4" fontId="1" numFmtId="0" xfId="0" applyBorder="1" applyFont="1"/>
    <xf borderId="71" fillId="4" fontId="1" numFmtId="0" xfId="0" applyBorder="1" applyFont="1"/>
    <xf borderId="69" fillId="5" fontId="1" numFmtId="0" xfId="0" applyBorder="1" applyFont="1"/>
    <xf borderId="71" fillId="5" fontId="1" numFmtId="0" xfId="0" applyBorder="1" applyFont="1"/>
    <xf borderId="69" fillId="6" fontId="1" numFmtId="0" xfId="0" applyBorder="1" applyFont="1"/>
    <xf borderId="70" fillId="6" fontId="1" numFmtId="0" xfId="0" applyBorder="1" applyFont="1"/>
    <xf borderId="71" fillId="6" fontId="1" numFmtId="0" xfId="0" applyBorder="1" applyFont="1"/>
    <xf borderId="69" fillId="7" fontId="1" numFmtId="0" xfId="0" applyBorder="1" applyFont="1"/>
    <xf borderId="70" fillId="7" fontId="1" numFmtId="0" xfId="0" applyBorder="1" applyFont="1"/>
    <xf borderId="71" fillId="7" fontId="1" numFmtId="0" xfId="0" applyBorder="1" applyFont="1"/>
    <xf borderId="69" fillId="8" fontId="1" numFmtId="0" xfId="0" applyBorder="1" applyFont="1"/>
    <xf borderId="70" fillId="8" fontId="1" numFmtId="0" xfId="0" applyBorder="1" applyFont="1"/>
    <xf borderId="71" fillId="8" fontId="1" numFmtId="0" xfId="0" applyBorder="1" applyFont="1"/>
    <xf borderId="69" fillId="9" fontId="1" numFmtId="0" xfId="0" applyBorder="1" applyFont="1"/>
    <xf borderId="71" fillId="9" fontId="1" numFmtId="0" xfId="0" applyBorder="1" applyFont="1"/>
    <xf borderId="69" fillId="10" fontId="1" numFmtId="0" xfId="0" applyBorder="1" applyFont="1"/>
    <xf borderId="71" fillId="10" fontId="1" numFmtId="0" xfId="0" applyBorder="1" applyFont="1"/>
    <xf borderId="72" fillId="11" fontId="1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1" numFmtId="0" xfId="0" applyAlignment="1" applyBorder="1" applyFont="1">
      <alignment shrinkToFit="0" wrapText="1"/>
    </xf>
    <xf borderId="42" fillId="4" fontId="1" numFmtId="0" xfId="0" applyBorder="1" applyFont="1"/>
    <xf borderId="41" fillId="10" fontId="1" numFmtId="0" xfId="0" applyBorder="1" applyFont="1"/>
    <xf borderId="76" fillId="11" fontId="1" numFmtId="0" xfId="0" applyBorder="1" applyFont="1"/>
    <xf borderId="77" fillId="0" fontId="1" numFmtId="0" xfId="0" applyAlignment="1" applyBorder="1" applyFont="1">
      <alignment shrinkToFit="0" wrapText="1"/>
    </xf>
    <xf borderId="49" fillId="4" fontId="1" numFmtId="0" xfId="0" applyBorder="1" applyFont="1"/>
    <xf borderId="48" fillId="10" fontId="1" numFmtId="0" xfId="0" applyBorder="1" applyFont="1"/>
    <xf borderId="78" fillId="11" fontId="1" numFmtId="0" xfId="0" applyBorder="1" applyFont="1"/>
    <xf borderId="79" fillId="0" fontId="1" numFmtId="0" xfId="0" applyAlignment="1" applyBorder="1" applyFont="1">
      <alignment shrinkToFit="0" wrapText="1"/>
    </xf>
    <xf borderId="55" fillId="4" fontId="1" numFmtId="0" xfId="0" applyBorder="1" applyFont="1"/>
    <xf borderId="54" fillId="10" fontId="1" numFmtId="0" xfId="0" applyBorder="1" applyFont="1"/>
    <xf borderId="80" fillId="11" fontId="1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1" numFmtId="0" xfId="0" applyAlignment="1" applyBorder="1" applyFont="1">
      <alignment shrinkToFit="0" wrapText="1"/>
    </xf>
    <xf borderId="84" fillId="4" fontId="1" numFmtId="0" xfId="0" applyBorder="1" applyFont="1"/>
    <xf borderId="85" fillId="4" fontId="1" numFmtId="0" xfId="0" applyBorder="1" applyFont="1"/>
    <xf borderId="86" fillId="4" fontId="1" numFmtId="0" xfId="0" applyBorder="1" applyFont="1"/>
    <xf borderId="84" fillId="5" fontId="1" numFmtId="0" xfId="0" applyBorder="1" applyFont="1"/>
    <xf borderId="86" fillId="5" fontId="1" numFmtId="0" xfId="0" applyBorder="1" applyFont="1"/>
    <xf borderId="84" fillId="6" fontId="1" numFmtId="0" xfId="0" applyBorder="1" applyFont="1"/>
    <xf borderId="85" fillId="6" fontId="1" numFmtId="0" xfId="0" applyBorder="1" applyFont="1"/>
    <xf borderId="86" fillId="6" fontId="1" numFmtId="0" xfId="0" applyBorder="1" applyFont="1"/>
    <xf borderId="84" fillId="7" fontId="1" numFmtId="0" xfId="0" applyBorder="1" applyFont="1"/>
    <xf borderId="85" fillId="7" fontId="1" numFmtId="0" xfId="0" applyBorder="1" applyFont="1"/>
    <xf borderId="86" fillId="7" fontId="1" numFmtId="0" xfId="0" applyBorder="1" applyFont="1"/>
    <xf borderId="84" fillId="8" fontId="1" numFmtId="0" xfId="0" applyBorder="1" applyFont="1"/>
    <xf borderId="85" fillId="8" fontId="1" numFmtId="0" xfId="0" applyBorder="1" applyFont="1"/>
    <xf borderId="86" fillId="8" fontId="1" numFmtId="0" xfId="0" applyBorder="1" applyFont="1"/>
    <xf borderId="84" fillId="9" fontId="1" numFmtId="0" xfId="0" applyBorder="1" applyFont="1"/>
    <xf borderId="86" fillId="9" fontId="1" numFmtId="0" xfId="0" applyBorder="1" applyFont="1"/>
    <xf borderId="84" fillId="10" fontId="1" numFmtId="0" xfId="0" applyBorder="1" applyFont="1"/>
    <xf borderId="86" fillId="10" fontId="1" numFmtId="0" xfId="0" applyBorder="1" applyFont="1"/>
    <xf borderId="87" fillId="11" fontId="1" numFmtId="0" xfId="0" applyBorder="1" applyFont="1"/>
    <xf borderId="88" fillId="0" fontId="1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90" fillId="0" fontId="1" numFmtId="0" xfId="0" applyAlignment="1" applyBorder="1" applyFont="1">
      <alignment shrinkToFit="0" wrapText="1"/>
    </xf>
    <xf borderId="91" fillId="11" fontId="1" numFmtId="0" xfId="0" applyBorder="1" applyFont="1"/>
    <xf borderId="92" fillId="0" fontId="2" numFmtId="0" xfId="0" applyBorder="1" applyFont="1"/>
    <xf borderId="93" fillId="0" fontId="2" numFmtId="0" xfId="0" applyBorder="1" applyFont="1"/>
    <xf borderId="94" fillId="0" fontId="1" numFmtId="0" xfId="0" applyAlignment="1" applyBorder="1" applyFont="1">
      <alignment shrinkToFit="0" wrapText="1"/>
    </xf>
    <xf borderId="95" fillId="11" fontId="1" numFmtId="0" xfId="0" applyBorder="1" applyFont="1"/>
    <xf borderId="96" fillId="0" fontId="1" numFmtId="0" xfId="0" applyAlignment="1" applyBorder="1" applyFont="1">
      <alignment shrinkToFit="0" wrapText="1"/>
    </xf>
    <xf borderId="97" fillId="11" fontId="1" numFmtId="0" xfId="0" applyBorder="1" applyFont="1"/>
    <xf borderId="98" fillId="0" fontId="1" numFmtId="0" xfId="0" applyAlignment="1" applyBorder="1" applyFont="1">
      <alignment shrinkToFit="0" wrapText="1"/>
    </xf>
    <xf borderId="99" fillId="11" fontId="1" numFmtId="0" xfId="0" applyBorder="1" applyFont="1"/>
    <xf borderId="100" fillId="0" fontId="2" numFmtId="0" xfId="0" applyBorder="1" applyFont="1"/>
    <xf borderId="101" fillId="0" fontId="2" numFmtId="0" xfId="0" applyBorder="1" applyFont="1"/>
    <xf borderId="102" fillId="0" fontId="1" numFmtId="0" xfId="0" applyAlignment="1" applyBorder="1" applyFont="1">
      <alignment shrinkToFit="0" wrapText="1"/>
    </xf>
    <xf borderId="103" fillId="4" fontId="1" numFmtId="0" xfId="0" applyBorder="1" applyFont="1"/>
    <xf borderId="104" fillId="4" fontId="1" numFmtId="0" xfId="0" applyBorder="1" applyFont="1"/>
    <xf borderId="105" fillId="4" fontId="1" numFmtId="0" xfId="0" applyBorder="1" applyFont="1"/>
    <xf borderId="103" fillId="5" fontId="1" numFmtId="0" xfId="0" applyBorder="1" applyFont="1"/>
    <xf borderId="105" fillId="5" fontId="1" numFmtId="0" xfId="0" applyBorder="1" applyFont="1"/>
    <xf borderId="103" fillId="6" fontId="1" numFmtId="0" xfId="0" applyBorder="1" applyFont="1"/>
    <xf borderId="104" fillId="6" fontId="1" numFmtId="0" xfId="0" applyBorder="1" applyFont="1"/>
    <xf borderId="105" fillId="6" fontId="1" numFmtId="0" xfId="0" applyBorder="1" applyFont="1"/>
    <xf borderId="103" fillId="7" fontId="1" numFmtId="0" xfId="0" applyBorder="1" applyFont="1"/>
    <xf borderId="104" fillId="7" fontId="1" numFmtId="0" xfId="0" applyBorder="1" applyFont="1"/>
    <xf borderId="105" fillId="7" fontId="1" numFmtId="0" xfId="0" applyBorder="1" applyFont="1"/>
    <xf borderId="103" fillId="8" fontId="1" numFmtId="0" xfId="0" applyBorder="1" applyFont="1"/>
    <xf borderId="104" fillId="8" fontId="1" numFmtId="0" xfId="0" applyBorder="1" applyFont="1"/>
    <xf borderId="105" fillId="8" fontId="1" numFmtId="0" xfId="0" applyBorder="1" applyFont="1"/>
    <xf borderId="103" fillId="9" fontId="1" numFmtId="0" xfId="0" applyBorder="1" applyFont="1"/>
    <xf borderId="105" fillId="9" fontId="1" numFmtId="0" xfId="0" applyBorder="1" applyFont="1"/>
    <xf borderId="103" fillId="10" fontId="1" numFmtId="0" xfId="0" applyBorder="1" applyFont="1"/>
    <xf borderId="105" fillId="10" fontId="1" numFmtId="0" xfId="0" applyBorder="1" applyFont="1"/>
    <xf borderId="106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5"/>
    <col customWidth="1" min="3" max="6" width="12.63"/>
  </cols>
  <sheetData>
    <row r="1" ht="15.75" customHeight="1">
      <c r="C1" s="1"/>
    </row>
    <row r="2" ht="15.75" customHeight="1">
      <c r="C2" s="1"/>
    </row>
    <row r="3" ht="15.75" customHeight="1">
      <c r="A3" s="2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ht="15.75" customHeight="1">
      <c r="A4" s="7" t="s">
        <v>12</v>
      </c>
      <c r="B4" s="8" t="s">
        <v>13</v>
      </c>
      <c r="C4" s="9">
        <v>100000.0</v>
      </c>
      <c r="D4" s="10">
        <v>150000.0</v>
      </c>
      <c r="E4" s="11">
        <v>200000.0</v>
      </c>
      <c r="F4" s="11">
        <f t="shared" ref="F4:L4" si="1">E4+150000</f>
        <v>350000</v>
      </c>
      <c r="G4" s="11">
        <f t="shared" si="1"/>
        <v>500000</v>
      </c>
      <c r="H4" s="11">
        <f t="shared" si="1"/>
        <v>650000</v>
      </c>
      <c r="I4" s="11">
        <f t="shared" si="1"/>
        <v>800000</v>
      </c>
      <c r="J4" s="11">
        <f t="shared" si="1"/>
        <v>950000</v>
      </c>
      <c r="K4" s="11">
        <f t="shared" si="1"/>
        <v>1100000</v>
      </c>
      <c r="L4" s="11">
        <f t="shared" si="1"/>
        <v>1250000</v>
      </c>
    </row>
    <row r="5" ht="15.75" customHeight="1">
      <c r="A5" s="12"/>
      <c r="B5" s="6" t="s">
        <v>14</v>
      </c>
      <c r="C5" s="13">
        <v>500000.0</v>
      </c>
      <c r="D5" s="14">
        <v>1500000.0</v>
      </c>
      <c r="E5" s="15">
        <v>3000000.0</v>
      </c>
      <c r="F5" s="11">
        <f t="shared" ref="F5:L5" si="2">E5+2000000</f>
        <v>5000000</v>
      </c>
      <c r="G5" s="11">
        <f t="shared" si="2"/>
        <v>7000000</v>
      </c>
      <c r="H5" s="11">
        <f t="shared" si="2"/>
        <v>9000000</v>
      </c>
      <c r="I5" s="11">
        <f t="shared" si="2"/>
        <v>11000000</v>
      </c>
      <c r="J5" s="11">
        <f t="shared" si="2"/>
        <v>13000000</v>
      </c>
      <c r="K5" s="11">
        <f t="shared" si="2"/>
        <v>15000000</v>
      </c>
      <c r="L5" s="11">
        <f t="shared" si="2"/>
        <v>17000000</v>
      </c>
    </row>
    <row r="6" ht="15.75" customHeight="1">
      <c r="A6" s="16"/>
      <c r="B6" s="6" t="s">
        <v>15</v>
      </c>
      <c r="C6" s="9">
        <v>100000.0</v>
      </c>
      <c r="D6" s="10">
        <v>150000.0</v>
      </c>
      <c r="E6" s="11">
        <v>200000.0</v>
      </c>
      <c r="F6" s="11">
        <f t="shared" ref="F6:L6" si="3">E6+150000</f>
        <v>350000</v>
      </c>
      <c r="G6" s="11">
        <f t="shared" si="3"/>
        <v>500000</v>
      </c>
      <c r="H6" s="11">
        <f t="shared" si="3"/>
        <v>650000</v>
      </c>
      <c r="I6" s="11">
        <f t="shared" si="3"/>
        <v>800000</v>
      </c>
      <c r="J6" s="11">
        <f t="shared" si="3"/>
        <v>950000</v>
      </c>
      <c r="K6" s="11">
        <f t="shared" si="3"/>
        <v>1100000</v>
      </c>
      <c r="L6" s="11">
        <f t="shared" si="3"/>
        <v>1250000</v>
      </c>
    </row>
    <row r="7" ht="15.75" customHeight="1">
      <c r="A7" s="17" t="s">
        <v>16</v>
      </c>
      <c r="B7" s="18"/>
      <c r="C7" s="19">
        <f t="shared" ref="C7:L7" si="4">SUM(C4:C6)</f>
        <v>700000</v>
      </c>
      <c r="D7" s="20">
        <f t="shared" si="4"/>
        <v>1800000</v>
      </c>
      <c r="E7" s="21">
        <f t="shared" si="4"/>
        <v>3400000</v>
      </c>
      <c r="F7" s="21">
        <f t="shared" si="4"/>
        <v>5700000</v>
      </c>
      <c r="G7" s="21">
        <f t="shared" si="4"/>
        <v>8000000</v>
      </c>
      <c r="H7" s="21">
        <f t="shared" si="4"/>
        <v>10300000</v>
      </c>
      <c r="I7" s="21">
        <f t="shared" si="4"/>
        <v>12600000</v>
      </c>
      <c r="J7" s="21">
        <f t="shared" si="4"/>
        <v>14900000</v>
      </c>
      <c r="K7" s="21">
        <f t="shared" si="4"/>
        <v>17200000</v>
      </c>
      <c r="L7" s="21">
        <f t="shared" si="4"/>
        <v>19500000</v>
      </c>
    </row>
    <row r="8" ht="15.75" customHeight="1">
      <c r="A8" s="22" t="s">
        <v>17</v>
      </c>
      <c r="B8" s="6" t="s">
        <v>18</v>
      </c>
      <c r="C8" s="13">
        <v>50000.0</v>
      </c>
      <c r="D8" s="14">
        <v>100000.0</v>
      </c>
      <c r="E8" s="15">
        <v>150000.0</v>
      </c>
      <c r="F8" s="15">
        <f t="shared" ref="F8:L8" si="5">E8+150000</f>
        <v>300000</v>
      </c>
      <c r="G8" s="15">
        <f t="shared" si="5"/>
        <v>450000</v>
      </c>
      <c r="H8" s="15">
        <f t="shared" si="5"/>
        <v>600000</v>
      </c>
      <c r="I8" s="15">
        <f t="shared" si="5"/>
        <v>750000</v>
      </c>
      <c r="J8" s="15">
        <f t="shared" si="5"/>
        <v>900000</v>
      </c>
      <c r="K8" s="15">
        <f t="shared" si="5"/>
        <v>1050000</v>
      </c>
      <c r="L8" s="15">
        <f t="shared" si="5"/>
        <v>1200000</v>
      </c>
    </row>
    <row r="9" ht="15.75" customHeight="1">
      <c r="A9" s="12"/>
      <c r="B9" s="6" t="s">
        <v>19</v>
      </c>
      <c r="C9" s="13">
        <v>60000.0</v>
      </c>
      <c r="D9" s="14">
        <v>100000.0</v>
      </c>
      <c r="E9" s="15">
        <v>150000.0</v>
      </c>
      <c r="F9" s="15">
        <f t="shared" ref="F9:L9" si="6">E9+150000</f>
        <v>300000</v>
      </c>
      <c r="G9" s="15">
        <f t="shared" si="6"/>
        <v>450000</v>
      </c>
      <c r="H9" s="15">
        <f t="shared" si="6"/>
        <v>600000</v>
      </c>
      <c r="I9" s="15">
        <f t="shared" si="6"/>
        <v>750000</v>
      </c>
      <c r="J9" s="15">
        <f t="shared" si="6"/>
        <v>900000</v>
      </c>
      <c r="K9" s="15">
        <f t="shared" si="6"/>
        <v>1050000</v>
      </c>
      <c r="L9" s="15">
        <f t="shared" si="6"/>
        <v>1200000</v>
      </c>
    </row>
    <row r="10" ht="15.75" customHeight="1">
      <c r="A10" s="12"/>
      <c r="B10" s="6" t="s">
        <v>20</v>
      </c>
      <c r="C10" s="13">
        <v>50000.0</v>
      </c>
      <c r="D10" s="14">
        <v>100000.0</v>
      </c>
      <c r="E10" s="15">
        <v>150000.0</v>
      </c>
      <c r="F10" s="15">
        <f t="shared" ref="F10:L10" si="7">E10+150000</f>
        <v>300000</v>
      </c>
      <c r="G10" s="15">
        <f t="shared" si="7"/>
        <v>450000</v>
      </c>
      <c r="H10" s="15">
        <f t="shared" si="7"/>
        <v>600000</v>
      </c>
      <c r="I10" s="15">
        <f t="shared" si="7"/>
        <v>750000</v>
      </c>
      <c r="J10" s="15">
        <f t="shared" si="7"/>
        <v>900000</v>
      </c>
      <c r="K10" s="15">
        <f t="shared" si="7"/>
        <v>1050000</v>
      </c>
      <c r="L10" s="15">
        <f t="shared" si="7"/>
        <v>1200000</v>
      </c>
    </row>
    <row r="11" ht="15.75" customHeight="1">
      <c r="A11" s="16"/>
      <c r="B11" s="6" t="s">
        <v>21</v>
      </c>
      <c r="C11" s="13">
        <v>75000.0</v>
      </c>
      <c r="D11" s="14">
        <v>125000.0</v>
      </c>
      <c r="E11" s="15">
        <v>150000.0</v>
      </c>
      <c r="F11" s="15">
        <f t="shared" ref="F11:L11" si="8">E11+150000</f>
        <v>300000</v>
      </c>
      <c r="G11" s="15">
        <f t="shared" si="8"/>
        <v>450000</v>
      </c>
      <c r="H11" s="15">
        <f t="shared" si="8"/>
        <v>600000</v>
      </c>
      <c r="I11" s="15">
        <f t="shared" si="8"/>
        <v>750000</v>
      </c>
      <c r="J11" s="15">
        <f t="shared" si="8"/>
        <v>900000</v>
      </c>
      <c r="K11" s="15">
        <f t="shared" si="8"/>
        <v>1050000</v>
      </c>
      <c r="L11" s="15">
        <f t="shared" si="8"/>
        <v>1200000</v>
      </c>
    </row>
    <row r="12" ht="15.75" customHeight="1">
      <c r="A12" s="17" t="s">
        <v>22</v>
      </c>
      <c r="B12" s="18"/>
      <c r="C12" s="19">
        <f t="shared" ref="C12:L12" si="9">SUM(C8:C11)</f>
        <v>235000</v>
      </c>
      <c r="D12" s="20">
        <f t="shared" si="9"/>
        <v>425000</v>
      </c>
      <c r="E12" s="21">
        <f t="shared" si="9"/>
        <v>600000</v>
      </c>
      <c r="F12" s="21">
        <f t="shared" si="9"/>
        <v>1200000</v>
      </c>
      <c r="G12" s="21">
        <f t="shared" si="9"/>
        <v>1800000</v>
      </c>
      <c r="H12" s="21">
        <f t="shared" si="9"/>
        <v>2400000</v>
      </c>
      <c r="I12" s="21">
        <f t="shared" si="9"/>
        <v>3000000</v>
      </c>
      <c r="J12" s="21">
        <f t="shared" si="9"/>
        <v>3600000</v>
      </c>
      <c r="K12" s="21">
        <f t="shared" si="9"/>
        <v>4200000</v>
      </c>
      <c r="L12" s="21">
        <f t="shared" si="9"/>
        <v>4800000</v>
      </c>
    </row>
    <row r="13" ht="15.75" customHeight="1">
      <c r="A13" s="23" t="s">
        <v>23</v>
      </c>
      <c r="B13" s="6" t="s">
        <v>24</v>
      </c>
      <c r="C13" s="13">
        <v>25000.0</v>
      </c>
      <c r="D13" s="14">
        <v>50000.0</v>
      </c>
      <c r="E13" s="15">
        <v>75000.0</v>
      </c>
      <c r="F13" s="15">
        <f t="shared" ref="F13:L13" si="10">E13+50000</f>
        <v>125000</v>
      </c>
      <c r="G13" s="15">
        <f t="shared" si="10"/>
        <v>175000</v>
      </c>
      <c r="H13" s="15">
        <f t="shared" si="10"/>
        <v>225000</v>
      </c>
      <c r="I13" s="15">
        <f t="shared" si="10"/>
        <v>275000</v>
      </c>
      <c r="J13" s="15">
        <f t="shared" si="10"/>
        <v>325000</v>
      </c>
      <c r="K13" s="15">
        <f t="shared" si="10"/>
        <v>375000</v>
      </c>
      <c r="L13" s="15">
        <f t="shared" si="10"/>
        <v>425000</v>
      </c>
    </row>
    <row r="14" ht="15.75" customHeight="1">
      <c r="A14" s="12"/>
      <c r="B14" s="6" t="s">
        <v>25</v>
      </c>
      <c r="C14" s="13">
        <v>15000.0</v>
      </c>
      <c r="D14" s="14">
        <v>20000.0</v>
      </c>
      <c r="E14" s="15">
        <v>30000.0</v>
      </c>
      <c r="F14" s="15">
        <f t="shared" ref="F14:L14" si="11">E14+50000</f>
        <v>80000</v>
      </c>
      <c r="G14" s="15">
        <f t="shared" si="11"/>
        <v>130000</v>
      </c>
      <c r="H14" s="15">
        <f t="shared" si="11"/>
        <v>180000</v>
      </c>
      <c r="I14" s="15">
        <f t="shared" si="11"/>
        <v>230000</v>
      </c>
      <c r="J14" s="15">
        <f t="shared" si="11"/>
        <v>280000</v>
      </c>
      <c r="K14" s="15">
        <f t="shared" si="11"/>
        <v>330000</v>
      </c>
      <c r="L14" s="15">
        <f t="shared" si="11"/>
        <v>380000</v>
      </c>
    </row>
    <row r="15" ht="15.75" customHeight="1">
      <c r="A15" s="16"/>
      <c r="B15" s="6" t="s">
        <v>26</v>
      </c>
      <c r="C15" s="13">
        <v>25000.0</v>
      </c>
      <c r="D15" s="14">
        <v>50000.0</v>
      </c>
      <c r="E15" s="15">
        <v>75000.0</v>
      </c>
      <c r="F15" s="15">
        <f t="shared" ref="F15:L15" si="12">E15+50000</f>
        <v>125000</v>
      </c>
      <c r="G15" s="15">
        <f t="shared" si="12"/>
        <v>175000</v>
      </c>
      <c r="H15" s="15">
        <f t="shared" si="12"/>
        <v>225000</v>
      </c>
      <c r="I15" s="15">
        <f t="shared" si="12"/>
        <v>275000</v>
      </c>
      <c r="J15" s="15">
        <f t="shared" si="12"/>
        <v>325000</v>
      </c>
      <c r="K15" s="15">
        <f t="shared" si="12"/>
        <v>375000</v>
      </c>
      <c r="L15" s="15">
        <f t="shared" si="12"/>
        <v>425000</v>
      </c>
    </row>
    <row r="16" ht="15.75" customHeight="1">
      <c r="A16" s="17" t="s">
        <v>27</v>
      </c>
      <c r="B16" s="18"/>
      <c r="C16" s="19">
        <f t="shared" ref="C16:L16" si="13">SUM(C13:C15)</f>
        <v>65000</v>
      </c>
      <c r="D16" s="20">
        <f t="shared" si="13"/>
        <v>120000</v>
      </c>
      <c r="E16" s="21">
        <f t="shared" si="13"/>
        <v>180000</v>
      </c>
      <c r="F16" s="21">
        <f t="shared" si="13"/>
        <v>330000</v>
      </c>
      <c r="G16" s="21">
        <f t="shared" si="13"/>
        <v>480000</v>
      </c>
      <c r="H16" s="21">
        <f t="shared" si="13"/>
        <v>630000</v>
      </c>
      <c r="I16" s="21">
        <f t="shared" si="13"/>
        <v>780000</v>
      </c>
      <c r="J16" s="21">
        <f t="shared" si="13"/>
        <v>930000</v>
      </c>
      <c r="K16" s="21">
        <f t="shared" si="13"/>
        <v>1080000</v>
      </c>
      <c r="L16" s="21">
        <f t="shared" si="13"/>
        <v>1230000</v>
      </c>
    </row>
    <row r="17" ht="15.75" customHeight="1">
      <c r="A17" s="22" t="s">
        <v>28</v>
      </c>
      <c r="B17" s="6" t="s">
        <v>29</v>
      </c>
      <c r="C17" s="13">
        <v>50000.0</v>
      </c>
      <c r="D17" s="14">
        <v>60000.0</v>
      </c>
      <c r="E17" s="15">
        <v>80000.0</v>
      </c>
      <c r="F17" s="15">
        <f t="shared" ref="F17:L17" si="14">E17+50000</f>
        <v>130000</v>
      </c>
      <c r="G17" s="15">
        <f t="shared" si="14"/>
        <v>180000</v>
      </c>
      <c r="H17" s="15">
        <f t="shared" si="14"/>
        <v>230000</v>
      </c>
      <c r="I17" s="15">
        <f t="shared" si="14"/>
        <v>280000</v>
      </c>
      <c r="J17" s="15">
        <f t="shared" si="14"/>
        <v>330000</v>
      </c>
      <c r="K17" s="15">
        <f t="shared" si="14"/>
        <v>380000</v>
      </c>
      <c r="L17" s="15">
        <f t="shared" si="14"/>
        <v>430000</v>
      </c>
    </row>
    <row r="18" ht="15.75" customHeight="1">
      <c r="A18" s="12"/>
      <c r="B18" s="6" t="s">
        <v>30</v>
      </c>
      <c r="C18" s="13">
        <v>100000.0</v>
      </c>
      <c r="D18" s="14">
        <v>150000.0</v>
      </c>
      <c r="E18" s="15">
        <v>200000.0</v>
      </c>
      <c r="F18" s="15">
        <f t="shared" ref="F18:L18" si="15">E18+50000</f>
        <v>250000</v>
      </c>
      <c r="G18" s="15">
        <f t="shared" si="15"/>
        <v>300000</v>
      </c>
      <c r="H18" s="15">
        <f t="shared" si="15"/>
        <v>350000</v>
      </c>
      <c r="I18" s="15">
        <f t="shared" si="15"/>
        <v>400000</v>
      </c>
      <c r="J18" s="15">
        <f t="shared" si="15"/>
        <v>450000</v>
      </c>
      <c r="K18" s="15">
        <f t="shared" si="15"/>
        <v>500000</v>
      </c>
      <c r="L18" s="15">
        <f t="shared" si="15"/>
        <v>550000</v>
      </c>
    </row>
    <row r="19" ht="15.75" customHeight="1">
      <c r="A19" s="16"/>
      <c r="B19" s="6" t="s">
        <v>31</v>
      </c>
      <c r="C19" s="13">
        <v>50000.0</v>
      </c>
      <c r="D19" s="14">
        <v>100000.0</v>
      </c>
      <c r="E19" s="15">
        <v>150000.0</v>
      </c>
      <c r="F19" s="15">
        <f t="shared" ref="F19:L19" si="16">E19+50000</f>
        <v>200000</v>
      </c>
      <c r="G19" s="15">
        <f t="shared" si="16"/>
        <v>250000</v>
      </c>
      <c r="H19" s="15">
        <f t="shared" si="16"/>
        <v>300000</v>
      </c>
      <c r="I19" s="15">
        <f t="shared" si="16"/>
        <v>350000</v>
      </c>
      <c r="J19" s="15">
        <f t="shared" si="16"/>
        <v>400000</v>
      </c>
      <c r="K19" s="15">
        <f t="shared" si="16"/>
        <v>450000</v>
      </c>
      <c r="L19" s="15">
        <f t="shared" si="16"/>
        <v>500000</v>
      </c>
    </row>
    <row r="20" ht="15.75" customHeight="1">
      <c r="A20" s="17" t="s">
        <v>32</v>
      </c>
      <c r="B20" s="18"/>
      <c r="C20" s="19">
        <f t="shared" ref="C20:L20" si="17">SUM(C17:C19)</f>
        <v>200000</v>
      </c>
      <c r="D20" s="20">
        <f t="shared" si="17"/>
        <v>310000</v>
      </c>
      <c r="E20" s="21">
        <f t="shared" si="17"/>
        <v>430000</v>
      </c>
      <c r="F20" s="21">
        <f t="shared" si="17"/>
        <v>580000</v>
      </c>
      <c r="G20" s="21">
        <f t="shared" si="17"/>
        <v>730000</v>
      </c>
      <c r="H20" s="21">
        <f t="shared" si="17"/>
        <v>880000</v>
      </c>
      <c r="I20" s="21">
        <f t="shared" si="17"/>
        <v>1030000</v>
      </c>
      <c r="J20" s="21">
        <f t="shared" si="17"/>
        <v>1180000</v>
      </c>
      <c r="K20" s="21">
        <f t="shared" si="17"/>
        <v>1330000</v>
      </c>
      <c r="L20" s="21">
        <f t="shared" si="17"/>
        <v>1480000</v>
      </c>
    </row>
    <row r="21" ht="15.75" customHeight="1">
      <c r="A21" s="22" t="s">
        <v>33</v>
      </c>
      <c r="B21" s="6" t="s">
        <v>34</v>
      </c>
      <c r="C21" s="13">
        <v>100000.0</v>
      </c>
      <c r="D21" s="14">
        <v>200000.0</v>
      </c>
      <c r="E21" s="15">
        <v>300000.0</v>
      </c>
      <c r="F21" s="15">
        <f t="shared" ref="F21:L21" si="18">E21+150000</f>
        <v>450000</v>
      </c>
      <c r="G21" s="15">
        <f t="shared" si="18"/>
        <v>600000</v>
      </c>
      <c r="H21" s="15">
        <f t="shared" si="18"/>
        <v>750000</v>
      </c>
      <c r="I21" s="15">
        <f t="shared" si="18"/>
        <v>900000</v>
      </c>
      <c r="J21" s="15">
        <f t="shared" si="18"/>
        <v>1050000</v>
      </c>
      <c r="K21" s="15">
        <f t="shared" si="18"/>
        <v>1200000</v>
      </c>
      <c r="L21" s="15">
        <f t="shared" si="18"/>
        <v>1350000</v>
      </c>
    </row>
    <row r="22" ht="15.75" customHeight="1">
      <c r="A22" s="16"/>
      <c r="B22" s="6"/>
      <c r="C22" s="13"/>
      <c r="D22" s="14"/>
      <c r="E22" s="15"/>
      <c r="F22" s="15"/>
      <c r="G22" s="15"/>
      <c r="H22" s="15"/>
      <c r="I22" s="15"/>
      <c r="J22" s="15"/>
      <c r="K22" s="15"/>
      <c r="L22" s="15"/>
    </row>
    <row r="23" ht="15.75" customHeight="1">
      <c r="A23" s="17" t="s">
        <v>35</v>
      </c>
      <c r="B23" s="18"/>
      <c r="C23" s="19">
        <f t="shared" ref="C23:L23" si="19">SUM(C21:C22)</f>
        <v>100000</v>
      </c>
      <c r="D23" s="20">
        <f t="shared" si="19"/>
        <v>200000</v>
      </c>
      <c r="E23" s="21">
        <f t="shared" si="19"/>
        <v>300000</v>
      </c>
      <c r="F23" s="21">
        <f t="shared" si="19"/>
        <v>450000</v>
      </c>
      <c r="G23" s="21">
        <f t="shared" si="19"/>
        <v>600000</v>
      </c>
      <c r="H23" s="21">
        <f t="shared" si="19"/>
        <v>750000</v>
      </c>
      <c r="I23" s="21">
        <f t="shared" si="19"/>
        <v>900000</v>
      </c>
      <c r="J23" s="21">
        <f t="shared" si="19"/>
        <v>1050000</v>
      </c>
      <c r="K23" s="21">
        <f t="shared" si="19"/>
        <v>1200000</v>
      </c>
      <c r="L23" s="21">
        <f t="shared" si="19"/>
        <v>1350000</v>
      </c>
    </row>
    <row r="24" ht="15.75" customHeight="1">
      <c r="A24" s="24" t="s">
        <v>36</v>
      </c>
      <c r="B24" s="8" t="s">
        <v>37</v>
      </c>
      <c r="C24" s="13">
        <v>0.0</v>
      </c>
      <c r="D24" s="14">
        <v>200000.0</v>
      </c>
      <c r="E24" s="15">
        <v>350000.0</v>
      </c>
      <c r="F24" s="15">
        <f t="shared" ref="F24:L24" si="20">E24+150000</f>
        <v>500000</v>
      </c>
      <c r="G24" s="15">
        <f t="shared" si="20"/>
        <v>650000</v>
      </c>
      <c r="H24" s="15">
        <f t="shared" si="20"/>
        <v>800000</v>
      </c>
      <c r="I24" s="15">
        <f t="shared" si="20"/>
        <v>950000</v>
      </c>
      <c r="J24" s="15">
        <f t="shared" si="20"/>
        <v>1100000</v>
      </c>
      <c r="K24" s="15">
        <f t="shared" si="20"/>
        <v>1250000</v>
      </c>
      <c r="L24" s="15">
        <f t="shared" si="20"/>
        <v>1400000</v>
      </c>
    </row>
    <row r="25" ht="15.75" customHeight="1">
      <c r="A25" s="16"/>
      <c r="B25" s="6" t="s">
        <v>38</v>
      </c>
      <c r="C25" s="13">
        <v>0.0</v>
      </c>
      <c r="D25" s="14">
        <v>100000.0</v>
      </c>
      <c r="E25" s="15">
        <v>150000.0</v>
      </c>
      <c r="F25" s="15">
        <f t="shared" ref="F25:L25" si="21">E25+150000</f>
        <v>300000</v>
      </c>
      <c r="G25" s="15">
        <f t="shared" si="21"/>
        <v>450000</v>
      </c>
      <c r="H25" s="15">
        <f t="shared" si="21"/>
        <v>600000</v>
      </c>
      <c r="I25" s="15">
        <f t="shared" si="21"/>
        <v>750000</v>
      </c>
      <c r="J25" s="15">
        <f t="shared" si="21"/>
        <v>900000</v>
      </c>
      <c r="K25" s="15">
        <f t="shared" si="21"/>
        <v>1050000</v>
      </c>
      <c r="L25" s="15">
        <f t="shared" si="21"/>
        <v>1200000</v>
      </c>
    </row>
    <row r="26" ht="15.75" customHeight="1">
      <c r="A26" s="17" t="s">
        <v>39</v>
      </c>
      <c r="B26" s="18"/>
      <c r="C26" s="19">
        <f t="shared" ref="C26:L26" si="22">SUM(C24:C25)</f>
        <v>0</v>
      </c>
      <c r="D26" s="20">
        <f t="shared" si="22"/>
        <v>300000</v>
      </c>
      <c r="E26" s="21">
        <f t="shared" si="22"/>
        <v>500000</v>
      </c>
      <c r="F26" s="21">
        <f t="shared" si="22"/>
        <v>800000</v>
      </c>
      <c r="G26" s="21">
        <f t="shared" si="22"/>
        <v>1100000</v>
      </c>
      <c r="H26" s="21">
        <f t="shared" si="22"/>
        <v>1400000</v>
      </c>
      <c r="I26" s="21">
        <f t="shared" si="22"/>
        <v>1700000</v>
      </c>
      <c r="J26" s="21">
        <f t="shared" si="22"/>
        <v>2000000</v>
      </c>
      <c r="K26" s="21">
        <f t="shared" si="22"/>
        <v>2300000</v>
      </c>
      <c r="L26" s="21">
        <f t="shared" si="22"/>
        <v>2600000</v>
      </c>
    </row>
    <row r="27" ht="15.75" customHeight="1">
      <c r="A27" s="25"/>
      <c r="B27" s="6" t="s">
        <v>40</v>
      </c>
      <c r="C27" s="13">
        <v>50000.0</v>
      </c>
      <c r="D27" s="14">
        <v>100000.0</v>
      </c>
      <c r="E27" s="15">
        <v>150000.0</v>
      </c>
      <c r="F27" s="15">
        <f t="shared" ref="F27:L27" si="23">E27+150000</f>
        <v>300000</v>
      </c>
      <c r="G27" s="15">
        <f t="shared" si="23"/>
        <v>450000</v>
      </c>
      <c r="H27" s="15">
        <f t="shared" si="23"/>
        <v>600000</v>
      </c>
      <c r="I27" s="15">
        <f t="shared" si="23"/>
        <v>750000</v>
      </c>
      <c r="J27" s="15">
        <f t="shared" si="23"/>
        <v>900000</v>
      </c>
      <c r="K27" s="15">
        <f t="shared" si="23"/>
        <v>1050000</v>
      </c>
      <c r="L27" s="15">
        <f t="shared" si="23"/>
        <v>1200000</v>
      </c>
    </row>
    <row r="28" ht="15.75" customHeight="1">
      <c r="A28" s="16"/>
      <c r="B28" s="6" t="s">
        <v>41</v>
      </c>
      <c r="C28" s="13">
        <v>0.0</v>
      </c>
      <c r="D28" s="14">
        <v>300000.0</v>
      </c>
      <c r="E28" s="15">
        <v>500000.0</v>
      </c>
      <c r="F28" s="15">
        <f t="shared" ref="F28:L28" si="24">E28+150000</f>
        <v>650000</v>
      </c>
      <c r="G28" s="15">
        <f t="shared" si="24"/>
        <v>800000</v>
      </c>
      <c r="H28" s="15">
        <f t="shared" si="24"/>
        <v>950000</v>
      </c>
      <c r="I28" s="15">
        <f t="shared" si="24"/>
        <v>1100000</v>
      </c>
      <c r="J28" s="15">
        <f t="shared" si="24"/>
        <v>1250000</v>
      </c>
      <c r="K28" s="15">
        <f t="shared" si="24"/>
        <v>1400000</v>
      </c>
      <c r="L28" s="15">
        <f t="shared" si="24"/>
        <v>1550000</v>
      </c>
    </row>
    <row r="29" ht="15.75" customHeight="1">
      <c r="A29" s="17" t="s">
        <v>42</v>
      </c>
      <c r="B29" s="18"/>
      <c r="C29" s="19">
        <f t="shared" ref="C29:L29" si="25">SUM(C27:C28)</f>
        <v>50000</v>
      </c>
      <c r="D29" s="26">
        <f t="shared" si="25"/>
        <v>400000</v>
      </c>
      <c r="E29" s="26">
        <f t="shared" si="25"/>
        <v>650000</v>
      </c>
      <c r="F29" s="26">
        <f t="shared" si="25"/>
        <v>950000</v>
      </c>
      <c r="G29" s="26">
        <f t="shared" si="25"/>
        <v>1250000</v>
      </c>
      <c r="H29" s="26">
        <f t="shared" si="25"/>
        <v>1550000</v>
      </c>
      <c r="I29" s="26">
        <f t="shared" si="25"/>
        <v>1850000</v>
      </c>
      <c r="J29" s="26">
        <f t="shared" si="25"/>
        <v>2150000</v>
      </c>
      <c r="K29" s="26">
        <f t="shared" si="25"/>
        <v>2450000</v>
      </c>
      <c r="L29" s="26">
        <f t="shared" si="25"/>
        <v>2750000</v>
      </c>
    </row>
    <row r="30" ht="15.75" customHeight="1">
      <c r="A30" s="22" t="s">
        <v>43</v>
      </c>
      <c r="B30" s="6" t="s">
        <v>44</v>
      </c>
      <c r="C30" s="13">
        <v>400000.0</v>
      </c>
      <c r="D30" s="14">
        <v>800000.0</v>
      </c>
      <c r="E30" s="15">
        <v>1500000.0</v>
      </c>
      <c r="F30" s="15">
        <f t="shared" ref="F30:L30" si="26">E30+500000</f>
        <v>2000000</v>
      </c>
      <c r="G30" s="15">
        <f t="shared" si="26"/>
        <v>2500000</v>
      </c>
      <c r="H30" s="15">
        <f t="shared" si="26"/>
        <v>3000000</v>
      </c>
      <c r="I30" s="15">
        <f t="shared" si="26"/>
        <v>3500000</v>
      </c>
      <c r="J30" s="15">
        <f t="shared" si="26"/>
        <v>4000000</v>
      </c>
      <c r="K30" s="15">
        <f t="shared" si="26"/>
        <v>4500000</v>
      </c>
      <c r="L30" s="15">
        <f t="shared" si="26"/>
        <v>5000000</v>
      </c>
    </row>
    <row r="31" ht="15.75" customHeight="1">
      <c r="A31" s="12"/>
      <c r="B31" s="6" t="s">
        <v>45</v>
      </c>
      <c r="C31" s="13">
        <v>40000.0</v>
      </c>
      <c r="D31" s="14">
        <v>60000.0</v>
      </c>
      <c r="E31" s="15">
        <v>100000.0</v>
      </c>
      <c r="F31" s="15">
        <f t="shared" ref="F31:L31" si="27">E31+150000</f>
        <v>250000</v>
      </c>
      <c r="G31" s="15">
        <f t="shared" si="27"/>
        <v>400000</v>
      </c>
      <c r="H31" s="15">
        <f t="shared" si="27"/>
        <v>550000</v>
      </c>
      <c r="I31" s="15">
        <f t="shared" si="27"/>
        <v>700000</v>
      </c>
      <c r="J31" s="15">
        <f t="shared" si="27"/>
        <v>850000</v>
      </c>
      <c r="K31" s="15">
        <f t="shared" si="27"/>
        <v>1000000</v>
      </c>
      <c r="L31" s="15">
        <f t="shared" si="27"/>
        <v>1150000</v>
      </c>
    </row>
    <row r="32" ht="15.75" customHeight="1">
      <c r="A32" s="16"/>
      <c r="B32" s="6" t="s">
        <v>46</v>
      </c>
      <c r="C32" s="13">
        <v>20000.0</v>
      </c>
      <c r="D32" s="14">
        <v>30000.0</v>
      </c>
      <c r="E32" s="15">
        <v>50000.0</v>
      </c>
      <c r="F32" s="15">
        <f t="shared" ref="F32:L32" si="28">E32+150000</f>
        <v>200000</v>
      </c>
      <c r="G32" s="15">
        <f t="shared" si="28"/>
        <v>350000</v>
      </c>
      <c r="H32" s="15">
        <f t="shared" si="28"/>
        <v>500000</v>
      </c>
      <c r="I32" s="15">
        <f t="shared" si="28"/>
        <v>650000</v>
      </c>
      <c r="J32" s="15">
        <f t="shared" si="28"/>
        <v>800000</v>
      </c>
      <c r="K32" s="15">
        <f t="shared" si="28"/>
        <v>950000</v>
      </c>
      <c r="L32" s="15">
        <f t="shared" si="28"/>
        <v>1100000</v>
      </c>
    </row>
    <row r="33" ht="15.75" customHeight="1">
      <c r="A33" s="17" t="s">
        <v>47</v>
      </c>
      <c r="B33" s="18"/>
      <c r="C33" s="27">
        <f t="shared" ref="C33:L33" si="29">SUM(C30:C32)</f>
        <v>460000</v>
      </c>
      <c r="D33" s="28">
        <f t="shared" si="29"/>
        <v>890000</v>
      </c>
      <c r="E33" s="28">
        <f t="shared" si="29"/>
        <v>1650000</v>
      </c>
      <c r="F33" s="28">
        <f t="shared" si="29"/>
        <v>2450000</v>
      </c>
      <c r="G33" s="28">
        <f t="shared" si="29"/>
        <v>3250000</v>
      </c>
      <c r="H33" s="28">
        <f t="shared" si="29"/>
        <v>4050000</v>
      </c>
      <c r="I33" s="28">
        <f t="shared" si="29"/>
        <v>4850000</v>
      </c>
      <c r="J33" s="28">
        <f t="shared" si="29"/>
        <v>5650000</v>
      </c>
      <c r="K33" s="28">
        <f t="shared" si="29"/>
        <v>6450000</v>
      </c>
      <c r="L33" s="28">
        <f t="shared" si="29"/>
        <v>7250000</v>
      </c>
    </row>
    <row r="34" ht="15.75" customHeight="1">
      <c r="A34" s="22" t="s">
        <v>48</v>
      </c>
      <c r="B34" s="6" t="s">
        <v>49</v>
      </c>
      <c r="C34" s="13">
        <v>100000.0</v>
      </c>
      <c r="D34" s="6">
        <v>500000.0</v>
      </c>
      <c r="E34" s="6">
        <v>1000000.0</v>
      </c>
      <c r="F34" s="6">
        <f>E34+1000000</f>
        <v>2000000</v>
      </c>
      <c r="G34" s="6">
        <f t="shared" ref="G34:L34" si="30">F34+500000</f>
        <v>2500000</v>
      </c>
      <c r="H34" s="6">
        <f t="shared" si="30"/>
        <v>3000000</v>
      </c>
      <c r="I34" s="6">
        <f t="shared" si="30"/>
        <v>3500000</v>
      </c>
      <c r="J34" s="6">
        <f t="shared" si="30"/>
        <v>4000000</v>
      </c>
      <c r="K34" s="6">
        <f t="shared" si="30"/>
        <v>4500000</v>
      </c>
      <c r="L34" s="6">
        <f t="shared" si="30"/>
        <v>5000000</v>
      </c>
    </row>
    <row r="35" ht="15.75" customHeight="1">
      <c r="A35" s="12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</row>
    <row r="36" ht="15.75" customHeight="1">
      <c r="A36" s="16"/>
      <c r="B36" s="25"/>
      <c r="C36" s="29"/>
      <c r="D36" s="25"/>
      <c r="E36" s="25"/>
      <c r="F36" s="25"/>
      <c r="G36" s="25"/>
      <c r="H36" s="25"/>
      <c r="I36" s="25"/>
      <c r="J36" s="25"/>
      <c r="K36" s="25"/>
      <c r="L36" s="25"/>
    </row>
    <row r="37" ht="15.75" customHeight="1">
      <c r="A37" s="30" t="s">
        <v>50</v>
      </c>
      <c r="B37" s="31"/>
      <c r="C37" s="32">
        <f t="shared" ref="C37:L37" si="31">SUM(C34:C36)</f>
        <v>100000</v>
      </c>
      <c r="D37" s="32">
        <f t="shared" si="31"/>
        <v>500000</v>
      </c>
      <c r="E37" s="32">
        <f t="shared" si="31"/>
        <v>1000000</v>
      </c>
      <c r="F37" s="32">
        <f t="shared" si="31"/>
        <v>2000000</v>
      </c>
      <c r="G37" s="32">
        <f t="shared" si="31"/>
        <v>2500000</v>
      </c>
      <c r="H37" s="32">
        <f t="shared" si="31"/>
        <v>3000000</v>
      </c>
      <c r="I37" s="32">
        <f t="shared" si="31"/>
        <v>3500000</v>
      </c>
      <c r="J37" s="32">
        <f t="shared" si="31"/>
        <v>4000000</v>
      </c>
      <c r="K37" s="32">
        <f t="shared" si="31"/>
        <v>4500000</v>
      </c>
      <c r="L37" s="32">
        <f t="shared" si="31"/>
        <v>5000000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4" t="s">
        <v>51</v>
      </c>
      <c r="B38" s="35"/>
      <c r="C38" s="9"/>
      <c r="D38" s="8"/>
      <c r="E38" s="36"/>
      <c r="F38" s="36"/>
      <c r="G38" s="36"/>
      <c r="H38" s="36"/>
      <c r="I38" s="36"/>
      <c r="J38" s="36"/>
      <c r="K38" s="36"/>
      <c r="L38" s="36"/>
    </row>
    <row r="39" ht="15.75" customHeight="1">
      <c r="A39" s="37"/>
      <c r="B39" s="38" t="s">
        <v>52</v>
      </c>
      <c r="C39" s="13">
        <v>800000.0</v>
      </c>
      <c r="D39" s="6">
        <v>1000000.0</v>
      </c>
      <c r="E39" s="39">
        <v>2000000.0</v>
      </c>
      <c r="F39" s="39">
        <f>E39+1000000</f>
        <v>3000000</v>
      </c>
      <c r="G39" s="39">
        <f t="shared" ref="G39:L39" si="32">F39+500000</f>
        <v>3500000</v>
      </c>
      <c r="H39" s="39">
        <f t="shared" si="32"/>
        <v>4000000</v>
      </c>
      <c r="I39" s="39">
        <f t="shared" si="32"/>
        <v>4500000</v>
      </c>
      <c r="J39" s="39">
        <f t="shared" si="32"/>
        <v>5000000</v>
      </c>
      <c r="K39" s="39">
        <f t="shared" si="32"/>
        <v>5500000</v>
      </c>
      <c r="L39" s="39">
        <f t="shared" si="32"/>
        <v>6000000</v>
      </c>
    </row>
    <row r="40" ht="15.75" customHeight="1">
      <c r="A40" s="40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</row>
    <row r="41" ht="15.75" customHeight="1">
      <c r="A41" s="17" t="s">
        <v>53</v>
      </c>
      <c r="B41" s="18"/>
      <c r="C41" s="45">
        <f t="shared" ref="C41:L41" si="33">SUM(C38:C40)</f>
        <v>800000</v>
      </c>
      <c r="D41" s="45">
        <f t="shared" si="33"/>
        <v>1000000</v>
      </c>
      <c r="E41" s="45">
        <f t="shared" si="33"/>
        <v>2000000</v>
      </c>
      <c r="F41" s="45">
        <f t="shared" si="33"/>
        <v>3000000</v>
      </c>
      <c r="G41" s="45">
        <f t="shared" si="33"/>
        <v>3500000</v>
      </c>
      <c r="H41" s="45">
        <f t="shared" si="33"/>
        <v>4000000</v>
      </c>
      <c r="I41" s="45">
        <f t="shared" si="33"/>
        <v>4500000</v>
      </c>
      <c r="J41" s="45">
        <f t="shared" si="33"/>
        <v>5000000</v>
      </c>
      <c r="K41" s="45">
        <f t="shared" si="33"/>
        <v>5500000</v>
      </c>
      <c r="L41" s="45">
        <f t="shared" si="33"/>
        <v>6000000</v>
      </c>
    </row>
    <row r="42" ht="15.75" customHeight="1">
      <c r="C42" s="1"/>
    </row>
    <row r="43" ht="15.75" customHeight="1">
      <c r="A43" s="46" t="s">
        <v>54</v>
      </c>
      <c r="B43" s="47"/>
      <c r="C43" s="48">
        <f t="shared" ref="C43:L43" si="34">C7+C12+C16+C20+C23+C26+C29+C33+C37+C41</f>
        <v>2710000</v>
      </c>
      <c r="D43" s="48">
        <f t="shared" si="34"/>
        <v>5945000</v>
      </c>
      <c r="E43" s="48">
        <f t="shared" si="34"/>
        <v>10710000</v>
      </c>
      <c r="F43" s="48">
        <f t="shared" si="34"/>
        <v>17460000</v>
      </c>
      <c r="G43" s="48">
        <f t="shared" si="34"/>
        <v>23210000</v>
      </c>
      <c r="H43" s="48">
        <f t="shared" si="34"/>
        <v>28960000</v>
      </c>
      <c r="I43" s="48">
        <f t="shared" si="34"/>
        <v>34710000</v>
      </c>
      <c r="J43" s="48">
        <f t="shared" si="34"/>
        <v>40460000</v>
      </c>
      <c r="K43" s="48">
        <f t="shared" si="34"/>
        <v>46210000</v>
      </c>
      <c r="L43" s="48">
        <f t="shared" si="34"/>
        <v>51960000</v>
      </c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17:A19"/>
    <mergeCell ref="A21:A22"/>
    <mergeCell ref="A24:A25"/>
    <mergeCell ref="A27:A28"/>
    <mergeCell ref="A30:A32"/>
    <mergeCell ref="A34:A36"/>
    <mergeCell ref="A38:A40"/>
    <mergeCell ref="A23:B23"/>
    <mergeCell ref="A26:B26"/>
    <mergeCell ref="A29:B29"/>
    <mergeCell ref="A33:B33"/>
    <mergeCell ref="A37:B37"/>
    <mergeCell ref="A41:B41"/>
    <mergeCell ref="A43:B43"/>
    <mergeCell ref="A4:A6"/>
    <mergeCell ref="A7:B7"/>
    <mergeCell ref="A8:A11"/>
    <mergeCell ref="A12:B12"/>
    <mergeCell ref="A13:A15"/>
    <mergeCell ref="A16:B16"/>
    <mergeCell ref="A20:B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4.63"/>
    <col customWidth="1" min="5" max="6" width="12.63"/>
    <col customWidth="1" min="8" max="8" width="14.25"/>
  </cols>
  <sheetData>
    <row r="1" ht="15.75" customHeight="1"/>
    <row r="2" ht="15.75" customHeight="1">
      <c r="B2" s="5"/>
      <c r="C2" s="49"/>
      <c r="D2" s="50"/>
      <c r="E2" s="51" t="s">
        <v>12</v>
      </c>
      <c r="F2" s="31"/>
      <c r="G2" s="49"/>
      <c r="H2" s="52" t="s">
        <v>17</v>
      </c>
      <c r="I2" s="49"/>
      <c r="J2" s="53" t="s">
        <v>55</v>
      </c>
      <c r="K2" s="31"/>
      <c r="L2" s="49"/>
      <c r="M2" s="54" t="s">
        <v>56</v>
      </c>
      <c r="N2" s="31"/>
      <c r="O2" s="49"/>
      <c r="P2" s="55" t="s">
        <v>57</v>
      </c>
      <c r="Q2" s="31"/>
      <c r="R2" s="49"/>
      <c r="S2" s="56" t="s">
        <v>58</v>
      </c>
      <c r="T2" s="49"/>
      <c r="U2" s="57" t="s">
        <v>59</v>
      </c>
      <c r="V2" s="49"/>
      <c r="W2" s="58" t="s">
        <v>33</v>
      </c>
    </row>
    <row r="3" ht="15.75" customHeight="1">
      <c r="B3" s="59" t="s">
        <v>60</v>
      </c>
      <c r="C3" s="60"/>
      <c r="D3" s="61" t="s">
        <v>61</v>
      </c>
      <c r="E3" s="62" t="s">
        <v>62</v>
      </c>
      <c r="F3" s="62" t="s">
        <v>63</v>
      </c>
      <c r="G3" s="62" t="s">
        <v>64</v>
      </c>
      <c r="H3" s="63" t="s">
        <v>65</v>
      </c>
      <c r="I3" s="63" t="s">
        <v>66</v>
      </c>
      <c r="J3" s="64" t="s">
        <v>24</v>
      </c>
      <c r="K3" s="64" t="s">
        <v>26</v>
      </c>
      <c r="L3" s="64" t="s">
        <v>67</v>
      </c>
      <c r="M3" s="65" t="s">
        <v>29</v>
      </c>
      <c r="N3" s="65" t="s">
        <v>30</v>
      </c>
      <c r="O3" s="65" t="s">
        <v>31</v>
      </c>
      <c r="P3" s="66" t="s">
        <v>44</v>
      </c>
      <c r="Q3" s="66" t="s">
        <v>68</v>
      </c>
      <c r="R3" s="66" t="s">
        <v>69</v>
      </c>
      <c r="S3" s="67" t="s">
        <v>70</v>
      </c>
      <c r="T3" s="67" t="s">
        <v>41</v>
      </c>
      <c r="U3" s="68" t="s">
        <v>71</v>
      </c>
      <c r="V3" s="68" t="s">
        <v>38</v>
      </c>
      <c r="W3" s="58" t="s">
        <v>72</v>
      </c>
    </row>
    <row r="4" ht="15.75" customHeight="1">
      <c r="B4" s="69" t="s">
        <v>73</v>
      </c>
      <c r="C4" s="70"/>
      <c r="D4" s="71" t="s">
        <v>74</v>
      </c>
      <c r="E4" s="72"/>
      <c r="F4" s="73"/>
      <c r="G4" s="74"/>
      <c r="H4" s="75" t="s">
        <v>75</v>
      </c>
      <c r="I4" s="76"/>
      <c r="J4" s="77"/>
      <c r="K4" s="78"/>
      <c r="L4" s="79"/>
      <c r="M4" s="80"/>
      <c r="N4" s="81"/>
      <c r="O4" s="82"/>
      <c r="P4" s="83"/>
      <c r="Q4" s="84"/>
      <c r="R4" s="85"/>
      <c r="S4" s="86"/>
      <c r="T4" s="87"/>
      <c r="U4" s="88"/>
      <c r="V4" s="89"/>
      <c r="W4" s="90"/>
    </row>
    <row r="5" ht="15.75" customHeight="1">
      <c r="B5" s="91"/>
      <c r="C5" s="92"/>
      <c r="D5" s="93" t="s">
        <v>76</v>
      </c>
      <c r="E5" s="94"/>
      <c r="F5" s="95"/>
      <c r="G5" s="96"/>
      <c r="H5" s="97"/>
      <c r="I5" s="98"/>
      <c r="J5" s="99"/>
      <c r="K5" s="100"/>
      <c r="L5" s="101"/>
      <c r="M5" s="102"/>
      <c r="N5" s="103"/>
      <c r="O5" s="104"/>
      <c r="P5" s="105"/>
      <c r="Q5" s="106"/>
      <c r="R5" s="107"/>
      <c r="S5" s="108"/>
      <c r="T5" s="109"/>
      <c r="U5" s="110"/>
      <c r="V5" s="111"/>
      <c r="W5" s="112"/>
    </row>
    <row r="6" ht="15.75" customHeight="1">
      <c r="B6" s="91"/>
      <c r="C6" s="92"/>
      <c r="D6" s="93" t="s">
        <v>77</v>
      </c>
      <c r="E6" s="94"/>
      <c r="F6" s="95"/>
      <c r="G6" s="96"/>
      <c r="H6" s="97"/>
      <c r="I6" s="98"/>
      <c r="J6" s="99"/>
      <c r="K6" s="100"/>
      <c r="L6" s="101"/>
      <c r="M6" s="102"/>
      <c r="N6" s="103"/>
      <c r="O6" s="104"/>
      <c r="P6" s="105"/>
      <c r="Q6" s="106"/>
      <c r="R6" s="107"/>
      <c r="S6" s="108"/>
      <c r="T6" s="109"/>
      <c r="U6" s="110"/>
      <c r="V6" s="111"/>
      <c r="W6" s="112"/>
    </row>
    <row r="7" ht="15.75" customHeight="1">
      <c r="B7" s="91"/>
      <c r="C7" s="92"/>
      <c r="D7" s="93" t="s">
        <v>78</v>
      </c>
      <c r="E7" s="94"/>
      <c r="F7" s="95"/>
      <c r="G7" s="96"/>
      <c r="H7" s="97"/>
      <c r="I7" s="98"/>
      <c r="J7" s="99"/>
      <c r="K7" s="100"/>
      <c r="L7" s="101"/>
      <c r="M7" s="102"/>
      <c r="N7" s="103"/>
      <c r="O7" s="104"/>
      <c r="P7" s="105"/>
      <c r="Q7" s="106"/>
      <c r="R7" s="107"/>
      <c r="S7" s="108"/>
      <c r="T7" s="109"/>
      <c r="U7" s="110"/>
      <c r="V7" s="111"/>
      <c r="W7" s="112"/>
    </row>
    <row r="8" ht="15.75" customHeight="1">
      <c r="B8" s="91"/>
      <c r="C8" s="92"/>
      <c r="D8" s="93" t="s">
        <v>79</v>
      </c>
      <c r="E8" s="94"/>
      <c r="F8" s="95"/>
      <c r="G8" s="96"/>
      <c r="H8" s="97"/>
      <c r="I8" s="98"/>
      <c r="J8" s="99"/>
      <c r="K8" s="100"/>
      <c r="L8" s="101"/>
      <c r="M8" s="102"/>
      <c r="N8" s="103"/>
      <c r="O8" s="104"/>
      <c r="P8" s="105"/>
      <c r="Q8" s="106"/>
      <c r="R8" s="107"/>
      <c r="S8" s="108"/>
      <c r="T8" s="109"/>
      <c r="U8" s="110"/>
      <c r="V8" s="111"/>
      <c r="W8" s="112"/>
    </row>
    <row r="9" ht="15.75" customHeight="1">
      <c r="B9" s="91"/>
      <c r="C9" s="92"/>
      <c r="D9" s="113" t="s">
        <v>80</v>
      </c>
      <c r="E9" s="114"/>
      <c r="F9" s="115"/>
      <c r="G9" s="116"/>
      <c r="H9" s="117"/>
      <c r="I9" s="118"/>
      <c r="J9" s="119"/>
      <c r="K9" s="120"/>
      <c r="L9" s="121"/>
      <c r="M9" s="122"/>
      <c r="N9" s="123"/>
      <c r="O9" s="124"/>
      <c r="P9" s="125"/>
      <c r="Q9" s="126"/>
      <c r="R9" s="127"/>
      <c r="S9" s="128"/>
      <c r="T9" s="129"/>
      <c r="U9" s="130"/>
      <c r="V9" s="131"/>
      <c r="W9" s="132"/>
    </row>
    <row r="10" ht="15.75" customHeight="1">
      <c r="B10" s="91"/>
      <c r="C10" s="92"/>
      <c r="D10" s="71" t="s">
        <v>74</v>
      </c>
      <c r="E10" s="133"/>
      <c r="F10" s="134"/>
      <c r="G10" s="135"/>
      <c r="H10" s="136" t="s">
        <v>81</v>
      </c>
      <c r="I10" s="137"/>
      <c r="J10" s="138"/>
      <c r="K10" s="139"/>
      <c r="L10" s="140"/>
      <c r="M10" s="141"/>
      <c r="N10" s="142"/>
      <c r="O10" s="143"/>
      <c r="P10" s="144"/>
      <c r="Q10" s="145"/>
      <c r="R10" s="146"/>
      <c r="S10" s="147"/>
      <c r="T10" s="148"/>
      <c r="U10" s="149"/>
      <c r="V10" s="150"/>
      <c r="W10" s="90"/>
    </row>
    <row r="11" ht="15.75" customHeight="1">
      <c r="B11" s="91"/>
      <c r="C11" s="92"/>
      <c r="D11" s="93" t="s">
        <v>76</v>
      </c>
      <c r="E11" s="94"/>
      <c r="F11" s="95"/>
      <c r="G11" s="96"/>
      <c r="H11" s="97"/>
      <c r="I11" s="98"/>
      <c r="J11" s="99"/>
      <c r="K11" s="100"/>
      <c r="L11" s="101"/>
      <c r="M11" s="102"/>
      <c r="N11" s="103"/>
      <c r="O11" s="104"/>
      <c r="P11" s="105"/>
      <c r="Q11" s="106"/>
      <c r="R11" s="107"/>
      <c r="S11" s="108"/>
      <c r="T11" s="109"/>
      <c r="U11" s="110"/>
      <c r="V11" s="111"/>
      <c r="W11" s="112"/>
    </row>
    <row r="12" ht="15.75" customHeight="1">
      <c r="B12" s="91"/>
      <c r="C12" s="92"/>
      <c r="D12" s="93" t="s">
        <v>77</v>
      </c>
      <c r="E12" s="94"/>
      <c r="F12" s="95"/>
      <c r="G12" s="96"/>
      <c r="H12" s="97"/>
      <c r="I12" s="98"/>
      <c r="J12" s="99"/>
      <c r="K12" s="100"/>
      <c r="L12" s="101"/>
      <c r="M12" s="102"/>
      <c r="N12" s="103"/>
      <c r="O12" s="104"/>
      <c r="P12" s="105"/>
      <c r="Q12" s="106"/>
      <c r="R12" s="107"/>
      <c r="S12" s="108"/>
      <c r="T12" s="109"/>
      <c r="U12" s="110"/>
      <c r="V12" s="111"/>
      <c r="W12" s="112"/>
    </row>
    <row r="13" ht="15.75" customHeight="1">
      <c r="B13" s="91"/>
      <c r="C13" s="92"/>
      <c r="D13" s="93" t="s">
        <v>78</v>
      </c>
      <c r="E13" s="94"/>
      <c r="F13" s="95"/>
      <c r="G13" s="96"/>
      <c r="H13" s="97"/>
      <c r="I13" s="98"/>
      <c r="J13" s="99"/>
      <c r="K13" s="100"/>
      <c r="L13" s="101"/>
      <c r="M13" s="102"/>
      <c r="N13" s="103"/>
      <c r="O13" s="104"/>
      <c r="P13" s="105"/>
      <c r="Q13" s="106"/>
      <c r="R13" s="107"/>
      <c r="S13" s="108"/>
      <c r="T13" s="109"/>
      <c r="U13" s="110"/>
      <c r="V13" s="111"/>
      <c r="W13" s="112"/>
    </row>
    <row r="14" ht="15.75" customHeight="1">
      <c r="B14" s="91"/>
      <c r="C14" s="92"/>
      <c r="D14" s="93" t="s">
        <v>79</v>
      </c>
      <c r="E14" s="94"/>
      <c r="F14" s="95"/>
      <c r="G14" s="96"/>
      <c r="H14" s="97"/>
      <c r="I14" s="98"/>
      <c r="J14" s="99"/>
      <c r="K14" s="100"/>
      <c r="L14" s="101"/>
      <c r="M14" s="102"/>
      <c r="N14" s="103"/>
      <c r="O14" s="104"/>
      <c r="P14" s="105"/>
      <c r="Q14" s="106"/>
      <c r="R14" s="107"/>
      <c r="S14" s="108"/>
      <c r="T14" s="109"/>
      <c r="U14" s="110"/>
      <c r="V14" s="111"/>
      <c r="W14" s="112"/>
    </row>
    <row r="15" ht="15.75" customHeight="1">
      <c r="B15" s="91"/>
      <c r="C15" s="92"/>
      <c r="D15" s="113" t="s">
        <v>80</v>
      </c>
      <c r="E15" s="114"/>
      <c r="F15" s="115"/>
      <c r="G15" s="116"/>
      <c r="H15" s="117"/>
      <c r="I15" s="118"/>
      <c r="J15" s="119"/>
      <c r="K15" s="120"/>
      <c r="L15" s="121"/>
      <c r="M15" s="122"/>
      <c r="N15" s="123"/>
      <c r="O15" s="124"/>
      <c r="P15" s="125"/>
      <c r="Q15" s="126"/>
      <c r="R15" s="127"/>
      <c r="S15" s="128"/>
      <c r="T15" s="129"/>
      <c r="U15" s="130"/>
      <c r="V15" s="131"/>
      <c r="W15" s="132"/>
    </row>
    <row r="16" ht="15.75" customHeight="1">
      <c r="B16" s="91"/>
      <c r="C16" s="92"/>
      <c r="D16" s="71" t="s">
        <v>74</v>
      </c>
      <c r="E16" s="133"/>
      <c r="F16" s="134"/>
      <c r="G16" s="135"/>
      <c r="H16" s="136" t="s">
        <v>82</v>
      </c>
      <c r="I16" s="137"/>
      <c r="J16" s="138"/>
      <c r="K16" s="139"/>
      <c r="L16" s="140"/>
      <c r="M16" s="141"/>
      <c r="N16" s="142"/>
      <c r="O16" s="143"/>
      <c r="P16" s="144"/>
      <c r="Q16" s="145"/>
      <c r="R16" s="146"/>
      <c r="S16" s="147"/>
      <c r="T16" s="148"/>
      <c r="U16" s="149"/>
      <c r="V16" s="150"/>
      <c r="W16" s="90"/>
    </row>
    <row r="17" ht="15.75" customHeight="1">
      <c r="B17" s="91"/>
      <c r="C17" s="92"/>
      <c r="D17" s="93" t="s">
        <v>76</v>
      </c>
      <c r="E17" s="94"/>
      <c r="F17" s="95"/>
      <c r="G17" s="96"/>
      <c r="H17" s="97"/>
      <c r="I17" s="98"/>
      <c r="J17" s="99"/>
      <c r="K17" s="100"/>
      <c r="L17" s="101"/>
      <c r="M17" s="102"/>
      <c r="N17" s="103"/>
      <c r="O17" s="104"/>
      <c r="P17" s="105"/>
      <c r="Q17" s="106"/>
      <c r="R17" s="107"/>
      <c r="S17" s="108"/>
      <c r="T17" s="109"/>
      <c r="U17" s="110"/>
      <c r="V17" s="111"/>
      <c r="W17" s="112"/>
    </row>
    <row r="18" ht="15.75" customHeight="1">
      <c r="B18" s="91"/>
      <c r="C18" s="92"/>
      <c r="D18" s="93" t="s">
        <v>77</v>
      </c>
      <c r="E18" s="94"/>
      <c r="F18" s="95"/>
      <c r="G18" s="96"/>
      <c r="H18" s="97"/>
      <c r="I18" s="98"/>
      <c r="J18" s="99"/>
      <c r="K18" s="100"/>
      <c r="L18" s="101"/>
      <c r="M18" s="102"/>
      <c r="N18" s="103"/>
      <c r="O18" s="104"/>
      <c r="P18" s="105"/>
      <c r="Q18" s="106"/>
      <c r="R18" s="107"/>
      <c r="S18" s="108"/>
      <c r="T18" s="109"/>
      <c r="U18" s="110"/>
      <c r="V18" s="111"/>
      <c r="W18" s="112"/>
    </row>
    <row r="19" ht="15.75" customHeight="1">
      <c r="B19" s="91"/>
      <c r="C19" s="92"/>
      <c r="D19" s="93" t="s">
        <v>78</v>
      </c>
      <c r="E19" s="94"/>
      <c r="F19" s="95"/>
      <c r="G19" s="96"/>
      <c r="H19" s="97"/>
      <c r="I19" s="98"/>
      <c r="J19" s="99"/>
      <c r="K19" s="100"/>
      <c r="L19" s="101"/>
      <c r="M19" s="102"/>
      <c r="N19" s="103"/>
      <c r="O19" s="104"/>
      <c r="P19" s="105"/>
      <c r="Q19" s="106"/>
      <c r="R19" s="107"/>
      <c r="S19" s="108"/>
      <c r="T19" s="109"/>
      <c r="U19" s="110"/>
      <c r="V19" s="111"/>
      <c r="W19" s="112"/>
    </row>
    <row r="20" ht="15.75" customHeight="1">
      <c r="B20" s="91"/>
      <c r="C20" s="92"/>
      <c r="D20" s="93" t="s">
        <v>79</v>
      </c>
      <c r="E20" s="94"/>
      <c r="F20" s="95"/>
      <c r="G20" s="96"/>
      <c r="H20" s="97"/>
      <c r="I20" s="98"/>
      <c r="J20" s="99"/>
      <c r="K20" s="100"/>
      <c r="L20" s="101"/>
      <c r="M20" s="102"/>
      <c r="N20" s="103"/>
      <c r="O20" s="104"/>
      <c r="P20" s="105"/>
      <c r="Q20" s="106"/>
      <c r="R20" s="107"/>
      <c r="S20" s="108"/>
      <c r="T20" s="109"/>
      <c r="U20" s="110"/>
      <c r="V20" s="111"/>
      <c r="W20" s="112"/>
    </row>
    <row r="21" ht="15.75" customHeight="1">
      <c r="B21" s="91"/>
      <c r="C21" s="92"/>
      <c r="D21" s="113" t="s">
        <v>80</v>
      </c>
      <c r="E21" s="114"/>
      <c r="F21" s="115"/>
      <c r="G21" s="116"/>
      <c r="H21" s="117"/>
      <c r="I21" s="118"/>
      <c r="J21" s="119"/>
      <c r="K21" s="120"/>
      <c r="L21" s="121"/>
      <c r="M21" s="122"/>
      <c r="N21" s="123"/>
      <c r="O21" s="124"/>
      <c r="P21" s="125"/>
      <c r="Q21" s="126"/>
      <c r="R21" s="127"/>
      <c r="S21" s="128"/>
      <c r="T21" s="129"/>
      <c r="U21" s="130"/>
      <c r="V21" s="131"/>
      <c r="W21" s="132"/>
    </row>
    <row r="22" ht="15.75" customHeight="1">
      <c r="B22" s="91"/>
      <c r="C22" s="92"/>
      <c r="D22" s="71" t="s">
        <v>74</v>
      </c>
      <c r="E22" s="133"/>
      <c r="F22" s="134"/>
      <c r="G22" s="135"/>
      <c r="H22" s="136" t="s">
        <v>83</v>
      </c>
      <c r="I22" s="137"/>
      <c r="J22" s="138"/>
      <c r="K22" s="139"/>
      <c r="L22" s="140"/>
      <c r="M22" s="141"/>
      <c r="N22" s="142"/>
      <c r="O22" s="143"/>
      <c r="P22" s="144"/>
      <c r="Q22" s="145"/>
      <c r="R22" s="146"/>
      <c r="S22" s="147"/>
      <c r="T22" s="148"/>
      <c r="U22" s="149"/>
      <c r="V22" s="150"/>
      <c r="W22" s="90"/>
    </row>
    <row r="23" ht="15.75" customHeight="1">
      <c r="B23" s="91"/>
      <c r="C23" s="92"/>
      <c r="D23" s="93" t="s">
        <v>76</v>
      </c>
      <c r="E23" s="94"/>
      <c r="F23" s="95"/>
      <c r="G23" s="96"/>
      <c r="H23" s="97"/>
      <c r="I23" s="98"/>
      <c r="J23" s="99"/>
      <c r="K23" s="100"/>
      <c r="L23" s="101"/>
      <c r="M23" s="102"/>
      <c r="N23" s="103"/>
      <c r="O23" s="104"/>
      <c r="P23" s="105"/>
      <c r="Q23" s="106"/>
      <c r="R23" s="107"/>
      <c r="S23" s="108"/>
      <c r="T23" s="109"/>
      <c r="U23" s="110"/>
      <c r="V23" s="111"/>
      <c r="W23" s="112"/>
    </row>
    <row r="24" ht="15.75" customHeight="1">
      <c r="B24" s="91"/>
      <c r="C24" s="92"/>
      <c r="D24" s="93" t="s">
        <v>77</v>
      </c>
      <c r="E24" s="94"/>
      <c r="F24" s="95"/>
      <c r="G24" s="96"/>
      <c r="H24" s="97"/>
      <c r="I24" s="98"/>
      <c r="J24" s="99"/>
      <c r="K24" s="100"/>
      <c r="L24" s="101"/>
      <c r="M24" s="102"/>
      <c r="N24" s="103"/>
      <c r="O24" s="104"/>
      <c r="P24" s="105"/>
      <c r="Q24" s="106"/>
      <c r="R24" s="107"/>
      <c r="S24" s="108"/>
      <c r="T24" s="109"/>
      <c r="U24" s="110"/>
      <c r="V24" s="111"/>
      <c r="W24" s="112"/>
    </row>
    <row r="25" ht="15.75" customHeight="1">
      <c r="B25" s="91"/>
      <c r="C25" s="92"/>
      <c r="D25" s="93" t="s">
        <v>78</v>
      </c>
      <c r="E25" s="94"/>
      <c r="F25" s="95"/>
      <c r="G25" s="96"/>
      <c r="H25" s="97"/>
      <c r="I25" s="98"/>
      <c r="J25" s="99"/>
      <c r="K25" s="100"/>
      <c r="L25" s="101"/>
      <c r="M25" s="102"/>
      <c r="N25" s="103"/>
      <c r="O25" s="104"/>
      <c r="P25" s="105"/>
      <c r="Q25" s="106"/>
      <c r="R25" s="107"/>
      <c r="S25" s="108"/>
      <c r="T25" s="109"/>
      <c r="U25" s="110"/>
      <c r="V25" s="111"/>
      <c r="W25" s="112"/>
    </row>
    <row r="26" ht="15.75" customHeight="1">
      <c r="B26" s="91"/>
      <c r="C26" s="92"/>
      <c r="D26" s="93" t="s">
        <v>79</v>
      </c>
      <c r="E26" s="94"/>
      <c r="F26" s="95"/>
      <c r="G26" s="96"/>
      <c r="H26" s="97"/>
      <c r="I26" s="98"/>
      <c r="J26" s="99"/>
      <c r="K26" s="100"/>
      <c r="L26" s="101"/>
      <c r="M26" s="102"/>
      <c r="N26" s="103"/>
      <c r="O26" s="104"/>
      <c r="P26" s="105"/>
      <c r="Q26" s="106"/>
      <c r="R26" s="107"/>
      <c r="S26" s="108"/>
      <c r="T26" s="109"/>
      <c r="U26" s="110"/>
      <c r="V26" s="111"/>
      <c r="W26" s="112"/>
    </row>
    <row r="27" ht="15.75" customHeight="1">
      <c r="B27" s="91"/>
      <c r="C27" s="92"/>
      <c r="D27" s="113" t="s">
        <v>80</v>
      </c>
      <c r="E27" s="114"/>
      <c r="F27" s="115"/>
      <c r="G27" s="116"/>
      <c r="H27" s="117"/>
      <c r="I27" s="118"/>
      <c r="J27" s="119"/>
      <c r="K27" s="120"/>
      <c r="L27" s="121"/>
      <c r="M27" s="122"/>
      <c r="N27" s="123"/>
      <c r="O27" s="124"/>
      <c r="P27" s="125"/>
      <c r="Q27" s="126"/>
      <c r="R27" s="127"/>
      <c r="S27" s="128"/>
      <c r="T27" s="129"/>
      <c r="U27" s="130"/>
      <c r="V27" s="131"/>
      <c r="W27" s="132"/>
    </row>
    <row r="28" ht="15.75" customHeight="1">
      <c r="B28" s="91"/>
      <c r="C28" s="92"/>
      <c r="D28" s="71" t="s">
        <v>74</v>
      </c>
      <c r="E28" s="133"/>
      <c r="F28" s="134"/>
      <c r="G28" s="135"/>
      <c r="H28" s="136"/>
      <c r="I28" s="137"/>
      <c r="J28" s="138"/>
      <c r="K28" s="139"/>
      <c r="L28" s="140"/>
      <c r="M28" s="141"/>
      <c r="N28" s="142"/>
      <c r="O28" s="143"/>
      <c r="P28" s="144"/>
      <c r="Q28" s="145"/>
      <c r="R28" s="146"/>
      <c r="S28" s="147"/>
      <c r="T28" s="148"/>
      <c r="U28" s="149"/>
      <c r="V28" s="150"/>
      <c r="W28" s="90"/>
    </row>
    <row r="29" ht="15.75" customHeight="1">
      <c r="B29" s="91"/>
      <c r="C29" s="92"/>
      <c r="D29" s="93" t="s">
        <v>76</v>
      </c>
      <c r="E29" s="94"/>
      <c r="F29" s="95"/>
      <c r="G29" s="96"/>
      <c r="H29" s="97"/>
      <c r="I29" s="98"/>
      <c r="J29" s="99"/>
      <c r="K29" s="100"/>
      <c r="L29" s="101"/>
      <c r="M29" s="102"/>
      <c r="N29" s="103"/>
      <c r="O29" s="104"/>
      <c r="P29" s="105"/>
      <c r="Q29" s="106"/>
      <c r="R29" s="107"/>
      <c r="S29" s="108"/>
      <c r="T29" s="109"/>
      <c r="U29" s="110"/>
      <c r="V29" s="111"/>
      <c r="W29" s="112"/>
    </row>
    <row r="30" ht="15.75" customHeight="1">
      <c r="B30" s="91"/>
      <c r="C30" s="92"/>
      <c r="D30" s="93" t="s">
        <v>77</v>
      </c>
      <c r="E30" s="94"/>
      <c r="F30" s="95"/>
      <c r="G30" s="96"/>
      <c r="H30" s="97"/>
      <c r="I30" s="98"/>
      <c r="J30" s="99"/>
      <c r="K30" s="100"/>
      <c r="L30" s="101"/>
      <c r="M30" s="102"/>
      <c r="N30" s="103"/>
      <c r="O30" s="104"/>
      <c r="P30" s="105"/>
      <c r="Q30" s="106"/>
      <c r="R30" s="107"/>
      <c r="S30" s="108"/>
      <c r="T30" s="109"/>
      <c r="U30" s="110"/>
      <c r="V30" s="111"/>
      <c r="W30" s="112"/>
    </row>
    <row r="31" ht="15.75" customHeight="1">
      <c r="B31" s="91"/>
      <c r="C31" s="92"/>
      <c r="D31" s="93" t="s">
        <v>78</v>
      </c>
      <c r="E31" s="94"/>
      <c r="F31" s="95"/>
      <c r="G31" s="96"/>
      <c r="H31" s="97"/>
      <c r="I31" s="98"/>
      <c r="J31" s="99"/>
      <c r="K31" s="100"/>
      <c r="L31" s="101"/>
      <c r="M31" s="102"/>
      <c r="N31" s="103"/>
      <c r="O31" s="104"/>
      <c r="P31" s="105"/>
      <c r="Q31" s="106"/>
      <c r="R31" s="107"/>
      <c r="S31" s="108"/>
      <c r="T31" s="109"/>
      <c r="U31" s="110"/>
      <c r="V31" s="111"/>
      <c r="W31" s="112"/>
    </row>
    <row r="32" ht="15.75" customHeight="1">
      <c r="B32" s="91"/>
      <c r="C32" s="92"/>
      <c r="D32" s="93" t="s">
        <v>79</v>
      </c>
      <c r="E32" s="94"/>
      <c r="F32" s="95"/>
      <c r="G32" s="96"/>
      <c r="H32" s="97"/>
      <c r="I32" s="98"/>
      <c r="J32" s="99"/>
      <c r="K32" s="100"/>
      <c r="L32" s="101"/>
      <c r="M32" s="102"/>
      <c r="N32" s="103"/>
      <c r="O32" s="104"/>
      <c r="P32" s="105"/>
      <c r="Q32" s="106"/>
      <c r="R32" s="107"/>
      <c r="S32" s="108"/>
      <c r="T32" s="109"/>
      <c r="U32" s="110"/>
      <c r="V32" s="111"/>
      <c r="W32" s="112"/>
    </row>
    <row r="33" ht="15.75" customHeight="1">
      <c r="B33" s="91"/>
      <c r="C33" s="92"/>
      <c r="D33" s="113" t="s">
        <v>80</v>
      </c>
      <c r="E33" s="114"/>
      <c r="F33" s="115"/>
      <c r="G33" s="116"/>
      <c r="H33" s="117"/>
      <c r="I33" s="118"/>
      <c r="J33" s="119"/>
      <c r="K33" s="120"/>
      <c r="L33" s="121"/>
      <c r="M33" s="122"/>
      <c r="N33" s="123"/>
      <c r="O33" s="124"/>
      <c r="P33" s="125"/>
      <c r="Q33" s="126"/>
      <c r="R33" s="127"/>
      <c r="S33" s="128"/>
      <c r="T33" s="129"/>
      <c r="U33" s="130"/>
      <c r="V33" s="131"/>
      <c r="W33" s="132"/>
    </row>
    <row r="34" ht="15.75" customHeight="1">
      <c r="B34" s="91"/>
      <c r="C34" s="92"/>
      <c r="D34" s="71" t="s">
        <v>74</v>
      </c>
      <c r="E34" s="133"/>
      <c r="F34" s="134"/>
      <c r="G34" s="135"/>
      <c r="H34" s="136"/>
      <c r="I34" s="137"/>
      <c r="J34" s="138"/>
      <c r="K34" s="139"/>
      <c r="L34" s="140"/>
      <c r="M34" s="141"/>
      <c r="N34" s="142"/>
      <c r="O34" s="143"/>
      <c r="P34" s="144"/>
      <c r="Q34" s="145"/>
      <c r="R34" s="146"/>
      <c r="S34" s="147"/>
      <c r="T34" s="148"/>
      <c r="U34" s="149"/>
      <c r="V34" s="150"/>
      <c r="W34" s="90"/>
    </row>
    <row r="35" ht="15.75" customHeight="1">
      <c r="B35" s="91"/>
      <c r="C35" s="92"/>
      <c r="D35" s="93" t="s">
        <v>76</v>
      </c>
      <c r="E35" s="94"/>
      <c r="F35" s="95"/>
      <c r="G35" s="96"/>
      <c r="H35" s="97"/>
      <c r="I35" s="98"/>
      <c r="J35" s="99"/>
      <c r="K35" s="100"/>
      <c r="L35" s="101"/>
      <c r="M35" s="102"/>
      <c r="N35" s="103"/>
      <c r="O35" s="104"/>
      <c r="P35" s="105"/>
      <c r="Q35" s="106"/>
      <c r="R35" s="107"/>
      <c r="S35" s="108"/>
      <c r="T35" s="109"/>
      <c r="U35" s="110"/>
      <c r="V35" s="111"/>
      <c r="W35" s="112"/>
    </row>
    <row r="36" ht="15.75" customHeight="1">
      <c r="B36" s="91"/>
      <c r="C36" s="92"/>
      <c r="D36" s="93" t="s">
        <v>77</v>
      </c>
      <c r="E36" s="94"/>
      <c r="F36" s="95"/>
      <c r="G36" s="96"/>
      <c r="H36" s="97"/>
      <c r="I36" s="98"/>
      <c r="J36" s="99"/>
      <c r="K36" s="100"/>
      <c r="L36" s="101"/>
      <c r="M36" s="102"/>
      <c r="N36" s="103"/>
      <c r="O36" s="104"/>
      <c r="P36" s="105"/>
      <c r="Q36" s="106"/>
      <c r="R36" s="107"/>
      <c r="S36" s="108"/>
      <c r="T36" s="109"/>
      <c r="U36" s="110"/>
      <c r="V36" s="111"/>
      <c r="W36" s="112"/>
    </row>
    <row r="37" ht="15.75" customHeight="1">
      <c r="B37" s="91"/>
      <c r="C37" s="92"/>
      <c r="D37" s="93" t="s">
        <v>78</v>
      </c>
      <c r="E37" s="94"/>
      <c r="F37" s="95"/>
      <c r="G37" s="96"/>
      <c r="H37" s="97"/>
      <c r="I37" s="98"/>
      <c r="J37" s="99"/>
      <c r="K37" s="100"/>
      <c r="L37" s="101"/>
      <c r="M37" s="102"/>
      <c r="N37" s="103"/>
      <c r="O37" s="104"/>
      <c r="P37" s="105"/>
      <c r="Q37" s="106"/>
      <c r="R37" s="107"/>
      <c r="S37" s="108"/>
      <c r="T37" s="109"/>
      <c r="U37" s="110"/>
      <c r="V37" s="111"/>
      <c r="W37" s="112"/>
    </row>
    <row r="38" ht="15.75" customHeight="1">
      <c r="B38" s="91"/>
      <c r="C38" s="92"/>
      <c r="D38" s="93" t="s">
        <v>79</v>
      </c>
      <c r="E38" s="94"/>
      <c r="F38" s="95"/>
      <c r="G38" s="96"/>
      <c r="H38" s="97"/>
      <c r="I38" s="98"/>
      <c r="J38" s="99"/>
      <c r="K38" s="100"/>
      <c r="L38" s="101"/>
      <c r="M38" s="102"/>
      <c r="N38" s="103"/>
      <c r="O38" s="104"/>
      <c r="P38" s="105"/>
      <c r="Q38" s="106"/>
      <c r="R38" s="107"/>
      <c r="S38" s="108"/>
      <c r="T38" s="109"/>
      <c r="U38" s="110"/>
      <c r="V38" s="111"/>
      <c r="W38" s="112"/>
    </row>
    <row r="39" ht="15.75" customHeight="1">
      <c r="B39" s="91"/>
      <c r="C39" s="92"/>
      <c r="D39" s="113" t="s">
        <v>80</v>
      </c>
      <c r="E39" s="114"/>
      <c r="F39" s="115"/>
      <c r="G39" s="116"/>
      <c r="H39" s="117"/>
      <c r="I39" s="118"/>
      <c r="J39" s="119"/>
      <c r="K39" s="120"/>
      <c r="L39" s="121"/>
      <c r="M39" s="122"/>
      <c r="N39" s="123"/>
      <c r="O39" s="124"/>
      <c r="P39" s="125"/>
      <c r="Q39" s="126"/>
      <c r="R39" s="127"/>
      <c r="S39" s="128"/>
      <c r="T39" s="129"/>
      <c r="U39" s="130"/>
      <c r="V39" s="131"/>
      <c r="W39" s="132"/>
    </row>
    <row r="40" ht="15.75" customHeight="1">
      <c r="B40" s="91"/>
      <c r="C40" s="92"/>
      <c r="D40" s="71" t="s">
        <v>74</v>
      </c>
      <c r="E40" s="133"/>
      <c r="F40" s="134"/>
      <c r="G40" s="135"/>
      <c r="H40" s="136"/>
      <c r="I40" s="137"/>
      <c r="J40" s="138"/>
      <c r="K40" s="139"/>
      <c r="L40" s="140"/>
      <c r="M40" s="141"/>
      <c r="N40" s="142"/>
      <c r="O40" s="143"/>
      <c r="P40" s="144"/>
      <c r="Q40" s="145"/>
      <c r="R40" s="146"/>
      <c r="S40" s="147"/>
      <c r="T40" s="148"/>
      <c r="U40" s="149"/>
      <c r="V40" s="150"/>
      <c r="W40" s="90"/>
    </row>
    <row r="41" ht="15.75" customHeight="1">
      <c r="B41" s="91"/>
      <c r="C41" s="92"/>
      <c r="D41" s="93" t="s">
        <v>76</v>
      </c>
      <c r="E41" s="94"/>
      <c r="F41" s="95"/>
      <c r="G41" s="96"/>
      <c r="H41" s="97"/>
      <c r="I41" s="98"/>
      <c r="J41" s="99"/>
      <c r="K41" s="100"/>
      <c r="L41" s="101"/>
      <c r="M41" s="102"/>
      <c r="N41" s="103"/>
      <c r="O41" s="104"/>
      <c r="P41" s="105"/>
      <c r="Q41" s="106"/>
      <c r="R41" s="107"/>
      <c r="S41" s="108"/>
      <c r="T41" s="109"/>
      <c r="U41" s="110"/>
      <c r="V41" s="111"/>
      <c r="W41" s="112"/>
    </row>
    <row r="42" ht="15.75" customHeight="1">
      <c r="B42" s="91"/>
      <c r="C42" s="92"/>
      <c r="D42" s="93" t="s">
        <v>77</v>
      </c>
      <c r="E42" s="94"/>
      <c r="F42" s="95"/>
      <c r="G42" s="96"/>
      <c r="H42" s="97"/>
      <c r="I42" s="98"/>
      <c r="J42" s="99"/>
      <c r="K42" s="100"/>
      <c r="L42" s="101"/>
      <c r="M42" s="102"/>
      <c r="N42" s="103"/>
      <c r="O42" s="104"/>
      <c r="P42" s="105"/>
      <c r="Q42" s="106"/>
      <c r="R42" s="107"/>
      <c r="S42" s="108"/>
      <c r="T42" s="109"/>
      <c r="U42" s="110"/>
      <c r="V42" s="111"/>
      <c r="W42" s="112"/>
    </row>
    <row r="43" ht="15.75" customHeight="1">
      <c r="B43" s="91"/>
      <c r="C43" s="92"/>
      <c r="D43" s="93" t="s">
        <v>78</v>
      </c>
      <c r="E43" s="94"/>
      <c r="F43" s="95"/>
      <c r="G43" s="96"/>
      <c r="H43" s="97"/>
      <c r="I43" s="98"/>
      <c r="J43" s="99"/>
      <c r="K43" s="100"/>
      <c r="L43" s="101"/>
      <c r="M43" s="102"/>
      <c r="N43" s="103"/>
      <c r="O43" s="104"/>
      <c r="P43" s="105"/>
      <c r="Q43" s="106"/>
      <c r="R43" s="107"/>
      <c r="S43" s="108"/>
      <c r="T43" s="109"/>
      <c r="U43" s="110"/>
      <c r="V43" s="111"/>
      <c r="W43" s="112"/>
    </row>
    <row r="44" ht="15.75" customHeight="1">
      <c r="B44" s="91"/>
      <c r="C44" s="92"/>
      <c r="D44" s="93" t="s">
        <v>79</v>
      </c>
      <c r="E44" s="94"/>
      <c r="F44" s="95"/>
      <c r="G44" s="96"/>
      <c r="H44" s="97"/>
      <c r="I44" s="98"/>
      <c r="J44" s="99"/>
      <c r="K44" s="100"/>
      <c r="L44" s="101"/>
      <c r="M44" s="102"/>
      <c r="N44" s="103"/>
      <c r="O44" s="104"/>
      <c r="P44" s="105"/>
      <c r="Q44" s="106"/>
      <c r="R44" s="107"/>
      <c r="S44" s="108"/>
      <c r="T44" s="109"/>
      <c r="U44" s="110"/>
      <c r="V44" s="111"/>
      <c r="W44" s="112"/>
    </row>
    <row r="45" ht="15.75" customHeight="1">
      <c r="B45" s="91"/>
      <c r="C45" s="92"/>
      <c r="D45" s="113" t="s">
        <v>80</v>
      </c>
      <c r="E45" s="114"/>
      <c r="F45" s="115"/>
      <c r="G45" s="116"/>
      <c r="H45" s="117"/>
      <c r="I45" s="118"/>
      <c r="J45" s="119"/>
      <c r="K45" s="120"/>
      <c r="L45" s="121"/>
      <c r="M45" s="122"/>
      <c r="N45" s="123"/>
      <c r="O45" s="124"/>
      <c r="P45" s="125"/>
      <c r="Q45" s="126"/>
      <c r="R45" s="127"/>
      <c r="S45" s="128"/>
      <c r="T45" s="129"/>
      <c r="U45" s="130"/>
      <c r="V45" s="131"/>
      <c r="W45" s="132"/>
    </row>
    <row r="46" ht="15.75" customHeight="1">
      <c r="B46" s="91"/>
      <c r="C46" s="92"/>
      <c r="D46" s="71" t="s">
        <v>74</v>
      </c>
      <c r="E46" s="133"/>
      <c r="F46" s="134"/>
      <c r="G46" s="135"/>
      <c r="H46" s="136"/>
      <c r="I46" s="137"/>
      <c r="J46" s="138"/>
      <c r="K46" s="139"/>
      <c r="L46" s="140"/>
      <c r="M46" s="141"/>
      <c r="N46" s="142"/>
      <c r="O46" s="143"/>
      <c r="P46" s="144"/>
      <c r="Q46" s="145"/>
      <c r="R46" s="146"/>
      <c r="S46" s="147"/>
      <c r="T46" s="148"/>
      <c r="U46" s="149"/>
      <c r="V46" s="150"/>
      <c r="W46" s="90"/>
    </row>
    <row r="47" ht="15.75" customHeight="1">
      <c r="B47" s="91"/>
      <c r="C47" s="92"/>
      <c r="D47" s="93" t="s">
        <v>76</v>
      </c>
      <c r="E47" s="94"/>
      <c r="F47" s="95"/>
      <c r="G47" s="96"/>
      <c r="H47" s="97"/>
      <c r="I47" s="98"/>
      <c r="J47" s="99"/>
      <c r="K47" s="100"/>
      <c r="L47" s="101"/>
      <c r="M47" s="102"/>
      <c r="N47" s="103"/>
      <c r="O47" s="104"/>
      <c r="P47" s="105"/>
      <c r="Q47" s="106"/>
      <c r="R47" s="107"/>
      <c r="S47" s="108"/>
      <c r="T47" s="109"/>
      <c r="U47" s="110"/>
      <c r="V47" s="111"/>
      <c r="W47" s="112"/>
    </row>
    <row r="48" ht="15.75" customHeight="1">
      <c r="B48" s="91"/>
      <c r="C48" s="92"/>
      <c r="D48" s="93" t="s">
        <v>77</v>
      </c>
      <c r="E48" s="94"/>
      <c r="F48" s="95"/>
      <c r="G48" s="96"/>
      <c r="H48" s="97"/>
      <c r="I48" s="98"/>
      <c r="J48" s="99"/>
      <c r="K48" s="100"/>
      <c r="L48" s="101"/>
      <c r="M48" s="102"/>
      <c r="N48" s="103"/>
      <c r="O48" s="104"/>
      <c r="P48" s="105"/>
      <c r="Q48" s="106"/>
      <c r="R48" s="107"/>
      <c r="S48" s="108"/>
      <c r="T48" s="109"/>
      <c r="U48" s="110"/>
      <c r="V48" s="111"/>
      <c r="W48" s="112"/>
    </row>
    <row r="49" ht="15.75" customHeight="1">
      <c r="B49" s="91"/>
      <c r="C49" s="92"/>
      <c r="D49" s="93" t="s">
        <v>78</v>
      </c>
      <c r="E49" s="94"/>
      <c r="F49" s="95"/>
      <c r="G49" s="96"/>
      <c r="H49" s="97"/>
      <c r="I49" s="98"/>
      <c r="J49" s="99"/>
      <c r="K49" s="100"/>
      <c r="L49" s="101"/>
      <c r="M49" s="102"/>
      <c r="N49" s="103"/>
      <c r="O49" s="104"/>
      <c r="P49" s="105"/>
      <c r="Q49" s="106"/>
      <c r="R49" s="107"/>
      <c r="S49" s="108"/>
      <c r="T49" s="109"/>
      <c r="U49" s="110"/>
      <c r="V49" s="111"/>
      <c r="W49" s="112"/>
    </row>
    <row r="50" ht="15.75" customHeight="1">
      <c r="B50" s="91"/>
      <c r="C50" s="92"/>
      <c r="D50" s="93" t="s">
        <v>79</v>
      </c>
      <c r="E50" s="94"/>
      <c r="F50" s="95"/>
      <c r="G50" s="96"/>
      <c r="H50" s="97"/>
      <c r="I50" s="98"/>
      <c r="J50" s="99"/>
      <c r="K50" s="100"/>
      <c r="L50" s="101"/>
      <c r="M50" s="102"/>
      <c r="N50" s="103"/>
      <c r="O50" s="104"/>
      <c r="P50" s="105"/>
      <c r="Q50" s="106"/>
      <c r="R50" s="107"/>
      <c r="S50" s="108"/>
      <c r="T50" s="109"/>
      <c r="U50" s="110"/>
      <c r="V50" s="111"/>
      <c r="W50" s="112"/>
    </row>
    <row r="51" ht="15.75" customHeight="1">
      <c r="B51" s="151"/>
      <c r="C51" s="152"/>
      <c r="D51" s="153" t="s">
        <v>80</v>
      </c>
      <c r="E51" s="154"/>
      <c r="F51" s="155"/>
      <c r="G51" s="156"/>
      <c r="H51" s="157"/>
      <c r="I51" s="158"/>
      <c r="J51" s="159"/>
      <c r="K51" s="160"/>
      <c r="L51" s="161"/>
      <c r="M51" s="162"/>
      <c r="N51" s="163"/>
      <c r="O51" s="164"/>
      <c r="P51" s="165"/>
      <c r="Q51" s="166"/>
      <c r="R51" s="167"/>
      <c r="S51" s="168"/>
      <c r="T51" s="169"/>
      <c r="U51" s="170"/>
      <c r="V51" s="171"/>
      <c r="W51" s="172"/>
    </row>
    <row r="52" ht="15.75" customHeight="1">
      <c r="B52" s="173" t="s">
        <v>84</v>
      </c>
      <c r="C52" s="174"/>
      <c r="D52" s="175" t="s">
        <v>74</v>
      </c>
      <c r="E52" s="176"/>
      <c r="F52" s="177"/>
      <c r="G52" s="178"/>
      <c r="H52" s="179"/>
      <c r="I52" s="180"/>
      <c r="J52" s="181"/>
      <c r="K52" s="182"/>
      <c r="L52" s="183"/>
      <c r="M52" s="184"/>
      <c r="N52" s="185"/>
      <c r="O52" s="186"/>
      <c r="P52" s="187"/>
      <c r="Q52" s="188"/>
      <c r="R52" s="189"/>
      <c r="S52" s="190"/>
      <c r="T52" s="191"/>
      <c r="U52" s="192"/>
      <c r="V52" s="193"/>
      <c r="W52" s="194"/>
    </row>
    <row r="53" ht="15.75" customHeight="1">
      <c r="B53" s="195"/>
      <c r="C53" s="196"/>
      <c r="D53" s="197" t="s">
        <v>76</v>
      </c>
      <c r="E53" s="198"/>
      <c r="F53" s="95"/>
      <c r="G53" s="96"/>
      <c r="H53" s="97"/>
      <c r="I53" s="98"/>
      <c r="J53" s="99"/>
      <c r="K53" s="100"/>
      <c r="L53" s="101"/>
      <c r="M53" s="102"/>
      <c r="N53" s="103"/>
      <c r="O53" s="104"/>
      <c r="P53" s="105"/>
      <c r="Q53" s="106"/>
      <c r="R53" s="107"/>
      <c r="S53" s="108"/>
      <c r="T53" s="109"/>
      <c r="U53" s="110"/>
      <c r="V53" s="199"/>
      <c r="W53" s="200"/>
    </row>
    <row r="54" ht="15.75" customHeight="1">
      <c r="B54" s="195"/>
      <c r="C54" s="196"/>
      <c r="D54" s="197" t="s">
        <v>77</v>
      </c>
      <c r="E54" s="198"/>
      <c r="F54" s="95"/>
      <c r="G54" s="96"/>
      <c r="H54" s="97"/>
      <c r="I54" s="98"/>
      <c r="J54" s="99"/>
      <c r="K54" s="100"/>
      <c r="L54" s="101"/>
      <c r="M54" s="102"/>
      <c r="N54" s="103"/>
      <c r="O54" s="104"/>
      <c r="P54" s="105"/>
      <c r="Q54" s="106"/>
      <c r="R54" s="107"/>
      <c r="S54" s="108"/>
      <c r="T54" s="109"/>
      <c r="U54" s="110"/>
      <c r="V54" s="199"/>
      <c r="W54" s="200"/>
    </row>
    <row r="55" ht="15.75" customHeight="1">
      <c r="B55" s="195"/>
      <c r="C55" s="196"/>
      <c r="D55" s="197" t="s">
        <v>78</v>
      </c>
      <c r="E55" s="198"/>
      <c r="F55" s="95"/>
      <c r="G55" s="96"/>
      <c r="H55" s="97"/>
      <c r="I55" s="98"/>
      <c r="J55" s="99"/>
      <c r="K55" s="100"/>
      <c r="L55" s="101"/>
      <c r="M55" s="102"/>
      <c r="N55" s="103"/>
      <c r="O55" s="104"/>
      <c r="P55" s="105"/>
      <c r="Q55" s="106"/>
      <c r="R55" s="107"/>
      <c r="S55" s="108"/>
      <c r="T55" s="109"/>
      <c r="U55" s="110"/>
      <c r="V55" s="199"/>
      <c r="W55" s="200"/>
    </row>
    <row r="56" ht="15.75" customHeight="1">
      <c r="B56" s="195"/>
      <c r="C56" s="196"/>
      <c r="D56" s="197" t="s">
        <v>79</v>
      </c>
      <c r="E56" s="198"/>
      <c r="F56" s="95"/>
      <c r="G56" s="96"/>
      <c r="H56" s="97"/>
      <c r="I56" s="98"/>
      <c r="J56" s="99"/>
      <c r="K56" s="100"/>
      <c r="L56" s="101"/>
      <c r="M56" s="102"/>
      <c r="N56" s="103"/>
      <c r="O56" s="104"/>
      <c r="P56" s="105"/>
      <c r="Q56" s="106"/>
      <c r="R56" s="107"/>
      <c r="S56" s="108"/>
      <c r="T56" s="109"/>
      <c r="U56" s="110"/>
      <c r="V56" s="199"/>
      <c r="W56" s="200"/>
    </row>
    <row r="57" ht="15.75" customHeight="1">
      <c r="B57" s="195"/>
      <c r="C57" s="196"/>
      <c r="D57" s="201" t="s">
        <v>80</v>
      </c>
      <c r="E57" s="202"/>
      <c r="F57" s="115"/>
      <c r="G57" s="116"/>
      <c r="H57" s="117"/>
      <c r="I57" s="118"/>
      <c r="J57" s="119"/>
      <c r="K57" s="120"/>
      <c r="L57" s="121"/>
      <c r="M57" s="122"/>
      <c r="N57" s="123"/>
      <c r="O57" s="124"/>
      <c r="P57" s="125"/>
      <c r="Q57" s="126"/>
      <c r="R57" s="127"/>
      <c r="S57" s="128"/>
      <c r="T57" s="129"/>
      <c r="U57" s="130"/>
      <c r="V57" s="203"/>
      <c r="W57" s="204"/>
    </row>
    <row r="58" ht="15.75" customHeight="1">
      <c r="B58" s="195"/>
      <c r="C58" s="196"/>
      <c r="D58" s="205" t="s">
        <v>74</v>
      </c>
      <c r="E58" s="206"/>
      <c r="F58" s="134"/>
      <c r="G58" s="135"/>
      <c r="H58" s="136"/>
      <c r="I58" s="137"/>
      <c r="J58" s="138"/>
      <c r="K58" s="139"/>
      <c r="L58" s="140"/>
      <c r="M58" s="141"/>
      <c r="N58" s="142"/>
      <c r="O58" s="143"/>
      <c r="P58" s="144"/>
      <c r="Q58" s="145"/>
      <c r="R58" s="146"/>
      <c r="S58" s="147"/>
      <c r="T58" s="148"/>
      <c r="U58" s="149"/>
      <c r="V58" s="207"/>
      <c r="W58" s="208"/>
    </row>
    <row r="59" ht="15.75" customHeight="1">
      <c r="B59" s="195"/>
      <c r="C59" s="196"/>
      <c r="D59" s="197" t="s">
        <v>76</v>
      </c>
      <c r="E59" s="198"/>
      <c r="F59" s="95"/>
      <c r="G59" s="96"/>
      <c r="H59" s="97"/>
      <c r="I59" s="98"/>
      <c r="J59" s="99"/>
      <c r="K59" s="100"/>
      <c r="L59" s="101"/>
      <c r="M59" s="102"/>
      <c r="N59" s="103"/>
      <c r="O59" s="104"/>
      <c r="P59" s="105"/>
      <c r="Q59" s="106"/>
      <c r="R59" s="107"/>
      <c r="S59" s="108"/>
      <c r="T59" s="109"/>
      <c r="U59" s="110"/>
      <c r="V59" s="199"/>
      <c r="W59" s="200"/>
    </row>
    <row r="60" ht="15.75" customHeight="1">
      <c r="B60" s="195"/>
      <c r="C60" s="196"/>
      <c r="D60" s="197" t="s">
        <v>77</v>
      </c>
      <c r="E60" s="198"/>
      <c r="F60" s="95"/>
      <c r="G60" s="96"/>
      <c r="H60" s="97"/>
      <c r="I60" s="98"/>
      <c r="J60" s="99"/>
      <c r="K60" s="100"/>
      <c r="L60" s="101"/>
      <c r="M60" s="102"/>
      <c r="N60" s="103"/>
      <c r="O60" s="104"/>
      <c r="P60" s="105"/>
      <c r="Q60" s="106"/>
      <c r="R60" s="107"/>
      <c r="S60" s="108"/>
      <c r="T60" s="109"/>
      <c r="U60" s="110"/>
      <c r="V60" s="199"/>
      <c r="W60" s="200"/>
    </row>
    <row r="61" ht="15.75" customHeight="1">
      <c r="B61" s="195"/>
      <c r="C61" s="196"/>
      <c r="D61" s="197" t="s">
        <v>78</v>
      </c>
      <c r="E61" s="198"/>
      <c r="F61" s="95"/>
      <c r="G61" s="96"/>
      <c r="H61" s="97"/>
      <c r="I61" s="98"/>
      <c r="J61" s="99"/>
      <c r="K61" s="100"/>
      <c r="L61" s="101"/>
      <c r="M61" s="102"/>
      <c r="N61" s="103"/>
      <c r="O61" s="104"/>
      <c r="P61" s="105"/>
      <c r="Q61" s="106"/>
      <c r="R61" s="107"/>
      <c r="S61" s="108"/>
      <c r="T61" s="109"/>
      <c r="U61" s="110"/>
      <c r="V61" s="199"/>
      <c r="W61" s="200"/>
    </row>
    <row r="62" ht="15.75" customHeight="1">
      <c r="B62" s="195"/>
      <c r="C62" s="196"/>
      <c r="D62" s="197" t="s">
        <v>79</v>
      </c>
      <c r="E62" s="198"/>
      <c r="F62" s="95"/>
      <c r="G62" s="96"/>
      <c r="H62" s="97"/>
      <c r="I62" s="98"/>
      <c r="J62" s="99"/>
      <c r="K62" s="100"/>
      <c r="L62" s="101"/>
      <c r="M62" s="102"/>
      <c r="N62" s="103"/>
      <c r="O62" s="104"/>
      <c r="P62" s="105"/>
      <c r="Q62" s="106"/>
      <c r="R62" s="107"/>
      <c r="S62" s="108"/>
      <c r="T62" s="109"/>
      <c r="U62" s="110"/>
      <c r="V62" s="199"/>
      <c r="W62" s="200"/>
    </row>
    <row r="63" ht="15.75" customHeight="1">
      <c r="B63" s="195"/>
      <c r="C63" s="196"/>
      <c r="D63" s="201" t="s">
        <v>80</v>
      </c>
      <c r="E63" s="202"/>
      <c r="F63" s="115"/>
      <c r="G63" s="116"/>
      <c r="H63" s="117"/>
      <c r="I63" s="118"/>
      <c r="J63" s="119"/>
      <c r="K63" s="120"/>
      <c r="L63" s="121"/>
      <c r="M63" s="122"/>
      <c r="N63" s="123"/>
      <c r="O63" s="124"/>
      <c r="P63" s="125"/>
      <c r="Q63" s="126"/>
      <c r="R63" s="127"/>
      <c r="S63" s="128"/>
      <c r="T63" s="129"/>
      <c r="U63" s="130"/>
      <c r="V63" s="203"/>
      <c r="W63" s="204"/>
    </row>
    <row r="64" ht="15.75" customHeight="1">
      <c r="B64" s="195"/>
      <c r="C64" s="196"/>
      <c r="D64" s="205" t="s">
        <v>74</v>
      </c>
      <c r="E64" s="206"/>
      <c r="F64" s="134"/>
      <c r="G64" s="135"/>
      <c r="H64" s="136"/>
      <c r="I64" s="137"/>
      <c r="J64" s="138"/>
      <c r="K64" s="139"/>
      <c r="L64" s="140"/>
      <c r="M64" s="141"/>
      <c r="N64" s="142"/>
      <c r="O64" s="143"/>
      <c r="P64" s="144"/>
      <c r="Q64" s="145"/>
      <c r="R64" s="146"/>
      <c r="S64" s="147"/>
      <c r="T64" s="148"/>
      <c r="U64" s="149"/>
      <c r="V64" s="207"/>
      <c r="W64" s="208"/>
    </row>
    <row r="65" ht="15.75" customHeight="1">
      <c r="B65" s="195"/>
      <c r="C65" s="196"/>
      <c r="D65" s="197" t="s">
        <v>76</v>
      </c>
      <c r="E65" s="198"/>
      <c r="F65" s="95"/>
      <c r="G65" s="96"/>
      <c r="H65" s="97"/>
      <c r="I65" s="98"/>
      <c r="J65" s="99"/>
      <c r="K65" s="100"/>
      <c r="L65" s="101"/>
      <c r="M65" s="102"/>
      <c r="N65" s="103"/>
      <c r="O65" s="104"/>
      <c r="P65" s="105"/>
      <c r="Q65" s="106"/>
      <c r="R65" s="107"/>
      <c r="S65" s="108"/>
      <c r="T65" s="109"/>
      <c r="U65" s="110"/>
      <c r="V65" s="199"/>
      <c r="W65" s="200"/>
    </row>
    <row r="66" ht="15.75" customHeight="1">
      <c r="B66" s="195"/>
      <c r="C66" s="196"/>
      <c r="D66" s="197" t="s">
        <v>77</v>
      </c>
      <c r="E66" s="198"/>
      <c r="F66" s="95"/>
      <c r="G66" s="96"/>
      <c r="H66" s="97"/>
      <c r="I66" s="98"/>
      <c r="J66" s="99"/>
      <c r="K66" s="100"/>
      <c r="L66" s="101"/>
      <c r="M66" s="102"/>
      <c r="N66" s="103"/>
      <c r="O66" s="104"/>
      <c r="P66" s="105"/>
      <c r="Q66" s="106"/>
      <c r="R66" s="107"/>
      <c r="S66" s="108"/>
      <c r="T66" s="109"/>
      <c r="U66" s="110"/>
      <c r="V66" s="199"/>
      <c r="W66" s="200"/>
    </row>
    <row r="67" ht="15.75" customHeight="1">
      <c r="B67" s="195"/>
      <c r="C67" s="196"/>
      <c r="D67" s="197" t="s">
        <v>78</v>
      </c>
      <c r="E67" s="198"/>
      <c r="F67" s="95"/>
      <c r="G67" s="96"/>
      <c r="H67" s="97"/>
      <c r="I67" s="98"/>
      <c r="J67" s="99"/>
      <c r="K67" s="100"/>
      <c r="L67" s="101"/>
      <c r="M67" s="102"/>
      <c r="N67" s="103"/>
      <c r="O67" s="104"/>
      <c r="P67" s="105"/>
      <c r="Q67" s="106"/>
      <c r="R67" s="107"/>
      <c r="S67" s="108"/>
      <c r="T67" s="109"/>
      <c r="U67" s="110"/>
      <c r="V67" s="199"/>
      <c r="W67" s="200"/>
    </row>
    <row r="68" ht="15.75" customHeight="1">
      <c r="B68" s="195"/>
      <c r="C68" s="196"/>
      <c r="D68" s="197" t="s">
        <v>79</v>
      </c>
      <c r="E68" s="198"/>
      <c r="F68" s="95"/>
      <c r="G68" s="96"/>
      <c r="H68" s="97"/>
      <c r="I68" s="98"/>
      <c r="J68" s="99"/>
      <c r="K68" s="100"/>
      <c r="L68" s="101"/>
      <c r="M68" s="102"/>
      <c r="N68" s="103"/>
      <c r="O68" s="104"/>
      <c r="P68" s="105"/>
      <c r="Q68" s="106"/>
      <c r="R68" s="107"/>
      <c r="S68" s="108"/>
      <c r="T68" s="109"/>
      <c r="U68" s="110"/>
      <c r="V68" s="199"/>
      <c r="W68" s="200"/>
    </row>
    <row r="69" ht="15.75" customHeight="1">
      <c r="B69" s="195"/>
      <c r="C69" s="196"/>
      <c r="D69" s="201" t="s">
        <v>80</v>
      </c>
      <c r="E69" s="202"/>
      <c r="F69" s="115"/>
      <c r="G69" s="116"/>
      <c r="H69" s="117"/>
      <c r="I69" s="118"/>
      <c r="J69" s="119"/>
      <c r="K69" s="120"/>
      <c r="L69" s="121"/>
      <c r="M69" s="122"/>
      <c r="N69" s="123"/>
      <c r="O69" s="124"/>
      <c r="P69" s="125"/>
      <c r="Q69" s="126"/>
      <c r="R69" s="127"/>
      <c r="S69" s="128"/>
      <c r="T69" s="129"/>
      <c r="U69" s="130"/>
      <c r="V69" s="203"/>
      <c r="W69" s="204"/>
    </row>
    <row r="70" ht="15.75" customHeight="1">
      <c r="B70" s="195"/>
      <c r="C70" s="196"/>
      <c r="D70" s="205" t="s">
        <v>74</v>
      </c>
      <c r="E70" s="206"/>
      <c r="F70" s="134"/>
      <c r="G70" s="135"/>
      <c r="H70" s="136"/>
      <c r="I70" s="137"/>
      <c r="J70" s="138"/>
      <c r="K70" s="139"/>
      <c r="L70" s="140"/>
      <c r="M70" s="141"/>
      <c r="N70" s="142"/>
      <c r="O70" s="143"/>
      <c r="P70" s="144"/>
      <c r="Q70" s="145"/>
      <c r="R70" s="146"/>
      <c r="S70" s="147"/>
      <c r="T70" s="148"/>
      <c r="U70" s="149"/>
      <c r="V70" s="207"/>
      <c r="W70" s="208"/>
    </row>
    <row r="71" ht="15.75" customHeight="1">
      <c r="B71" s="195"/>
      <c r="C71" s="196"/>
      <c r="D71" s="197" t="s">
        <v>76</v>
      </c>
      <c r="E71" s="198"/>
      <c r="F71" s="95"/>
      <c r="G71" s="96"/>
      <c r="H71" s="97"/>
      <c r="I71" s="98"/>
      <c r="J71" s="99"/>
      <c r="K71" s="100"/>
      <c r="L71" s="101"/>
      <c r="M71" s="102"/>
      <c r="N71" s="103"/>
      <c r="O71" s="104"/>
      <c r="P71" s="105"/>
      <c r="Q71" s="106"/>
      <c r="R71" s="107"/>
      <c r="S71" s="108"/>
      <c r="T71" s="109"/>
      <c r="U71" s="110"/>
      <c r="V71" s="199"/>
      <c r="W71" s="200"/>
    </row>
    <row r="72" ht="15.75" customHeight="1">
      <c r="B72" s="195"/>
      <c r="C72" s="196"/>
      <c r="D72" s="197" t="s">
        <v>77</v>
      </c>
      <c r="E72" s="198"/>
      <c r="F72" s="95"/>
      <c r="G72" s="96"/>
      <c r="H72" s="97"/>
      <c r="I72" s="98"/>
      <c r="J72" s="99"/>
      <c r="K72" s="100"/>
      <c r="L72" s="101"/>
      <c r="M72" s="102"/>
      <c r="N72" s="103"/>
      <c r="O72" s="104"/>
      <c r="P72" s="105"/>
      <c r="Q72" s="106"/>
      <c r="R72" s="107"/>
      <c r="S72" s="108"/>
      <c r="T72" s="109"/>
      <c r="U72" s="110"/>
      <c r="V72" s="199"/>
      <c r="W72" s="200"/>
    </row>
    <row r="73" ht="15.75" customHeight="1">
      <c r="B73" s="195"/>
      <c r="C73" s="196"/>
      <c r="D73" s="197" t="s">
        <v>78</v>
      </c>
      <c r="E73" s="198"/>
      <c r="F73" s="95"/>
      <c r="G73" s="96"/>
      <c r="H73" s="97"/>
      <c r="I73" s="98"/>
      <c r="J73" s="99"/>
      <c r="K73" s="100"/>
      <c r="L73" s="101"/>
      <c r="M73" s="102"/>
      <c r="N73" s="103"/>
      <c r="O73" s="104"/>
      <c r="P73" s="105"/>
      <c r="Q73" s="106"/>
      <c r="R73" s="107"/>
      <c r="S73" s="108"/>
      <c r="T73" s="109"/>
      <c r="U73" s="110"/>
      <c r="V73" s="199"/>
      <c r="W73" s="200"/>
    </row>
    <row r="74" ht="15.75" customHeight="1">
      <c r="B74" s="195"/>
      <c r="C74" s="196"/>
      <c r="D74" s="197" t="s">
        <v>79</v>
      </c>
      <c r="E74" s="198"/>
      <c r="F74" s="95"/>
      <c r="G74" s="96"/>
      <c r="H74" s="97"/>
      <c r="I74" s="98"/>
      <c r="J74" s="99"/>
      <c r="K74" s="100"/>
      <c r="L74" s="101"/>
      <c r="M74" s="102"/>
      <c r="N74" s="103"/>
      <c r="O74" s="104"/>
      <c r="P74" s="105"/>
      <c r="Q74" s="106"/>
      <c r="R74" s="107"/>
      <c r="S74" s="108"/>
      <c r="T74" s="109"/>
      <c r="U74" s="110"/>
      <c r="V74" s="199"/>
      <c r="W74" s="200"/>
    </row>
    <row r="75" ht="15.75" customHeight="1">
      <c r="B75" s="195"/>
      <c r="C75" s="196"/>
      <c r="D75" s="201" t="s">
        <v>80</v>
      </c>
      <c r="E75" s="202"/>
      <c r="F75" s="115"/>
      <c r="G75" s="116"/>
      <c r="H75" s="117"/>
      <c r="I75" s="118"/>
      <c r="J75" s="119"/>
      <c r="K75" s="120"/>
      <c r="L75" s="121"/>
      <c r="M75" s="122"/>
      <c r="N75" s="123"/>
      <c r="O75" s="124"/>
      <c r="P75" s="125"/>
      <c r="Q75" s="126"/>
      <c r="R75" s="127"/>
      <c r="S75" s="128"/>
      <c r="T75" s="129"/>
      <c r="U75" s="130"/>
      <c r="V75" s="203"/>
      <c r="W75" s="204"/>
    </row>
    <row r="76" ht="15.75" customHeight="1">
      <c r="B76" s="195"/>
      <c r="C76" s="196"/>
      <c r="D76" s="205" t="s">
        <v>74</v>
      </c>
      <c r="E76" s="206"/>
      <c r="F76" s="134"/>
      <c r="G76" s="135"/>
      <c r="H76" s="136"/>
      <c r="I76" s="137"/>
      <c r="J76" s="138"/>
      <c r="K76" s="139"/>
      <c r="L76" s="140"/>
      <c r="M76" s="141"/>
      <c r="N76" s="142"/>
      <c r="O76" s="143"/>
      <c r="P76" s="144"/>
      <c r="Q76" s="145"/>
      <c r="R76" s="146"/>
      <c r="S76" s="147"/>
      <c r="T76" s="148"/>
      <c r="U76" s="149"/>
      <c r="V76" s="207"/>
      <c r="W76" s="208"/>
    </row>
    <row r="77" ht="15.75" customHeight="1">
      <c r="B77" s="195"/>
      <c r="C77" s="196"/>
      <c r="D77" s="197" t="s">
        <v>76</v>
      </c>
      <c r="E77" s="198"/>
      <c r="F77" s="95"/>
      <c r="G77" s="96"/>
      <c r="H77" s="97"/>
      <c r="I77" s="98"/>
      <c r="J77" s="99"/>
      <c r="K77" s="100"/>
      <c r="L77" s="101"/>
      <c r="M77" s="102"/>
      <c r="N77" s="103"/>
      <c r="O77" s="104"/>
      <c r="P77" s="105"/>
      <c r="Q77" s="106"/>
      <c r="R77" s="107"/>
      <c r="S77" s="108"/>
      <c r="T77" s="109"/>
      <c r="U77" s="110"/>
      <c r="V77" s="199"/>
      <c r="W77" s="200"/>
    </row>
    <row r="78" ht="15.75" customHeight="1">
      <c r="B78" s="195"/>
      <c r="C78" s="196"/>
      <c r="D78" s="197" t="s">
        <v>77</v>
      </c>
      <c r="E78" s="198"/>
      <c r="F78" s="95"/>
      <c r="G78" s="96"/>
      <c r="H78" s="97"/>
      <c r="I78" s="98"/>
      <c r="J78" s="99"/>
      <c r="K78" s="100"/>
      <c r="L78" s="101"/>
      <c r="M78" s="102"/>
      <c r="N78" s="103"/>
      <c r="O78" s="104"/>
      <c r="P78" s="105"/>
      <c r="Q78" s="106"/>
      <c r="R78" s="107"/>
      <c r="S78" s="108"/>
      <c r="T78" s="109"/>
      <c r="U78" s="110"/>
      <c r="V78" s="199"/>
      <c r="W78" s="200"/>
    </row>
    <row r="79" ht="15.75" customHeight="1">
      <c r="B79" s="195"/>
      <c r="C79" s="196"/>
      <c r="D79" s="197" t="s">
        <v>78</v>
      </c>
      <c r="E79" s="198"/>
      <c r="F79" s="95"/>
      <c r="G79" s="96"/>
      <c r="H79" s="97"/>
      <c r="I79" s="98"/>
      <c r="J79" s="99"/>
      <c r="K79" s="100"/>
      <c r="L79" s="101"/>
      <c r="M79" s="102"/>
      <c r="N79" s="103"/>
      <c r="O79" s="104"/>
      <c r="P79" s="105"/>
      <c r="Q79" s="106"/>
      <c r="R79" s="107"/>
      <c r="S79" s="108"/>
      <c r="T79" s="109"/>
      <c r="U79" s="110"/>
      <c r="V79" s="199"/>
      <c r="W79" s="200"/>
    </row>
    <row r="80" ht="15.75" customHeight="1">
      <c r="B80" s="195"/>
      <c r="C80" s="196"/>
      <c r="D80" s="197" t="s">
        <v>79</v>
      </c>
      <c r="E80" s="198"/>
      <c r="F80" s="95"/>
      <c r="G80" s="96"/>
      <c r="H80" s="97"/>
      <c r="I80" s="98"/>
      <c r="J80" s="99"/>
      <c r="K80" s="100"/>
      <c r="L80" s="101"/>
      <c r="M80" s="102"/>
      <c r="N80" s="103"/>
      <c r="O80" s="104"/>
      <c r="P80" s="105"/>
      <c r="Q80" s="106"/>
      <c r="R80" s="107"/>
      <c r="S80" s="108"/>
      <c r="T80" s="109"/>
      <c r="U80" s="110"/>
      <c r="V80" s="199"/>
      <c r="W80" s="200"/>
    </row>
    <row r="81" ht="15.75" customHeight="1">
      <c r="B81" s="195"/>
      <c r="C81" s="196"/>
      <c r="D81" s="201" t="s">
        <v>80</v>
      </c>
      <c r="E81" s="202"/>
      <c r="F81" s="115"/>
      <c r="G81" s="116"/>
      <c r="H81" s="117"/>
      <c r="I81" s="118"/>
      <c r="J81" s="119"/>
      <c r="K81" s="120"/>
      <c r="L81" s="121"/>
      <c r="M81" s="122"/>
      <c r="N81" s="123"/>
      <c r="O81" s="124"/>
      <c r="P81" s="125"/>
      <c r="Q81" s="126"/>
      <c r="R81" s="127"/>
      <c r="S81" s="128"/>
      <c r="T81" s="129"/>
      <c r="U81" s="130"/>
      <c r="V81" s="203"/>
      <c r="W81" s="204"/>
    </row>
    <row r="82" ht="15.75" customHeight="1">
      <c r="B82" s="195"/>
      <c r="C82" s="196"/>
      <c r="D82" s="205" t="s">
        <v>74</v>
      </c>
      <c r="E82" s="206"/>
      <c r="F82" s="134"/>
      <c r="G82" s="135"/>
      <c r="H82" s="136"/>
      <c r="I82" s="137"/>
      <c r="J82" s="138"/>
      <c r="K82" s="139"/>
      <c r="L82" s="140"/>
      <c r="M82" s="141"/>
      <c r="N82" s="142"/>
      <c r="O82" s="143"/>
      <c r="P82" s="144"/>
      <c r="Q82" s="145"/>
      <c r="R82" s="146"/>
      <c r="S82" s="147"/>
      <c r="T82" s="148"/>
      <c r="U82" s="149"/>
      <c r="V82" s="207"/>
      <c r="W82" s="208"/>
    </row>
    <row r="83" ht="15.75" customHeight="1">
      <c r="B83" s="195"/>
      <c r="C83" s="196"/>
      <c r="D83" s="197" t="s">
        <v>76</v>
      </c>
      <c r="E83" s="198"/>
      <c r="F83" s="95"/>
      <c r="G83" s="96"/>
      <c r="H83" s="97"/>
      <c r="I83" s="98"/>
      <c r="J83" s="99"/>
      <c r="K83" s="100"/>
      <c r="L83" s="101"/>
      <c r="M83" s="102"/>
      <c r="N83" s="103"/>
      <c r="O83" s="104"/>
      <c r="P83" s="105"/>
      <c r="Q83" s="106"/>
      <c r="R83" s="107"/>
      <c r="S83" s="108"/>
      <c r="T83" s="109"/>
      <c r="U83" s="110"/>
      <c r="V83" s="199"/>
      <c r="W83" s="200"/>
    </row>
    <row r="84" ht="15.75" customHeight="1">
      <c r="B84" s="195"/>
      <c r="C84" s="196"/>
      <c r="D84" s="197" t="s">
        <v>77</v>
      </c>
      <c r="E84" s="198"/>
      <c r="F84" s="95"/>
      <c r="G84" s="96"/>
      <c r="H84" s="97"/>
      <c r="I84" s="98"/>
      <c r="J84" s="99"/>
      <c r="K84" s="100"/>
      <c r="L84" s="101"/>
      <c r="M84" s="102"/>
      <c r="N84" s="103"/>
      <c r="O84" s="104"/>
      <c r="P84" s="105"/>
      <c r="Q84" s="106"/>
      <c r="R84" s="107"/>
      <c r="S84" s="108"/>
      <c r="T84" s="109"/>
      <c r="U84" s="110"/>
      <c r="V84" s="199"/>
      <c r="W84" s="200"/>
    </row>
    <row r="85" ht="15.75" customHeight="1">
      <c r="B85" s="195"/>
      <c r="C85" s="196"/>
      <c r="D85" s="197" t="s">
        <v>78</v>
      </c>
      <c r="E85" s="198"/>
      <c r="F85" s="95"/>
      <c r="G85" s="96"/>
      <c r="H85" s="97"/>
      <c r="I85" s="98"/>
      <c r="J85" s="99"/>
      <c r="K85" s="100"/>
      <c r="L85" s="101"/>
      <c r="M85" s="102"/>
      <c r="N85" s="103"/>
      <c r="O85" s="104"/>
      <c r="P85" s="105"/>
      <c r="Q85" s="106"/>
      <c r="R85" s="107"/>
      <c r="S85" s="108"/>
      <c r="T85" s="109"/>
      <c r="U85" s="110"/>
      <c r="V85" s="199"/>
      <c r="W85" s="200"/>
    </row>
    <row r="86" ht="15.75" customHeight="1">
      <c r="B86" s="195"/>
      <c r="C86" s="196"/>
      <c r="D86" s="197" t="s">
        <v>79</v>
      </c>
      <c r="E86" s="198"/>
      <c r="F86" s="95"/>
      <c r="G86" s="96"/>
      <c r="H86" s="97"/>
      <c r="I86" s="98"/>
      <c r="J86" s="99"/>
      <c r="K86" s="100"/>
      <c r="L86" s="101"/>
      <c r="M86" s="102"/>
      <c r="N86" s="103"/>
      <c r="O86" s="104"/>
      <c r="P86" s="105"/>
      <c r="Q86" s="106"/>
      <c r="R86" s="107"/>
      <c r="S86" s="108"/>
      <c r="T86" s="109"/>
      <c r="U86" s="110"/>
      <c r="V86" s="199"/>
      <c r="W86" s="200"/>
    </row>
    <row r="87" ht="15.75" customHeight="1">
      <c r="B87" s="195"/>
      <c r="C87" s="196"/>
      <c r="D87" s="201" t="s">
        <v>80</v>
      </c>
      <c r="E87" s="202"/>
      <c r="F87" s="115"/>
      <c r="G87" s="116"/>
      <c r="H87" s="117"/>
      <c r="I87" s="118"/>
      <c r="J87" s="119"/>
      <c r="K87" s="120"/>
      <c r="L87" s="121"/>
      <c r="M87" s="122"/>
      <c r="N87" s="123"/>
      <c r="O87" s="124"/>
      <c r="P87" s="125"/>
      <c r="Q87" s="126"/>
      <c r="R87" s="127"/>
      <c r="S87" s="128"/>
      <c r="T87" s="129"/>
      <c r="U87" s="130"/>
      <c r="V87" s="203"/>
      <c r="W87" s="204"/>
    </row>
    <row r="88" ht="15.75" customHeight="1">
      <c r="B88" s="195"/>
      <c r="C88" s="196"/>
      <c r="D88" s="205" t="s">
        <v>74</v>
      </c>
      <c r="E88" s="206"/>
      <c r="F88" s="134"/>
      <c r="G88" s="135"/>
      <c r="H88" s="136"/>
      <c r="I88" s="137"/>
      <c r="J88" s="138"/>
      <c r="K88" s="139"/>
      <c r="L88" s="140"/>
      <c r="M88" s="141"/>
      <c r="N88" s="142"/>
      <c r="O88" s="143"/>
      <c r="P88" s="144"/>
      <c r="Q88" s="145"/>
      <c r="R88" s="146"/>
      <c r="S88" s="147"/>
      <c r="T88" s="148"/>
      <c r="U88" s="149"/>
      <c r="V88" s="207"/>
      <c r="W88" s="208"/>
    </row>
    <row r="89" ht="15.75" customHeight="1">
      <c r="B89" s="195"/>
      <c r="C89" s="196"/>
      <c r="D89" s="197" t="s">
        <v>76</v>
      </c>
      <c r="E89" s="198"/>
      <c r="F89" s="95"/>
      <c r="G89" s="96"/>
      <c r="H89" s="97"/>
      <c r="I89" s="98"/>
      <c r="J89" s="99"/>
      <c r="K89" s="100"/>
      <c r="L89" s="101"/>
      <c r="M89" s="102"/>
      <c r="N89" s="103"/>
      <c r="O89" s="104"/>
      <c r="P89" s="105"/>
      <c r="Q89" s="106"/>
      <c r="R89" s="107"/>
      <c r="S89" s="108"/>
      <c r="T89" s="109"/>
      <c r="U89" s="110"/>
      <c r="V89" s="199"/>
      <c r="W89" s="200"/>
    </row>
    <row r="90" ht="15.75" customHeight="1">
      <c r="B90" s="195"/>
      <c r="C90" s="196"/>
      <c r="D90" s="197" t="s">
        <v>77</v>
      </c>
      <c r="E90" s="198"/>
      <c r="F90" s="95"/>
      <c r="G90" s="96"/>
      <c r="H90" s="97"/>
      <c r="I90" s="98"/>
      <c r="J90" s="99"/>
      <c r="K90" s="100"/>
      <c r="L90" s="101"/>
      <c r="M90" s="102"/>
      <c r="N90" s="103"/>
      <c r="O90" s="104"/>
      <c r="P90" s="105"/>
      <c r="Q90" s="106"/>
      <c r="R90" s="107"/>
      <c r="S90" s="108"/>
      <c r="T90" s="109"/>
      <c r="U90" s="110"/>
      <c r="V90" s="199"/>
      <c r="W90" s="200"/>
    </row>
    <row r="91" ht="15.75" customHeight="1">
      <c r="B91" s="195"/>
      <c r="C91" s="196"/>
      <c r="D91" s="197" t="s">
        <v>78</v>
      </c>
      <c r="E91" s="198"/>
      <c r="F91" s="95"/>
      <c r="G91" s="96"/>
      <c r="H91" s="97"/>
      <c r="I91" s="98"/>
      <c r="J91" s="99"/>
      <c r="K91" s="100"/>
      <c r="L91" s="101"/>
      <c r="M91" s="102"/>
      <c r="N91" s="103"/>
      <c r="O91" s="104"/>
      <c r="P91" s="105"/>
      <c r="Q91" s="106"/>
      <c r="R91" s="107"/>
      <c r="S91" s="108"/>
      <c r="T91" s="109"/>
      <c r="U91" s="110"/>
      <c r="V91" s="199"/>
      <c r="W91" s="200"/>
    </row>
    <row r="92" ht="15.75" customHeight="1">
      <c r="B92" s="195"/>
      <c r="C92" s="196"/>
      <c r="D92" s="197" t="s">
        <v>79</v>
      </c>
      <c r="E92" s="198"/>
      <c r="F92" s="95"/>
      <c r="G92" s="96"/>
      <c r="H92" s="97"/>
      <c r="I92" s="98"/>
      <c r="J92" s="99"/>
      <c r="K92" s="100"/>
      <c r="L92" s="101"/>
      <c r="M92" s="102"/>
      <c r="N92" s="103"/>
      <c r="O92" s="104"/>
      <c r="P92" s="105"/>
      <c r="Q92" s="106"/>
      <c r="R92" s="107"/>
      <c r="S92" s="108"/>
      <c r="T92" s="109"/>
      <c r="U92" s="110"/>
      <c r="V92" s="199"/>
      <c r="W92" s="200"/>
    </row>
    <row r="93" ht="15.75" customHeight="1">
      <c r="B93" s="195"/>
      <c r="C93" s="196"/>
      <c r="D93" s="201" t="s">
        <v>80</v>
      </c>
      <c r="E93" s="202"/>
      <c r="F93" s="115"/>
      <c r="G93" s="116"/>
      <c r="H93" s="117"/>
      <c r="I93" s="118"/>
      <c r="J93" s="119"/>
      <c r="K93" s="120"/>
      <c r="L93" s="121"/>
      <c r="M93" s="122"/>
      <c r="N93" s="123"/>
      <c r="O93" s="124"/>
      <c r="P93" s="125"/>
      <c r="Q93" s="126"/>
      <c r="R93" s="127"/>
      <c r="S93" s="128"/>
      <c r="T93" s="129"/>
      <c r="U93" s="130"/>
      <c r="V93" s="203"/>
      <c r="W93" s="204"/>
    </row>
    <row r="94" ht="15.75" customHeight="1">
      <c r="B94" s="195"/>
      <c r="C94" s="196"/>
      <c r="D94" s="205" t="s">
        <v>74</v>
      </c>
      <c r="E94" s="206"/>
      <c r="F94" s="134"/>
      <c r="G94" s="135"/>
      <c r="H94" s="136"/>
      <c r="I94" s="137"/>
      <c r="J94" s="138"/>
      <c r="K94" s="139"/>
      <c r="L94" s="140"/>
      <c r="M94" s="141"/>
      <c r="N94" s="142"/>
      <c r="O94" s="143"/>
      <c r="P94" s="144"/>
      <c r="Q94" s="145"/>
      <c r="R94" s="146"/>
      <c r="S94" s="147"/>
      <c r="T94" s="148"/>
      <c r="U94" s="149"/>
      <c r="V94" s="207"/>
      <c r="W94" s="208"/>
    </row>
    <row r="95" ht="15.75" customHeight="1">
      <c r="B95" s="195"/>
      <c r="C95" s="196"/>
      <c r="D95" s="197" t="s">
        <v>76</v>
      </c>
      <c r="E95" s="198"/>
      <c r="F95" s="95"/>
      <c r="G95" s="96"/>
      <c r="H95" s="97"/>
      <c r="I95" s="98"/>
      <c r="J95" s="99"/>
      <c r="K95" s="100"/>
      <c r="L95" s="101"/>
      <c r="M95" s="102"/>
      <c r="N95" s="103"/>
      <c r="O95" s="104"/>
      <c r="P95" s="105"/>
      <c r="Q95" s="106"/>
      <c r="R95" s="107"/>
      <c r="S95" s="108"/>
      <c r="T95" s="109"/>
      <c r="U95" s="110"/>
      <c r="V95" s="199"/>
      <c r="W95" s="200"/>
    </row>
    <row r="96" ht="15.75" customHeight="1">
      <c r="B96" s="195"/>
      <c r="C96" s="196"/>
      <c r="D96" s="197" t="s">
        <v>77</v>
      </c>
      <c r="E96" s="198"/>
      <c r="F96" s="95"/>
      <c r="G96" s="96"/>
      <c r="H96" s="97"/>
      <c r="I96" s="98"/>
      <c r="J96" s="99"/>
      <c r="K96" s="100"/>
      <c r="L96" s="101"/>
      <c r="M96" s="102"/>
      <c r="N96" s="103"/>
      <c r="O96" s="104"/>
      <c r="P96" s="105"/>
      <c r="Q96" s="106"/>
      <c r="R96" s="107"/>
      <c r="S96" s="108"/>
      <c r="T96" s="109"/>
      <c r="U96" s="110"/>
      <c r="V96" s="199"/>
      <c r="W96" s="200"/>
    </row>
    <row r="97" ht="15.75" customHeight="1">
      <c r="B97" s="195"/>
      <c r="C97" s="196"/>
      <c r="D97" s="197" t="s">
        <v>78</v>
      </c>
      <c r="E97" s="198"/>
      <c r="F97" s="95"/>
      <c r="G97" s="96"/>
      <c r="H97" s="97"/>
      <c r="I97" s="98"/>
      <c r="J97" s="99"/>
      <c r="K97" s="100"/>
      <c r="L97" s="101"/>
      <c r="M97" s="102"/>
      <c r="N97" s="103"/>
      <c r="O97" s="104"/>
      <c r="P97" s="105"/>
      <c r="Q97" s="106"/>
      <c r="R97" s="107"/>
      <c r="S97" s="108"/>
      <c r="T97" s="109"/>
      <c r="U97" s="110"/>
      <c r="V97" s="199"/>
      <c r="W97" s="200"/>
    </row>
    <row r="98" ht="15.75" customHeight="1">
      <c r="B98" s="195"/>
      <c r="C98" s="196"/>
      <c r="D98" s="197" t="s">
        <v>79</v>
      </c>
      <c r="E98" s="198"/>
      <c r="F98" s="95"/>
      <c r="G98" s="96"/>
      <c r="H98" s="97"/>
      <c r="I98" s="98"/>
      <c r="J98" s="99"/>
      <c r="K98" s="100"/>
      <c r="L98" s="101"/>
      <c r="M98" s="102"/>
      <c r="N98" s="103"/>
      <c r="O98" s="104"/>
      <c r="P98" s="105"/>
      <c r="Q98" s="106"/>
      <c r="R98" s="107"/>
      <c r="S98" s="108"/>
      <c r="T98" s="109"/>
      <c r="U98" s="110"/>
      <c r="V98" s="199"/>
      <c r="W98" s="200"/>
    </row>
    <row r="99" ht="15.75" customHeight="1">
      <c r="B99" s="195"/>
      <c r="C99" s="196"/>
      <c r="D99" s="201" t="s">
        <v>80</v>
      </c>
      <c r="E99" s="202"/>
      <c r="F99" s="115"/>
      <c r="G99" s="116"/>
      <c r="H99" s="117"/>
      <c r="I99" s="118"/>
      <c r="J99" s="119"/>
      <c r="K99" s="120"/>
      <c r="L99" s="121"/>
      <c r="M99" s="122"/>
      <c r="N99" s="123"/>
      <c r="O99" s="124"/>
      <c r="P99" s="125"/>
      <c r="Q99" s="126"/>
      <c r="R99" s="127"/>
      <c r="S99" s="128"/>
      <c r="T99" s="129"/>
      <c r="U99" s="130"/>
      <c r="V99" s="203"/>
      <c r="W99" s="204"/>
    </row>
    <row r="100" ht="15.75" customHeight="1">
      <c r="B100" s="195"/>
      <c r="C100" s="196"/>
      <c r="D100" s="205" t="s">
        <v>74</v>
      </c>
      <c r="E100" s="206"/>
      <c r="F100" s="134"/>
      <c r="G100" s="135"/>
      <c r="H100" s="136"/>
      <c r="I100" s="137"/>
      <c r="J100" s="138"/>
      <c r="K100" s="139"/>
      <c r="L100" s="140"/>
      <c r="M100" s="141"/>
      <c r="N100" s="142"/>
      <c r="O100" s="143"/>
      <c r="P100" s="144"/>
      <c r="Q100" s="145"/>
      <c r="R100" s="146"/>
      <c r="S100" s="147"/>
      <c r="T100" s="148"/>
      <c r="U100" s="149"/>
      <c r="V100" s="207"/>
      <c r="W100" s="208"/>
    </row>
    <row r="101" ht="15.75" customHeight="1">
      <c r="B101" s="195"/>
      <c r="C101" s="196"/>
      <c r="D101" s="197" t="s">
        <v>76</v>
      </c>
      <c r="E101" s="198"/>
      <c r="F101" s="95"/>
      <c r="G101" s="96"/>
      <c r="H101" s="97"/>
      <c r="I101" s="98"/>
      <c r="J101" s="99"/>
      <c r="K101" s="100"/>
      <c r="L101" s="101"/>
      <c r="M101" s="102"/>
      <c r="N101" s="103"/>
      <c r="O101" s="104"/>
      <c r="P101" s="105"/>
      <c r="Q101" s="106"/>
      <c r="R101" s="107"/>
      <c r="S101" s="108"/>
      <c r="T101" s="109"/>
      <c r="U101" s="110"/>
      <c r="V101" s="199"/>
      <c r="W101" s="200"/>
    </row>
    <row r="102" ht="15.75" customHeight="1">
      <c r="B102" s="195"/>
      <c r="C102" s="196"/>
      <c r="D102" s="197" t="s">
        <v>77</v>
      </c>
      <c r="E102" s="198"/>
      <c r="F102" s="95"/>
      <c r="G102" s="96"/>
      <c r="H102" s="97"/>
      <c r="I102" s="98"/>
      <c r="J102" s="99"/>
      <c r="K102" s="100"/>
      <c r="L102" s="101"/>
      <c r="M102" s="102"/>
      <c r="N102" s="103"/>
      <c r="O102" s="104"/>
      <c r="P102" s="105"/>
      <c r="Q102" s="106"/>
      <c r="R102" s="107"/>
      <c r="S102" s="108"/>
      <c r="T102" s="109"/>
      <c r="U102" s="110"/>
      <c r="V102" s="199"/>
      <c r="W102" s="200"/>
    </row>
    <row r="103" ht="15.75" customHeight="1">
      <c r="B103" s="195"/>
      <c r="C103" s="196"/>
      <c r="D103" s="197" t="s">
        <v>78</v>
      </c>
      <c r="E103" s="198"/>
      <c r="F103" s="95"/>
      <c r="G103" s="96"/>
      <c r="H103" s="97"/>
      <c r="I103" s="98"/>
      <c r="J103" s="99"/>
      <c r="K103" s="100"/>
      <c r="L103" s="101"/>
      <c r="M103" s="102"/>
      <c r="N103" s="103"/>
      <c r="O103" s="104"/>
      <c r="P103" s="105"/>
      <c r="Q103" s="106"/>
      <c r="R103" s="107"/>
      <c r="S103" s="108"/>
      <c r="T103" s="109"/>
      <c r="U103" s="110"/>
      <c r="V103" s="199"/>
      <c r="W103" s="200"/>
    </row>
    <row r="104" ht="15.75" customHeight="1">
      <c r="B104" s="195"/>
      <c r="C104" s="196"/>
      <c r="D104" s="197" t="s">
        <v>79</v>
      </c>
      <c r="E104" s="198"/>
      <c r="F104" s="95"/>
      <c r="G104" s="96"/>
      <c r="H104" s="97"/>
      <c r="I104" s="98"/>
      <c r="J104" s="99"/>
      <c r="K104" s="100"/>
      <c r="L104" s="101"/>
      <c r="M104" s="102"/>
      <c r="N104" s="103"/>
      <c r="O104" s="104"/>
      <c r="P104" s="105"/>
      <c r="Q104" s="106"/>
      <c r="R104" s="107"/>
      <c r="S104" s="108"/>
      <c r="T104" s="109"/>
      <c r="U104" s="110"/>
      <c r="V104" s="199"/>
      <c r="W104" s="200"/>
    </row>
    <row r="105" ht="15.75" customHeight="1">
      <c r="B105" s="195"/>
      <c r="C105" s="196"/>
      <c r="D105" s="201" t="s">
        <v>80</v>
      </c>
      <c r="E105" s="202"/>
      <c r="F105" s="115"/>
      <c r="G105" s="116"/>
      <c r="H105" s="117"/>
      <c r="I105" s="118"/>
      <c r="J105" s="119"/>
      <c r="K105" s="120"/>
      <c r="L105" s="121"/>
      <c r="M105" s="122"/>
      <c r="N105" s="123"/>
      <c r="O105" s="124"/>
      <c r="P105" s="125"/>
      <c r="Q105" s="126"/>
      <c r="R105" s="127"/>
      <c r="S105" s="128"/>
      <c r="T105" s="129"/>
      <c r="U105" s="130"/>
      <c r="V105" s="203"/>
      <c r="W105" s="204"/>
    </row>
    <row r="106" ht="15.75" customHeight="1">
      <c r="B106" s="195"/>
      <c r="C106" s="196"/>
      <c r="D106" s="205" t="s">
        <v>74</v>
      </c>
      <c r="E106" s="206"/>
      <c r="F106" s="134"/>
      <c r="G106" s="135"/>
      <c r="H106" s="136"/>
      <c r="I106" s="137"/>
      <c r="J106" s="138"/>
      <c r="K106" s="139"/>
      <c r="L106" s="140"/>
      <c r="M106" s="141"/>
      <c r="N106" s="142"/>
      <c r="O106" s="143"/>
      <c r="P106" s="144"/>
      <c r="Q106" s="145"/>
      <c r="R106" s="146"/>
      <c r="S106" s="147"/>
      <c r="T106" s="148"/>
      <c r="U106" s="149"/>
      <c r="V106" s="207"/>
      <c r="W106" s="208"/>
    </row>
    <row r="107" ht="15.75" customHeight="1">
      <c r="B107" s="195"/>
      <c r="C107" s="196"/>
      <c r="D107" s="197" t="s">
        <v>76</v>
      </c>
      <c r="E107" s="198"/>
      <c r="F107" s="95"/>
      <c r="G107" s="96"/>
      <c r="H107" s="97"/>
      <c r="I107" s="98"/>
      <c r="J107" s="99"/>
      <c r="K107" s="100"/>
      <c r="L107" s="101"/>
      <c r="M107" s="102"/>
      <c r="N107" s="103"/>
      <c r="O107" s="104"/>
      <c r="P107" s="105"/>
      <c r="Q107" s="106"/>
      <c r="R107" s="107"/>
      <c r="S107" s="108"/>
      <c r="T107" s="109"/>
      <c r="U107" s="110"/>
      <c r="V107" s="199"/>
      <c r="W107" s="200"/>
    </row>
    <row r="108" ht="15.75" customHeight="1">
      <c r="B108" s="195"/>
      <c r="C108" s="196"/>
      <c r="D108" s="197" t="s">
        <v>77</v>
      </c>
      <c r="E108" s="198"/>
      <c r="F108" s="95"/>
      <c r="G108" s="96"/>
      <c r="H108" s="97"/>
      <c r="I108" s="98"/>
      <c r="J108" s="99"/>
      <c r="K108" s="100"/>
      <c r="L108" s="101"/>
      <c r="M108" s="102"/>
      <c r="N108" s="103"/>
      <c r="O108" s="104"/>
      <c r="P108" s="105"/>
      <c r="Q108" s="106"/>
      <c r="R108" s="107"/>
      <c r="S108" s="108"/>
      <c r="T108" s="109"/>
      <c r="U108" s="110"/>
      <c r="V108" s="199"/>
      <c r="W108" s="200"/>
    </row>
    <row r="109" ht="15.75" customHeight="1">
      <c r="B109" s="195"/>
      <c r="C109" s="196"/>
      <c r="D109" s="197" t="s">
        <v>78</v>
      </c>
      <c r="E109" s="198"/>
      <c r="F109" s="95"/>
      <c r="G109" s="96"/>
      <c r="H109" s="97"/>
      <c r="I109" s="98"/>
      <c r="J109" s="99"/>
      <c r="K109" s="100"/>
      <c r="L109" s="101"/>
      <c r="M109" s="102"/>
      <c r="N109" s="103"/>
      <c r="O109" s="104"/>
      <c r="P109" s="105"/>
      <c r="Q109" s="106"/>
      <c r="R109" s="107"/>
      <c r="S109" s="108"/>
      <c r="T109" s="109"/>
      <c r="U109" s="110"/>
      <c r="V109" s="199"/>
      <c r="W109" s="200"/>
    </row>
    <row r="110" ht="15.75" customHeight="1">
      <c r="B110" s="195"/>
      <c r="C110" s="196"/>
      <c r="D110" s="197" t="s">
        <v>79</v>
      </c>
      <c r="E110" s="198"/>
      <c r="F110" s="95"/>
      <c r="G110" s="96"/>
      <c r="H110" s="97"/>
      <c r="I110" s="98"/>
      <c r="J110" s="99"/>
      <c r="K110" s="100"/>
      <c r="L110" s="101"/>
      <c r="M110" s="102"/>
      <c r="N110" s="103"/>
      <c r="O110" s="104"/>
      <c r="P110" s="105"/>
      <c r="Q110" s="106"/>
      <c r="R110" s="107"/>
      <c r="S110" s="108"/>
      <c r="T110" s="109"/>
      <c r="U110" s="110"/>
      <c r="V110" s="199"/>
      <c r="W110" s="200"/>
    </row>
    <row r="111" ht="15.75" customHeight="1">
      <c r="B111" s="209"/>
      <c r="C111" s="210"/>
      <c r="D111" s="211" t="s">
        <v>80</v>
      </c>
      <c r="E111" s="212"/>
      <c r="F111" s="213"/>
      <c r="G111" s="214"/>
      <c r="H111" s="215"/>
      <c r="I111" s="216"/>
      <c r="J111" s="217"/>
      <c r="K111" s="218"/>
      <c r="L111" s="219"/>
      <c r="M111" s="220"/>
      <c r="N111" s="221"/>
      <c r="O111" s="222"/>
      <c r="P111" s="223"/>
      <c r="Q111" s="224"/>
      <c r="R111" s="225"/>
      <c r="S111" s="226"/>
      <c r="T111" s="227"/>
      <c r="U111" s="228"/>
      <c r="V111" s="229"/>
      <c r="W111" s="230"/>
    </row>
    <row r="112" ht="15.75" customHeight="1">
      <c r="B112" s="231" t="s">
        <v>85</v>
      </c>
      <c r="C112" s="232"/>
      <c r="D112" s="233" t="s">
        <v>74</v>
      </c>
      <c r="E112" s="176"/>
      <c r="F112" s="177"/>
      <c r="G112" s="178"/>
      <c r="H112" s="179"/>
      <c r="I112" s="180"/>
      <c r="J112" s="181"/>
      <c r="K112" s="182"/>
      <c r="L112" s="183"/>
      <c r="M112" s="184"/>
      <c r="N112" s="185"/>
      <c r="O112" s="186"/>
      <c r="P112" s="187"/>
      <c r="Q112" s="188"/>
      <c r="R112" s="189"/>
      <c r="S112" s="190"/>
      <c r="T112" s="191"/>
      <c r="U112" s="192"/>
      <c r="V112" s="193"/>
      <c r="W112" s="234"/>
    </row>
    <row r="113" ht="15.75" customHeight="1">
      <c r="B113" s="235"/>
      <c r="C113" s="236"/>
      <c r="D113" s="237" t="s">
        <v>76</v>
      </c>
      <c r="E113" s="198"/>
      <c r="F113" s="95"/>
      <c r="G113" s="96"/>
      <c r="H113" s="97"/>
      <c r="I113" s="98"/>
      <c r="J113" s="99"/>
      <c r="K113" s="100"/>
      <c r="L113" s="101"/>
      <c r="M113" s="102"/>
      <c r="N113" s="103"/>
      <c r="O113" s="104"/>
      <c r="P113" s="105"/>
      <c r="Q113" s="106"/>
      <c r="R113" s="107"/>
      <c r="S113" s="108"/>
      <c r="T113" s="109"/>
      <c r="U113" s="110"/>
      <c r="V113" s="199"/>
      <c r="W113" s="238"/>
    </row>
    <row r="114" ht="15.75" customHeight="1">
      <c r="B114" s="235"/>
      <c r="C114" s="236"/>
      <c r="D114" s="237" t="s">
        <v>77</v>
      </c>
      <c r="E114" s="198"/>
      <c r="F114" s="95"/>
      <c r="G114" s="96"/>
      <c r="H114" s="97"/>
      <c r="I114" s="98"/>
      <c r="J114" s="99"/>
      <c r="K114" s="100"/>
      <c r="L114" s="101"/>
      <c r="M114" s="102"/>
      <c r="N114" s="103"/>
      <c r="O114" s="104"/>
      <c r="P114" s="105"/>
      <c r="Q114" s="106"/>
      <c r="R114" s="107"/>
      <c r="S114" s="108"/>
      <c r="T114" s="109"/>
      <c r="U114" s="110"/>
      <c r="V114" s="199"/>
      <c r="W114" s="238"/>
    </row>
    <row r="115" ht="15.75" customHeight="1">
      <c r="B115" s="235"/>
      <c r="C115" s="236"/>
      <c r="D115" s="237" t="s">
        <v>78</v>
      </c>
      <c r="E115" s="198"/>
      <c r="F115" s="95"/>
      <c r="G115" s="96"/>
      <c r="H115" s="97"/>
      <c r="I115" s="98"/>
      <c r="J115" s="99"/>
      <c r="K115" s="100"/>
      <c r="L115" s="101"/>
      <c r="M115" s="102"/>
      <c r="N115" s="103"/>
      <c r="O115" s="104"/>
      <c r="P115" s="105"/>
      <c r="Q115" s="106"/>
      <c r="R115" s="107"/>
      <c r="S115" s="108"/>
      <c r="T115" s="109"/>
      <c r="U115" s="110"/>
      <c r="V115" s="199"/>
      <c r="W115" s="238"/>
    </row>
    <row r="116" ht="15.75" customHeight="1">
      <c r="B116" s="235"/>
      <c r="C116" s="236"/>
      <c r="D116" s="237" t="s">
        <v>79</v>
      </c>
      <c r="E116" s="198"/>
      <c r="F116" s="95"/>
      <c r="G116" s="96"/>
      <c r="H116" s="97"/>
      <c r="I116" s="98"/>
      <c r="J116" s="99"/>
      <c r="K116" s="100"/>
      <c r="L116" s="101"/>
      <c r="M116" s="102"/>
      <c r="N116" s="103"/>
      <c r="O116" s="104"/>
      <c r="P116" s="105"/>
      <c r="Q116" s="106"/>
      <c r="R116" s="107"/>
      <c r="S116" s="108"/>
      <c r="T116" s="109"/>
      <c r="U116" s="110"/>
      <c r="V116" s="199"/>
      <c r="W116" s="238"/>
    </row>
    <row r="117" ht="15.75" customHeight="1">
      <c r="B117" s="235"/>
      <c r="C117" s="236"/>
      <c r="D117" s="239" t="s">
        <v>80</v>
      </c>
      <c r="E117" s="202"/>
      <c r="F117" s="115"/>
      <c r="G117" s="116"/>
      <c r="H117" s="117"/>
      <c r="I117" s="118"/>
      <c r="J117" s="119"/>
      <c r="K117" s="120"/>
      <c r="L117" s="121"/>
      <c r="M117" s="122"/>
      <c r="N117" s="123"/>
      <c r="O117" s="124"/>
      <c r="P117" s="125"/>
      <c r="Q117" s="126"/>
      <c r="R117" s="127"/>
      <c r="S117" s="128"/>
      <c r="T117" s="129"/>
      <c r="U117" s="130"/>
      <c r="V117" s="203"/>
      <c r="W117" s="240"/>
    </row>
    <row r="118" ht="15.75" customHeight="1">
      <c r="B118" s="235"/>
      <c r="C118" s="236"/>
      <c r="D118" s="241" t="s">
        <v>74</v>
      </c>
      <c r="E118" s="206"/>
      <c r="F118" s="134"/>
      <c r="G118" s="135"/>
      <c r="H118" s="136"/>
      <c r="I118" s="137"/>
      <c r="J118" s="138"/>
      <c r="K118" s="139"/>
      <c r="L118" s="140"/>
      <c r="M118" s="141"/>
      <c r="N118" s="142"/>
      <c r="O118" s="143"/>
      <c r="P118" s="144"/>
      <c r="Q118" s="145"/>
      <c r="R118" s="146"/>
      <c r="S118" s="147"/>
      <c r="T118" s="148"/>
      <c r="U118" s="149"/>
      <c r="V118" s="207"/>
      <c r="W118" s="242"/>
    </row>
    <row r="119" ht="15.75" customHeight="1">
      <c r="B119" s="235"/>
      <c r="C119" s="236"/>
      <c r="D119" s="237" t="s">
        <v>76</v>
      </c>
      <c r="E119" s="198"/>
      <c r="F119" s="95"/>
      <c r="G119" s="96"/>
      <c r="H119" s="97"/>
      <c r="I119" s="98"/>
      <c r="J119" s="99"/>
      <c r="K119" s="100"/>
      <c r="L119" s="101"/>
      <c r="M119" s="102"/>
      <c r="N119" s="103"/>
      <c r="O119" s="104"/>
      <c r="P119" s="105"/>
      <c r="Q119" s="106"/>
      <c r="R119" s="107"/>
      <c r="S119" s="108"/>
      <c r="T119" s="109"/>
      <c r="U119" s="110"/>
      <c r="V119" s="199"/>
      <c r="W119" s="238"/>
    </row>
    <row r="120" ht="15.75" customHeight="1">
      <c r="B120" s="235"/>
      <c r="C120" s="236"/>
      <c r="D120" s="237" t="s">
        <v>77</v>
      </c>
      <c r="E120" s="198"/>
      <c r="F120" s="95"/>
      <c r="G120" s="96"/>
      <c r="H120" s="97"/>
      <c r="I120" s="98"/>
      <c r="J120" s="99"/>
      <c r="K120" s="100"/>
      <c r="L120" s="101"/>
      <c r="M120" s="102"/>
      <c r="N120" s="103"/>
      <c r="O120" s="104"/>
      <c r="P120" s="105"/>
      <c r="Q120" s="106"/>
      <c r="R120" s="107"/>
      <c r="S120" s="108"/>
      <c r="T120" s="109"/>
      <c r="U120" s="110"/>
      <c r="V120" s="199"/>
      <c r="W120" s="238"/>
    </row>
    <row r="121" ht="15.75" customHeight="1">
      <c r="B121" s="235"/>
      <c r="C121" s="236"/>
      <c r="D121" s="237" t="s">
        <v>78</v>
      </c>
      <c r="E121" s="198"/>
      <c r="F121" s="95"/>
      <c r="G121" s="96"/>
      <c r="H121" s="97"/>
      <c r="I121" s="98"/>
      <c r="J121" s="99"/>
      <c r="K121" s="100"/>
      <c r="L121" s="101"/>
      <c r="M121" s="102"/>
      <c r="N121" s="103"/>
      <c r="O121" s="104"/>
      <c r="P121" s="105"/>
      <c r="Q121" s="106"/>
      <c r="R121" s="107"/>
      <c r="S121" s="108"/>
      <c r="T121" s="109"/>
      <c r="U121" s="110"/>
      <c r="V121" s="199"/>
      <c r="W121" s="238"/>
    </row>
    <row r="122" ht="15.75" customHeight="1">
      <c r="B122" s="235"/>
      <c r="C122" s="236"/>
      <c r="D122" s="237" t="s">
        <v>79</v>
      </c>
      <c r="E122" s="198"/>
      <c r="F122" s="95"/>
      <c r="G122" s="96"/>
      <c r="H122" s="97"/>
      <c r="I122" s="98"/>
      <c r="J122" s="99"/>
      <c r="K122" s="100"/>
      <c r="L122" s="101"/>
      <c r="M122" s="102"/>
      <c r="N122" s="103"/>
      <c r="O122" s="104"/>
      <c r="P122" s="105"/>
      <c r="Q122" s="106"/>
      <c r="R122" s="107"/>
      <c r="S122" s="108"/>
      <c r="T122" s="109"/>
      <c r="U122" s="110"/>
      <c r="V122" s="199"/>
      <c r="W122" s="238"/>
    </row>
    <row r="123" ht="15.75" customHeight="1">
      <c r="B123" s="235"/>
      <c r="C123" s="236"/>
      <c r="D123" s="239" t="s">
        <v>80</v>
      </c>
      <c r="E123" s="202"/>
      <c r="F123" s="115"/>
      <c r="G123" s="116"/>
      <c r="H123" s="117"/>
      <c r="I123" s="118"/>
      <c r="J123" s="119"/>
      <c r="K123" s="120"/>
      <c r="L123" s="121"/>
      <c r="M123" s="122"/>
      <c r="N123" s="123"/>
      <c r="O123" s="124"/>
      <c r="P123" s="125"/>
      <c r="Q123" s="126"/>
      <c r="R123" s="127"/>
      <c r="S123" s="128"/>
      <c r="T123" s="129"/>
      <c r="U123" s="130"/>
      <c r="V123" s="203"/>
      <c r="W123" s="240"/>
    </row>
    <row r="124" ht="15.75" customHeight="1">
      <c r="B124" s="235"/>
      <c r="C124" s="236"/>
      <c r="D124" s="241" t="s">
        <v>74</v>
      </c>
      <c r="E124" s="206"/>
      <c r="F124" s="134"/>
      <c r="G124" s="135"/>
      <c r="H124" s="136"/>
      <c r="I124" s="137"/>
      <c r="J124" s="138"/>
      <c r="K124" s="139"/>
      <c r="L124" s="140"/>
      <c r="M124" s="141"/>
      <c r="N124" s="142"/>
      <c r="O124" s="143"/>
      <c r="P124" s="144"/>
      <c r="Q124" s="145"/>
      <c r="R124" s="146"/>
      <c r="S124" s="147"/>
      <c r="T124" s="148"/>
      <c r="U124" s="149"/>
      <c r="V124" s="207"/>
      <c r="W124" s="242"/>
    </row>
    <row r="125" ht="15.75" customHeight="1">
      <c r="B125" s="235"/>
      <c r="C125" s="236"/>
      <c r="D125" s="237" t="s">
        <v>76</v>
      </c>
      <c r="E125" s="198"/>
      <c r="F125" s="95"/>
      <c r="G125" s="96"/>
      <c r="H125" s="97"/>
      <c r="I125" s="98"/>
      <c r="J125" s="99"/>
      <c r="K125" s="100"/>
      <c r="L125" s="101"/>
      <c r="M125" s="102"/>
      <c r="N125" s="103"/>
      <c r="O125" s="104"/>
      <c r="P125" s="105"/>
      <c r="Q125" s="106"/>
      <c r="R125" s="107"/>
      <c r="S125" s="108"/>
      <c r="T125" s="109"/>
      <c r="U125" s="110"/>
      <c r="V125" s="199"/>
      <c r="W125" s="238"/>
    </row>
    <row r="126" ht="15.75" customHeight="1">
      <c r="B126" s="235"/>
      <c r="C126" s="236"/>
      <c r="D126" s="237" t="s">
        <v>77</v>
      </c>
      <c r="E126" s="198"/>
      <c r="F126" s="95"/>
      <c r="G126" s="96"/>
      <c r="H126" s="97"/>
      <c r="I126" s="98"/>
      <c r="J126" s="99"/>
      <c r="K126" s="100"/>
      <c r="L126" s="101"/>
      <c r="M126" s="102"/>
      <c r="N126" s="103"/>
      <c r="O126" s="104"/>
      <c r="P126" s="105"/>
      <c r="Q126" s="106"/>
      <c r="R126" s="107"/>
      <c r="S126" s="108"/>
      <c r="T126" s="109"/>
      <c r="U126" s="110"/>
      <c r="V126" s="199"/>
      <c r="W126" s="238"/>
    </row>
    <row r="127" ht="15.75" customHeight="1">
      <c r="B127" s="235"/>
      <c r="C127" s="236"/>
      <c r="D127" s="237" t="s">
        <v>78</v>
      </c>
      <c r="E127" s="198"/>
      <c r="F127" s="95"/>
      <c r="G127" s="96"/>
      <c r="H127" s="97"/>
      <c r="I127" s="98"/>
      <c r="J127" s="99"/>
      <c r="K127" s="100"/>
      <c r="L127" s="101"/>
      <c r="M127" s="102"/>
      <c r="N127" s="103"/>
      <c r="O127" s="104"/>
      <c r="P127" s="105"/>
      <c r="Q127" s="106"/>
      <c r="R127" s="107"/>
      <c r="S127" s="108"/>
      <c r="T127" s="109"/>
      <c r="U127" s="110"/>
      <c r="V127" s="199"/>
      <c r="W127" s="238"/>
    </row>
    <row r="128" ht="15.75" customHeight="1">
      <c r="B128" s="235"/>
      <c r="C128" s="236"/>
      <c r="D128" s="237" t="s">
        <v>79</v>
      </c>
      <c r="E128" s="198"/>
      <c r="F128" s="95"/>
      <c r="G128" s="96"/>
      <c r="H128" s="97"/>
      <c r="I128" s="98"/>
      <c r="J128" s="99"/>
      <c r="K128" s="100"/>
      <c r="L128" s="101"/>
      <c r="M128" s="102"/>
      <c r="N128" s="103"/>
      <c r="O128" s="104"/>
      <c r="P128" s="105"/>
      <c r="Q128" s="106"/>
      <c r="R128" s="107"/>
      <c r="S128" s="108"/>
      <c r="T128" s="109"/>
      <c r="U128" s="110"/>
      <c r="V128" s="199"/>
      <c r="W128" s="238"/>
    </row>
    <row r="129" ht="15.75" customHeight="1">
      <c r="B129" s="235"/>
      <c r="C129" s="236"/>
      <c r="D129" s="239" t="s">
        <v>80</v>
      </c>
      <c r="E129" s="202"/>
      <c r="F129" s="115"/>
      <c r="G129" s="116"/>
      <c r="H129" s="117"/>
      <c r="I129" s="118"/>
      <c r="J129" s="119"/>
      <c r="K129" s="120"/>
      <c r="L129" s="121"/>
      <c r="M129" s="122"/>
      <c r="N129" s="123"/>
      <c r="O129" s="124"/>
      <c r="P129" s="125"/>
      <c r="Q129" s="126"/>
      <c r="R129" s="127"/>
      <c r="S129" s="128"/>
      <c r="T129" s="129"/>
      <c r="U129" s="130"/>
      <c r="V129" s="203"/>
      <c r="W129" s="240"/>
    </row>
    <row r="130" ht="15.75" customHeight="1">
      <c r="B130" s="235"/>
      <c r="C130" s="236"/>
      <c r="D130" s="241" t="s">
        <v>74</v>
      </c>
      <c r="E130" s="206"/>
      <c r="F130" s="134"/>
      <c r="G130" s="135"/>
      <c r="H130" s="136"/>
      <c r="I130" s="137"/>
      <c r="J130" s="138"/>
      <c r="K130" s="139"/>
      <c r="L130" s="140"/>
      <c r="M130" s="141"/>
      <c r="N130" s="142"/>
      <c r="O130" s="143"/>
      <c r="P130" s="144"/>
      <c r="Q130" s="145"/>
      <c r="R130" s="146"/>
      <c r="S130" s="147"/>
      <c r="T130" s="148"/>
      <c r="U130" s="149"/>
      <c r="V130" s="207"/>
      <c r="W130" s="242"/>
    </row>
    <row r="131" ht="15.75" customHeight="1">
      <c r="B131" s="235"/>
      <c r="C131" s="236"/>
      <c r="D131" s="237" t="s">
        <v>76</v>
      </c>
      <c r="E131" s="198"/>
      <c r="F131" s="95"/>
      <c r="G131" s="96"/>
      <c r="H131" s="97"/>
      <c r="I131" s="98"/>
      <c r="J131" s="99"/>
      <c r="K131" s="100"/>
      <c r="L131" s="101"/>
      <c r="M131" s="102"/>
      <c r="N131" s="103"/>
      <c r="O131" s="104"/>
      <c r="P131" s="105"/>
      <c r="Q131" s="106"/>
      <c r="R131" s="107"/>
      <c r="S131" s="108"/>
      <c r="T131" s="109"/>
      <c r="U131" s="110"/>
      <c r="V131" s="199"/>
      <c r="W131" s="238"/>
    </row>
    <row r="132" ht="15.75" customHeight="1">
      <c r="B132" s="235"/>
      <c r="C132" s="236"/>
      <c r="D132" s="237" t="s">
        <v>77</v>
      </c>
      <c r="E132" s="198"/>
      <c r="F132" s="95"/>
      <c r="G132" s="96"/>
      <c r="H132" s="97"/>
      <c r="I132" s="98"/>
      <c r="J132" s="99"/>
      <c r="K132" s="100"/>
      <c r="L132" s="101"/>
      <c r="M132" s="102"/>
      <c r="N132" s="103"/>
      <c r="O132" s="104"/>
      <c r="P132" s="105"/>
      <c r="Q132" s="106"/>
      <c r="R132" s="107"/>
      <c r="S132" s="108"/>
      <c r="T132" s="109"/>
      <c r="U132" s="110"/>
      <c r="V132" s="199"/>
      <c r="W132" s="238"/>
    </row>
    <row r="133" ht="15.75" customHeight="1">
      <c r="B133" s="235"/>
      <c r="C133" s="236"/>
      <c r="D133" s="237" t="s">
        <v>78</v>
      </c>
      <c r="E133" s="198"/>
      <c r="F133" s="95"/>
      <c r="G133" s="96"/>
      <c r="H133" s="97"/>
      <c r="I133" s="98"/>
      <c r="J133" s="99"/>
      <c r="K133" s="100"/>
      <c r="L133" s="101"/>
      <c r="M133" s="102"/>
      <c r="N133" s="103"/>
      <c r="O133" s="104"/>
      <c r="P133" s="105"/>
      <c r="Q133" s="106"/>
      <c r="R133" s="107"/>
      <c r="S133" s="108"/>
      <c r="T133" s="109"/>
      <c r="U133" s="110"/>
      <c r="V133" s="199"/>
      <c r="W133" s="238"/>
    </row>
    <row r="134" ht="15.75" customHeight="1">
      <c r="B134" s="235"/>
      <c r="C134" s="236"/>
      <c r="D134" s="237" t="s">
        <v>79</v>
      </c>
      <c r="E134" s="198"/>
      <c r="F134" s="95"/>
      <c r="G134" s="96"/>
      <c r="H134" s="97"/>
      <c r="I134" s="98"/>
      <c r="J134" s="99"/>
      <c r="K134" s="100"/>
      <c r="L134" s="101"/>
      <c r="M134" s="102"/>
      <c r="N134" s="103"/>
      <c r="O134" s="104"/>
      <c r="P134" s="105"/>
      <c r="Q134" s="106"/>
      <c r="R134" s="107"/>
      <c r="S134" s="108"/>
      <c r="T134" s="109"/>
      <c r="U134" s="110"/>
      <c r="V134" s="199"/>
      <c r="W134" s="238"/>
    </row>
    <row r="135" ht="15.75" customHeight="1">
      <c r="B135" s="235"/>
      <c r="C135" s="236"/>
      <c r="D135" s="239" t="s">
        <v>80</v>
      </c>
      <c r="E135" s="202"/>
      <c r="F135" s="115"/>
      <c r="G135" s="116"/>
      <c r="H135" s="117"/>
      <c r="I135" s="118"/>
      <c r="J135" s="119"/>
      <c r="K135" s="120"/>
      <c r="L135" s="121"/>
      <c r="M135" s="122"/>
      <c r="N135" s="123"/>
      <c r="O135" s="124"/>
      <c r="P135" s="125"/>
      <c r="Q135" s="126"/>
      <c r="R135" s="127"/>
      <c r="S135" s="128"/>
      <c r="T135" s="129"/>
      <c r="U135" s="130"/>
      <c r="V135" s="203"/>
      <c r="W135" s="240"/>
    </row>
    <row r="136" ht="15.75" customHeight="1">
      <c r="B136" s="235"/>
      <c r="C136" s="236"/>
      <c r="D136" s="241" t="s">
        <v>74</v>
      </c>
      <c r="E136" s="206"/>
      <c r="F136" s="134"/>
      <c r="G136" s="135"/>
      <c r="H136" s="136"/>
      <c r="I136" s="137"/>
      <c r="J136" s="138"/>
      <c r="K136" s="139"/>
      <c r="L136" s="140"/>
      <c r="M136" s="141"/>
      <c r="N136" s="142"/>
      <c r="O136" s="143"/>
      <c r="P136" s="144"/>
      <c r="Q136" s="145"/>
      <c r="R136" s="146"/>
      <c r="S136" s="147"/>
      <c r="T136" s="148"/>
      <c r="U136" s="149"/>
      <c r="V136" s="207"/>
      <c r="W136" s="242"/>
    </row>
    <row r="137" ht="15.75" customHeight="1">
      <c r="B137" s="235"/>
      <c r="C137" s="236"/>
      <c r="D137" s="237" t="s">
        <v>76</v>
      </c>
      <c r="E137" s="198"/>
      <c r="F137" s="95"/>
      <c r="G137" s="96"/>
      <c r="H137" s="97"/>
      <c r="I137" s="98"/>
      <c r="J137" s="99"/>
      <c r="K137" s="100"/>
      <c r="L137" s="101"/>
      <c r="M137" s="102"/>
      <c r="N137" s="103"/>
      <c r="O137" s="104"/>
      <c r="P137" s="105"/>
      <c r="Q137" s="106"/>
      <c r="R137" s="107"/>
      <c r="S137" s="108"/>
      <c r="T137" s="109"/>
      <c r="U137" s="110"/>
      <c r="V137" s="199"/>
      <c r="W137" s="238"/>
    </row>
    <row r="138" ht="15.75" customHeight="1">
      <c r="B138" s="235"/>
      <c r="C138" s="236"/>
      <c r="D138" s="237" t="s">
        <v>77</v>
      </c>
      <c r="E138" s="198"/>
      <c r="F138" s="95"/>
      <c r="G138" s="96"/>
      <c r="H138" s="97"/>
      <c r="I138" s="98"/>
      <c r="J138" s="99"/>
      <c r="K138" s="100"/>
      <c r="L138" s="101"/>
      <c r="M138" s="102"/>
      <c r="N138" s="103"/>
      <c r="O138" s="104"/>
      <c r="P138" s="105"/>
      <c r="Q138" s="106"/>
      <c r="R138" s="107"/>
      <c r="S138" s="108"/>
      <c r="T138" s="109"/>
      <c r="U138" s="110"/>
      <c r="V138" s="199"/>
      <c r="W138" s="238"/>
    </row>
    <row r="139" ht="15.75" customHeight="1">
      <c r="B139" s="235"/>
      <c r="C139" s="236"/>
      <c r="D139" s="237" t="s">
        <v>78</v>
      </c>
      <c r="E139" s="198"/>
      <c r="F139" s="95"/>
      <c r="G139" s="96"/>
      <c r="H139" s="97"/>
      <c r="I139" s="98"/>
      <c r="J139" s="99"/>
      <c r="K139" s="100"/>
      <c r="L139" s="101"/>
      <c r="M139" s="102"/>
      <c r="N139" s="103"/>
      <c r="O139" s="104"/>
      <c r="P139" s="105"/>
      <c r="Q139" s="106"/>
      <c r="R139" s="107"/>
      <c r="S139" s="108"/>
      <c r="T139" s="109"/>
      <c r="U139" s="110"/>
      <c r="V139" s="199"/>
      <c r="W139" s="238"/>
    </row>
    <row r="140" ht="15.75" customHeight="1">
      <c r="B140" s="235"/>
      <c r="C140" s="236"/>
      <c r="D140" s="237" t="s">
        <v>79</v>
      </c>
      <c r="E140" s="198"/>
      <c r="F140" s="95"/>
      <c r="G140" s="96"/>
      <c r="H140" s="97"/>
      <c r="I140" s="98"/>
      <c r="J140" s="99"/>
      <c r="K140" s="100"/>
      <c r="L140" s="101"/>
      <c r="M140" s="102"/>
      <c r="N140" s="103"/>
      <c r="O140" s="104"/>
      <c r="P140" s="105"/>
      <c r="Q140" s="106"/>
      <c r="R140" s="107"/>
      <c r="S140" s="108"/>
      <c r="T140" s="109"/>
      <c r="U140" s="110"/>
      <c r="V140" s="199"/>
      <c r="W140" s="238"/>
    </row>
    <row r="141" ht="15.75" customHeight="1">
      <c r="B141" s="235"/>
      <c r="C141" s="236"/>
      <c r="D141" s="239" t="s">
        <v>80</v>
      </c>
      <c r="E141" s="202"/>
      <c r="F141" s="115"/>
      <c r="G141" s="116"/>
      <c r="H141" s="117"/>
      <c r="I141" s="118"/>
      <c r="J141" s="119"/>
      <c r="K141" s="120"/>
      <c r="L141" s="121"/>
      <c r="M141" s="122"/>
      <c r="N141" s="123"/>
      <c r="O141" s="124"/>
      <c r="P141" s="125"/>
      <c r="Q141" s="126"/>
      <c r="R141" s="127"/>
      <c r="S141" s="128"/>
      <c r="T141" s="129"/>
      <c r="U141" s="130"/>
      <c r="V141" s="203"/>
      <c r="W141" s="240"/>
    </row>
    <row r="142" ht="15.75" customHeight="1">
      <c r="B142" s="235"/>
      <c r="C142" s="236"/>
      <c r="D142" s="241" t="s">
        <v>74</v>
      </c>
      <c r="E142" s="206"/>
      <c r="F142" s="134"/>
      <c r="G142" s="135"/>
      <c r="H142" s="136"/>
      <c r="I142" s="137"/>
      <c r="J142" s="138"/>
      <c r="K142" s="139"/>
      <c r="L142" s="140"/>
      <c r="M142" s="141"/>
      <c r="N142" s="142"/>
      <c r="O142" s="143"/>
      <c r="P142" s="144"/>
      <c r="Q142" s="145"/>
      <c r="R142" s="146"/>
      <c r="S142" s="147"/>
      <c r="T142" s="148"/>
      <c r="U142" s="149"/>
      <c r="V142" s="207"/>
      <c r="W142" s="242"/>
    </row>
    <row r="143" ht="15.75" customHeight="1">
      <c r="B143" s="235"/>
      <c r="C143" s="236"/>
      <c r="D143" s="237" t="s">
        <v>76</v>
      </c>
      <c r="E143" s="198"/>
      <c r="F143" s="95"/>
      <c r="G143" s="96"/>
      <c r="H143" s="97"/>
      <c r="I143" s="98"/>
      <c r="J143" s="99"/>
      <c r="K143" s="100"/>
      <c r="L143" s="101"/>
      <c r="M143" s="102"/>
      <c r="N143" s="103"/>
      <c r="O143" s="104"/>
      <c r="P143" s="105"/>
      <c r="Q143" s="106"/>
      <c r="R143" s="107"/>
      <c r="S143" s="108"/>
      <c r="T143" s="109"/>
      <c r="U143" s="110"/>
      <c r="V143" s="199"/>
      <c r="W143" s="238"/>
    </row>
    <row r="144" ht="15.75" customHeight="1">
      <c r="B144" s="235"/>
      <c r="C144" s="236"/>
      <c r="D144" s="237" t="s">
        <v>77</v>
      </c>
      <c r="E144" s="198"/>
      <c r="F144" s="95"/>
      <c r="G144" s="96"/>
      <c r="H144" s="97"/>
      <c r="I144" s="98"/>
      <c r="J144" s="99"/>
      <c r="K144" s="100"/>
      <c r="L144" s="101"/>
      <c r="M144" s="102"/>
      <c r="N144" s="103"/>
      <c r="O144" s="104"/>
      <c r="P144" s="105"/>
      <c r="Q144" s="106"/>
      <c r="R144" s="107"/>
      <c r="S144" s="108"/>
      <c r="T144" s="109"/>
      <c r="U144" s="110"/>
      <c r="V144" s="199"/>
      <c r="W144" s="238"/>
    </row>
    <row r="145" ht="15.75" customHeight="1">
      <c r="B145" s="235"/>
      <c r="C145" s="236"/>
      <c r="D145" s="237" t="s">
        <v>78</v>
      </c>
      <c r="E145" s="198"/>
      <c r="F145" s="95"/>
      <c r="G145" s="96"/>
      <c r="H145" s="97"/>
      <c r="I145" s="98"/>
      <c r="J145" s="99"/>
      <c r="K145" s="100"/>
      <c r="L145" s="101"/>
      <c r="M145" s="102"/>
      <c r="N145" s="103"/>
      <c r="O145" s="104"/>
      <c r="P145" s="105"/>
      <c r="Q145" s="106"/>
      <c r="R145" s="107"/>
      <c r="S145" s="108"/>
      <c r="T145" s="109"/>
      <c r="U145" s="110"/>
      <c r="V145" s="199"/>
      <c r="W145" s="238"/>
    </row>
    <row r="146" ht="15.75" customHeight="1">
      <c r="B146" s="235"/>
      <c r="C146" s="236"/>
      <c r="D146" s="237" t="s">
        <v>79</v>
      </c>
      <c r="E146" s="198"/>
      <c r="F146" s="95"/>
      <c r="G146" s="96"/>
      <c r="H146" s="97"/>
      <c r="I146" s="98"/>
      <c r="J146" s="99"/>
      <c r="K146" s="100"/>
      <c r="L146" s="101"/>
      <c r="M146" s="102"/>
      <c r="N146" s="103"/>
      <c r="O146" s="104"/>
      <c r="P146" s="105"/>
      <c r="Q146" s="106"/>
      <c r="R146" s="107"/>
      <c r="S146" s="108"/>
      <c r="T146" s="109"/>
      <c r="U146" s="110"/>
      <c r="V146" s="199"/>
      <c r="W146" s="238"/>
    </row>
    <row r="147" ht="15.75" customHeight="1">
      <c r="B147" s="235"/>
      <c r="C147" s="236"/>
      <c r="D147" s="239" t="s">
        <v>80</v>
      </c>
      <c r="E147" s="202"/>
      <c r="F147" s="115"/>
      <c r="G147" s="116"/>
      <c r="H147" s="117"/>
      <c r="I147" s="118"/>
      <c r="J147" s="119"/>
      <c r="K147" s="120"/>
      <c r="L147" s="121"/>
      <c r="M147" s="122"/>
      <c r="N147" s="123"/>
      <c r="O147" s="124"/>
      <c r="P147" s="125"/>
      <c r="Q147" s="126"/>
      <c r="R147" s="127"/>
      <c r="S147" s="128"/>
      <c r="T147" s="129"/>
      <c r="U147" s="130"/>
      <c r="V147" s="203"/>
      <c r="W147" s="240"/>
    </row>
    <row r="148" ht="15.75" customHeight="1">
      <c r="B148" s="235"/>
      <c r="C148" s="236"/>
      <c r="D148" s="241" t="s">
        <v>74</v>
      </c>
      <c r="E148" s="206"/>
      <c r="F148" s="134"/>
      <c r="G148" s="135"/>
      <c r="H148" s="136"/>
      <c r="I148" s="137"/>
      <c r="J148" s="138"/>
      <c r="K148" s="139"/>
      <c r="L148" s="140"/>
      <c r="M148" s="141"/>
      <c r="N148" s="142"/>
      <c r="O148" s="143"/>
      <c r="P148" s="144"/>
      <c r="Q148" s="145"/>
      <c r="R148" s="146"/>
      <c r="S148" s="147"/>
      <c r="T148" s="148"/>
      <c r="U148" s="149"/>
      <c r="V148" s="207"/>
      <c r="W148" s="242"/>
    </row>
    <row r="149" ht="15.75" customHeight="1">
      <c r="B149" s="235"/>
      <c r="C149" s="236"/>
      <c r="D149" s="237" t="s">
        <v>76</v>
      </c>
      <c r="E149" s="198"/>
      <c r="F149" s="95"/>
      <c r="G149" s="96"/>
      <c r="H149" s="97"/>
      <c r="I149" s="98"/>
      <c r="J149" s="99"/>
      <c r="K149" s="100"/>
      <c r="L149" s="101"/>
      <c r="M149" s="102"/>
      <c r="N149" s="103"/>
      <c r="O149" s="104"/>
      <c r="P149" s="105"/>
      <c r="Q149" s="106"/>
      <c r="R149" s="107"/>
      <c r="S149" s="108"/>
      <c r="T149" s="109"/>
      <c r="U149" s="110"/>
      <c r="V149" s="199"/>
      <c r="W149" s="238"/>
    </row>
    <row r="150" ht="15.75" customHeight="1">
      <c r="B150" s="235"/>
      <c r="C150" s="236"/>
      <c r="D150" s="237" t="s">
        <v>77</v>
      </c>
      <c r="E150" s="198"/>
      <c r="F150" s="95"/>
      <c r="G150" s="96"/>
      <c r="H150" s="97"/>
      <c r="I150" s="98"/>
      <c r="J150" s="99"/>
      <c r="K150" s="100"/>
      <c r="L150" s="101"/>
      <c r="M150" s="102"/>
      <c r="N150" s="103"/>
      <c r="O150" s="104"/>
      <c r="P150" s="105"/>
      <c r="Q150" s="106"/>
      <c r="R150" s="107"/>
      <c r="S150" s="108"/>
      <c r="T150" s="109"/>
      <c r="U150" s="110"/>
      <c r="V150" s="199"/>
      <c r="W150" s="238"/>
    </row>
    <row r="151" ht="15.75" customHeight="1">
      <c r="B151" s="235"/>
      <c r="C151" s="236"/>
      <c r="D151" s="237" t="s">
        <v>78</v>
      </c>
      <c r="E151" s="198"/>
      <c r="F151" s="95"/>
      <c r="G151" s="96"/>
      <c r="H151" s="97"/>
      <c r="I151" s="98"/>
      <c r="J151" s="99"/>
      <c r="K151" s="100"/>
      <c r="L151" s="101"/>
      <c r="M151" s="102"/>
      <c r="N151" s="103"/>
      <c r="O151" s="104"/>
      <c r="P151" s="105"/>
      <c r="Q151" s="106"/>
      <c r="R151" s="107"/>
      <c r="S151" s="108"/>
      <c r="T151" s="109"/>
      <c r="U151" s="110"/>
      <c r="V151" s="199"/>
      <c r="W151" s="238"/>
    </row>
    <row r="152" ht="15.75" customHeight="1">
      <c r="B152" s="235"/>
      <c r="C152" s="236"/>
      <c r="D152" s="237" t="s">
        <v>79</v>
      </c>
      <c r="E152" s="198"/>
      <c r="F152" s="95"/>
      <c r="G152" s="96"/>
      <c r="H152" s="97"/>
      <c r="I152" s="98"/>
      <c r="J152" s="99"/>
      <c r="K152" s="100"/>
      <c r="L152" s="101"/>
      <c r="M152" s="102"/>
      <c r="N152" s="103"/>
      <c r="O152" s="104"/>
      <c r="P152" s="105"/>
      <c r="Q152" s="106"/>
      <c r="R152" s="107"/>
      <c r="S152" s="108"/>
      <c r="T152" s="109"/>
      <c r="U152" s="110"/>
      <c r="V152" s="199"/>
      <c r="W152" s="238"/>
    </row>
    <row r="153" ht="15.75" customHeight="1">
      <c r="B153" s="235"/>
      <c r="C153" s="236"/>
      <c r="D153" s="239" t="s">
        <v>80</v>
      </c>
      <c r="E153" s="202"/>
      <c r="F153" s="115"/>
      <c r="G153" s="116"/>
      <c r="H153" s="117"/>
      <c r="I153" s="118"/>
      <c r="J153" s="119"/>
      <c r="K153" s="120"/>
      <c r="L153" s="121"/>
      <c r="M153" s="122"/>
      <c r="N153" s="123"/>
      <c r="O153" s="124"/>
      <c r="P153" s="125"/>
      <c r="Q153" s="126"/>
      <c r="R153" s="127"/>
      <c r="S153" s="128"/>
      <c r="T153" s="129"/>
      <c r="U153" s="130"/>
      <c r="V153" s="203"/>
      <c r="W153" s="240"/>
    </row>
    <row r="154" ht="15.75" customHeight="1">
      <c r="B154" s="235"/>
      <c r="C154" s="236"/>
      <c r="D154" s="241" t="s">
        <v>74</v>
      </c>
      <c r="E154" s="206"/>
      <c r="F154" s="134"/>
      <c r="G154" s="135"/>
      <c r="H154" s="136"/>
      <c r="I154" s="137"/>
      <c r="J154" s="138"/>
      <c r="K154" s="139"/>
      <c r="L154" s="140"/>
      <c r="M154" s="141"/>
      <c r="N154" s="142"/>
      <c r="O154" s="143"/>
      <c r="P154" s="144"/>
      <c r="Q154" s="145"/>
      <c r="R154" s="146"/>
      <c r="S154" s="147"/>
      <c r="T154" s="148"/>
      <c r="U154" s="149"/>
      <c r="V154" s="207"/>
      <c r="W154" s="242"/>
    </row>
    <row r="155" ht="15.75" customHeight="1">
      <c r="B155" s="235"/>
      <c r="C155" s="236"/>
      <c r="D155" s="237" t="s">
        <v>76</v>
      </c>
      <c r="E155" s="198"/>
      <c r="F155" s="95"/>
      <c r="G155" s="96"/>
      <c r="H155" s="97"/>
      <c r="I155" s="98"/>
      <c r="J155" s="99"/>
      <c r="K155" s="100"/>
      <c r="L155" s="101"/>
      <c r="M155" s="102"/>
      <c r="N155" s="103"/>
      <c r="O155" s="104"/>
      <c r="P155" s="105"/>
      <c r="Q155" s="106"/>
      <c r="R155" s="107"/>
      <c r="S155" s="108"/>
      <c r="T155" s="109"/>
      <c r="U155" s="110"/>
      <c r="V155" s="199"/>
      <c r="W155" s="238"/>
    </row>
    <row r="156" ht="15.75" customHeight="1">
      <c r="B156" s="235"/>
      <c r="C156" s="236"/>
      <c r="D156" s="237" t="s">
        <v>77</v>
      </c>
      <c r="E156" s="198"/>
      <c r="F156" s="95"/>
      <c r="G156" s="96"/>
      <c r="H156" s="97"/>
      <c r="I156" s="98"/>
      <c r="J156" s="99"/>
      <c r="K156" s="100"/>
      <c r="L156" s="101"/>
      <c r="M156" s="102"/>
      <c r="N156" s="103"/>
      <c r="O156" s="104"/>
      <c r="P156" s="105"/>
      <c r="Q156" s="106"/>
      <c r="R156" s="107"/>
      <c r="S156" s="108"/>
      <c r="T156" s="109"/>
      <c r="U156" s="110"/>
      <c r="V156" s="199"/>
      <c r="W156" s="238"/>
    </row>
    <row r="157" ht="15.75" customHeight="1">
      <c r="B157" s="235"/>
      <c r="C157" s="236"/>
      <c r="D157" s="237" t="s">
        <v>78</v>
      </c>
      <c r="E157" s="198"/>
      <c r="F157" s="95"/>
      <c r="G157" s="96"/>
      <c r="H157" s="97"/>
      <c r="I157" s="98"/>
      <c r="J157" s="99"/>
      <c r="K157" s="100"/>
      <c r="L157" s="101"/>
      <c r="M157" s="102"/>
      <c r="N157" s="103"/>
      <c r="O157" s="104"/>
      <c r="P157" s="105"/>
      <c r="Q157" s="106"/>
      <c r="R157" s="107"/>
      <c r="S157" s="108"/>
      <c r="T157" s="109"/>
      <c r="U157" s="110"/>
      <c r="V157" s="199"/>
      <c r="W157" s="238"/>
    </row>
    <row r="158" ht="15.75" customHeight="1">
      <c r="B158" s="235"/>
      <c r="C158" s="236"/>
      <c r="D158" s="237" t="s">
        <v>79</v>
      </c>
      <c r="E158" s="198"/>
      <c r="F158" s="95"/>
      <c r="G158" s="96"/>
      <c r="H158" s="97"/>
      <c r="I158" s="98"/>
      <c r="J158" s="99"/>
      <c r="K158" s="100"/>
      <c r="L158" s="101"/>
      <c r="M158" s="102"/>
      <c r="N158" s="103"/>
      <c r="O158" s="104"/>
      <c r="P158" s="105"/>
      <c r="Q158" s="106"/>
      <c r="R158" s="107"/>
      <c r="S158" s="108"/>
      <c r="T158" s="109"/>
      <c r="U158" s="110"/>
      <c r="V158" s="199"/>
      <c r="W158" s="238"/>
    </row>
    <row r="159" ht="15.75" customHeight="1">
      <c r="B159" s="235"/>
      <c r="C159" s="236"/>
      <c r="D159" s="239" t="s">
        <v>80</v>
      </c>
      <c r="E159" s="202"/>
      <c r="F159" s="115"/>
      <c r="G159" s="116"/>
      <c r="H159" s="117"/>
      <c r="I159" s="118"/>
      <c r="J159" s="119"/>
      <c r="K159" s="120"/>
      <c r="L159" s="121"/>
      <c r="M159" s="122"/>
      <c r="N159" s="123"/>
      <c r="O159" s="124"/>
      <c r="P159" s="125"/>
      <c r="Q159" s="126"/>
      <c r="R159" s="127"/>
      <c r="S159" s="128"/>
      <c r="T159" s="129"/>
      <c r="U159" s="130"/>
      <c r="V159" s="203"/>
      <c r="W159" s="240"/>
    </row>
    <row r="160" ht="15.75" customHeight="1">
      <c r="B160" s="235"/>
      <c r="C160" s="236"/>
      <c r="D160" s="241" t="s">
        <v>74</v>
      </c>
      <c r="E160" s="206"/>
      <c r="F160" s="134"/>
      <c r="G160" s="135"/>
      <c r="H160" s="136"/>
      <c r="I160" s="137"/>
      <c r="J160" s="138"/>
      <c r="K160" s="139"/>
      <c r="L160" s="140"/>
      <c r="M160" s="141"/>
      <c r="N160" s="142"/>
      <c r="O160" s="143"/>
      <c r="P160" s="144"/>
      <c r="Q160" s="145"/>
      <c r="R160" s="146"/>
      <c r="S160" s="147"/>
      <c r="T160" s="148"/>
      <c r="U160" s="149"/>
      <c r="V160" s="207"/>
      <c r="W160" s="242"/>
    </row>
    <row r="161" ht="15.75" customHeight="1">
      <c r="B161" s="235"/>
      <c r="C161" s="236"/>
      <c r="D161" s="237" t="s">
        <v>76</v>
      </c>
      <c r="E161" s="198"/>
      <c r="F161" s="95"/>
      <c r="G161" s="96"/>
      <c r="H161" s="97"/>
      <c r="I161" s="98"/>
      <c r="J161" s="99"/>
      <c r="K161" s="100"/>
      <c r="L161" s="101"/>
      <c r="M161" s="102"/>
      <c r="N161" s="103"/>
      <c r="O161" s="104"/>
      <c r="P161" s="105"/>
      <c r="Q161" s="106"/>
      <c r="R161" s="107"/>
      <c r="S161" s="108"/>
      <c r="T161" s="109"/>
      <c r="U161" s="110"/>
      <c r="V161" s="199"/>
      <c r="W161" s="238"/>
    </row>
    <row r="162" ht="15.75" customHeight="1">
      <c r="B162" s="235"/>
      <c r="C162" s="236"/>
      <c r="D162" s="237" t="s">
        <v>77</v>
      </c>
      <c r="E162" s="198"/>
      <c r="F162" s="95"/>
      <c r="G162" s="96"/>
      <c r="H162" s="97"/>
      <c r="I162" s="98"/>
      <c r="J162" s="99"/>
      <c r="K162" s="100"/>
      <c r="L162" s="101"/>
      <c r="M162" s="102"/>
      <c r="N162" s="103"/>
      <c r="O162" s="104"/>
      <c r="P162" s="105"/>
      <c r="Q162" s="106"/>
      <c r="R162" s="107"/>
      <c r="S162" s="108"/>
      <c r="T162" s="109"/>
      <c r="U162" s="110"/>
      <c r="V162" s="199"/>
      <c r="W162" s="238"/>
    </row>
    <row r="163" ht="15.75" customHeight="1">
      <c r="B163" s="235"/>
      <c r="C163" s="236"/>
      <c r="D163" s="237" t="s">
        <v>78</v>
      </c>
      <c r="E163" s="198"/>
      <c r="F163" s="95"/>
      <c r="G163" s="96"/>
      <c r="H163" s="97"/>
      <c r="I163" s="98"/>
      <c r="J163" s="99"/>
      <c r="K163" s="100"/>
      <c r="L163" s="101"/>
      <c r="M163" s="102"/>
      <c r="N163" s="103"/>
      <c r="O163" s="104"/>
      <c r="P163" s="105"/>
      <c r="Q163" s="106"/>
      <c r="R163" s="107"/>
      <c r="S163" s="108"/>
      <c r="T163" s="109"/>
      <c r="U163" s="110"/>
      <c r="V163" s="199"/>
      <c r="W163" s="238"/>
    </row>
    <row r="164" ht="15.75" customHeight="1">
      <c r="B164" s="235"/>
      <c r="C164" s="236"/>
      <c r="D164" s="237" t="s">
        <v>79</v>
      </c>
      <c r="E164" s="198"/>
      <c r="F164" s="95"/>
      <c r="G164" s="96"/>
      <c r="H164" s="97"/>
      <c r="I164" s="98"/>
      <c r="J164" s="99"/>
      <c r="K164" s="100"/>
      <c r="L164" s="101"/>
      <c r="M164" s="102"/>
      <c r="N164" s="103"/>
      <c r="O164" s="104"/>
      <c r="P164" s="105"/>
      <c r="Q164" s="106"/>
      <c r="R164" s="107"/>
      <c r="S164" s="108"/>
      <c r="T164" s="109"/>
      <c r="U164" s="110"/>
      <c r="V164" s="199"/>
      <c r="W164" s="238"/>
    </row>
    <row r="165" ht="15.75" customHeight="1">
      <c r="B165" s="243"/>
      <c r="C165" s="244"/>
      <c r="D165" s="245" t="s">
        <v>80</v>
      </c>
      <c r="E165" s="246"/>
      <c r="F165" s="247"/>
      <c r="G165" s="248"/>
      <c r="H165" s="249"/>
      <c r="I165" s="250"/>
      <c r="J165" s="251"/>
      <c r="K165" s="252"/>
      <c r="L165" s="253"/>
      <c r="M165" s="254"/>
      <c r="N165" s="255"/>
      <c r="O165" s="256"/>
      <c r="P165" s="257"/>
      <c r="Q165" s="258"/>
      <c r="R165" s="259"/>
      <c r="S165" s="260"/>
      <c r="T165" s="261"/>
      <c r="U165" s="262"/>
      <c r="V165" s="263"/>
      <c r="W165" s="264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:C2"/>
    <mergeCell ref="B3:C3"/>
    <mergeCell ref="B4:C51"/>
    <mergeCell ref="B52:C111"/>
    <mergeCell ref="B112:C165"/>
    <mergeCell ref="E2:G2"/>
    <mergeCell ref="H2:I2"/>
    <mergeCell ref="J2:L2"/>
    <mergeCell ref="M2:O2"/>
    <mergeCell ref="P2:R2"/>
    <mergeCell ref="S2:T2"/>
    <mergeCell ref="U2:V2"/>
  </mergeCells>
  <drawing r:id="rId1"/>
</worksheet>
</file>