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ФизМат\Операционные системы\2сем-информационные технологии (Коралева)\Выполненное\Excel\"/>
    </mc:Choice>
  </mc:AlternateContent>
  <xr:revisionPtr revIDLastSave="0" documentId="13_ncr:1_{00A93B80-A057-4EF4-B937-951938E13728}" xr6:coauthVersionLast="45" xr6:coauthVersionMax="45" xr10:uidLastSave="{00000000-0000-0000-0000-000000000000}"/>
  <bookViews>
    <workbookView xWindow="-108" yWindow="-108" windowWidth="23256" windowHeight="12576" xr2:uid="{3CB36782-59C6-4498-A536-122F34CE858D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B2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" i="6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4" i="5"/>
  <c r="AB3" i="5"/>
  <c r="AC3" i="5" s="1"/>
  <c r="AD3" i="5" s="1"/>
  <c r="AE3" i="5" s="1"/>
  <c r="U3" i="5"/>
  <c r="V3" i="5" s="1"/>
  <c r="W3" i="5" s="1"/>
  <c r="X3" i="5" s="1"/>
  <c r="Y3" i="5" s="1"/>
  <c r="Z3" i="5" s="1"/>
  <c r="AA3" i="5" s="1"/>
  <c r="C3" i="5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B3" i="5"/>
  <c r="F2" i="5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B2" i="3"/>
  <c r="C6" i="2"/>
  <c r="E6" i="2"/>
  <c r="D6" i="2"/>
  <c r="D14" i="1" l="1"/>
  <c r="C14" i="1"/>
  <c r="B14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<sst xmlns="http://schemas.openxmlformats.org/spreadsheetml/2006/main" count="42" uniqueCount="39">
  <si>
    <t>Всего:</t>
  </si>
  <si>
    <t xml:space="preserve">Месяцы </t>
  </si>
  <si>
    <t>Уровень доходов фирмы в 1998 году,млн.руб.</t>
  </si>
  <si>
    <t>Уровень доходов фирмы в 1999 году,млн.руб.</t>
  </si>
  <si>
    <t>Рост уровня доходов фирмы в 1999 году в%</t>
  </si>
  <si>
    <t xml:space="preserve">январь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</si>
  <si>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</si>
  <si>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</si>
  <si>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</si>
  <si>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</si>
  <si>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</si>
  <si>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</si>
  <si>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</si>
  <si>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</si>
  <si>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</si>
  <si>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</si>
  <si>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</si>
  <si>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№ п/п</t>
  </si>
  <si>
    <t>Ф.И.О.</t>
  </si>
  <si>
    <t xml:space="preserve">Математика </t>
  </si>
  <si>
    <t>Эконом.Теория</t>
  </si>
  <si>
    <t xml:space="preserve">Информатика </t>
  </si>
  <si>
    <t>1.</t>
  </si>
  <si>
    <t>Макаров С.П.</t>
  </si>
  <si>
    <t>2.</t>
  </si>
  <si>
    <t>Петров П.П.</t>
  </si>
  <si>
    <t>3.</t>
  </si>
  <si>
    <t>Иванов И.И.</t>
  </si>
  <si>
    <t>4.</t>
  </si>
  <si>
    <t>Федоров Ф.Ф.</t>
  </si>
  <si>
    <t>Средний балл</t>
  </si>
  <si>
    <t>x</t>
  </si>
  <si>
    <t>y</t>
  </si>
  <si>
    <t>a</t>
  </si>
  <si>
    <t>b</t>
  </si>
  <si>
    <t>c</t>
  </si>
  <si>
    <t>n1</t>
  </si>
  <si>
    <t>n2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</si>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</sst>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0" fillId="0" borderId="1" xfId="0" applyNumberFormat="1" applyBorder="1"/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Уровень</a:t>
            </a:r>
            <a:r>
              <a:rPr lang="ru-RU" baseline="0"/>
              <a:t> доходов фирмы за 1998 и 1999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Уровень доходов фирмы в 1998 году,млн.руб.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Лист1!$A$2:$A$13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Лист1!$B$2:$B$13</c:f>
              <c:numCache>
                <c:formatCode>General</c:formatCode>
                <c:ptCount val="12"/>
                <c:pt idx="0">
                  <c:v>180</c:v>
                </c:pt>
                <c:pt idx="1">
                  <c:v>195</c:v>
                </c:pt>
                <c:pt idx="2">
                  <c:v>200</c:v>
                </c:pt>
                <c:pt idx="3">
                  <c:v>213</c:v>
                </c:pt>
                <c:pt idx="4">
                  <c:v>240</c:v>
                </c:pt>
                <c:pt idx="5">
                  <c:v>254</c:v>
                </c:pt>
                <c:pt idx="6">
                  <c:v>260</c:v>
                </c:pt>
                <c:pt idx="7">
                  <c:v>265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8-43E0-8F73-510EB2F4548B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Уровень доходов фирмы в 1999 году,млн.руб.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Лист1!$A$2:$A$13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Лист1!$C$2:$C$13</c:f>
              <c:numCache>
                <c:formatCode>General</c:formatCode>
                <c:ptCount val="12"/>
                <c:pt idx="0">
                  <c:v>200</c:v>
                </c:pt>
                <c:pt idx="1">
                  <c:v>210</c:v>
                </c:pt>
                <c:pt idx="2">
                  <c:v>230</c:v>
                </c:pt>
                <c:pt idx="3">
                  <c:v>245</c:v>
                </c:pt>
                <c:pt idx="4">
                  <c:v>270</c:v>
                </c:pt>
                <c:pt idx="5">
                  <c:v>275</c:v>
                </c:pt>
                <c:pt idx="6">
                  <c:v>281</c:v>
                </c:pt>
                <c:pt idx="7">
                  <c:v>290</c:v>
                </c:pt>
                <c:pt idx="8">
                  <c:v>300</c:v>
                </c:pt>
                <c:pt idx="9">
                  <c:v>315</c:v>
                </c:pt>
                <c:pt idx="10">
                  <c:v>323</c:v>
                </c:pt>
                <c:pt idx="11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8-43E0-8F73-510EB2F45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104351"/>
        <c:axId val="1058470911"/>
      </c:barChart>
      <c:catAx>
        <c:axId val="106710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470911"/>
        <c:crosses val="autoZero"/>
        <c:auto val="1"/>
        <c:lblAlgn val="ctr"/>
        <c:lblOffset val="100"/>
        <c:noMultiLvlLbl val="0"/>
      </c:catAx>
      <c:valAx>
        <c:axId val="105847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71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Рост уровня доходов фирмы в 1999 году в%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Лист1!$A$2:$A$13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Лист1!$D$2:$D$13</c:f>
              <c:numCache>
                <c:formatCode>#,##0.00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0.35</c:v>
                </c:pt>
                <c:pt idx="5">
                  <c:v>0.375</c:v>
                </c:pt>
                <c:pt idx="6">
                  <c:v>0.40500000000000003</c:v>
                </c:pt>
                <c:pt idx="7">
                  <c:v>0.45</c:v>
                </c:pt>
                <c:pt idx="8">
                  <c:v>0.5</c:v>
                </c:pt>
                <c:pt idx="9">
                  <c:v>0.57499999999999996</c:v>
                </c:pt>
                <c:pt idx="10">
                  <c:v>0.61499999999999999</c:v>
                </c:pt>
                <c:pt idx="11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3-410D-9A12-1EB884876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145391"/>
        <c:axId val="1058462591"/>
      </c:lineChart>
      <c:catAx>
        <c:axId val="106814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462591"/>
        <c:crosses val="autoZero"/>
        <c:auto val="1"/>
        <c:lblAlgn val="ctr"/>
        <c:lblOffset val="100"/>
        <c:noMultiLvlLbl val="0"/>
      </c:catAx>
      <c:valAx>
        <c:axId val="10584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14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Уровень доходов фирмы в 1998 году,млн.руб.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Лист1!$B$2:$B$13</c:f>
              <c:numCache>
                <c:formatCode>General</c:formatCode>
                <c:ptCount val="12"/>
                <c:pt idx="0">
                  <c:v>180</c:v>
                </c:pt>
                <c:pt idx="1">
                  <c:v>195</c:v>
                </c:pt>
                <c:pt idx="2">
                  <c:v>200</c:v>
                </c:pt>
                <c:pt idx="3">
                  <c:v>213</c:v>
                </c:pt>
                <c:pt idx="4">
                  <c:v>240</c:v>
                </c:pt>
                <c:pt idx="5">
                  <c:v>254</c:v>
                </c:pt>
                <c:pt idx="6">
                  <c:v>260</c:v>
                </c:pt>
                <c:pt idx="7">
                  <c:v>265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9-4DA5-B035-4CAD85E9312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Уровень доходов фирмы в 1999 году,млн.руб.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Лист1!$C$2:$C$13</c:f>
              <c:numCache>
                <c:formatCode>General</c:formatCode>
                <c:ptCount val="12"/>
                <c:pt idx="0">
                  <c:v>200</c:v>
                </c:pt>
                <c:pt idx="1">
                  <c:v>210</c:v>
                </c:pt>
                <c:pt idx="2">
                  <c:v>230</c:v>
                </c:pt>
                <c:pt idx="3">
                  <c:v>245</c:v>
                </c:pt>
                <c:pt idx="4">
                  <c:v>270</c:v>
                </c:pt>
                <c:pt idx="5">
                  <c:v>275</c:v>
                </c:pt>
                <c:pt idx="6">
                  <c:v>281</c:v>
                </c:pt>
                <c:pt idx="7">
                  <c:v>290</c:v>
                </c:pt>
                <c:pt idx="8">
                  <c:v>300</c:v>
                </c:pt>
                <c:pt idx="9">
                  <c:v>315</c:v>
                </c:pt>
                <c:pt idx="10">
                  <c:v>323</c:v>
                </c:pt>
                <c:pt idx="11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9-4DA5-B035-4CAD85E93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61414639"/>
        <c:axId val="1055394671"/>
      </c:barChart>
      <c:lineChart>
        <c:grouping val="standard"/>
        <c:varyColors val="0"/>
        <c:ser>
          <c:idx val="2"/>
          <c:order val="2"/>
          <c:tx>
            <c:strRef>
              <c:f>Лист1!$D$1</c:f>
              <c:strCache>
                <c:ptCount val="1"/>
                <c:pt idx="0">
                  <c:v>Рост уровня доходов фирмы в 1999 году в%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Лист1!$D$2:$D$13</c:f>
              <c:numCache>
                <c:formatCode>#,##0.00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0.35</c:v>
                </c:pt>
                <c:pt idx="5">
                  <c:v>0.375</c:v>
                </c:pt>
                <c:pt idx="6">
                  <c:v>0.40500000000000003</c:v>
                </c:pt>
                <c:pt idx="7">
                  <c:v>0.45</c:v>
                </c:pt>
                <c:pt idx="8">
                  <c:v>0.5</c:v>
                </c:pt>
                <c:pt idx="9">
                  <c:v>0.57499999999999996</c:v>
                </c:pt>
                <c:pt idx="10">
                  <c:v>0.61499999999999999</c:v>
                </c:pt>
                <c:pt idx="11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59-4DA5-B035-4CAD85E93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935311"/>
        <c:axId val="1055390511"/>
      </c:lineChart>
      <c:catAx>
        <c:axId val="106141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5394671"/>
        <c:crosses val="autoZero"/>
        <c:auto val="1"/>
        <c:lblAlgn val="ctr"/>
        <c:lblOffset val="100"/>
        <c:noMultiLvlLbl val="0"/>
      </c:catAx>
      <c:valAx>
        <c:axId val="10553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1414639"/>
        <c:crosses val="autoZero"/>
        <c:crossBetween val="between"/>
      </c:valAx>
      <c:valAx>
        <c:axId val="1055390511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935311"/>
        <c:crosses val="max"/>
        <c:crossBetween val="between"/>
      </c:valAx>
      <c:catAx>
        <c:axId val="1056935311"/>
        <c:scaling>
          <c:orientation val="minMax"/>
        </c:scaling>
        <c:delete val="1"/>
        <c:axPos val="b"/>
        <c:majorTickMark val="out"/>
        <c:minorTickMark val="none"/>
        <c:tickLblPos val="nextTo"/>
        <c:crossAx val="10553905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балл по</a:t>
            </a:r>
            <a:r>
              <a:rPr lang="ru-RU" baseline="0"/>
              <a:t> предметам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Лист2!$C$1:$E$1</c:f>
              <c:strCache>
                <c:ptCount val="3"/>
                <c:pt idx="0">
                  <c:v>Математика </c:v>
                </c:pt>
                <c:pt idx="1">
                  <c:v>Эконом.Теория</c:v>
                </c:pt>
                <c:pt idx="2">
                  <c:v>Информатика </c:v>
                </c:pt>
              </c:strCache>
            </c:strRef>
          </c:cat>
          <c:val>
            <c:numRef>
              <c:f>Лист2!$C$6:$E$6</c:f>
              <c:numCache>
                <c:formatCode>0.0</c:formatCode>
                <c:ptCount val="3"/>
                <c:pt idx="0">
                  <c:v>7.75</c:v>
                </c:pt>
                <c:pt idx="1">
                  <c:v>6</c:v>
                </c:pt>
                <c:pt idx="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8-417E-91B5-D99F88DA7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y=sin(x)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Лист3!$A$2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Лист3!$B$2:$Z$2</c:f>
              <c:numCache>
                <c:formatCode>General</c:formatCode>
                <c:ptCount val="25"/>
                <c:pt idx="0">
                  <c:v>0.27941549819892586</c:v>
                </c:pt>
                <c:pt idx="1">
                  <c:v>0.70554032557039192</c:v>
                </c:pt>
                <c:pt idx="2">
                  <c:v>0.95892427466313845</c:v>
                </c:pt>
                <c:pt idx="3">
                  <c:v>0.97753011766509701</c:v>
                </c:pt>
                <c:pt idx="4">
                  <c:v>0.7568024953079282</c:v>
                </c:pt>
                <c:pt idx="5">
                  <c:v>0.35078322768961984</c:v>
                </c:pt>
                <c:pt idx="6">
                  <c:v>-0.14112000805986721</c:v>
                </c:pt>
                <c:pt idx="7">
                  <c:v>-0.59847214410395655</c:v>
                </c:pt>
                <c:pt idx="8">
                  <c:v>-0.90929742682568171</c:v>
                </c:pt>
                <c:pt idx="9">
                  <c:v>-0.99749498660405445</c:v>
                </c:pt>
                <c:pt idx="10">
                  <c:v>-0.8414709848078965</c:v>
                </c:pt>
                <c:pt idx="11">
                  <c:v>-0.47942553860420301</c:v>
                </c:pt>
                <c:pt idx="12">
                  <c:v>0</c:v>
                </c:pt>
                <c:pt idx="13">
                  <c:v>0.47942553860420301</c:v>
                </c:pt>
                <c:pt idx="14">
                  <c:v>0.8414709848078965</c:v>
                </c:pt>
                <c:pt idx="15">
                  <c:v>0.99749498660405445</c:v>
                </c:pt>
                <c:pt idx="16">
                  <c:v>0.90929742682568171</c:v>
                </c:pt>
                <c:pt idx="17">
                  <c:v>0.59847214410395655</c:v>
                </c:pt>
                <c:pt idx="18">
                  <c:v>0.14112000805986721</c:v>
                </c:pt>
                <c:pt idx="19">
                  <c:v>-0.35078322768961984</c:v>
                </c:pt>
                <c:pt idx="20">
                  <c:v>-0.7568024953079282</c:v>
                </c:pt>
                <c:pt idx="21">
                  <c:v>-0.97753011766509701</c:v>
                </c:pt>
                <c:pt idx="22">
                  <c:v>-0.95892427466313845</c:v>
                </c:pt>
                <c:pt idx="23">
                  <c:v>-0.70554032557039192</c:v>
                </c:pt>
                <c:pt idx="24">
                  <c:v>-0.27941549819892586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1-4448-9280-0B56DBE56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898031"/>
        <c:axId val="1171607455"/>
      </c:lineChart>
      <c:catAx>
        <c:axId val="1058898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607455"/>
        <c:crosses val="autoZero"/>
        <c:auto val="1"/>
        <c:lblAlgn val="ctr"/>
        <c:lblOffset val="100"/>
        <c:noMultiLvlLbl val="0"/>
      </c:catAx>
      <c:valAx>
        <c:axId val="11716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89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Квадратичная</a:t>
            </a:r>
            <a:r>
              <a:rPr lang="ru-RU" baseline="0"/>
              <a:t> функция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Лист4!$A$2:$AY$2</c:f>
              <c:numCache>
                <c:formatCode>General</c:formatCode>
                <c:ptCount val="51"/>
                <c:pt idx="0">
                  <c:v>66</c:v>
                </c:pt>
                <c:pt idx="1">
                  <c:v>60.52</c:v>
                </c:pt>
                <c:pt idx="2">
                  <c:v>55.279999999999987</c:v>
                </c:pt>
                <c:pt idx="3">
                  <c:v>50.280000000000015</c:v>
                </c:pt>
                <c:pt idx="4">
                  <c:v>45.52</c:v>
                </c:pt>
                <c:pt idx="5">
                  <c:v>41</c:v>
                </c:pt>
                <c:pt idx="6">
                  <c:v>36.72</c:v>
                </c:pt>
                <c:pt idx="7">
                  <c:v>32.680000000000007</c:v>
                </c:pt>
                <c:pt idx="8">
                  <c:v>28.879999999999992</c:v>
                </c:pt>
                <c:pt idx="9">
                  <c:v>25.320000000000007</c:v>
                </c:pt>
                <c:pt idx="10">
                  <c:v>22</c:v>
                </c:pt>
                <c:pt idx="11">
                  <c:v>18.919999999999995</c:v>
                </c:pt>
                <c:pt idx="12">
                  <c:v>16.080000000000002</c:v>
                </c:pt>
                <c:pt idx="13">
                  <c:v>13.48</c:v>
                </c:pt>
                <c:pt idx="14">
                  <c:v>11.120000000000003</c:v>
                </c:pt>
                <c:pt idx="15">
                  <c:v>9</c:v>
                </c:pt>
                <c:pt idx="16">
                  <c:v>7.120000000000001</c:v>
                </c:pt>
                <c:pt idx="17">
                  <c:v>5.4800000000000013</c:v>
                </c:pt>
                <c:pt idx="18">
                  <c:v>4.0799999999999992</c:v>
                </c:pt>
                <c:pt idx="19">
                  <c:v>2.9200000000000004</c:v>
                </c:pt>
                <c:pt idx="20">
                  <c:v>2</c:v>
                </c:pt>
                <c:pt idx="21">
                  <c:v>1.3200000000000003</c:v>
                </c:pt>
                <c:pt idx="22">
                  <c:v>0.88000000000000012</c:v>
                </c:pt>
                <c:pt idx="23">
                  <c:v>0.68</c:v>
                </c:pt>
                <c:pt idx="24">
                  <c:v>0.72</c:v>
                </c:pt>
                <c:pt idx="25">
                  <c:v>1</c:v>
                </c:pt>
                <c:pt idx="26">
                  <c:v>1.52</c:v>
                </c:pt>
                <c:pt idx="27">
                  <c:v>2.2800000000000002</c:v>
                </c:pt>
                <c:pt idx="28">
                  <c:v>3.2800000000000002</c:v>
                </c:pt>
                <c:pt idx="29">
                  <c:v>4.5200000000000689</c:v>
                </c:pt>
                <c:pt idx="30">
                  <c:v>6.0000000000000799</c:v>
                </c:pt>
                <c:pt idx="31">
                  <c:v>7.7200000000000912</c:v>
                </c:pt>
                <c:pt idx="32">
                  <c:v>9.6800000000001027</c:v>
                </c:pt>
                <c:pt idx="33">
                  <c:v>11.880000000000118</c:v>
                </c:pt>
                <c:pt idx="34">
                  <c:v>14.320000000000128</c:v>
                </c:pt>
                <c:pt idx="35">
                  <c:v>17.000000000000142</c:v>
                </c:pt>
                <c:pt idx="36">
                  <c:v>19.920000000000151</c:v>
                </c:pt>
                <c:pt idx="37">
                  <c:v>23.080000000000169</c:v>
                </c:pt>
                <c:pt idx="38">
                  <c:v>26.480000000000175</c:v>
                </c:pt>
                <c:pt idx="39">
                  <c:v>30.120000000000186</c:v>
                </c:pt>
                <c:pt idx="40">
                  <c:v>34.000000000000199</c:v>
                </c:pt>
                <c:pt idx="41">
                  <c:v>38.120000000000211</c:v>
                </c:pt>
                <c:pt idx="42">
                  <c:v>42.480000000000224</c:v>
                </c:pt>
                <c:pt idx="43">
                  <c:v>47.080000000000226</c:v>
                </c:pt>
                <c:pt idx="44">
                  <c:v>51.92000000000025</c:v>
                </c:pt>
                <c:pt idx="45">
                  <c:v>57.000000000000256</c:v>
                </c:pt>
                <c:pt idx="46">
                  <c:v>62.320000000000263</c:v>
                </c:pt>
                <c:pt idx="47">
                  <c:v>67.880000000000294</c:v>
                </c:pt>
                <c:pt idx="48">
                  <c:v>73.680000000000305</c:v>
                </c:pt>
                <c:pt idx="49">
                  <c:v>79.720000000000297</c:v>
                </c:pt>
                <c:pt idx="5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7-4732-A123-5B1F4916A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088815"/>
        <c:axId val="1167597679"/>
      </c:lineChart>
      <c:catAx>
        <c:axId val="1164088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7597679"/>
        <c:crosses val="autoZero"/>
        <c:auto val="1"/>
        <c:lblAlgn val="ctr"/>
        <c:lblOffset val="100"/>
        <c:noMultiLvlLbl val="0"/>
      </c:catAx>
      <c:valAx>
        <c:axId val="11675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408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Лист5!$A$4:$AE$4</c:f>
              <c:numCache>
                <c:formatCode>General</c:formatCode>
                <c:ptCount val="31"/>
                <c:pt idx="0">
                  <c:v>4.9916708323414091E-2</c:v>
                </c:pt>
                <c:pt idx="1">
                  <c:v>5.9856103644459709E-2</c:v>
                </c:pt>
                <c:pt idx="2">
                  <c:v>6.9771557322118247E-2</c:v>
                </c:pt>
                <c:pt idx="3">
                  <c:v>7.9659103307123003E-2</c:v>
                </c:pt>
                <c:pt idx="4">
                  <c:v>8.9514786712912103E-2</c:v>
                </c:pt>
                <c:pt idx="5">
                  <c:v>9.9334665397530608E-2</c:v>
                </c:pt>
                <c:pt idx="6">
                  <c:v>0.10911481154043466</c:v>
                </c:pt>
                <c:pt idx="7">
                  <c:v>0.11885131321356729</c:v>
                </c:pt>
                <c:pt idx="8">
                  <c:v>0.12854027594607756</c:v>
                </c:pt>
                <c:pt idx="9">
                  <c:v>0.13817782428205685</c:v>
                </c:pt>
                <c:pt idx="10">
                  <c:v>0.14776010333066977</c:v>
                </c:pt>
                <c:pt idx="11">
                  <c:v>0.15728328030805885</c:v>
                </c:pt>
                <c:pt idx="12">
                  <c:v>0.16674354607040717</c:v>
                </c:pt>
                <c:pt idx="13">
                  <c:v>0.17613711663754497</c:v>
                </c:pt>
                <c:pt idx="14">
                  <c:v>0.18546023470649131</c:v>
                </c:pt>
                <c:pt idx="15">
                  <c:v>0.19470917115432523</c:v>
                </c:pt>
                <c:pt idx="16">
                  <c:v>0.20388022652978507</c:v>
                </c:pt>
                <c:pt idx="17">
                  <c:v>0.21296973253299978</c:v>
                </c:pt>
                <c:pt idx="18">
                  <c:v>0.22197405348275986</c:v>
                </c:pt>
                <c:pt idx="19">
                  <c:v>0.23088958777074145</c:v>
                </c:pt>
                <c:pt idx="20">
                  <c:v>0.23971276930210147</c:v>
                </c:pt>
                <c:pt idx="21">
                  <c:v>0.24844006892186832</c:v>
                </c:pt>
                <c:pt idx="22">
                  <c:v>0.25706799582655654</c:v>
                </c:pt>
                <c:pt idx="23">
                  <c:v>0.2655930989604417</c:v>
                </c:pt>
                <c:pt idx="24">
                  <c:v>0.27401196839593678</c:v>
                </c:pt>
                <c:pt idx="25">
                  <c:v>0.28232123669751769</c:v>
                </c:pt>
                <c:pt idx="26">
                  <c:v>0.29051758026865249</c:v>
                </c:pt>
                <c:pt idx="27">
                  <c:v>0.298597720681196</c:v>
                </c:pt>
                <c:pt idx="28">
                  <c:v>0.30655842598671684</c:v>
                </c:pt>
                <c:pt idx="29">
                  <c:v>0.31439651200923424</c:v>
                </c:pt>
                <c:pt idx="30">
                  <c:v>0.32210884361884551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2-4B87-8BDF-E11170845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973743"/>
        <c:axId val="1167601007"/>
      </c:lineChart>
      <c:catAx>
        <c:axId val="127497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7601007"/>
        <c:crosses val="autoZero"/>
        <c:auto val="1"/>
        <c:lblAlgn val="ctr"/>
        <c:lblOffset val="100"/>
        <c:noMultiLvlLbl val="0"/>
      </c:catAx>
      <c:valAx>
        <c:axId val="11676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97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Лист6!$B$2:$V$2</c:f>
              <c:numCache>
                <c:formatCode>General</c:formatCode>
                <c:ptCount val="21"/>
                <c:pt idx="0">
                  <c:v>-0.30371008729489229</c:v>
                </c:pt>
                <c:pt idx="1">
                  <c:v>-0.13116095208698447</c:v>
                </c:pt>
                <c:pt idx="2">
                  <c:v>0.10538662971330232</c:v>
                </c:pt>
                <c:pt idx="3">
                  <c:v>0.29549587877819905</c:v>
                </c:pt>
                <c:pt idx="4">
                  <c:v>0.38922004791575543</c:v>
                </c:pt>
                <c:pt idx="5">
                  <c:v>0.39198787807920926</c:v>
                </c:pt>
                <c:pt idx="6">
                  <c:v>0.33694053750830394</c:v>
                </c:pt>
                <c:pt idx="7">
                  <c:v>0.26057850376804692</c:v>
                </c:pt>
                <c:pt idx="8">
                  <c:v>0.19053536265888613</c:v>
                </c:pt>
                <c:pt idx="9">
                  <c:v>0.1433331079373012</c:v>
                </c:pt>
                <c:pt idx="10">
                  <c:v>0.1268575858683853</c:v>
                </c:pt>
                <c:pt idx="11">
                  <c:v>0.1433331079373012</c:v>
                </c:pt>
                <c:pt idx="12">
                  <c:v>0.19053536265888613</c:v>
                </c:pt>
                <c:pt idx="13">
                  <c:v>0.26057850376804692</c:v>
                </c:pt>
                <c:pt idx="14">
                  <c:v>0.33694053750830394</c:v>
                </c:pt>
                <c:pt idx="15">
                  <c:v>0.39198787807920926</c:v>
                </c:pt>
                <c:pt idx="16">
                  <c:v>0.38922004791575543</c:v>
                </c:pt>
                <c:pt idx="17">
                  <c:v>0.29549587877819905</c:v>
                </c:pt>
                <c:pt idx="18">
                  <c:v>0.10538662971330232</c:v>
                </c:pt>
                <c:pt idx="19">
                  <c:v>-0.13116095208698447</c:v>
                </c:pt>
                <c:pt idx="20">
                  <c:v>-0.30371008729489229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3-4534-9CB1-B8F80524E30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Лист6!$B$3:$V$3</c:f>
              <c:numCache>
                <c:formatCode>General</c:formatCode>
                <c:ptCount val="21"/>
                <c:pt idx="0">
                  <c:v>-0.13116095208698447</c:v>
                </c:pt>
                <c:pt idx="1">
                  <c:v>0.13357595482927784</c:v>
                </c:pt>
                <c:pt idx="2">
                  <c:v>0.33339871824504264</c:v>
                </c:pt>
                <c:pt idx="3">
                  <c:v>0.40022093719703888</c:v>
                </c:pt>
                <c:pt idx="4">
                  <c:v>0.34554671673938409</c:v>
                </c:pt>
                <c:pt idx="5">
                  <c:v>0.21994218400694179</c:v>
                </c:pt>
                <c:pt idx="6">
                  <c:v>7.5519182030641188E-2</c:v>
                </c:pt>
                <c:pt idx="7">
                  <c:v>-5.2291385311619983E-2</c:v>
                </c:pt>
                <c:pt idx="8">
                  <c:v>-0.14651519698495133</c:v>
                </c:pt>
                <c:pt idx="9">
                  <c:v>-0.20255116674947815</c:v>
                </c:pt>
                <c:pt idx="10">
                  <c:v>-0.22097478440483501</c:v>
                </c:pt>
                <c:pt idx="11">
                  <c:v>-0.20255116674947815</c:v>
                </c:pt>
                <c:pt idx="12">
                  <c:v>-0.14651519698495133</c:v>
                </c:pt>
                <c:pt idx="13">
                  <c:v>-5.2291385311619983E-2</c:v>
                </c:pt>
                <c:pt idx="14">
                  <c:v>7.5519182030641188E-2</c:v>
                </c:pt>
                <c:pt idx="15">
                  <c:v>0.21994218400694179</c:v>
                </c:pt>
                <c:pt idx="16">
                  <c:v>0.34554671673938409</c:v>
                </c:pt>
                <c:pt idx="17">
                  <c:v>0.40022093719703888</c:v>
                </c:pt>
                <c:pt idx="18">
                  <c:v>0.33339871824504264</c:v>
                </c:pt>
                <c:pt idx="19">
                  <c:v>0.13357595482927784</c:v>
                </c:pt>
                <c:pt idx="20">
                  <c:v>-0.13116095208698447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3-4534-9CB1-B8F80524E30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Лист6!$B$4:$V$4</c:f>
              <c:numCache>
                <c:formatCode>General</c:formatCode>
                <c:ptCount val="21"/>
                <c:pt idx="0">
                  <c:v>0.10538662971330232</c:v>
                </c:pt>
                <c:pt idx="1">
                  <c:v>0.33339871824504264</c:v>
                </c:pt>
                <c:pt idx="2">
                  <c:v>0.39885581731815634</c:v>
                </c:pt>
                <c:pt idx="3">
                  <c:v>0.30757512050122504</c:v>
                </c:pt>
                <c:pt idx="4">
                  <c:v>0.1268575858683853</c:v>
                </c:pt>
                <c:pt idx="5">
                  <c:v>-7.1086796834833918E-2</c:v>
                </c:pt>
                <c:pt idx="6">
                  <c:v>-0.23922278565509777</c:v>
                </c:pt>
                <c:pt idx="7">
                  <c:v>-0.35963083013708769</c:v>
                </c:pt>
                <c:pt idx="8">
                  <c:v>-0.43413766307297502</c:v>
                </c:pt>
                <c:pt idx="9">
                  <c:v>-0.47263318442357444</c:v>
                </c:pt>
                <c:pt idx="10">
                  <c:v>-0.48427974910648885</c:v>
                </c:pt>
                <c:pt idx="11">
                  <c:v>-0.47263318442357444</c:v>
                </c:pt>
                <c:pt idx="12">
                  <c:v>-0.43413766307297502</c:v>
                </c:pt>
                <c:pt idx="13">
                  <c:v>-0.35963083013708769</c:v>
                </c:pt>
                <c:pt idx="14">
                  <c:v>-0.23922278565509777</c:v>
                </c:pt>
                <c:pt idx="15">
                  <c:v>-7.1086796834833918E-2</c:v>
                </c:pt>
                <c:pt idx="16">
                  <c:v>0.1268575858683853</c:v>
                </c:pt>
                <c:pt idx="17">
                  <c:v>0.30757512050122504</c:v>
                </c:pt>
                <c:pt idx="18">
                  <c:v>0.39885581731815634</c:v>
                </c:pt>
                <c:pt idx="19">
                  <c:v>0.33339871824504264</c:v>
                </c:pt>
                <c:pt idx="20">
                  <c:v>0.10538662971330232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3-4534-9CB1-B8F80524E30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Лист6!$B$5:$V$5</c:f>
              <c:numCache>
                <c:formatCode>General</c:formatCode>
                <c:ptCount val="21"/>
                <c:pt idx="0">
                  <c:v>0.29549587877819905</c:v>
                </c:pt>
                <c:pt idx="1">
                  <c:v>0.40022093719703888</c:v>
                </c:pt>
                <c:pt idx="2">
                  <c:v>0.30757512050122504</c:v>
                </c:pt>
                <c:pt idx="3">
                  <c:v>9.2927339635389294E-2</c:v>
                </c:pt>
                <c:pt idx="4">
                  <c:v>-0.14651519698495175</c:v>
                </c:pt>
                <c:pt idx="5">
                  <c:v>-0.34341378498737096</c:v>
                </c:pt>
                <c:pt idx="6">
                  <c:v>-0.47263318442357477</c:v>
                </c:pt>
                <c:pt idx="7">
                  <c:v>-0.54011017611246837</c:v>
                </c:pt>
                <c:pt idx="8">
                  <c:v>-0.56600654322778376</c:v>
                </c:pt>
                <c:pt idx="9">
                  <c:v>-0.57157243440797689</c:v>
                </c:pt>
                <c:pt idx="10">
                  <c:v>-0.57168107604709373</c:v>
                </c:pt>
                <c:pt idx="11">
                  <c:v>-0.57157243440797689</c:v>
                </c:pt>
                <c:pt idx="12">
                  <c:v>-0.56600654322778376</c:v>
                </c:pt>
                <c:pt idx="13">
                  <c:v>-0.54011017611246837</c:v>
                </c:pt>
                <c:pt idx="14">
                  <c:v>-0.47263318442357477</c:v>
                </c:pt>
                <c:pt idx="15">
                  <c:v>-0.34341378498737096</c:v>
                </c:pt>
                <c:pt idx="16">
                  <c:v>-0.14651519698495175</c:v>
                </c:pt>
                <c:pt idx="17">
                  <c:v>9.2927339635389294E-2</c:v>
                </c:pt>
                <c:pt idx="18">
                  <c:v>0.30757512050122504</c:v>
                </c:pt>
                <c:pt idx="19">
                  <c:v>0.40022093719703888</c:v>
                </c:pt>
                <c:pt idx="20">
                  <c:v>0.29549587877819905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93-4534-9CB1-B8F80524E30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Лист6!$B$6:$V$6</c:f>
              <c:numCache>
                <c:formatCode>General</c:formatCode>
                <c:ptCount val="21"/>
                <c:pt idx="0">
                  <c:v>0.38922004791575543</c:v>
                </c:pt>
                <c:pt idx="1">
                  <c:v>0.34554671673938409</c:v>
                </c:pt>
                <c:pt idx="2">
                  <c:v>0.1268575858683853</c:v>
                </c:pt>
                <c:pt idx="3">
                  <c:v>-0.14651519698495175</c:v>
                </c:pt>
                <c:pt idx="4">
                  <c:v>-0.37544532759138355</c:v>
                </c:pt>
                <c:pt idx="5">
                  <c:v>-0.51533602502729203</c:v>
                </c:pt>
                <c:pt idx="6">
                  <c:v>-0.56872240617250946</c:v>
                </c:pt>
                <c:pt idx="7">
                  <c:v>-0.5630855489605987</c:v>
                </c:pt>
                <c:pt idx="8">
                  <c:v>-0.53141984548297538</c:v>
                </c:pt>
                <c:pt idx="9">
                  <c:v>-0.50102486551586822</c:v>
                </c:pt>
                <c:pt idx="10">
                  <c:v>-0.4889825765967632</c:v>
                </c:pt>
                <c:pt idx="11">
                  <c:v>-0.50102486551586822</c:v>
                </c:pt>
                <c:pt idx="12">
                  <c:v>-0.53141984548297538</c:v>
                </c:pt>
                <c:pt idx="13">
                  <c:v>-0.5630855489605987</c:v>
                </c:pt>
                <c:pt idx="14">
                  <c:v>-0.56872240617250946</c:v>
                </c:pt>
                <c:pt idx="15">
                  <c:v>-0.51533602502729203</c:v>
                </c:pt>
                <c:pt idx="16">
                  <c:v>-0.37544532759138355</c:v>
                </c:pt>
                <c:pt idx="17">
                  <c:v>-0.14651519698495175</c:v>
                </c:pt>
                <c:pt idx="18">
                  <c:v>0.1268575858683853</c:v>
                </c:pt>
                <c:pt idx="19">
                  <c:v>0.34554671673938409</c:v>
                </c:pt>
                <c:pt idx="20">
                  <c:v>0.38922004791575543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93-4534-9CB1-B8F80524E30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Лист6!$B$7:$V$7</c:f>
              <c:numCache>
                <c:formatCode>General</c:formatCode>
                <c:ptCount val="21"/>
                <c:pt idx="0">
                  <c:v>0.39198787807920926</c:v>
                </c:pt>
                <c:pt idx="1">
                  <c:v>0.21994218400694179</c:v>
                </c:pt>
                <c:pt idx="2">
                  <c:v>-7.1086796834833918E-2</c:v>
                </c:pt>
                <c:pt idx="3">
                  <c:v>-0.34341378498737096</c:v>
                </c:pt>
                <c:pt idx="4">
                  <c:v>-0.51533602502729203</c:v>
                </c:pt>
                <c:pt idx="5">
                  <c:v>-0.57157243440797689</c:v>
                </c:pt>
                <c:pt idx="6">
                  <c:v>-0.53964410722992628</c:v>
                </c:pt>
                <c:pt idx="7">
                  <c:v>-0.46203559967539753</c:v>
                </c:pt>
                <c:pt idx="8">
                  <c:v>-0.37810537744840134</c:v>
                </c:pt>
                <c:pt idx="9">
                  <c:v>-0.31658663715906959</c:v>
                </c:pt>
                <c:pt idx="10">
                  <c:v>-0.29426025009181417</c:v>
                </c:pt>
                <c:pt idx="11">
                  <c:v>-0.31658663715906959</c:v>
                </c:pt>
                <c:pt idx="12">
                  <c:v>-0.37810537744840134</c:v>
                </c:pt>
                <c:pt idx="13">
                  <c:v>-0.46203559967539753</c:v>
                </c:pt>
                <c:pt idx="14">
                  <c:v>-0.53964410722992628</c:v>
                </c:pt>
                <c:pt idx="15">
                  <c:v>-0.57157243440797689</c:v>
                </c:pt>
                <c:pt idx="16">
                  <c:v>-0.51533602502729203</c:v>
                </c:pt>
                <c:pt idx="17">
                  <c:v>-0.34341378498737096</c:v>
                </c:pt>
                <c:pt idx="18">
                  <c:v>-7.1086796834833918E-2</c:v>
                </c:pt>
                <c:pt idx="19">
                  <c:v>0.21994218400694179</c:v>
                </c:pt>
                <c:pt idx="20">
                  <c:v>0.39198787807920926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93-4534-9CB1-B8F80524E30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Лист6!$B$8:$V$8</c:f>
              <c:numCache>
                <c:formatCode>General</c:formatCode>
                <c:ptCount val="21"/>
                <c:pt idx="0">
                  <c:v>0.33694053750830394</c:v>
                </c:pt>
                <c:pt idx="1">
                  <c:v>7.5519182030641188E-2</c:v>
                </c:pt>
                <c:pt idx="2">
                  <c:v>-0.23922278565509777</c:v>
                </c:pt>
                <c:pt idx="3">
                  <c:v>-0.47263318442357477</c:v>
                </c:pt>
                <c:pt idx="4">
                  <c:v>-0.56872240617250946</c:v>
                </c:pt>
                <c:pt idx="5">
                  <c:v>-0.53964410722992628</c:v>
                </c:pt>
                <c:pt idx="6">
                  <c:v>-0.43128737862460936</c:v>
                </c:pt>
                <c:pt idx="7">
                  <c:v>-0.29426025009181417</c:v>
                </c:pt>
                <c:pt idx="8">
                  <c:v>-0.16934644278802913</c:v>
                </c:pt>
                <c:pt idx="9">
                  <c:v>-8.4085104860503343E-2</c:v>
                </c:pt>
                <c:pt idx="10">
                  <c:v>-5.3995866775330033E-2</c:v>
                </c:pt>
                <c:pt idx="11">
                  <c:v>-8.4085104860503343E-2</c:v>
                </c:pt>
                <c:pt idx="12">
                  <c:v>-0.16934644278802913</c:v>
                </c:pt>
                <c:pt idx="13">
                  <c:v>-0.29426025009181417</c:v>
                </c:pt>
                <c:pt idx="14">
                  <c:v>-0.43128737862460936</c:v>
                </c:pt>
                <c:pt idx="15">
                  <c:v>-0.53964410722992628</c:v>
                </c:pt>
                <c:pt idx="16">
                  <c:v>-0.56872240617250946</c:v>
                </c:pt>
                <c:pt idx="17">
                  <c:v>-0.47263318442357477</c:v>
                </c:pt>
                <c:pt idx="18">
                  <c:v>-0.23922278565509777</c:v>
                </c:pt>
                <c:pt idx="19">
                  <c:v>7.5519182030641188E-2</c:v>
                </c:pt>
                <c:pt idx="20">
                  <c:v>0.33694053750830394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93-4534-9CB1-B8F80524E30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Лист6!$B$9:$V$9</c:f>
              <c:numCache>
                <c:formatCode>General</c:formatCode>
                <c:ptCount val="21"/>
                <c:pt idx="0">
                  <c:v>0.26057850376804692</c:v>
                </c:pt>
                <c:pt idx="1">
                  <c:v>-5.2291385311619983E-2</c:v>
                </c:pt>
                <c:pt idx="2">
                  <c:v>-0.35963083013708769</c:v>
                </c:pt>
                <c:pt idx="3">
                  <c:v>-0.54011017611246837</c:v>
                </c:pt>
                <c:pt idx="4">
                  <c:v>-0.5630855489605987</c:v>
                </c:pt>
                <c:pt idx="5">
                  <c:v>-0.46203559967539753</c:v>
                </c:pt>
                <c:pt idx="6">
                  <c:v>-0.29426025009181417</c:v>
                </c:pt>
                <c:pt idx="7">
                  <c:v>-0.11334509635161742</c:v>
                </c:pt>
                <c:pt idx="8">
                  <c:v>4.118354551553853E-2</c:v>
                </c:pt>
                <c:pt idx="9">
                  <c:v>0.1436484539861885</c:v>
                </c:pt>
                <c:pt idx="10">
                  <c:v>0.17942067578742285</c:v>
                </c:pt>
                <c:pt idx="11">
                  <c:v>0.1436484539861885</c:v>
                </c:pt>
                <c:pt idx="12">
                  <c:v>4.118354551553853E-2</c:v>
                </c:pt>
                <c:pt idx="13">
                  <c:v>-0.11334509635161742</c:v>
                </c:pt>
                <c:pt idx="14">
                  <c:v>-0.29426025009181417</c:v>
                </c:pt>
                <c:pt idx="15">
                  <c:v>-0.46203559967539753</c:v>
                </c:pt>
                <c:pt idx="16">
                  <c:v>-0.5630855489605987</c:v>
                </c:pt>
                <c:pt idx="17">
                  <c:v>-0.54011017611246837</c:v>
                </c:pt>
                <c:pt idx="18">
                  <c:v>-0.35963083013708769</c:v>
                </c:pt>
                <c:pt idx="19">
                  <c:v>-5.2291385311619983E-2</c:v>
                </c:pt>
                <c:pt idx="20">
                  <c:v>0.26057850376804692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93-4534-9CB1-B8F80524E30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Лист6!$B$10:$V$10</c:f>
              <c:numCache>
                <c:formatCode>General</c:formatCode>
                <c:ptCount val="21"/>
                <c:pt idx="0">
                  <c:v>0.19053536265888613</c:v>
                </c:pt>
                <c:pt idx="1">
                  <c:v>-0.14651519698495133</c:v>
                </c:pt>
                <c:pt idx="2">
                  <c:v>-0.43413766307297502</c:v>
                </c:pt>
                <c:pt idx="3">
                  <c:v>-0.56600654322778376</c:v>
                </c:pt>
                <c:pt idx="4">
                  <c:v>-0.53141984548297538</c:v>
                </c:pt>
                <c:pt idx="5">
                  <c:v>-0.37810537744840134</c:v>
                </c:pt>
                <c:pt idx="6">
                  <c:v>-0.16934644278802913</c:v>
                </c:pt>
                <c:pt idx="7">
                  <c:v>4.118354551553853E-2</c:v>
                </c:pt>
                <c:pt idx="8">
                  <c:v>0.21600900444695847</c:v>
                </c:pt>
                <c:pt idx="9">
                  <c:v>0.33078586002298793</c:v>
                </c:pt>
                <c:pt idx="10">
                  <c:v>0.37077744480281305</c:v>
                </c:pt>
                <c:pt idx="11">
                  <c:v>0.33078586002298793</c:v>
                </c:pt>
                <c:pt idx="12">
                  <c:v>0.21600900444695847</c:v>
                </c:pt>
                <c:pt idx="13">
                  <c:v>4.118354551553853E-2</c:v>
                </c:pt>
                <c:pt idx="14">
                  <c:v>-0.16934644278802913</c:v>
                </c:pt>
                <c:pt idx="15">
                  <c:v>-0.37810537744840134</c:v>
                </c:pt>
                <c:pt idx="16">
                  <c:v>-0.53141984548297538</c:v>
                </c:pt>
                <c:pt idx="17">
                  <c:v>-0.56600654322778376</c:v>
                </c:pt>
                <c:pt idx="18">
                  <c:v>-0.43413766307297502</c:v>
                </c:pt>
                <c:pt idx="19">
                  <c:v>-0.14651519698495133</c:v>
                </c:pt>
                <c:pt idx="20">
                  <c:v>0.19053536265888613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93-4534-9CB1-B8F80524E30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Лист6!$B$11:$V$11</c:f>
              <c:numCache>
                <c:formatCode>General</c:formatCode>
                <c:ptCount val="21"/>
                <c:pt idx="0">
                  <c:v>0.1433331079373012</c:v>
                </c:pt>
                <c:pt idx="1">
                  <c:v>-0.20255116674947815</c:v>
                </c:pt>
                <c:pt idx="2">
                  <c:v>-0.47263318442357444</c:v>
                </c:pt>
                <c:pt idx="3">
                  <c:v>-0.57157243440797689</c:v>
                </c:pt>
                <c:pt idx="4">
                  <c:v>-0.50102486551586822</c:v>
                </c:pt>
                <c:pt idx="5">
                  <c:v>-0.31658663715906959</c:v>
                </c:pt>
                <c:pt idx="6">
                  <c:v>-8.4085104860503343E-2</c:v>
                </c:pt>
                <c:pt idx="7">
                  <c:v>0.1436484539861885</c:v>
                </c:pt>
                <c:pt idx="8">
                  <c:v>0.33078586002298793</c:v>
                </c:pt>
                <c:pt idx="9">
                  <c:v>0.45353592988735786</c:v>
                </c:pt>
                <c:pt idx="10">
                  <c:v>0.49638980188574922</c:v>
                </c:pt>
                <c:pt idx="11">
                  <c:v>0.45353592988735786</c:v>
                </c:pt>
                <c:pt idx="12">
                  <c:v>0.33078586002298793</c:v>
                </c:pt>
                <c:pt idx="13">
                  <c:v>0.1436484539861885</c:v>
                </c:pt>
                <c:pt idx="14">
                  <c:v>-8.4085104860503343E-2</c:v>
                </c:pt>
                <c:pt idx="15">
                  <c:v>-0.31658663715906959</c:v>
                </c:pt>
                <c:pt idx="16">
                  <c:v>-0.50102486551586822</c:v>
                </c:pt>
                <c:pt idx="17">
                  <c:v>-0.57157243440797689</c:v>
                </c:pt>
                <c:pt idx="18">
                  <c:v>-0.47263318442357444</c:v>
                </c:pt>
                <c:pt idx="19">
                  <c:v>-0.20255116674947815</c:v>
                </c:pt>
                <c:pt idx="20">
                  <c:v>0.1433331079373012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93-4534-9CB1-B8F80524E30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Лист6!$B$12:$V$12</c:f>
              <c:numCache>
                <c:formatCode>General</c:formatCode>
                <c:ptCount val="21"/>
                <c:pt idx="0">
                  <c:v>0.1268575858683853</c:v>
                </c:pt>
                <c:pt idx="1">
                  <c:v>-0.22097478440483501</c:v>
                </c:pt>
                <c:pt idx="2">
                  <c:v>-0.48427974910648885</c:v>
                </c:pt>
                <c:pt idx="3">
                  <c:v>-0.57168107604709373</c:v>
                </c:pt>
                <c:pt idx="4">
                  <c:v>-0.4889825765967632</c:v>
                </c:pt>
                <c:pt idx="5">
                  <c:v>-0.29426025009181417</c:v>
                </c:pt>
                <c:pt idx="6">
                  <c:v>-5.3995866775330033E-2</c:v>
                </c:pt>
                <c:pt idx="7">
                  <c:v>0.17942067578742285</c:v>
                </c:pt>
                <c:pt idx="8">
                  <c:v>0.37077744480281305</c:v>
                </c:pt>
                <c:pt idx="9">
                  <c:v>0.49638980188574922</c:v>
                </c:pt>
                <c:pt idx="10">
                  <c:v>0.54030230586813977</c:v>
                </c:pt>
                <c:pt idx="11">
                  <c:v>0.49638980188574922</c:v>
                </c:pt>
                <c:pt idx="12">
                  <c:v>0.37077744480281305</c:v>
                </c:pt>
                <c:pt idx="13">
                  <c:v>0.17942067578742285</c:v>
                </c:pt>
                <c:pt idx="14">
                  <c:v>-5.3995866775330033E-2</c:v>
                </c:pt>
                <c:pt idx="15">
                  <c:v>-0.29426025009181417</c:v>
                </c:pt>
                <c:pt idx="16">
                  <c:v>-0.4889825765967632</c:v>
                </c:pt>
                <c:pt idx="17">
                  <c:v>-0.57168107604709373</c:v>
                </c:pt>
                <c:pt idx="18">
                  <c:v>-0.48427974910648885</c:v>
                </c:pt>
                <c:pt idx="19">
                  <c:v>-0.22097478440483501</c:v>
                </c:pt>
                <c:pt idx="20">
                  <c:v>0.1268575858683853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93-4534-9CB1-B8F80524E30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Лист6!$B$13:$V$13</c:f>
              <c:numCache>
                <c:formatCode>General</c:formatCode>
                <c:ptCount val="21"/>
                <c:pt idx="0">
                  <c:v>0.1433331079373012</c:v>
                </c:pt>
                <c:pt idx="1">
                  <c:v>-0.20255116674947815</c:v>
                </c:pt>
                <c:pt idx="2">
                  <c:v>-0.47263318442357444</c:v>
                </c:pt>
                <c:pt idx="3">
                  <c:v>-0.57157243440797689</c:v>
                </c:pt>
                <c:pt idx="4">
                  <c:v>-0.50102486551586822</c:v>
                </c:pt>
                <c:pt idx="5">
                  <c:v>-0.31658663715906959</c:v>
                </c:pt>
                <c:pt idx="6">
                  <c:v>-8.4085104860503343E-2</c:v>
                </c:pt>
                <c:pt idx="7">
                  <c:v>0.1436484539861885</c:v>
                </c:pt>
                <c:pt idx="8">
                  <c:v>0.33078586002298793</c:v>
                </c:pt>
                <c:pt idx="9">
                  <c:v>0.45353592988735786</c:v>
                </c:pt>
                <c:pt idx="10">
                  <c:v>0.49638980188574922</c:v>
                </c:pt>
                <c:pt idx="11">
                  <c:v>0.45353592988735786</c:v>
                </c:pt>
                <c:pt idx="12">
                  <c:v>0.33078586002298793</c:v>
                </c:pt>
                <c:pt idx="13">
                  <c:v>0.1436484539861885</c:v>
                </c:pt>
                <c:pt idx="14">
                  <c:v>-8.4085104860503343E-2</c:v>
                </c:pt>
                <c:pt idx="15">
                  <c:v>-0.31658663715906959</c:v>
                </c:pt>
                <c:pt idx="16">
                  <c:v>-0.50102486551586822</c:v>
                </c:pt>
                <c:pt idx="17">
                  <c:v>-0.57157243440797689</c:v>
                </c:pt>
                <c:pt idx="18">
                  <c:v>-0.47263318442357444</c:v>
                </c:pt>
                <c:pt idx="19">
                  <c:v>-0.20255116674947815</c:v>
                </c:pt>
                <c:pt idx="20">
                  <c:v>0.1433331079373012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93-4534-9CB1-B8F80524E30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Лист6!$B$14:$V$14</c:f>
              <c:numCache>
                <c:formatCode>General</c:formatCode>
                <c:ptCount val="21"/>
                <c:pt idx="0">
                  <c:v>0.19053536265888613</c:v>
                </c:pt>
                <c:pt idx="1">
                  <c:v>-0.14651519698495133</c:v>
                </c:pt>
                <c:pt idx="2">
                  <c:v>-0.43413766307297502</c:v>
                </c:pt>
                <c:pt idx="3">
                  <c:v>-0.56600654322778376</c:v>
                </c:pt>
                <c:pt idx="4">
                  <c:v>-0.53141984548297538</c:v>
                </c:pt>
                <c:pt idx="5">
                  <c:v>-0.37810537744840134</c:v>
                </c:pt>
                <c:pt idx="6">
                  <c:v>-0.16934644278802913</c:v>
                </c:pt>
                <c:pt idx="7">
                  <c:v>4.118354551553853E-2</c:v>
                </c:pt>
                <c:pt idx="8">
                  <c:v>0.21600900444695847</c:v>
                </c:pt>
                <c:pt idx="9">
                  <c:v>0.33078586002298793</c:v>
                </c:pt>
                <c:pt idx="10">
                  <c:v>0.37077744480281305</c:v>
                </c:pt>
                <c:pt idx="11">
                  <c:v>0.33078586002298793</c:v>
                </c:pt>
                <c:pt idx="12">
                  <c:v>0.21600900444695847</c:v>
                </c:pt>
                <c:pt idx="13">
                  <c:v>4.118354551553853E-2</c:v>
                </c:pt>
                <c:pt idx="14">
                  <c:v>-0.16934644278802913</c:v>
                </c:pt>
                <c:pt idx="15">
                  <c:v>-0.37810537744840134</c:v>
                </c:pt>
                <c:pt idx="16">
                  <c:v>-0.53141984548297538</c:v>
                </c:pt>
                <c:pt idx="17">
                  <c:v>-0.56600654322778376</c:v>
                </c:pt>
                <c:pt idx="18">
                  <c:v>-0.43413766307297502</c:v>
                </c:pt>
                <c:pt idx="19">
                  <c:v>-0.14651519698495133</c:v>
                </c:pt>
                <c:pt idx="20">
                  <c:v>0.19053536265888613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93-4534-9CB1-B8F80524E30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Лист6!$B$15:$V$15</c:f>
              <c:numCache>
                <c:formatCode>General</c:formatCode>
                <c:ptCount val="21"/>
                <c:pt idx="0">
                  <c:v>0.26057850376804692</c:v>
                </c:pt>
                <c:pt idx="1">
                  <c:v>-5.2291385311619983E-2</c:v>
                </c:pt>
                <c:pt idx="2">
                  <c:v>-0.35963083013708769</c:v>
                </c:pt>
                <c:pt idx="3">
                  <c:v>-0.54011017611246837</c:v>
                </c:pt>
                <c:pt idx="4">
                  <c:v>-0.5630855489605987</c:v>
                </c:pt>
                <c:pt idx="5">
                  <c:v>-0.46203559967539753</c:v>
                </c:pt>
                <c:pt idx="6">
                  <c:v>-0.29426025009181417</c:v>
                </c:pt>
                <c:pt idx="7">
                  <c:v>-0.11334509635161742</c:v>
                </c:pt>
                <c:pt idx="8">
                  <c:v>4.118354551553853E-2</c:v>
                </c:pt>
                <c:pt idx="9">
                  <c:v>0.1436484539861885</c:v>
                </c:pt>
                <c:pt idx="10">
                  <c:v>0.17942067578742285</c:v>
                </c:pt>
                <c:pt idx="11">
                  <c:v>0.1436484539861885</c:v>
                </c:pt>
                <c:pt idx="12">
                  <c:v>4.118354551553853E-2</c:v>
                </c:pt>
                <c:pt idx="13">
                  <c:v>-0.11334509635161742</c:v>
                </c:pt>
                <c:pt idx="14">
                  <c:v>-0.29426025009181417</c:v>
                </c:pt>
                <c:pt idx="15">
                  <c:v>-0.46203559967539753</c:v>
                </c:pt>
                <c:pt idx="16">
                  <c:v>-0.5630855489605987</c:v>
                </c:pt>
                <c:pt idx="17">
                  <c:v>-0.54011017611246837</c:v>
                </c:pt>
                <c:pt idx="18">
                  <c:v>-0.35963083013708769</c:v>
                </c:pt>
                <c:pt idx="19">
                  <c:v>-5.2291385311619983E-2</c:v>
                </c:pt>
                <c:pt idx="20">
                  <c:v>0.26057850376804692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93-4534-9CB1-B8F80524E300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Лист6!$B$16:$V$16</c:f>
              <c:numCache>
                <c:formatCode>General</c:formatCode>
                <c:ptCount val="21"/>
                <c:pt idx="0">
                  <c:v>0.33694053750830394</c:v>
                </c:pt>
                <c:pt idx="1">
                  <c:v>7.5519182030641188E-2</c:v>
                </c:pt>
                <c:pt idx="2">
                  <c:v>-0.23922278565509777</c:v>
                </c:pt>
                <c:pt idx="3">
                  <c:v>-0.47263318442357477</c:v>
                </c:pt>
                <c:pt idx="4">
                  <c:v>-0.56872240617250946</c:v>
                </c:pt>
                <c:pt idx="5">
                  <c:v>-0.53964410722992628</c:v>
                </c:pt>
                <c:pt idx="6">
                  <c:v>-0.43128737862460936</c:v>
                </c:pt>
                <c:pt idx="7">
                  <c:v>-0.29426025009181417</c:v>
                </c:pt>
                <c:pt idx="8">
                  <c:v>-0.16934644278802913</c:v>
                </c:pt>
                <c:pt idx="9">
                  <c:v>-8.4085104860503343E-2</c:v>
                </c:pt>
                <c:pt idx="10">
                  <c:v>-5.3995866775330033E-2</c:v>
                </c:pt>
                <c:pt idx="11">
                  <c:v>-8.4085104860503343E-2</c:v>
                </c:pt>
                <c:pt idx="12">
                  <c:v>-0.16934644278802913</c:v>
                </c:pt>
                <c:pt idx="13">
                  <c:v>-0.29426025009181417</c:v>
                </c:pt>
                <c:pt idx="14">
                  <c:v>-0.43128737862460936</c:v>
                </c:pt>
                <c:pt idx="15">
                  <c:v>-0.53964410722992628</c:v>
                </c:pt>
                <c:pt idx="16">
                  <c:v>-0.56872240617250946</c:v>
                </c:pt>
                <c:pt idx="17">
                  <c:v>-0.47263318442357477</c:v>
                </c:pt>
                <c:pt idx="18">
                  <c:v>-0.23922278565509777</c:v>
                </c:pt>
                <c:pt idx="19">
                  <c:v>7.5519182030641188E-2</c:v>
                </c:pt>
                <c:pt idx="20">
                  <c:v>0.33694053750830394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93-4534-9CB1-B8F80524E300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Лист6!$B$17:$V$17</c:f>
              <c:numCache>
                <c:formatCode>General</c:formatCode>
                <c:ptCount val="21"/>
                <c:pt idx="0">
                  <c:v>0.39198787807920926</c:v>
                </c:pt>
                <c:pt idx="1">
                  <c:v>0.21994218400694179</c:v>
                </c:pt>
                <c:pt idx="2">
                  <c:v>-7.1086796834833918E-2</c:v>
                </c:pt>
                <c:pt idx="3">
                  <c:v>-0.34341378498737096</c:v>
                </c:pt>
                <c:pt idx="4">
                  <c:v>-0.51533602502729203</c:v>
                </c:pt>
                <c:pt idx="5">
                  <c:v>-0.57157243440797689</c:v>
                </c:pt>
                <c:pt idx="6">
                  <c:v>-0.53964410722992628</c:v>
                </c:pt>
                <c:pt idx="7">
                  <c:v>-0.46203559967539753</c:v>
                </c:pt>
                <c:pt idx="8">
                  <c:v>-0.37810537744840134</c:v>
                </c:pt>
                <c:pt idx="9">
                  <c:v>-0.31658663715906959</c:v>
                </c:pt>
                <c:pt idx="10">
                  <c:v>-0.29426025009181417</c:v>
                </c:pt>
                <c:pt idx="11">
                  <c:v>-0.31658663715906959</c:v>
                </c:pt>
                <c:pt idx="12">
                  <c:v>-0.37810537744840134</c:v>
                </c:pt>
                <c:pt idx="13">
                  <c:v>-0.46203559967539753</c:v>
                </c:pt>
                <c:pt idx="14">
                  <c:v>-0.53964410722992628</c:v>
                </c:pt>
                <c:pt idx="15">
                  <c:v>-0.57157243440797689</c:v>
                </c:pt>
                <c:pt idx="16">
                  <c:v>-0.51533602502729203</c:v>
                </c:pt>
                <c:pt idx="17">
                  <c:v>-0.34341378498737096</c:v>
                </c:pt>
                <c:pt idx="18">
                  <c:v>-7.1086796834833918E-2</c:v>
                </c:pt>
                <c:pt idx="19">
                  <c:v>0.21994218400694179</c:v>
                </c:pt>
                <c:pt idx="20">
                  <c:v>0.39198787807920926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593-4534-9CB1-B8F80524E300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Лист6!$B$18:$V$18</c:f>
              <c:numCache>
                <c:formatCode>General</c:formatCode>
                <c:ptCount val="21"/>
                <c:pt idx="0">
                  <c:v>0.38922004791575543</c:v>
                </c:pt>
                <c:pt idx="1">
                  <c:v>0.34554671673938409</c:v>
                </c:pt>
                <c:pt idx="2">
                  <c:v>0.1268575858683853</c:v>
                </c:pt>
                <c:pt idx="3">
                  <c:v>-0.14651519698495175</c:v>
                </c:pt>
                <c:pt idx="4">
                  <c:v>-0.37544532759138355</c:v>
                </c:pt>
                <c:pt idx="5">
                  <c:v>-0.51533602502729203</c:v>
                </c:pt>
                <c:pt idx="6">
                  <c:v>-0.56872240617250946</c:v>
                </c:pt>
                <c:pt idx="7">
                  <c:v>-0.5630855489605987</c:v>
                </c:pt>
                <c:pt idx="8">
                  <c:v>-0.53141984548297538</c:v>
                </c:pt>
                <c:pt idx="9">
                  <c:v>-0.50102486551586822</c:v>
                </c:pt>
                <c:pt idx="10">
                  <c:v>-0.4889825765967632</c:v>
                </c:pt>
                <c:pt idx="11">
                  <c:v>-0.50102486551586822</c:v>
                </c:pt>
                <c:pt idx="12">
                  <c:v>-0.53141984548297538</c:v>
                </c:pt>
                <c:pt idx="13">
                  <c:v>-0.5630855489605987</c:v>
                </c:pt>
                <c:pt idx="14">
                  <c:v>-0.56872240617250946</c:v>
                </c:pt>
                <c:pt idx="15">
                  <c:v>-0.51533602502729203</c:v>
                </c:pt>
                <c:pt idx="16">
                  <c:v>-0.37544532759138355</c:v>
                </c:pt>
                <c:pt idx="17">
                  <c:v>-0.14651519698495175</c:v>
                </c:pt>
                <c:pt idx="18">
                  <c:v>0.1268575858683853</c:v>
                </c:pt>
                <c:pt idx="19">
                  <c:v>0.34554671673938409</c:v>
                </c:pt>
                <c:pt idx="20">
                  <c:v>0.38922004791575543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93-4534-9CB1-B8F80524E300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Лист6!$B$19:$V$19</c:f>
              <c:numCache>
                <c:formatCode>General</c:formatCode>
                <c:ptCount val="21"/>
                <c:pt idx="0">
                  <c:v>0.29549587877819905</c:v>
                </c:pt>
                <c:pt idx="1">
                  <c:v>0.40022093719703888</c:v>
                </c:pt>
                <c:pt idx="2">
                  <c:v>0.30757512050122504</c:v>
                </c:pt>
                <c:pt idx="3">
                  <c:v>9.2927339635389294E-2</c:v>
                </c:pt>
                <c:pt idx="4">
                  <c:v>-0.14651519698495175</c:v>
                </c:pt>
                <c:pt idx="5">
                  <c:v>-0.34341378498737096</c:v>
                </c:pt>
                <c:pt idx="6">
                  <c:v>-0.47263318442357477</c:v>
                </c:pt>
                <c:pt idx="7">
                  <c:v>-0.54011017611246837</c:v>
                </c:pt>
                <c:pt idx="8">
                  <c:v>-0.56600654322778376</c:v>
                </c:pt>
                <c:pt idx="9">
                  <c:v>-0.57157243440797689</c:v>
                </c:pt>
                <c:pt idx="10">
                  <c:v>-0.57168107604709373</c:v>
                </c:pt>
                <c:pt idx="11">
                  <c:v>-0.57157243440797689</c:v>
                </c:pt>
                <c:pt idx="12">
                  <c:v>-0.56600654322778376</c:v>
                </c:pt>
                <c:pt idx="13">
                  <c:v>-0.54011017611246837</c:v>
                </c:pt>
                <c:pt idx="14">
                  <c:v>-0.47263318442357477</c:v>
                </c:pt>
                <c:pt idx="15">
                  <c:v>-0.34341378498737096</c:v>
                </c:pt>
                <c:pt idx="16">
                  <c:v>-0.14651519698495175</c:v>
                </c:pt>
                <c:pt idx="17">
                  <c:v>9.2927339635389294E-2</c:v>
                </c:pt>
                <c:pt idx="18">
                  <c:v>0.30757512050122504</c:v>
                </c:pt>
                <c:pt idx="19">
                  <c:v>0.40022093719703888</c:v>
                </c:pt>
                <c:pt idx="20">
                  <c:v>0.29549587877819905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593-4534-9CB1-B8F80524E300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Лист6!$B$20:$V$20</c:f>
              <c:numCache>
                <c:formatCode>General</c:formatCode>
                <c:ptCount val="21"/>
                <c:pt idx="0">
                  <c:v>0.10538662971330232</c:v>
                </c:pt>
                <c:pt idx="1">
                  <c:v>0.33339871824504264</c:v>
                </c:pt>
                <c:pt idx="2">
                  <c:v>0.39885581731815634</c:v>
                </c:pt>
                <c:pt idx="3">
                  <c:v>0.30757512050122504</c:v>
                </c:pt>
                <c:pt idx="4">
                  <c:v>0.1268575858683853</c:v>
                </c:pt>
                <c:pt idx="5">
                  <c:v>-7.1086796834833918E-2</c:v>
                </c:pt>
                <c:pt idx="6">
                  <c:v>-0.23922278565509777</c:v>
                </c:pt>
                <c:pt idx="7">
                  <c:v>-0.35963083013708769</c:v>
                </c:pt>
                <c:pt idx="8">
                  <c:v>-0.43413766307297502</c:v>
                </c:pt>
                <c:pt idx="9">
                  <c:v>-0.47263318442357444</c:v>
                </c:pt>
                <c:pt idx="10">
                  <c:v>-0.48427974910648885</c:v>
                </c:pt>
                <c:pt idx="11">
                  <c:v>-0.47263318442357444</c:v>
                </c:pt>
                <c:pt idx="12">
                  <c:v>-0.43413766307297502</c:v>
                </c:pt>
                <c:pt idx="13">
                  <c:v>-0.35963083013708769</c:v>
                </c:pt>
                <c:pt idx="14">
                  <c:v>-0.23922278565509777</c:v>
                </c:pt>
                <c:pt idx="15">
                  <c:v>-7.1086796834833918E-2</c:v>
                </c:pt>
                <c:pt idx="16">
                  <c:v>0.1268575858683853</c:v>
                </c:pt>
                <c:pt idx="17">
                  <c:v>0.30757512050122504</c:v>
                </c:pt>
                <c:pt idx="18">
                  <c:v>0.39885581731815634</c:v>
                </c:pt>
                <c:pt idx="19">
                  <c:v>0.33339871824504264</c:v>
                </c:pt>
                <c:pt idx="20">
                  <c:v>0.10538662971330232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593-4534-9CB1-B8F80524E300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Лист6!$B$21:$V$21</c:f>
              <c:numCache>
                <c:formatCode>General</c:formatCode>
                <c:ptCount val="21"/>
                <c:pt idx="0">
                  <c:v>-0.13116095208698447</c:v>
                </c:pt>
                <c:pt idx="1">
                  <c:v>0.13357595482927784</c:v>
                </c:pt>
                <c:pt idx="2">
                  <c:v>0.33339871824504264</c:v>
                </c:pt>
                <c:pt idx="3">
                  <c:v>0.40022093719703888</c:v>
                </c:pt>
                <c:pt idx="4">
                  <c:v>0.34554671673938409</c:v>
                </c:pt>
                <c:pt idx="5">
                  <c:v>0.21994218400694179</c:v>
                </c:pt>
                <c:pt idx="6">
                  <c:v>7.5519182030641188E-2</c:v>
                </c:pt>
                <c:pt idx="7">
                  <c:v>-5.2291385311619983E-2</c:v>
                </c:pt>
                <c:pt idx="8">
                  <c:v>-0.14651519698495133</c:v>
                </c:pt>
                <c:pt idx="9">
                  <c:v>-0.20255116674947815</c:v>
                </c:pt>
                <c:pt idx="10">
                  <c:v>-0.22097478440483501</c:v>
                </c:pt>
                <c:pt idx="11">
                  <c:v>-0.20255116674947815</c:v>
                </c:pt>
                <c:pt idx="12">
                  <c:v>-0.14651519698495133</c:v>
                </c:pt>
                <c:pt idx="13">
                  <c:v>-5.2291385311619983E-2</c:v>
                </c:pt>
                <c:pt idx="14">
                  <c:v>7.5519182030641188E-2</c:v>
                </c:pt>
                <c:pt idx="15">
                  <c:v>0.21994218400694179</c:v>
                </c:pt>
                <c:pt idx="16">
                  <c:v>0.34554671673938409</c:v>
                </c:pt>
                <c:pt idx="17">
                  <c:v>0.40022093719703888</c:v>
                </c:pt>
                <c:pt idx="18">
                  <c:v>0.33339871824504264</c:v>
                </c:pt>
                <c:pt idx="19">
                  <c:v>0.13357595482927784</c:v>
                </c:pt>
                <c:pt idx="20">
                  <c:v>-0.13116095208698447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593-4534-9CB1-B8F80524E300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Лист6!$B$22:$V$22</c:f>
              <c:numCache>
                <c:formatCode>General</c:formatCode>
                <c:ptCount val="21"/>
                <c:pt idx="0">
                  <c:v>-0.30371008729489229</c:v>
                </c:pt>
                <c:pt idx="1">
                  <c:v>-0.13116095208698447</c:v>
                </c:pt>
                <c:pt idx="2">
                  <c:v>0.10538662971330232</c:v>
                </c:pt>
                <c:pt idx="3">
                  <c:v>0.29549587877819905</c:v>
                </c:pt>
                <c:pt idx="4">
                  <c:v>0.38922004791575543</c:v>
                </c:pt>
                <c:pt idx="5">
                  <c:v>0.39198787807920926</c:v>
                </c:pt>
                <c:pt idx="6">
                  <c:v>0.33694053750830394</c:v>
                </c:pt>
                <c:pt idx="7">
                  <c:v>0.26057850376804692</c:v>
                </c:pt>
                <c:pt idx="8">
                  <c:v>0.19053536265888613</c:v>
                </c:pt>
                <c:pt idx="9">
                  <c:v>0.1433331079373012</c:v>
                </c:pt>
                <c:pt idx="10">
                  <c:v>0.1268575858683853</c:v>
                </c:pt>
                <c:pt idx="11">
                  <c:v>0.1433331079373012</c:v>
                </c:pt>
                <c:pt idx="12">
                  <c:v>0.19053536265888613</c:v>
                </c:pt>
                <c:pt idx="13">
                  <c:v>0.26057850376804692</c:v>
                </c:pt>
                <c:pt idx="14">
                  <c:v>0.33694053750830394</c:v>
                </c:pt>
                <c:pt idx="15">
                  <c:v>0.39198787807920926</c:v>
                </c:pt>
                <c:pt idx="16">
                  <c:v>0.38922004791575543</c:v>
                </c:pt>
                <c:pt idx="17">
                  <c:v>0.29549587877819905</c:v>
                </c:pt>
                <c:pt idx="18">
                  <c:v>0.10538662971330232</c:v>
                </c:pt>
                <c:pt idx="19">
                  <c:v>-0.13116095208698447</c:v>
                </c:pt>
                <c:pt idx="20">
                  <c:v>-0.30371008729489229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593-4534-9CB1-B8F80524E30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70737583"/>
        <c:axId val="1066000159"/>
        <c:axId val="1167678191"/>
      </c:surface3DChart>
      <c:catAx>
        <c:axId val="11707375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6000159"/>
        <c:crosses val="autoZero"/>
        <c:auto val="1"/>
        <c:lblAlgn val="ctr"/>
        <c:lblOffset val="100"/>
        <c:noMultiLvlLbl val="0"/>
      </c:catAx>
      <c:valAx>
        <c:axId val="10660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737583"/>
        <c:crosses val="autoZero"/>
        <c:crossBetween val="midCat"/>
      </c:valAx>
      <c:serAx>
        <c:axId val="11676781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600015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0</xdr:row>
      <xdr:rowOff>521970</xdr:rowOff>
    </xdr:from>
    <xdr:to>
      <xdr:col>12</xdr:col>
      <xdr:colOff>121920</xdr:colOff>
      <xdr:row>13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1A701D-AF68-4C50-9542-1AFA1704F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167640</xdr:colOff>
      <xdr:row>14</xdr:row>
      <xdr:rowOff>140970</xdr:rowOff>
    </xdr:from>
    <xdr:to>
      <xdr:col>4</xdr:col>
      <xdr:colOff>15240</xdr:colOff>
      <xdr:row>29</xdr:row>
      <xdr:rowOff>140970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CDACF9D-9E61-4A89-95BB-F12F0CC80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449580</xdr:colOff>
      <xdr:row>13</xdr:row>
      <xdr:rowOff>95250</xdr:rowOff>
    </xdr:from>
    <xdr:to>
      <xdr:col>12</xdr:col>
      <xdr:colOff>144780</xdr:colOff>
      <xdr:row>28</xdr:row>
      <xdr:rowOff>80010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1B3BA2E-BD30-4435-AEA3-072D65841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140970</xdr:rowOff>
    </xdr:from>
    <xdr:to>
      <xdr:col>4</xdr:col>
      <xdr:colOff>548640</xdr:colOff>
      <xdr:row>21</xdr:row>
      <xdr:rowOff>140970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E314FB-DDF2-47F3-9E32-106FEF075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</xdr:row>
      <xdr:rowOff>156210</xdr:rowOff>
    </xdr:from>
    <xdr:to>
      <xdr:col>8</xdr:col>
      <xdr:colOff>381000</xdr:colOff>
      <xdr:row>18</xdr:row>
      <xdr:rowOff>156210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2AA6F3-5288-4AA6-A919-046DE7C3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</xdr:rowOff>
    </xdr:from>
    <xdr:to>
      <xdr:col>15</xdr:col>
      <xdr:colOff>228600</xdr:colOff>
      <xdr:row>22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5F5986-27DD-48B9-9D33-6BA776D7E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7</xdr:row>
      <xdr:rowOff>19050</xdr:rowOff>
    </xdr:from>
    <xdr:to>
      <xdr:col>8</xdr:col>
      <xdr:colOff>312420</xdr:colOff>
      <xdr:row>22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78D9430-89E8-449C-97EF-8E4D80B9E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12</xdr:row>
      <xdr:rowOff>125730</xdr:rowOff>
    </xdr:from>
    <xdr:to>
      <xdr:col>11</xdr:col>
      <xdr:colOff>556260</xdr:colOff>
      <xdr:row>27</xdr:row>
      <xdr:rowOff>125730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520DDD-6536-46C0-A0F9-7416F41D2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5326-616B-4C4C-8599-F659879B5CEA}">
  <dimension ref="A1:D14"/>
  <sheetViews>
    <sheetView tabSelected="1" topLeftCell="A2" workbookViewId="0">
      <selection activeCell="O16" sqref="O16"/>
    </sheetView>
  </sheetViews>
  <sheetFormatPr defaultRowHeight="14.4" x14ac:dyDescent="0.3"/>
  <cols>
    <col min="1" max="1" width="12.109375" customWidth="1"/>
    <col min="2" max="2" width="19.109375" customWidth="1"/>
    <col min="3" max="3" width="19.33203125" customWidth="1"/>
    <col min="4" max="4" width="18.33203125" customWidth="1"/>
  </cols>
  <sheetData>
    <row r="1" spans="1:4" ht="69.599999999999994" customHeight="1" x14ac:dyDescent="0.3">
      <c r="A1" s="2" t="s">
        <v>1</v>
      </c>
      <c r="B1" s="2" t="s">
        <v>2</v>
      </c>
      <c r="C1" s="2" t="s">
        <v>3</v>
      </c>
      <c r="D1" s="2" t="s">
        <v>4</v>
      </c>
    </row>
    <row r="2" spans="1:4" ht="15.6" x14ac:dyDescent="0.3">
      <c r="A2" s="3" t="s">
        <v>5</v>
      </c>
      <c r="B2" s="4">
        <v>180</v>
      </c>
      <c r="C2" s="4">
        <v>200</v>
      </c>
      <c r="D2" s="5">
        <f>(C2-C$2)/C$2</f>
        <v>0</v>
      </c>
    </row>
    <row r="3" spans="1:4" ht="15.6" x14ac:dyDescent="0.3">
      <c r="A3" s="3" t="s">
        <v>6</v>
      </c>
      <c r="B3" s="4">
        <v>195</v>
      </c>
      <c r="C3" s="4">
        <v>210</v>
      </c>
      <c r="D3" s="5">
        <f t="shared" ref="D3:D13" si="0">(C3-C$2)/C$2</f>
        <v>0.05</v>
      </c>
    </row>
    <row r="4" spans="1:4" ht="15.6" x14ac:dyDescent="0.3">
      <c r="A4" s="3" t="s">
        <v>7</v>
      </c>
      <c r="B4" s="4">
        <v>200</v>
      </c>
      <c r="C4" s="4">
        <v>230</v>
      </c>
      <c r="D4" s="5">
        <f t="shared" si="0"/>
        <v>0.15</v>
      </c>
    </row>
    <row r="5" spans="1:4" ht="15.6" x14ac:dyDescent="0.3">
      <c r="A5" s="3" t="s">
        <v>8</v>
      </c>
      <c r="B5" s="4">
        <v>213</v>
      </c>
      <c r="C5" s="4">
        <v>245</v>
      </c>
      <c r="D5" s="5">
        <f t="shared" si="0"/>
        <v>0.22500000000000001</v>
      </c>
    </row>
    <row r="6" spans="1:4" ht="15.6" x14ac:dyDescent="0.3">
      <c r="A6" s="3" t="s">
        <v>9</v>
      </c>
      <c r="B6" s="4">
        <v>240</v>
      </c>
      <c r="C6" s="4">
        <v>270</v>
      </c>
      <c r="D6" s="5">
        <f t="shared" si="0"/>
        <v>0.35</v>
      </c>
    </row>
    <row r="7" spans="1:4" ht="15.6" x14ac:dyDescent="0.3">
      <c r="A7" s="3" t="s">
        <v>10</v>
      </c>
      <c r="B7" s="4">
        <v>254</v>
      </c>
      <c r="C7" s="4">
        <v>275</v>
      </c>
      <c r="D7" s="5">
        <f t="shared" si="0"/>
        <v>0.375</v>
      </c>
    </row>
    <row r="8" spans="1:4" ht="15.6" x14ac:dyDescent="0.3">
      <c r="A8" s="3" t="s">
        <v>11</v>
      </c>
      <c r="B8" s="4">
        <v>260</v>
      </c>
      <c r="C8" s="4">
        <v>281</v>
      </c>
      <c r="D8" s="5">
        <f t="shared" si="0"/>
        <v>0.40500000000000003</v>
      </c>
    </row>
    <row r="9" spans="1:4" ht="15.6" x14ac:dyDescent="0.3">
      <c r="A9" s="3" t="s">
        <v>12</v>
      </c>
      <c r="B9" s="4">
        <v>265</v>
      </c>
      <c r="C9" s="4">
        <v>290</v>
      </c>
      <c r="D9" s="5">
        <f t="shared" si="0"/>
        <v>0.45</v>
      </c>
    </row>
    <row r="10" spans="1:4" ht="15.6" x14ac:dyDescent="0.3">
      <c r="A10" s="3" t="s">
        <v>13</v>
      </c>
      <c r="B10" s="4">
        <v>280</v>
      </c>
      <c r="C10" s="4">
        <v>300</v>
      </c>
      <c r="D10" s="5">
        <f t="shared" si="0"/>
        <v>0.5</v>
      </c>
    </row>
    <row r="11" spans="1:4" ht="15.6" x14ac:dyDescent="0.3">
      <c r="A11" s="3" t="s">
        <v>14</v>
      </c>
      <c r="B11" s="4">
        <v>290</v>
      </c>
      <c r="C11" s="4">
        <v>315</v>
      </c>
      <c r="D11" s="5">
        <f t="shared" si="0"/>
        <v>0.57499999999999996</v>
      </c>
    </row>
    <row r="12" spans="1:4" ht="15.6" x14ac:dyDescent="0.3">
      <c r="A12" s="3" t="s">
        <v>15</v>
      </c>
      <c r="B12" s="4">
        <v>300</v>
      </c>
      <c r="C12" s="4">
        <v>323</v>
      </c>
      <c r="D12" s="5">
        <f t="shared" si="0"/>
        <v>0.61499999999999999</v>
      </c>
    </row>
    <row r="13" spans="1:4" ht="15.6" x14ac:dyDescent="0.3">
      <c r="A13" s="3" t="s">
        <v>16</v>
      </c>
      <c r="B13" s="4">
        <v>325</v>
      </c>
      <c r="C13" s="4">
        <v>330</v>
      </c>
      <c r="D13" s="5">
        <f t="shared" si="0"/>
        <v>0.65</v>
      </c>
    </row>
    <row r="14" spans="1:4" ht="15.6" x14ac:dyDescent="0.3">
      <c r="A14" s="3" t="s">
        <v>0</v>
      </c>
      <c r="B14" s="4">
        <f>SUM(B2:B13)</f>
        <v>3002</v>
      </c>
      <c r="C14" s="4">
        <f>SUM(C2:C13)</f>
        <v>3269</v>
      </c>
      <c r="D14" s="5">
        <f>AVERAGE(D2:D13)</f>
        <v>0.36208333333333337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9CF6E-62D2-464F-AF7D-FD9F75A1829D}">
  <dimension ref="A1:E6"/>
  <sheetViews>
    <sheetView workbookViewId="0">
      <selection activeCell="F12" sqref="F12"/>
    </sheetView>
  </sheetViews>
  <sheetFormatPr defaultRowHeight="14.4" x14ac:dyDescent="0.3"/>
  <cols>
    <col min="2" max="2" width="18.44140625" customWidth="1"/>
    <col min="3" max="3" width="16" customWidth="1"/>
    <col min="4" max="4" width="15.33203125" customWidth="1"/>
    <col min="5" max="5" width="15.109375" customWidth="1"/>
  </cols>
  <sheetData>
    <row r="1" spans="1:5" x14ac:dyDescent="0.3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</row>
    <row r="2" spans="1:5" x14ac:dyDescent="0.3">
      <c r="A2" s="1" t="s">
        <v>22</v>
      </c>
      <c r="B2" s="1" t="s">
        <v>23</v>
      </c>
      <c r="C2" s="1">
        <v>8</v>
      </c>
      <c r="D2" s="1">
        <v>7</v>
      </c>
      <c r="E2" s="1">
        <v>6</v>
      </c>
    </row>
    <row r="3" spans="1:5" x14ac:dyDescent="0.3">
      <c r="A3" s="1" t="s">
        <v>24</v>
      </c>
      <c r="B3" s="1" t="s">
        <v>25</v>
      </c>
      <c r="C3" s="1">
        <v>9</v>
      </c>
      <c r="D3" s="1">
        <v>10</v>
      </c>
      <c r="E3" s="1">
        <v>9</v>
      </c>
    </row>
    <row r="4" spans="1:5" x14ac:dyDescent="0.3">
      <c r="A4" s="1" t="s">
        <v>26</v>
      </c>
      <c r="B4" s="1" t="s">
        <v>27</v>
      </c>
      <c r="C4" s="1">
        <v>4</v>
      </c>
      <c r="D4" s="1">
        <v>1</v>
      </c>
      <c r="E4" s="1">
        <v>2</v>
      </c>
    </row>
    <row r="5" spans="1:5" x14ac:dyDescent="0.3">
      <c r="A5" s="1" t="s">
        <v>28</v>
      </c>
      <c r="B5" s="1" t="s">
        <v>29</v>
      </c>
      <c r="C5" s="1">
        <v>10</v>
      </c>
      <c r="D5" s="1">
        <v>6</v>
      </c>
      <c r="E5" s="1">
        <v>5</v>
      </c>
    </row>
    <row r="6" spans="1:5" x14ac:dyDescent="0.3">
      <c r="A6" s="7" t="s">
        <v>30</v>
      </c>
      <c r="B6" s="7"/>
      <c r="C6" s="6">
        <f>AVERAGE(C2:C5)</f>
        <v>7.75</v>
      </c>
      <c r="D6" s="6">
        <f>AVERAGE(D2:D5)</f>
        <v>6</v>
      </c>
      <c r="E6" s="6">
        <f>AVERAGE(E2:E5)</f>
        <v>5.5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B7A82-D28D-4749-B704-BBE079E49699}">
  <dimension ref="A1:Z2"/>
  <sheetViews>
    <sheetView workbookViewId="0">
      <selection activeCell="K9" sqref="K9"/>
    </sheetView>
  </sheetViews>
  <sheetFormatPr defaultRowHeight="14.4" x14ac:dyDescent="0.3"/>
  <sheetData>
    <row r="1" spans="1:26" x14ac:dyDescent="0.3">
      <c r="A1" t="s">
        <v>31</v>
      </c>
      <c r="B1">
        <v>-6</v>
      </c>
      <c r="C1">
        <v>-5.5</v>
      </c>
      <c r="D1">
        <v>-5</v>
      </c>
      <c r="E1">
        <v>-4.5</v>
      </c>
      <c r="F1">
        <v>-4</v>
      </c>
      <c r="G1">
        <v>-3.5</v>
      </c>
      <c r="H1">
        <v>-3</v>
      </c>
      <c r="I1">
        <v>-2.5</v>
      </c>
      <c r="J1">
        <v>-2</v>
      </c>
      <c r="K1">
        <v>-1.5</v>
      </c>
      <c r="L1">
        <v>-1</v>
      </c>
      <c r="M1">
        <v>-0.5</v>
      </c>
      <c r="N1">
        <v>0</v>
      </c>
      <c r="O1">
        <v>0.5</v>
      </c>
      <c r="P1">
        <v>1</v>
      </c>
      <c r="Q1">
        <v>1.5</v>
      </c>
      <c r="R1">
        <v>2</v>
      </c>
      <c r="S1">
        <v>2.5</v>
      </c>
      <c r="T1">
        <v>3</v>
      </c>
      <c r="U1">
        <v>3.5</v>
      </c>
      <c r="V1">
        <v>4</v>
      </c>
      <c r="W1">
        <v>4.5</v>
      </c>
      <c r="X1">
        <v>5</v>
      </c>
      <c r="Y1">
        <v>5.5</v>
      </c>
      <c r="Z1">
        <v>6</v>
      </c>
    </row>
    <row r="2" spans="1:26" x14ac:dyDescent="0.3">
      <c r="A2" t="s">
        <v>32</v>
      </c>
      <c r="B2">
        <f>SIN(B1)</f>
        <v>0.27941549819892586</v>
      </c>
      <c r="C2">
        <f t="shared" ref="C2:Z2" si="0">SIN(C1)</f>
        <v>0.70554032557039192</v>
      </c>
      <c r="D2">
        <f t="shared" si="0"/>
        <v>0.95892427466313845</v>
      </c>
      <c r="E2">
        <f t="shared" si="0"/>
        <v>0.97753011766509701</v>
      </c>
      <c r="F2">
        <f t="shared" si="0"/>
        <v>0.7568024953079282</v>
      </c>
      <c r="G2">
        <f t="shared" si="0"/>
        <v>0.35078322768961984</v>
      </c>
      <c r="H2">
        <f t="shared" si="0"/>
        <v>-0.14112000805986721</v>
      </c>
      <c r="I2">
        <f t="shared" si="0"/>
        <v>-0.59847214410395655</v>
      </c>
      <c r="J2">
        <f t="shared" si="0"/>
        <v>-0.90929742682568171</v>
      </c>
      <c r="K2">
        <f t="shared" si="0"/>
        <v>-0.99749498660405445</v>
      </c>
      <c r="L2">
        <f t="shared" si="0"/>
        <v>-0.8414709848078965</v>
      </c>
      <c r="M2">
        <f t="shared" si="0"/>
        <v>-0.47942553860420301</v>
      </c>
      <c r="N2">
        <f t="shared" si="0"/>
        <v>0</v>
      </c>
      <c r="O2">
        <f t="shared" si="0"/>
        <v>0.47942553860420301</v>
      </c>
      <c r="P2">
        <f t="shared" si="0"/>
        <v>0.8414709848078965</v>
      </c>
      <c r="Q2">
        <f t="shared" si="0"/>
        <v>0.99749498660405445</v>
      </c>
      <c r="R2">
        <f t="shared" si="0"/>
        <v>0.90929742682568171</v>
      </c>
      <c r="S2">
        <f t="shared" si="0"/>
        <v>0.59847214410395655</v>
      </c>
      <c r="T2">
        <f t="shared" si="0"/>
        <v>0.14112000805986721</v>
      </c>
      <c r="U2">
        <f t="shared" si="0"/>
        <v>-0.35078322768961984</v>
      </c>
      <c r="V2">
        <f t="shared" si="0"/>
        <v>-0.7568024953079282</v>
      </c>
      <c r="W2">
        <f t="shared" si="0"/>
        <v>-0.97753011766509701</v>
      </c>
      <c r="X2">
        <f t="shared" si="0"/>
        <v>-0.95892427466313845</v>
      </c>
      <c r="Y2">
        <f t="shared" si="0"/>
        <v>-0.70554032557039192</v>
      </c>
      <c r="Z2">
        <f t="shared" si="0"/>
        <v>-0.27941549819892586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C70AD-D545-496D-9C0E-6A020989CD16}">
  <dimension ref="A1:AY4"/>
  <sheetViews>
    <sheetView workbookViewId="0">
      <selection activeCell="R11" sqref="R11"/>
    </sheetView>
  </sheetViews>
  <sheetFormatPr defaultRowHeight="14.4" x14ac:dyDescent="0.3"/>
  <sheetData>
    <row r="1" spans="1:51" x14ac:dyDescent="0.3">
      <c r="A1">
        <v>-5</v>
      </c>
      <c r="B1">
        <v>-4.8</v>
      </c>
      <c r="C1">
        <v>-4.5999999999999996</v>
      </c>
      <c r="D1">
        <v>-4.4000000000000004</v>
      </c>
      <c r="E1">
        <v>-4.2</v>
      </c>
      <c r="F1">
        <v>-4</v>
      </c>
      <c r="G1">
        <v>-3.8</v>
      </c>
      <c r="H1">
        <v>-3.6</v>
      </c>
      <c r="I1">
        <v>-3.4</v>
      </c>
      <c r="J1">
        <v>-3.2</v>
      </c>
      <c r="K1">
        <v>-3</v>
      </c>
      <c r="L1">
        <v>-2.8</v>
      </c>
      <c r="M1">
        <v>-2.6</v>
      </c>
      <c r="N1">
        <v>-2.4</v>
      </c>
      <c r="O1">
        <v>-2.2000000000000002</v>
      </c>
      <c r="P1">
        <v>-2</v>
      </c>
      <c r="Q1">
        <v>-1.8</v>
      </c>
      <c r="R1">
        <v>-1.6</v>
      </c>
      <c r="S1">
        <v>-1.4</v>
      </c>
      <c r="T1">
        <v>-1.2</v>
      </c>
      <c r="U1">
        <v>-1</v>
      </c>
      <c r="V1">
        <v>-0.8</v>
      </c>
      <c r="W1">
        <v>-0.6</v>
      </c>
      <c r="X1">
        <v>-0.4</v>
      </c>
      <c r="Y1">
        <v>-0.2</v>
      </c>
      <c r="Z1">
        <v>0</v>
      </c>
      <c r="AA1">
        <v>0.2</v>
      </c>
      <c r="AB1">
        <v>0.4</v>
      </c>
      <c r="AC1">
        <v>0.6</v>
      </c>
      <c r="AD1">
        <v>0.80000000000001004</v>
      </c>
      <c r="AE1">
        <v>1.00000000000001</v>
      </c>
      <c r="AF1">
        <v>1.2000000000000099</v>
      </c>
      <c r="AG1">
        <v>1.4000000000000099</v>
      </c>
      <c r="AH1">
        <v>1.6000000000000101</v>
      </c>
      <c r="AI1">
        <v>1.80000000000001</v>
      </c>
      <c r="AJ1">
        <v>2.0000000000000102</v>
      </c>
      <c r="AK1">
        <v>2.2000000000000099</v>
      </c>
      <c r="AL1">
        <v>2.4000000000000101</v>
      </c>
      <c r="AM1">
        <v>2.6000000000000099</v>
      </c>
      <c r="AN1">
        <v>2.80000000000001</v>
      </c>
      <c r="AO1">
        <v>3.0000000000000102</v>
      </c>
      <c r="AP1">
        <v>3.2000000000000099</v>
      </c>
      <c r="AQ1">
        <v>3.4000000000000101</v>
      </c>
      <c r="AR1">
        <v>3.6000000000000099</v>
      </c>
      <c r="AS1">
        <v>3.80000000000001</v>
      </c>
      <c r="AT1">
        <v>4.0000000000000098</v>
      </c>
      <c r="AU1">
        <v>4.2000000000000099</v>
      </c>
      <c r="AV1">
        <v>4.4000000000000101</v>
      </c>
      <c r="AW1">
        <v>4.6000000000000103</v>
      </c>
      <c r="AX1">
        <v>4.8000000000000096</v>
      </c>
      <c r="AY1">
        <v>5</v>
      </c>
    </row>
    <row r="2" spans="1:51" x14ac:dyDescent="0.3">
      <c r="A2">
        <f>$A4*A1^2+$B4*A1+$C4</f>
        <v>66</v>
      </c>
      <c r="B2">
        <f t="shared" ref="B2:AY2" si="0">$A4*B1^2+$B4*B1+$C4</f>
        <v>60.52</v>
      </c>
      <c r="C2">
        <f t="shared" si="0"/>
        <v>55.279999999999987</v>
      </c>
      <c r="D2">
        <f t="shared" si="0"/>
        <v>50.280000000000015</v>
      </c>
      <c r="E2">
        <f t="shared" si="0"/>
        <v>45.52</v>
      </c>
      <c r="F2">
        <f t="shared" si="0"/>
        <v>41</v>
      </c>
      <c r="G2">
        <f t="shared" si="0"/>
        <v>36.72</v>
      </c>
      <c r="H2">
        <f t="shared" si="0"/>
        <v>32.680000000000007</v>
      </c>
      <c r="I2">
        <f t="shared" si="0"/>
        <v>28.879999999999992</v>
      </c>
      <c r="J2">
        <f t="shared" si="0"/>
        <v>25.320000000000007</v>
      </c>
      <c r="K2">
        <f t="shared" si="0"/>
        <v>22</v>
      </c>
      <c r="L2">
        <f t="shared" si="0"/>
        <v>18.919999999999995</v>
      </c>
      <c r="M2">
        <f t="shared" si="0"/>
        <v>16.080000000000002</v>
      </c>
      <c r="N2">
        <f t="shared" si="0"/>
        <v>13.48</v>
      </c>
      <c r="O2">
        <f t="shared" si="0"/>
        <v>11.120000000000003</v>
      </c>
      <c r="P2">
        <f t="shared" si="0"/>
        <v>9</v>
      </c>
      <c r="Q2">
        <f t="shared" si="0"/>
        <v>7.120000000000001</v>
      </c>
      <c r="R2">
        <f t="shared" si="0"/>
        <v>5.4800000000000013</v>
      </c>
      <c r="S2">
        <f t="shared" si="0"/>
        <v>4.0799999999999992</v>
      </c>
      <c r="T2">
        <f t="shared" si="0"/>
        <v>2.9200000000000004</v>
      </c>
      <c r="U2">
        <f t="shared" si="0"/>
        <v>2</v>
      </c>
      <c r="V2">
        <f t="shared" si="0"/>
        <v>1.3200000000000003</v>
      </c>
      <c r="W2">
        <f t="shared" si="0"/>
        <v>0.88000000000000012</v>
      </c>
      <c r="X2">
        <f t="shared" si="0"/>
        <v>0.68</v>
      </c>
      <c r="Y2">
        <f t="shared" si="0"/>
        <v>0.72</v>
      </c>
      <c r="Z2">
        <f t="shared" si="0"/>
        <v>1</v>
      </c>
      <c r="AA2">
        <f t="shared" si="0"/>
        <v>1.52</v>
      </c>
      <c r="AB2">
        <f t="shared" si="0"/>
        <v>2.2800000000000002</v>
      </c>
      <c r="AC2">
        <f t="shared" si="0"/>
        <v>3.2800000000000002</v>
      </c>
      <c r="AD2">
        <f t="shared" si="0"/>
        <v>4.5200000000000689</v>
      </c>
      <c r="AE2">
        <f t="shared" si="0"/>
        <v>6.0000000000000799</v>
      </c>
      <c r="AF2">
        <f t="shared" si="0"/>
        <v>7.7200000000000912</v>
      </c>
      <c r="AG2">
        <f t="shared" si="0"/>
        <v>9.6800000000001027</v>
      </c>
      <c r="AH2">
        <f t="shared" si="0"/>
        <v>11.880000000000118</v>
      </c>
      <c r="AI2">
        <f t="shared" si="0"/>
        <v>14.320000000000128</v>
      </c>
      <c r="AJ2">
        <f t="shared" si="0"/>
        <v>17.000000000000142</v>
      </c>
      <c r="AK2">
        <f t="shared" si="0"/>
        <v>19.920000000000151</v>
      </c>
      <c r="AL2">
        <f t="shared" si="0"/>
        <v>23.080000000000169</v>
      </c>
      <c r="AM2">
        <f t="shared" si="0"/>
        <v>26.480000000000175</v>
      </c>
      <c r="AN2">
        <f t="shared" si="0"/>
        <v>30.120000000000186</v>
      </c>
      <c r="AO2">
        <f t="shared" si="0"/>
        <v>34.000000000000199</v>
      </c>
      <c r="AP2">
        <f t="shared" si="0"/>
        <v>38.120000000000211</v>
      </c>
      <c r="AQ2">
        <f t="shared" si="0"/>
        <v>42.480000000000224</v>
      </c>
      <c r="AR2">
        <f t="shared" si="0"/>
        <v>47.080000000000226</v>
      </c>
      <c r="AS2">
        <f t="shared" si="0"/>
        <v>51.92000000000025</v>
      </c>
      <c r="AT2">
        <f t="shared" si="0"/>
        <v>57.000000000000256</v>
      </c>
      <c r="AU2">
        <f t="shared" si="0"/>
        <v>62.320000000000263</v>
      </c>
      <c r="AV2">
        <f t="shared" si="0"/>
        <v>67.880000000000294</v>
      </c>
      <c r="AW2">
        <f t="shared" si="0"/>
        <v>73.680000000000305</v>
      </c>
      <c r="AX2">
        <f t="shared" si="0"/>
        <v>79.720000000000297</v>
      </c>
      <c r="AY2">
        <f t="shared" si="0"/>
        <v>86</v>
      </c>
    </row>
    <row r="3" spans="1:51" x14ac:dyDescent="0.3">
      <c r="A3" t="s">
        <v>33</v>
      </c>
      <c r="B3" t="s">
        <v>34</v>
      </c>
      <c r="C3" t="s">
        <v>35</v>
      </c>
    </row>
    <row r="4" spans="1:51" x14ac:dyDescent="0.3">
      <c r="A4">
        <v>3</v>
      </c>
      <c r="B4">
        <v>2</v>
      </c>
      <c r="C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73A0D-3BFD-4AAF-9794-2C298A382B05}">
  <dimension ref="A1:AE4"/>
  <sheetViews>
    <sheetView workbookViewId="0">
      <selection activeCell="L16" sqref="L16"/>
    </sheetView>
  </sheetViews>
  <sheetFormatPr defaultRowHeight="14.4" x14ac:dyDescent="0.3"/>
  <sheetData>
    <row r="1" spans="1:31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31" x14ac:dyDescent="0.3">
      <c r="A2">
        <v>0.5</v>
      </c>
      <c r="B2">
        <v>0.3</v>
      </c>
      <c r="C2">
        <v>0.4</v>
      </c>
      <c r="D2">
        <v>-1</v>
      </c>
      <c r="E2">
        <v>1</v>
      </c>
      <c r="F2">
        <f>(E2-D2)/30</f>
        <v>6.6666666666666666E-2</v>
      </c>
    </row>
    <row r="3" spans="1:31" x14ac:dyDescent="0.3">
      <c r="A3">
        <v>-1</v>
      </c>
      <c r="B3">
        <f>A3+$F$2</f>
        <v>-0.93333333333333335</v>
      </c>
      <c r="C3">
        <f t="shared" ref="C3:AE3" si="0">B3+$F$2</f>
        <v>-0.8666666666666667</v>
      </c>
      <c r="D3">
        <f t="shared" si="0"/>
        <v>-0.8</v>
      </c>
      <c r="E3">
        <f t="shared" si="0"/>
        <v>-0.73333333333333339</v>
      </c>
      <c r="F3">
        <f t="shared" si="0"/>
        <v>-0.66666666666666674</v>
      </c>
      <c r="G3">
        <f t="shared" si="0"/>
        <v>-0.60000000000000009</v>
      </c>
      <c r="H3">
        <f t="shared" si="0"/>
        <v>-0.53333333333333344</v>
      </c>
      <c r="I3">
        <f t="shared" si="0"/>
        <v>-0.46666666666666679</v>
      </c>
      <c r="J3">
        <f t="shared" si="0"/>
        <v>-0.40000000000000013</v>
      </c>
      <c r="K3">
        <f t="shared" si="0"/>
        <v>-0.33333333333333348</v>
      </c>
      <c r="L3">
        <f t="shared" si="0"/>
        <v>-0.26666666666666683</v>
      </c>
      <c r="M3">
        <f t="shared" si="0"/>
        <v>-0.20000000000000018</v>
      </c>
      <c r="N3">
        <f t="shared" si="0"/>
        <v>-0.13333333333333353</v>
      </c>
      <c r="O3">
        <f t="shared" si="0"/>
        <v>-6.666666666666686E-2</v>
      </c>
      <c r="P3">
        <f t="shared" si="0"/>
        <v>-1.9428902930940239E-16</v>
      </c>
      <c r="Q3">
        <f t="shared" si="0"/>
        <v>6.6666666666666471E-2</v>
      </c>
      <c r="R3">
        <f t="shared" si="0"/>
        <v>0.13333333333333314</v>
      </c>
      <c r="S3">
        <f t="shared" si="0"/>
        <v>0.19999999999999979</v>
      </c>
      <c r="T3">
        <f t="shared" si="0"/>
        <v>0.26666666666666644</v>
      </c>
      <c r="U3">
        <f>T3+$F$2</f>
        <v>0.33333333333333309</v>
      </c>
      <c r="V3">
        <f t="shared" si="0"/>
        <v>0.39999999999999974</v>
      </c>
      <c r="W3">
        <f t="shared" si="0"/>
        <v>0.4666666666666664</v>
      </c>
      <c r="X3">
        <f t="shared" si="0"/>
        <v>0.5333333333333331</v>
      </c>
      <c r="Y3">
        <f t="shared" si="0"/>
        <v>0.59999999999999976</v>
      </c>
      <c r="Z3">
        <f t="shared" si="0"/>
        <v>0.66666666666666641</v>
      </c>
      <c r="AA3">
        <f t="shared" si="0"/>
        <v>0.73333333333333306</v>
      </c>
      <c r="AB3">
        <f>AA3+$F$2</f>
        <v>0.79999999999999971</v>
      </c>
      <c r="AC3">
        <f t="shared" si="0"/>
        <v>0.86666666666666636</v>
      </c>
      <c r="AD3">
        <f t="shared" si="0"/>
        <v>0.93333333333333302</v>
      </c>
      <c r="AE3">
        <f t="shared" si="0"/>
        <v>0.99999999999999967</v>
      </c>
    </row>
    <row r="4" spans="1:31" x14ac:dyDescent="0.3">
      <c r="A4">
        <f>$A$2*SIN($B$2*A3+$C$2)</f>
        <v>4.9916708323414091E-2</v>
      </c>
      <c r="B4">
        <f t="shared" ref="B4:AE4" si="1">$A$2*SIN($B$2*B3+$C$2)</f>
        <v>5.9856103644459709E-2</v>
      </c>
      <c r="C4">
        <f t="shared" si="1"/>
        <v>6.9771557322118247E-2</v>
      </c>
      <c r="D4">
        <f t="shared" si="1"/>
        <v>7.9659103307123003E-2</v>
      </c>
      <c r="E4">
        <f t="shared" si="1"/>
        <v>8.9514786712912103E-2</v>
      </c>
      <c r="F4">
        <f t="shared" si="1"/>
        <v>9.9334665397530608E-2</v>
      </c>
      <c r="G4">
        <f t="shared" si="1"/>
        <v>0.10911481154043466</v>
      </c>
      <c r="H4">
        <f t="shared" si="1"/>
        <v>0.11885131321356729</v>
      </c>
      <c r="I4">
        <f t="shared" si="1"/>
        <v>0.12854027594607756</v>
      </c>
      <c r="J4">
        <f t="shared" si="1"/>
        <v>0.13817782428205685</v>
      </c>
      <c r="K4">
        <f t="shared" si="1"/>
        <v>0.14776010333066977</v>
      </c>
      <c r="L4">
        <f t="shared" si="1"/>
        <v>0.15728328030805885</v>
      </c>
      <c r="M4">
        <f t="shared" si="1"/>
        <v>0.16674354607040717</v>
      </c>
      <c r="N4">
        <f t="shared" si="1"/>
        <v>0.17613711663754497</v>
      </c>
      <c r="O4">
        <f t="shared" si="1"/>
        <v>0.18546023470649131</v>
      </c>
      <c r="P4">
        <f t="shared" si="1"/>
        <v>0.19470917115432523</v>
      </c>
      <c r="Q4">
        <f t="shared" si="1"/>
        <v>0.20388022652978507</v>
      </c>
      <c r="R4">
        <f t="shared" si="1"/>
        <v>0.21296973253299978</v>
      </c>
      <c r="S4">
        <f t="shared" si="1"/>
        <v>0.22197405348275986</v>
      </c>
      <c r="T4">
        <f t="shared" si="1"/>
        <v>0.23088958777074145</v>
      </c>
      <c r="U4">
        <f t="shared" si="1"/>
        <v>0.23971276930210147</v>
      </c>
      <c r="V4">
        <f t="shared" si="1"/>
        <v>0.24844006892186832</v>
      </c>
      <c r="W4">
        <f t="shared" si="1"/>
        <v>0.25706799582655654</v>
      </c>
      <c r="X4">
        <f t="shared" si="1"/>
        <v>0.2655930989604417</v>
      </c>
      <c r="Y4">
        <f t="shared" si="1"/>
        <v>0.27401196839593678</v>
      </c>
      <c r="Z4">
        <f t="shared" si="1"/>
        <v>0.28232123669751769</v>
      </c>
      <c r="AA4">
        <f t="shared" si="1"/>
        <v>0.29051758026865249</v>
      </c>
      <c r="AB4">
        <f t="shared" si="1"/>
        <v>0.298597720681196</v>
      </c>
      <c r="AC4">
        <f t="shared" si="1"/>
        <v>0.30655842598671684</v>
      </c>
      <c r="AD4">
        <f t="shared" si="1"/>
        <v>0.31439651200923424</v>
      </c>
      <c r="AE4">
        <f t="shared" si="1"/>
        <v>0.32210884361884551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AD91-9145-47CE-B261-16949E39549A}">
  <dimension ref="A1:V22"/>
  <sheetViews>
    <sheetView workbookViewId="0">
      <selection activeCell="Q18" sqref="Q18"/>
    </sheetView>
  </sheetViews>
  <sheetFormatPr defaultRowHeight="14.4" x14ac:dyDescent="0.3"/>
  <sheetData>
    <row r="1" spans="1:22" x14ac:dyDescent="0.3">
      <c r="B1">
        <v>-2</v>
      </c>
      <c r="C1">
        <v>-1.8</v>
      </c>
      <c r="D1">
        <v>-1.6</v>
      </c>
      <c r="E1">
        <v>-1.4</v>
      </c>
      <c r="F1">
        <v>-1.2</v>
      </c>
      <c r="G1">
        <v>-1</v>
      </c>
      <c r="H1">
        <v>-0.8</v>
      </c>
      <c r="I1">
        <v>-0.6</v>
      </c>
      <c r="J1">
        <v>-0.4</v>
      </c>
      <c r="K1">
        <v>-0.2</v>
      </c>
      <c r="L1">
        <v>0</v>
      </c>
      <c r="M1">
        <v>0.2</v>
      </c>
      <c r="N1">
        <v>0.4</v>
      </c>
      <c r="O1">
        <v>0.6</v>
      </c>
      <c r="P1">
        <v>0.8</v>
      </c>
      <c r="Q1">
        <v>1</v>
      </c>
      <c r="R1">
        <v>1.2</v>
      </c>
      <c r="S1">
        <v>1.4</v>
      </c>
      <c r="T1">
        <v>1.6</v>
      </c>
      <c r="U1">
        <v>1.8</v>
      </c>
      <c r="V1">
        <v>2</v>
      </c>
    </row>
    <row r="2" spans="1:22" x14ac:dyDescent="0.3">
      <c r="A2">
        <v>-2</v>
      </c>
      <c r="B2">
        <f>(COS(B$1^2+$A2^2+1))/SQRT(B$1^2+$A2^2+1)</f>
        <v>-0.30371008729489229</v>
      </c>
      <c r="C2">
        <f t="shared" ref="C2:V15" si="0">(COS(C$1^2+$A2^2+1))/SQRT(C$1^2+$A2^2+1)</f>
        <v>-0.13116095208698447</v>
      </c>
      <c r="D2">
        <f t="shared" si="0"/>
        <v>0.10538662971330232</v>
      </c>
      <c r="E2">
        <f t="shared" si="0"/>
        <v>0.29549587877819905</v>
      </c>
      <c r="F2">
        <f t="shared" si="0"/>
        <v>0.38922004791575543</v>
      </c>
      <c r="G2">
        <f t="shared" si="0"/>
        <v>0.39198787807920926</v>
      </c>
      <c r="H2">
        <f t="shared" si="0"/>
        <v>0.33694053750830394</v>
      </c>
      <c r="I2">
        <f t="shared" si="0"/>
        <v>0.26057850376804692</v>
      </c>
      <c r="J2">
        <f t="shared" si="0"/>
        <v>0.19053536265888613</v>
      </c>
      <c r="K2">
        <f t="shared" si="0"/>
        <v>0.1433331079373012</v>
      </c>
      <c r="L2">
        <f t="shared" si="0"/>
        <v>0.1268575858683853</v>
      </c>
      <c r="M2">
        <f t="shared" si="0"/>
        <v>0.1433331079373012</v>
      </c>
      <c r="N2">
        <f t="shared" si="0"/>
        <v>0.19053536265888613</v>
      </c>
      <c r="O2">
        <f t="shared" si="0"/>
        <v>0.26057850376804692</v>
      </c>
      <c r="P2">
        <f t="shared" si="0"/>
        <v>0.33694053750830394</v>
      </c>
      <c r="Q2">
        <f t="shared" si="0"/>
        <v>0.39198787807920926</v>
      </c>
      <c r="R2">
        <f t="shared" si="0"/>
        <v>0.38922004791575543</v>
      </c>
      <c r="S2">
        <f t="shared" si="0"/>
        <v>0.29549587877819905</v>
      </c>
      <c r="T2">
        <f t="shared" si="0"/>
        <v>0.10538662971330232</v>
      </c>
      <c r="U2">
        <f t="shared" si="0"/>
        <v>-0.13116095208698447</v>
      </c>
      <c r="V2">
        <f t="shared" si="0"/>
        <v>-0.30371008729489229</v>
      </c>
    </row>
    <row r="3" spans="1:22" x14ac:dyDescent="0.3">
      <c r="A3">
        <v>-1.8</v>
      </c>
      <c r="B3">
        <f t="shared" ref="B3:Q21" si="1">(COS(B$1^2+$A3^2+1))/SQRT(B$1^2+$A3^2+1)</f>
        <v>-0.13116095208698447</v>
      </c>
      <c r="C3">
        <f t="shared" si="1"/>
        <v>0.13357595482927784</v>
      </c>
      <c r="D3">
        <f t="shared" si="1"/>
        <v>0.33339871824504264</v>
      </c>
      <c r="E3">
        <f t="shared" si="1"/>
        <v>0.40022093719703888</v>
      </c>
      <c r="F3">
        <f t="shared" si="1"/>
        <v>0.34554671673938409</v>
      </c>
      <c r="G3">
        <f t="shared" si="1"/>
        <v>0.21994218400694179</v>
      </c>
      <c r="H3">
        <f t="shared" si="1"/>
        <v>7.5519182030641188E-2</v>
      </c>
      <c r="I3">
        <f t="shared" si="1"/>
        <v>-5.2291385311619983E-2</v>
      </c>
      <c r="J3">
        <f t="shared" si="1"/>
        <v>-0.14651519698495133</v>
      </c>
      <c r="K3">
        <f t="shared" si="1"/>
        <v>-0.20255116674947815</v>
      </c>
      <c r="L3">
        <f t="shared" si="1"/>
        <v>-0.22097478440483501</v>
      </c>
      <c r="M3">
        <f t="shared" si="1"/>
        <v>-0.20255116674947815</v>
      </c>
      <c r="N3">
        <f t="shared" si="1"/>
        <v>-0.14651519698495133</v>
      </c>
      <c r="O3">
        <f t="shared" si="1"/>
        <v>-5.2291385311619983E-2</v>
      </c>
      <c r="P3">
        <f t="shared" si="1"/>
        <v>7.5519182030641188E-2</v>
      </c>
      <c r="Q3">
        <f t="shared" si="1"/>
        <v>0.21994218400694179</v>
      </c>
      <c r="R3">
        <f t="shared" si="0"/>
        <v>0.34554671673938409</v>
      </c>
      <c r="S3">
        <f t="shared" si="0"/>
        <v>0.40022093719703888</v>
      </c>
      <c r="T3">
        <f t="shared" si="0"/>
        <v>0.33339871824504264</v>
      </c>
      <c r="U3">
        <f t="shared" si="0"/>
        <v>0.13357595482927784</v>
      </c>
      <c r="V3">
        <f t="shared" si="0"/>
        <v>-0.13116095208698447</v>
      </c>
    </row>
    <row r="4" spans="1:22" x14ac:dyDescent="0.3">
      <c r="A4">
        <v>-1.6</v>
      </c>
      <c r="B4">
        <f t="shared" si="1"/>
        <v>0.10538662971330232</v>
      </c>
      <c r="C4">
        <f t="shared" si="0"/>
        <v>0.33339871824504264</v>
      </c>
      <c r="D4">
        <f t="shared" si="0"/>
        <v>0.39885581731815634</v>
      </c>
      <c r="E4">
        <f t="shared" si="0"/>
        <v>0.30757512050122504</v>
      </c>
      <c r="F4">
        <f t="shared" si="0"/>
        <v>0.1268575858683853</v>
      </c>
      <c r="G4">
        <f t="shared" si="0"/>
        <v>-7.1086796834833918E-2</v>
      </c>
      <c r="H4">
        <f t="shared" si="0"/>
        <v>-0.23922278565509777</v>
      </c>
      <c r="I4">
        <f t="shared" si="0"/>
        <v>-0.35963083013708769</v>
      </c>
      <c r="J4">
        <f t="shared" si="0"/>
        <v>-0.43413766307297502</v>
      </c>
      <c r="K4">
        <f t="shared" si="0"/>
        <v>-0.47263318442357444</v>
      </c>
      <c r="L4">
        <f t="shared" si="0"/>
        <v>-0.48427974910648885</v>
      </c>
      <c r="M4">
        <f t="shared" si="0"/>
        <v>-0.47263318442357444</v>
      </c>
      <c r="N4">
        <f t="shared" si="0"/>
        <v>-0.43413766307297502</v>
      </c>
      <c r="O4">
        <f t="shared" si="0"/>
        <v>-0.35963083013708769</v>
      </c>
      <c r="P4">
        <f t="shared" si="0"/>
        <v>-0.23922278565509777</v>
      </c>
      <c r="Q4">
        <f t="shared" si="0"/>
        <v>-7.1086796834833918E-2</v>
      </c>
      <c r="R4">
        <f t="shared" si="0"/>
        <v>0.1268575858683853</v>
      </c>
      <c r="S4">
        <f t="shared" si="0"/>
        <v>0.30757512050122504</v>
      </c>
      <c r="T4">
        <f t="shared" si="0"/>
        <v>0.39885581731815634</v>
      </c>
      <c r="U4">
        <f t="shared" si="0"/>
        <v>0.33339871824504264</v>
      </c>
      <c r="V4">
        <f t="shared" si="0"/>
        <v>0.10538662971330232</v>
      </c>
    </row>
    <row r="5" spans="1:22" x14ac:dyDescent="0.3">
      <c r="A5">
        <v>-1.4</v>
      </c>
      <c r="B5">
        <f t="shared" si="1"/>
        <v>0.29549587877819905</v>
      </c>
      <c r="C5">
        <f t="shared" si="0"/>
        <v>0.40022093719703888</v>
      </c>
      <c r="D5">
        <f t="shared" si="0"/>
        <v>0.30757512050122504</v>
      </c>
      <c r="E5">
        <f t="shared" si="0"/>
        <v>9.2927339635389294E-2</v>
      </c>
      <c r="F5">
        <f t="shared" si="0"/>
        <v>-0.14651519698495175</v>
      </c>
      <c r="G5">
        <f t="shared" si="0"/>
        <v>-0.34341378498737096</v>
      </c>
      <c r="H5">
        <f t="shared" si="0"/>
        <v>-0.47263318442357477</v>
      </c>
      <c r="I5">
        <f t="shared" si="0"/>
        <v>-0.54011017611246837</v>
      </c>
      <c r="J5">
        <f t="shared" si="0"/>
        <v>-0.56600654322778376</v>
      </c>
      <c r="K5">
        <f t="shared" si="0"/>
        <v>-0.57157243440797689</v>
      </c>
      <c r="L5">
        <f t="shared" si="0"/>
        <v>-0.57168107604709373</v>
      </c>
      <c r="M5">
        <f t="shared" si="0"/>
        <v>-0.57157243440797689</v>
      </c>
      <c r="N5">
        <f t="shared" si="0"/>
        <v>-0.56600654322778376</v>
      </c>
      <c r="O5">
        <f t="shared" si="0"/>
        <v>-0.54011017611246837</v>
      </c>
      <c r="P5">
        <f t="shared" si="0"/>
        <v>-0.47263318442357477</v>
      </c>
      <c r="Q5">
        <f t="shared" si="0"/>
        <v>-0.34341378498737096</v>
      </c>
      <c r="R5">
        <f t="shared" si="0"/>
        <v>-0.14651519698495175</v>
      </c>
      <c r="S5">
        <f t="shared" si="0"/>
        <v>9.2927339635389294E-2</v>
      </c>
      <c r="T5">
        <f t="shared" si="0"/>
        <v>0.30757512050122504</v>
      </c>
      <c r="U5">
        <f t="shared" si="0"/>
        <v>0.40022093719703888</v>
      </c>
      <c r="V5">
        <f t="shared" si="0"/>
        <v>0.29549587877819905</v>
      </c>
    </row>
    <row r="6" spans="1:22" x14ac:dyDescent="0.3">
      <c r="A6">
        <v>-1.2</v>
      </c>
      <c r="B6">
        <f t="shared" si="1"/>
        <v>0.38922004791575543</v>
      </c>
      <c r="C6">
        <f t="shared" si="0"/>
        <v>0.34554671673938409</v>
      </c>
      <c r="D6">
        <f t="shared" si="0"/>
        <v>0.1268575858683853</v>
      </c>
      <c r="E6">
        <f t="shared" si="0"/>
        <v>-0.14651519698495175</v>
      </c>
      <c r="F6">
        <f t="shared" si="0"/>
        <v>-0.37544532759138355</v>
      </c>
      <c r="G6">
        <f t="shared" si="0"/>
        <v>-0.51533602502729203</v>
      </c>
      <c r="H6">
        <f t="shared" si="0"/>
        <v>-0.56872240617250946</v>
      </c>
      <c r="I6">
        <f t="shared" si="0"/>
        <v>-0.5630855489605987</v>
      </c>
      <c r="J6">
        <f t="shared" si="0"/>
        <v>-0.53141984548297538</v>
      </c>
      <c r="K6">
        <f t="shared" si="0"/>
        <v>-0.50102486551586822</v>
      </c>
      <c r="L6">
        <f t="shared" si="0"/>
        <v>-0.4889825765967632</v>
      </c>
      <c r="M6">
        <f t="shared" si="0"/>
        <v>-0.50102486551586822</v>
      </c>
      <c r="N6">
        <f t="shared" si="0"/>
        <v>-0.53141984548297538</v>
      </c>
      <c r="O6">
        <f t="shared" si="0"/>
        <v>-0.5630855489605987</v>
      </c>
      <c r="P6">
        <f t="shared" si="0"/>
        <v>-0.56872240617250946</v>
      </c>
      <c r="Q6">
        <f t="shared" si="0"/>
        <v>-0.51533602502729203</v>
      </c>
      <c r="R6">
        <f t="shared" si="0"/>
        <v>-0.37544532759138355</v>
      </c>
      <c r="S6">
        <f t="shared" si="0"/>
        <v>-0.14651519698495175</v>
      </c>
      <c r="T6">
        <f t="shared" si="0"/>
        <v>0.1268575858683853</v>
      </c>
      <c r="U6">
        <f t="shared" si="0"/>
        <v>0.34554671673938409</v>
      </c>
      <c r="V6">
        <f t="shared" si="0"/>
        <v>0.38922004791575543</v>
      </c>
    </row>
    <row r="7" spans="1:22" x14ac:dyDescent="0.3">
      <c r="A7">
        <v>-1</v>
      </c>
      <c r="B7">
        <f t="shared" si="1"/>
        <v>0.39198787807920926</v>
      </c>
      <c r="C7">
        <f t="shared" si="0"/>
        <v>0.21994218400694179</v>
      </c>
      <c r="D7">
        <f t="shared" si="0"/>
        <v>-7.1086796834833918E-2</v>
      </c>
      <c r="E7">
        <f t="shared" si="0"/>
        <v>-0.34341378498737096</v>
      </c>
      <c r="F7">
        <f t="shared" si="0"/>
        <v>-0.51533602502729203</v>
      </c>
      <c r="G7">
        <f t="shared" si="0"/>
        <v>-0.57157243440797689</v>
      </c>
      <c r="H7">
        <f t="shared" si="0"/>
        <v>-0.53964410722992628</v>
      </c>
      <c r="I7">
        <f t="shared" si="0"/>
        <v>-0.46203559967539753</v>
      </c>
      <c r="J7">
        <f t="shared" si="0"/>
        <v>-0.37810537744840134</v>
      </c>
      <c r="K7">
        <f t="shared" si="0"/>
        <v>-0.31658663715906959</v>
      </c>
      <c r="L7">
        <f t="shared" si="0"/>
        <v>-0.29426025009181417</v>
      </c>
      <c r="M7">
        <f t="shared" si="0"/>
        <v>-0.31658663715906959</v>
      </c>
      <c r="N7">
        <f t="shared" si="0"/>
        <v>-0.37810537744840134</v>
      </c>
      <c r="O7">
        <f t="shared" si="0"/>
        <v>-0.46203559967539753</v>
      </c>
      <c r="P7">
        <f t="shared" si="0"/>
        <v>-0.53964410722992628</v>
      </c>
      <c r="Q7">
        <f t="shared" si="0"/>
        <v>-0.57157243440797689</v>
      </c>
      <c r="R7">
        <f t="shared" si="0"/>
        <v>-0.51533602502729203</v>
      </c>
      <c r="S7">
        <f t="shared" si="0"/>
        <v>-0.34341378498737096</v>
      </c>
      <c r="T7">
        <f t="shared" si="0"/>
        <v>-7.1086796834833918E-2</v>
      </c>
      <c r="U7">
        <f t="shared" si="0"/>
        <v>0.21994218400694179</v>
      </c>
      <c r="V7">
        <f t="shared" si="0"/>
        <v>0.39198787807920926</v>
      </c>
    </row>
    <row r="8" spans="1:22" x14ac:dyDescent="0.3">
      <c r="A8">
        <v>-0.8</v>
      </c>
      <c r="B8">
        <f t="shared" si="1"/>
        <v>0.33694053750830394</v>
      </c>
      <c r="C8">
        <f t="shared" si="0"/>
        <v>7.5519182030641188E-2</v>
      </c>
      <c r="D8">
        <f t="shared" si="0"/>
        <v>-0.23922278565509777</v>
      </c>
      <c r="E8">
        <f t="shared" si="0"/>
        <v>-0.47263318442357477</v>
      </c>
      <c r="F8">
        <f t="shared" si="0"/>
        <v>-0.56872240617250946</v>
      </c>
      <c r="G8">
        <f t="shared" si="0"/>
        <v>-0.53964410722992628</v>
      </c>
      <c r="H8">
        <f t="shared" si="0"/>
        <v>-0.43128737862460936</v>
      </c>
      <c r="I8">
        <f t="shared" si="0"/>
        <v>-0.29426025009181417</v>
      </c>
      <c r="J8">
        <f t="shared" si="0"/>
        <v>-0.16934644278802913</v>
      </c>
      <c r="K8">
        <f t="shared" si="0"/>
        <v>-8.4085104860503343E-2</v>
      </c>
      <c r="L8">
        <f t="shared" si="0"/>
        <v>-5.3995866775330033E-2</v>
      </c>
      <c r="M8">
        <f t="shared" si="0"/>
        <v>-8.4085104860503343E-2</v>
      </c>
      <c r="N8">
        <f t="shared" si="0"/>
        <v>-0.16934644278802913</v>
      </c>
      <c r="O8">
        <f t="shared" si="0"/>
        <v>-0.29426025009181417</v>
      </c>
      <c r="P8">
        <f t="shared" si="0"/>
        <v>-0.43128737862460936</v>
      </c>
      <c r="Q8">
        <f t="shared" si="0"/>
        <v>-0.53964410722992628</v>
      </c>
      <c r="R8">
        <f t="shared" si="0"/>
        <v>-0.56872240617250946</v>
      </c>
      <c r="S8">
        <f t="shared" si="0"/>
        <v>-0.47263318442357477</v>
      </c>
      <c r="T8">
        <f t="shared" si="0"/>
        <v>-0.23922278565509777</v>
      </c>
      <c r="U8">
        <f t="shared" si="0"/>
        <v>7.5519182030641188E-2</v>
      </c>
      <c r="V8">
        <f t="shared" si="0"/>
        <v>0.33694053750830394</v>
      </c>
    </row>
    <row r="9" spans="1:22" x14ac:dyDescent="0.3">
      <c r="A9">
        <v>-0.6</v>
      </c>
      <c r="B9">
        <f t="shared" si="1"/>
        <v>0.26057850376804692</v>
      </c>
      <c r="C9">
        <f t="shared" si="0"/>
        <v>-5.2291385311619983E-2</v>
      </c>
      <c r="D9">
        <f t="shared" si="0"/>
        <v>-0.35963083013708769</v>
      </c>
      <c r="E9">
        <f t="shared" si="0"/>
        <v>-0.54011017611246837</v>
      </c>
      <c r="F9">
        <f t="shared" si="0"/>
        <v>-0.5630855489605987</v>
      </c>
      <c r="G9">
        <f t="shared" si="0"/>
        <v>-0.46203559967539753</v>
      </c>
      <c r="H9">
        <f t="shared" si="0"/>
        <v>-0.29426025009181417</v>
      </c>
      <c r="I9">
        <f t="shared" si="0"/>
        <v>-0.11334509635161742</v>
      </c>
      <c r="J9">
        <f t="shared" si="0"/>
        <v>4.118354551553853E-2</v>
      </c>
      <c r="K9">
        <f t="shared" si="0"/>
        <v>0.1436484539861885</v>
      </c>
      <c r="L9">
        <f t="shared" si="0"/>
        <v>0.17942067578742285</v>
      </c>
      <c r="M9">
        <f t="shared" si="0"/>
        <v>0.1436484539861885</v>
      </c>
      <c r="N9">
        <f t="shared" si="0"/>
        <v>4.118354551553853E-2</v>
      </c>
      <c r="O9">
        <f t="shared" si="0"/>
        <v>-0.11334509635161742</v>
      </c>
      <c r="P9">
        <f t="shared" si="0"/>
        <v>-0.29426025009181417</v>
      </c>
      <c r="Q9">
        <f t="shared" si="0"/>
        <v>-0.46203559967539753</v>
      </c>
      <c r="R9">
        <f t="shared" si="0"/>
        <v>-0.5630855489605987</v>
      </c>
      <c r="S9">
        <f t="shared" si="0"/>
        <v>-0.54011017611246837</v>
      </c>
      <c r="T9">
        <f t="shared" si="0"/>
        <v>-0.35963083013708769</v>
      </c>
      <c r="U9">
        <f t="shared" si="0"/>
        <v>-5.2291385311619983E-2</v>
      </c>
      <c r="V9">
        <f t="shared" si="0"/>
        <v>0.26057850376804692</v>
      </c>
    </row>
    <row r="10" spans="1:22" x14ac:dyDescent="0.3">
      <c r="A10">
        <v>-0.4</v>
      </c>
      <c r="B10">
        <f t="shared" si="1"/>
        <v>0.19053536265888613</v>
      </c>
      <c r="C10">
        <f t="shared" si="0"/>
        <v>-0.14651519698495133</v>
      </c>
      <c r="D10">
        <f t="shared" si="0"/>
        <v>-0.43413766307297502</v>
      </c>
      <c r="E10">
        <f t="shared" si="0"/>
        <v>-0.56600654322778376</v>
      </c>
      <c r="F10">
        <f t="shared" si="0"/>
        <v>-0.53141984548297538</v>
      </c>
      <c r="G10">
        <f t="shared" si="0"/>
        <v>-0.37810537744840134</v>
      </c>
      <c r="H10">
        <f t="shared" si="0"/>
        <v>-0.16934644278802913</v>
      </c>
      <c r="I10">
        <f t="shared" si="0"/>
        <v>4.118354551553853E-2</v>
      </c>
      <c r="J10">
        <f t="shared" si="0"/>
        <v>0.21600900444695847</v>
      </c>
      <c r="K10">
        <f t="shared" si="0"/>
        <v>0.33078586002298793</v>
      </c>
      <c r="L10">
        <f t="shared" si="0"/>
        <v>0.37077744480281305</v>
      </c>
      <c r="M10">
        <f t="shared" si="0"/>
        <v>0.33078586002298793</v>
      </c>
      <c r="N10">
        <f t="shared" si="0"/>
        <v>0.21600900444695847</v>
      </c>
      <c r="O10">
        <f t="shared" si="0"/>
        <v>4.118354551553853E-2</v>
      </c>
      <c r="P10">
        <f t="shared" si="0"/>
        <v>-0.16934644278802913</v>
      </c>
      <c r="Q10">
        <f t="shared" si="0"/>
        <v>-0.37810537744840134</v>
      </c>
      <c r="R10">
        <f t="shared" si="0"/>
        <v>-0.53141984548297538</v>
      </c>
      <c r="S10">
        <f t="shared" si="0"/>
        <v>-0.56600654322778376</v>
      </c>
      <c r="T10">
        <f t="shared" si="0"/>
        <v>-0.43413766307297502</v>
      </c>
      <c r="U10">
        <f t="shared" si="0"/>
        <v>-0.14651519698495133</v>
      </c>
      <c r="V10">
        <f t="shared" si="0"/>
        <v>0.19053536265888613</v>
      </c>
    </row>
    <row r="11" spans="1:22" x14ac:dyDescent="0.3">
      <c r="A11">
        <v>-0.2</v>
      </c>
      <c r="B11">
        <f t="shared" si="1"/>
        <v>0.1433331079373012</v>
      </c>
      <c r="C11">
        <f t="shared" si="0"/>
        <v>-0.20255116674947815</v>
      </c>
      <c r="D11">
        <f t="shared" si="0"/>
        <v>-0.47263318442357444</v>
      </c>
      <c r="E11">
        <f t="shared" si="0"/>
        <v>-0.57157243440797689</v>
      </c>
      <c r="F11">
        <f t="shared" si="0"/>
        <v>-0.50102486551586822</v>
      </c>
      <c r="G11">
        <f t="shared" si="0"/>
        <v>-0.31658663715906959</v>
      </c>
      <c r="H11">
        <f t="shared" si="0"/>
        <v>-8.4085104860503343E-2</v>
      </c>
      <c r="I11">
        <f t="shared" si="0"/>
        <v>0.1436484539861885</v>
      </c>
      <c r="J11">
        <f t="shared" si="0"/>
        <v>0.33078586002298793</v>
      </c>
      <c r="K11">
        <f t="shared" si="0"/>
        <v>0.45353592988735786</v>
      </c>
      <c r="L11">
        <f t="shared" si="0"/>
        <v>0.49638980188574922</v>
      </c>
      <c r="M11">
        <f t="shared" si="0"/>
        <v>0.45353592988735786</v>
      </c>
      <c r="N11">
        <f t="shared" si="0"/>
        <v>0.33078586002298793</v>
      </c>
      <c r="O11">
        <f t="shared" si="0"/>
        <v>0.1436484539861885</v>
      </c>
      <c r="P11">
        <f t="shared" si="0"/>
        <v>-8.4085104860503343E-2</v>
      </c>
      <c r="Q11">
        <f t="shared" si="0"/>
        <v>-0.31658663715906959</v>
      </c>
      <c r="R11">
        <f t="shared" si="0"/>
        <v>-0.50102486551586822</v>
      </c>
      <c r="S11">
        <f t="shared" si="0"/>
        <v>-0.57157243440797689</v>
      </c>
      <c r="T11">
        <f t="shared" si="0"/>
        <v>-0.47263318442357444</v>
      </c>
      <c r="U11">
        <f t="shared" si="0"/>
        <v>-0.20255116674947815</v>
      </c>
      <c r="V11">
        <f t="shared" si="0"/>
        <v>0.1433331079373012</v>
      </c>
    </row>
    <row r="12" spans="1:22" x14ac:dyDescent="0.3">
      <c r="A12">
        <v>0</v>
      </c>
      <c r="B12">
        <f t="shared" si="1"/>
        <v>0.1268575858683853</v>
      </c>
      <c r="C12">
        <f t="shared" si="0"/>
        <v>-0.22097478440483501</v>
      </c>
      <c r="D12">
        <f t="shared" si="0"/>
        <v>-0.48427974910648885</v>
      </c>
      <c r="E12">
        <f t="shared" si="0"/>
        <v>-0.57168107604709373</v>
      </c>
      <c r="F12">
        <f t="shared" si="0"/>
        <v>-0.4889825765967632</v>
      </c>
      <c r="G12">
        <f t="shared" si="0"/>
        <v>-0.29426025009181417</v>
      </c>
      <c r="H12">
        <f t="shared" si="0"/>
        <v>-5.3995866775330033E-2</v>
      </c>
      <c r="I12">
        <f t="shared" si="0"/>
        <v>0.17942067578742285</v>
      </c>
      <c r="J12">
        <f t="shared" si="0"/>
        <v>0.37077744480281305</v>
      </c>
      <c r="K12">
        <f t="shared" si="0"/>
        <v>0.49638980188574922</v>
      </c>
      <c r="L12">
        <f t="shared" si="0"/>
        <v>0.54030230586813977</v>
      </c>
      <c r="M12">
        <f t="shared" si="0"/>
        <v>0.49638980188574922</v>
      </c>
      <c r="N12">
        <f t="shared" si="0"/>
        <v>0.37077744480281305</v>
      </c>
      <c r="O12">
        <f t="shared" si="0"/>
        <v>0.17942067578742285</v>
      </c>
      <c r="P12">
        <f t="shared" si="0"/>
        <v>-5.3995866775330033E-2</v>
      </c>
      <c r="Q12">
        <f t="shared" si="0"/>
        <v>-0.29426025009181417</v>
      </c>
      <c r="R12">
        <f t="shared" si="0"/>
        <v>-0.4889825765967632</v>
      </c>
      <c r="S12">
        <f t="shared" si="0"/>
        <v>-0.57168107604709373</v>
      </c>
      <c r="T12">
        <f t="shared" si="0"/>
        <v>-0.48427974910648885</v>
      </c>
      <c r="U12">
        <f t="shared" si="0"/>
        <v>-0.22097478440483501</v>
      </c>
      <c r="V12">
        <f t="shared" si="0"/>
        <v>0.1268575858683853</v>
      </c>
    </row>
    <row r="13" spans="1:22" x14ac:dyDescent="0.3">
      <c r="A13">
        <v>0.2</v>
      </c>
      <c r="B13">
        <f t="shared" si="1"/>
        <v>0.1433331079373012</v>
      </c>
      <c r="C13">
        <f t="shared" si="0"/>
        <v>-0.20255116674947815</v>
      </c>
      <c r="D13">
        <f t="shared" si="0"/>
        <v>-0.47263318442357444</v>
      </c>
      <c r="E13">
        <f t="shared" si="0"/>
        <v>-0.57157243440797689</v>
      </c>
      <c r="F13">
        <f t="shared" si="0"/>
        <v>-0.50102486551586822</v>
      </c>
      <c r="G13">
        <f t="shared" si="0"/>
        <v>-0.31658663715906959</v>
      </c>
      <c r="H13">
        <f t="shared" si="0"/>
        <v>-8.4085104860503343E-2</v>
      </c>
      <c r="I13">
        <f t="shared" si="0"/>
        <v>0.1436484539861885</v>
      </c>
      <c r="J13">
        <f t="shared" si="0"/>
        <v>0.33078586002298793</v>
      </c>
      <c r="K13">
        <f t="shared" si="0"/>
        <v>0.45353592988735786</v>
      </c>
      <c r="L13">
        <f t="shared" si="0"/>
        <v>0.49638980188574922</v>
      </c>
      <c r="M13">
        <f t="shared" si="0"/>
        <v>0.45353592988735786</v>
      </c>
      <c r="N13">
        <f t="shared" si="0"/>
        <v>0.33078586002298793</v>
      </c>
      <c r="O13">
        <f t="shared" si="0"/>
        <v>0.1436484539861885</v>
      </c>
      <c r="P13">
        <f t="shared" si="0"/>
        <v>-8.4085104860503343E-2</v>
      </c>
      <c r="Q13">
        <f t="shared" si="0"/>
        <v>-0.31658663715906959</v>
      </c>
      <c r="R13">
        <f t="shared" si="0"/>
        <v>-0.50102486551586822</v>
      </c>
      <c r="S13">
        <f t="shared" si="0"/>
        <v>-0.57157243440797689</v>
      </c>
      <c r="T13">
        <f t="shared" si="0"/>
        <v>-0.47263318442357444</v>
      </c>
      <c r="U13">
        <f t="shared" si="0"/>
        <v>-0.20255116674947815</v>
      </c>
      <c r="V13">
        <f t="shared" si="0"/>
        <v>0.1433331079373012</v>
      </c>
    </row>
    <row r="14" spans="1:22" x14ac:dyDescent="0.3">
      <c r="A14">
        <v>0.4</v>
      </c>
      <c r="B14">
        <f t="shared" si="1"/>
        <v>0.19053536265888613</v>
      </c>
      <c r="C14">
        <f t="shared" si="0"/>
        <v>-0.14651519698495133</v>
      </c>
      <c r="D14">
        <f t="shared" si="0"/>
        <v>-0.43413766307297502</v>
      </c>
      <c r="E14">
        <f t="shared" si="0"/>
        <v>-0.56600654322778376</v>
      </c>
      <c r="F14">
        <f t="shared" si="0"/>
        <v>-0.53141984548297538</v>
      </c>
      <c r="G14">
        <f t="shared" si="0"/>
        <v>-0.37810537744840134</v>
      </c>
      <c r="H14">
        <f t="shared" si="0"/>
        <v>-0.16934644278802913</v>
      </c>
      <c r="I14">
        <f t="shared" si="0"/>
        <v>4.118354551553853E-2</v>
      </c>
      <c r="J14">
        <f t="shared" si="0"/>
        <v>0.21600900444695847</v>
      </c>
      <c r="K14">
        <f t="shared" si="0"/>
        <v>0.33078586002298793</v>
      </c>
      <c r="L14">
        <f t="shared" si="0"/>
        <v>0.37077744480281305</v>
      </c>
      <c r="M14">
        <f t="shared" si="0"/>
        <v>0.33078586002298793</v>
      </c>
      <c r="N14">
        <f t="shared" si="0"/>
        <v>0.21600900444695847</v>
      </c>
      <c r="O14">
        <f t="shared" si="0"/>
        <v>4.118354551553853E-2</v>
      </c>
      <c r="P14">
        <f t="shared" si="0"/>
        <v>-0.16934644278802913</v>
      </c>
      <c r="Q14">
        <f t="shared" si="0"/>
        <v>-0.37810537744840134</v>
      </c>
      <c r="R14">
        <f t="shared" si="0"/>
        <v>-0.53141984548297538</v>
      </c>
      <c r="S14">
        <f t="shared" si="0"/>
        <v>-0.56600654322778376</v>
      </c>
      <c r="T14">
        <f t="shared" si="0"/>
        <v>-0.43413766307297502</v>
      </c>
      <c r="U14">
        <f t="shared" si="0"/>
        <v>-0.14651519698495133</v>
      </c>
      <c r="V14">
        <f t="shared" si="0"/>
        <v>0.19053536265888613</v>
      </c>
    </row>
    <row r="15" spans="1:22" x14ac:dyDescent="0.3">
      <c r="A15">
        <v>0.6</v>
      </c>
      <c r="B15">
        <f t="shared" si="1"/>
        <v>0.26057850376804692</v>
      </c>
      <c r="C15">
        <f t="shared" si="0"/>
        <v>-5.2291385311619983E-2</v>
      </c>
      <c r="D15">
        <f t="shared" si="0"/>
        <v>-0.35963083013708769</v>
      </c>
      <c r="E15">
        <f t="shared" si="0"/>
        <v>-0.54011017611246837</v>
      </c>
      <c r="F15">
        <f t="shared" si="0"/>
        <v>-0.5630855489605987</v>
      </c>
      <c r="G15">
        <f t="shared" si="0"/>
        <v>-0.46203559967539753</v>
      </c>
      <c r="H15">
        <f t="shared" si="0"/>
        <v>-0.29426025009181417</v>
      </c>
      <c r="I15">
        <f t="shared" si="0"/>
        <v>-0.11334509635161742</v>
      </c>
      <c r="J15">
        <f t="shared" si="0"/>
        <v>4.118354551553853E-2</v>
      </c>
      <c r="K15">
        <f t="shared" si="0"/>
        <v>0.1436484539861885</v>
      </c>
      <c r="L15">
        <f t="shared" si="0"/>
        <v>0.17942067578742285</v>
      </c>
      <c r="M15">
        <f t="shared" ref="C15:V22" si="2">(COS(M$1^2+$A15^2+1))/SQRT(M$1^2+$A15^2+1)</f>
        <v>0.1436484539861885</v>
      </c>
      <c r="N15">
        <f t="shared" si="2"/>
        <v>4.118354551553853E-2</v>
      </c>
      <c r="O15">
        <f t="shared" si="2"/>
        <v>-0.11334509635161742</v>
      </c>
      <c r="P15">
        <f t="shared" si="2"/>
        <v>-0.29426025009181417</v>
      </c>
      <c r="Q15">
        <f t="shared" si="2"/>
        <v>-0.46203559967539753</v>
      </c>
      <c r="R15">
        <f t="shared" si="2"/>
        <v>-0.5630855489605987</v>
      </c>
      <c r="S15">
        <f t="shared" si="2"/>
        <v>-0.54011017611246837</v>
      </c>
      <c r="T15">
        <f t="shared" si="2"/>
        <v>-0.35963083013708769</v>
      </c>
      <c r="U15">
        <f t="shared" si="2"/>
        <v>-5.2291385311619983E-2</v>
      </c>
      <c r="V15">
        <f t="shared" si="2"/>
        <v>0.26057850376804692</v>
      </c>
    </row>
    <row r="16" spans="1:22" x14ac:dyDescent="0.3">
      <c r="A16">
        <v>0.8</v>
      </c>
      <c r="B16">
        <f t="shared" si="1"/>
        <v>0.33694053750830394</v>
      </c>
      <c r="C16">
        <f t="shared" si="2"/>
        <v>7.5519182030641188E-2</v>
      </c>
      <c r="D16">
        <f t="shared" si="2"/>
        <v>-0.23922278565509777</v>
      </c>
      <c r="E16">
        <f t="shared" si="2"/>
        <v>-0.47263318442357477</v>
      </c>
      <c r="F16">
        <f t="shared" si="2"/>
        <v>-0.56872240617250946</v>
      </c>
      <c r="G16">
        <f t="shared" si="2"/>
        <v>-0.53964410722992628</v>
      </c>
      <c r="H16">
        <f t="shared" si="2"/>
        <v>-0.43128737862460936</v>
      </c>
      <c r="I16">
        <f t="shared" si="2"/>
        <v>-0.29426025009181417</v>
      </c>
      <c r="J16">
        <f t="shared" si="2"/>
        <v>-0.16934644278802913</v>
      </c>
      <c r="K16">
        <f t="shared" si="2"/>
        <v>-8.4085104860503343E-2</v>
      </c>
      <c r="L16">
        <f t="shared" si="2"/>
        <v>-5.3995866775330033E-2</v>
      </c>
      <c r="M16">
        <f t="shared" si="2"/>
        <v>-8.4085104860503343E-2</v>
      </c>
      <c r="N16">
        <f t="shared" si="2"/>
        <v>-0.16934644278802913</v>
      </c>
      <c r="O16">
        <f t="shared" si="2"/>
        <v>-0.29426025009181417</v>
      </c>
      <c r="P16">
        <f t="shared" si="2"/>
        <v>-0.43128737862460936</v>
      </c>
      <c r="Q16">
        <f t="shared" si="2"/>
        <v>-0.53964410722992628</v>
      </c>
      <c r="R16">
        <f t="shared" si="2"/>
        <v>-0.56872240617250946</v>
      </c>
      <c r="S16">
        <f t="shared" si="2"/>
        <v>-0.47263318442357477</v>
      </c>
      <c r="T16">
        <f t="shared" si="2"/>
        <v>-0.23922278565509777</v>
      </c>
      <c r="U16">
        <f t="shared" si="2"/>
        <v>7.5519182030641188E-2</v>
      </c>
      <c r="V16">
        <f t="shared" si="2"/>
        <v>0.33694053750830394</v>
      </c>
    </row>
    <row r="17" spans="1:22" x14ac:dyDescent="0.3">
      <c r="A17">
        <v>1</v>
      </c>
      <c r="B17">
        <f t="shared" si="1"/>
        <v>0.39198787807920926</v>
      </c>
      <c r="C17">
        <f t="shared" si="2"/>
        <v>0.21994218400694179</v>
      </c>
      <c r="D17">
        <f t="shared" si="2"/>
        <v>-7.1086796834833918E-2</v>
      </c>
      <c r="E17">
        <f t="shared" si="2"/>
        <v>-0.34341378498737096</v>
      </c>
      <c r="F17">
        <f t="shared" si="2"/>
        <v>-0.51533602502729203</v>
      </c>
      <c r="G17">
        <f t="shared" si="2"/>
        <v>-0.57157243440797689</v>
      </c>
      <c r="H17">
        <f t="shared" si="2"/>
        <v>-0.53964410722992628</v>
      </c>
      <c r="I17">
        <f t="shared" si="2"/>
        <v>-0.46203559967539753</v>
      </c>
      <c r="J17">
        <f t="shared" si="2"/>
        <v>-0.37810537744840134</v>
      </c>
      <c r="K17">
        <f t="shared" si="2"/>
        <v>-0.31658663715906959</v>
      </c>
      <c r="L17">
        <f t="shared" si="2"/>
        <v>-0.29426025009181417</v>
      </c>
      <c r="M17">
        <f t="shared" si="2"/>
        <v>-0.31658663715906959</v>
      </c>
      <c r="N17">
        <f t="shared" si="2"/>
        <v>-0.37810537744840134</v>
      </c>
      <c r="O17">
        <f t="shared" si="2"/>
        <v>-0.46203559967539753</v>
      </c>
      <c r="P17">
        <f t="shared" si="2"/>
        <v>-0.53964410722992628</v>
      </c>
      <c r="Q17">
        <f t="shared" si="2"/>
        <v>-0.57157243440797689</v>
      </c>
      <c r="R17">
        <f t="shared" si="2"/>
        <v>-0.51533602502729203</v>
      </c>
      <c r="S17">
        <f t="shared" si="2"/>
        <v>-0.34341378498737096</v>
      </c>
      <c r="T17">
        <f t="shared" si="2"/>
        <v>-7.1086796834833918E-2</v>
      </c>
      <c r="U17">
        <f t="shared" si="2"/>
        <v>0.21994218400694179</v>
      </c>
      <c r="V17">
        <f t="shared" si="2"/>
        <v>0.39198787807920926</v>
      </c>
    </row>
    <row r="18" spans="1:22" x14ac:dyDescent="0.3">
      <c r="A18">
        <v>1.2</v>
      </c>
      <c r="B18">
        <f t="shared" si="1"/>
        <v>0.38922004791575543</v>
      </c>
      <c r="C18">
        <f t="shared" si="2"/>
        <v>0.34554671673938409</v>
      </c>
      <c r="D18">
        <f t="shared" si="2"/>
        <v>0.1268575858683853</v>
      </c>
      <c r="E18">
        <f t="shared" si="2"/>
        <v>-0.14651519698495175</v>
      </c>
      <c r="F18">
        <f t="shared" si="2"/>
        <v>-0.37544532759138355</v>
      </c>
      <c r="G18">
        <f t="shared" si="2"/>
        <v>-0.51533602502729203</v>
      </c>
      <c r="H18">
        <f t="shared" si="2"/>
        <v>-0.56872240617250946</v>
      </c>
      <c r="I18">
        <f t="shared" si="2"/>
        <v>-0.5630855489605987</v>
      </c>
      <c r="J18">
        <f t="shared" si="2"/>
        <v>-0.53141984548297538</v>
      </c>
      <c r="K18">
        <f t="shared" si="2"/>
        <v>-0.50102486551586822</v>
      </c>
      <c r="L18">
        <f t="shared" si="2"/>
        <v>-0.4889825765967632</v>
      </c>
      <c r="M18">
        <f t="shared" si="2"/>
        <v>-0.50102486551586822</v>
      </c>
      <c r="N18">
        <f t="shared" si="2"/>
        <v>-0.53141984548297538</v>
      </c>
      <c r="O18">
        <f t="shared" si="2"/>
        <v>-0.5630855489605987</v>
      </c>
      <c r="P18">
        <f t="shared" si="2"/>
        <v>-0.56872240617250946</v>
      </c>
      <c r="Q18">
        <f t="shared" si="2"/>
        <v>-0.51533602502729203</v>
      </c>
      <c r="R18">
        <f t="shared" si="2"/>
        <v>-0.37544532759138355</v>
      </c>
      <c r="S18">
        <f t="shared" si="2"/>
        <v>-0.14651519698495175</v>
      </c>
      <c r="T18">
        <f t="shared" si="2"/>
        <v>0.1268575858683853</v>
      </c>
      <c r="U18">
        <f t="shared" si="2"/>
        <v>0.34554671673938409</v>
      </c>
      <c r="V18">
        <f t="shared" si="2"/>
        <v>0.38922004791575543</v>
      </c>
    </row>
    <row r="19" spans="1:22" x14ac:dyDescent="0.3">
      <c r="A19">
        <v>1.4</v>
      </c>
      <c r="B19">
        <f t="shared" si="1"/>
        <v>0.29549587877819905</v>
      </c>
      <c r="C19">
        <f t="shared" si="2"/>
        <v>0.40022093719703888</v>
      </c>
      <c r="D19">
        <f t="shared" si="2"/>
        <v>0.30757512050122504</v>
      </c>
      <c r="E19">
        <f t="shared" si="2"/>
        <v>9.2927339635389294E-2</v>
      </c>
      <c r="F19">
        <f t="shared" si="2"/>
        <v>-0.14651519698495175</v>
      </c>
      <c r="G19">
        <f t="shared" si="2"/>
        <v>-0.34341378498737096</v>
      </c>
      <c r="H19">
        <f t="shared" si="2"/>
        <v>-0.47263318442357477</v>
      </c>
      <c r="I19">
        <f t="shared" si="2"/>
        <v>-0.54011017611246837</v>
      </c>
      <c r="J19">
        <f t="shared" si="2"/>
        <v>-0.56600654322778376</v>
      </c>
      <c r="K19">
        <f t="shared" si="2"/>
        <v>-0.57157243440797689</v>
      </c>
      <c r="L19">
        <f t="shared" si="2"/>
        <v>-0.57168107604709373</v>
      </c>
      <c r="M19">
        <f t="shared" si="2"/>
        <v>-0.57157243440797689</v>
      </c>
      <c r="N19">
        <f t="shared" si="2"/>
        <v>-0.56600654322778376</v>
      </c>
      <c r="O19">
        <f t="shared" si="2"/>
        <v>-0.54011017611246837</v>
      </c>
      <c r="P19">
        <f t="shared" si="2"/>
        <v>-0.47263318442357477</v>
      </c>
      <c r="Q19">
        <f t="shared" si="2"/>
        <v>-0.34341378498737096</v>
      </c>
      <c r="R19">
        <f t="shared" si="2"/>
        <v>-0.14651519698495175</v>
      </c>
      <c r="S19">
        <f t="shared" si="2"/>
        <v>9.2927339635389294E-2</v>
      </c>
      <c r="T19">
        <f t="shared" si="2"/>
        <v>0.30757512050122504</v>
      </c>
      <c r="U19">
        <f t="shared" si="2"/>
        <v>0.40022093719703888</v>
      </c>
      <c r="V19">
        <f t="shared" si="2"/>
        <v>0.29549587877819905</v>
      </c>
    </row>
    <row r="20" spans="1:22" x14ac:dyDescent="0.3">
      <c r="A20">
        <v>1.6</v>
      </c>
      <c r="B20">
        <f t="shared" si="1"/>
        <v>0.10538662971330232</v>
      </c>
      <c r="C20">
        <f t="shared" si="2"/>
        <v>0.33339871824504264</v>
      </c>
      <c r="D20">
        <f t="shared" si="2"/>
        <v>0.39885581731815634</v>
      </c>
      <c r="E20">
        <f t="shared" si="2"/>
        <v>0.30757512050122504</v>
      </c>
      <c r="F20">
        <f t="shared" si="2"/>
        <v>0.1268575858683853</v>
      </c>
      <c r="G20">
        <f t="shared" si="2"/>
        <v>-7.1086796834833918E-2</v>
      </c>
      <c r="H20">
        <f t="shared" si="2"/>
        <v>-0.23922278565509777</v>
      </c>
      <c r="I20">
        <f t="shared" si="2"/>
        <v>-0.35963083013708769</v>
      </c>
      <c r="J20">
        <f t="shared" si="2"/>
        <v>-0.43413766307297502</v>
      </c>
      <c r="K20">
        <f t="shared" si="2"/>
        <v>-0.47263318442357444</v>
      </c>
      <c r="L20">
        <f t="shared" si="2"/>
        <v>-0.48427974910648885</v>
      </c>
      <c r="M20">
        <f t="shared" si="2"/>
        <v>-0.47263318442357444</v>
      </c>
      <c r="N20">
        <f t="shared" si="2"/>
        <v>-0.43413766307297502</v>
      </c>
      <c r="O20">
        <f t="shared" si="2"/>
        <v>-0.35963083013708769</v>
      </c>
      <c r="P20">
        <f t="shared" si="2"/>
        <v>-0.23922278565509777</v>
      </c>
      <c r="Q20">
        <f t="shared" si="2"/>
        <v>-7.1086796834833918E-2</v>
      </c>
      <c r="R20">
        <f t="shared" si="2"/>
        <v>0.1268575858683853</v>
      </c>
      <c r="S20">
        <f t="shared" si="2"/>
        <v>0.30757512050122504</v>
      </c>
      <c r="T20">
        <f t="shared" si="2"/>
        <v>0.39885581731815634</v>
      </c>
      <c r="U20">
        <f t="shared" si="2"/>
        <v>0.33339871824504264</v>
      </c>
      <c r="V20">
        <f t="shared" si="2"/>
        <v>0.10538662971330232</v>
      </c>
    </row>
    <row r="21" spans="1:22" x14ac:dyDescent="0.3">
      <c r="A21">
        <v>1.8</v>
      </c>
      <c r="B21">
        <f t="shared" si="1"/>
        <v>-0.13116095208698447</v>
      </c>
      <c r="C21">
        <f t="shared" si="2"/>
        <v>0.13357595482927784</v>
      </c>
      <c r="D21">
        <f t="shared" si="2"/>
        <v>0.33339871824504264</v>
      </c>
      <c r="E21">
        <f t="shared" si="2"/>
        <v>0.40022093719703888</v>
      </c>
      <c r="F21">
        <f t="shared" si="2"/>
        <v>0.34554671673938409</v>
      </c>
      <c r="G21">
        <f t="shared" si="2"/>
        <v>0.21994218400694179</v>
      </c>
      <c r="H21">
        <f t="shared" si="2"/>
        <v>7.5519182030641188E-2</v>
      </c>
      <c r="I21">
        <f t="shared" si="2"/>
        <v>-5.2291385311619983E-2</v>
      </c>
      <c r="J21">
        <f t="shared" si="2"/>
        <v>-0.14651519698495133</v>
      </c>
      <c r="K21">
        <f t="shared" si="2"/>
        <v>-0.20255116674947815</v>
      </c>
      <c r="L21">
        <f t="shared" si="2"/>
        <v>-0.22097478440483501</v>
      </c>
      <c r="M21">
        <f t="shared" si="2"/>
        <v>-0.20255116674947815</v>
      </c>
      <c r="N21">
        <f t="shared" si="2"/>
        <v>-0.14651519698495133</v>
      </c>
      <c r="O21">
        <f t="shared" si="2"/>
        <v>-5.2291385311619983E-2</v>
      </c>
      <c r="P21">
        <f t="shared" si="2"/>
        <v>7.5519182030641188E-2</v>
      </c>
      <c r="Q21">
        <f t="shared" si="2"/>
        <v>0.21994218400694179</v>
      </c>
      <c r="R21">
        <f t="shared" si="2"/>
        <v>0.34554671673938409</v>
      </c>
      <c r="S21">
        <f t="shared" si="2"/>
        <v>0.40022093719703888</v>
      </c>
      <c r="T21">
        <f t="shared" si="2"/>
        <v>0.33339871824504264</v>
      </c>
      <c r="U21">
        <f t="shared" si="2"/>
        <v>0.13357595482927784</v>
      </c>
      <c r="V21">
        <f t="shared" si="2"/>
        <v>-0.13116095208698447</v>
      </c>
    </row>
    <row r="22" spans="1:22" x14ac:dyDescent="0.3">
      <c r="A22">
        <v>2</v>
      </c>
      <c r="B22">
        <f>(COS(B$1^2+$A22^2+1))/SQRT(B$1^2+$A22^2+1)</f>
        <v>-0.30371008729489229</v>
      </c>
      <c r="C22">
        <f t="shared" si="2"/>
        <v>-0.13116095208698447</v>
      </c>
      <c r="D22">
        <f t="shared" si="2"/>
        <v>0.10538662971330232</v>
      </c>
      <c r="E22">
        <f t="shared" si="2"/>
        <v>0.29549587877819905</v>
      </c>
      <c r="F22">
        <f t="shared" si="2"/>
        <v>0.38922004791575543</v>
      </c>
      <c r="G22">
        <f t="shared" si="2"/>
        <v>0.39198787807920926</v>
      </c>
      <c r="H22">
        <f t="shared" si="2"/>
        <v>0.33694053750830394</v>
      </c>
      <c r="I22">
        <f t="shared" si="2"/>
        <v>0.26057850376804692</v>
      </c>
      <c r="J22">
        <f t="shared" si="2"/>
        <v>0.19053536265888613</v>
      </c>
      <c r="K22">
        <f t="shared" si="2"/>
        <v>0.1433331079373012</v>
      </c>
      <c r="L22">
        <f t="shared" si="2"/>
        <v>0.1268575858683853</v>
      </c>
      <c r="M22">
        <f t="shared" si="2"/>
        <v>0.1433331079373012</v>
      </c>
      <c r="N22">
        <f t="shared" si="2"/>
        <v>0.19053536265888613</v>
      </c>
      <c r="O22">
        <f t="shared" si="2"/>
        <v>0.26057850376804692</v>
      </c>
      <c r="P22">
        <f t="shared" si="2"/>
        <v>0.33694053750830394</v>
      </c>
      <c r="Q22">
        <f t="shared" si="2"/>
        <v>0.39198787807920926</v>
      </c>
      <c r="R22">
        <f t="shared" si="2"/>
        <v>0.38922004791575543</v>
      </c>
      <c r="S22">
        <f t="shared" si="2"/>
        <v>0.29549587877819905</v>
      </c>
      <c r="T22">
        <f t="shared" si="2"/>
        <v>0.10538662971330232</v>
      </c>
      <c r="U22">
        <f t="shared" si="2"/>
        <v>-0.13116095208698447</v>
      </c>
      <c r="V22">
        <f t="shared" si="2"/>
        <v>-0.30371008729489229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</dc:creator>
  <cp:lastModifiedBy>XE</cp:lastModifiedBy>
  <dcterms:created xsi:type="dcterms:W3CDTF">2022-05-31T06:29:03Z</dcterms:created>
  <dcterms:modified xsi:type="dcterms:W3CDTF">2022-05-31T09:36:40Z</dcterms:modified>
</cp:coreProperties>
</file>