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i/Desktop/Study/Physics/Laboratory works/genphys3-labs/3.3.4/"/>
    </mc:Choice>
  </mc:AlternateContent>
  <bookViews>
    <workbookView xWindow="920" yWindow="460" windowWidth="24680" windowHeight="1554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" l="1"/>
  <c r="J16" i="1"/>
  <c r="I16" i="1"/>
  <c r="H16" i="1"/>
  <c r="G16" i="1"/>
  <c r="F16" i="1"/>
  <c r="E16" i="1"/>
  <c r="D16" i="1"/>
  <c r="E14" i="1"/>
  <c r="F14" i="1"/>
  <c r="G14" i="1"/>
  <c r="H14" i="1"/>
  <c r="I14" i="1"/>
  <c r="J14" i="1"/>
  <c r="K14" i="1"/>
  <c r="D14" i="1"/>
  <c r="E12" i="1"/>
  <c r="F12" i="1"/>
  <c r="G12" i="1"/>
  <c r="H12" i="1"/>
  <c r="I12" i="1"/>
  <c r="J12" i="1"/>
  <c r="K12" i="1"/>
  <c r="D12" i="1"/>
  <c r="E2" i="1"/>
  <c r="F2" i="1"/>
  <c r="G2" i="1"/>
  <c r="H2" i="1"/>
  <c r="I2" i="1"/>
  <c r="J2" i="1"/>
  <c r="K2" i="1"/>
  <c r="D2" i="1"/>
  <c r="K10" i="1"/>
  <c r="E10" i="1"/>
  <c r="F10" i="1"/>
  <c r="G10" i="1"/>
  <c r="H10" i="1"/>
  <c r="I10" i="1"/>
  <c r="J10" i="1"/>
  <c r="D10" i="1"/>
  <c r="E8" i="1"/>
  <c r="F8" i="1"/>
  <c r="G8" i="1"/>
  <c r="H8" i="1"/>
  <c r="I8" i="1"/>
  <c r="J8" i="1"/>
  <c r="K8" i="1"/>
  <c r="D8" i="1"/>
  <c r="H6" i="1"/>
  <c r="G6" i="1"/>
  <c r="E6" i="1"/>
  <c r="F6" i="1"/>
  <c r="I6" i="1"/>
  <c r="J6" i="1"/>
  <c r="K6" i="1"/>
  <c r="D6" i="1"/>
  <c r="F4" i="1"/>
  <c r="G4" i="1"/>
  <c r="H4" i="1"/>
  <c r="I4" i="1"/>
  <c r="J4" i="1"/>
  <c r="K4" i="1"/>
  <c r="D4" i="1"/>
  <c r="E4" i="1"/>
  <c r="D26" i="1"/>
  <c r="D27" i="1"/>
  <c r="D28" i="1"/>
  <c r="D29" i="1"/>
  <c r="D30" i="1"/>
  <c r="D31" i="1"/>
  <c r="D32" i="1"/>
  <c r="D33" i="1"/>
  <c r="D25" i="1"/>
  <c r="D24" i="1"/>
</calcChain>
</file>

<file path=xl/sharedStrings.xml><?xml version="1.0" encoding="utf-8"?>
<sst xmlns="http://schemas.openxmlformats.org/spreadsheetml/2006/main" count="25" uniqueCount="13">
  <si>
    <t>$I, \text{ мА}$</t>
  </si>
  <si>
    <t>$B, \text{ Тл}$</t>
  </si>
  <si>
    <t>$U_0, \text{ мВ}$</t>
  </si>
  <si>
    <t>Зависимость B(I)</t>
  </si>
  <si>
    <t>$U, \text{мВ}$</t>
  </si>
  <si>
    <t>$\mathscr{E}_x, \text{мВ}$</t>
  </si>
  <si>
    <t>$B, \text{ мТл}$</t>
  </si>
  <si>
    <t>обратно</t>
  </si>
  <si>
    <t>$I_M, \text{ А}$</t>
  </si>
  <si>
    <t>$U_{35}</t>
  </si>
  <si>
    <t>мВ</t>
  </si>
  <si>
    <t>тл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</si>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</sst>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scheme val="minor"/>
    </font>
    <font>
      <b/>
      <sz val="12"/>
      <color rgb="FF0070C0"/>
      <name val="Calibri"/>
      <scheme val="minor"/>
    </font>
    <font>
      <sz val="12"/>
      <color rgb="FF00B050"/>
      <name val="Calibri"/>
      <scheme val="minor"/>
    </font>
    <font>
      <b/>
      <sz val="12"/>
      <color rgb="FF00B050"/>
      <name val="Calibri"/>
      <scheme val="minor"/>
    </font>
    <font>
      <b/>
      <sz val="12"/>
      <color rgb="FFFF0000"/>
      <name val="Calibri"/>
      <scheme val="minor"/>
    </font>
    <font>
      <sz val="12"/>
      <color rgb="FF7030A0"/>
      <name val="Calibri"/>
      <scheme val="minor"/>
    </font>
    <font>
      <b/>
      <sz val="12"/>
      <color rgb="FF7030A0"/>
      <name val="Calibri"/>
      <scheme val="minor"/>
    </font>
    <font>
      <sz val="12"/>
      <color rgb="FFFFC000"/>
      <name val="Calibri"/>
      <scheme val="minor"/>
    </font>
    <font>
      <b/>
      <sz val="12"/>
      <color rgb="FFFFC000"/>
      <name val="Calibri"/>
      <scheme val="minor"/>
    </font>
    <font>
      <sz val="12"/>
      <color rgb="FF808000"/>
      <name val="Calibri"/>
      <scheme val="minor"/>
    </font>
    <font>
      <b/>
      <sz val="12"/>
      <color rgb="FF808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7">
    <cellStyle name="Гиперссылка" xfId="1" builtinId="8" hidden="1"/>
    <cellStyle name="Гиперссылка" xfId="3" builtinId="8" hidden="1"/>
    <cellStyle name="Гиперссылка" xfId="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197979224675"/>
          <c:y val="0.0722835979416651"/>
          <c:w val="0.849272839596227"/>
          <c:h val="0.850493160066915"/>
        </c:manualLayout>
      </c:layout>
      <c:scatterChart>
        <c:scatterStyle val="lineMarker"/>
        <c:varyColors val="0"/>
        <c:ser>
          <c:idx val="0"/>
          <c:order val="0"/>
          <c:tx>
            <c:v>0.3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Лист1!$D$2:$K$2</c:f>
              <c:numCache>
                <c:formatCode>General</c:formatCode>
                <c:ptCount val="8"/>
                <c:pt idx="0">
                  <c:v>0.131</c:v>
                </c:pt>
                <c:pt idx="1">
                  <c:v>0.222</c:v>
                </c:pt>
                <c:pt idx="2">
                  <c:v>0.313</c:v>
                </c:pt>
                <c:pt idx="3">
                  <c:v>0.404</c:v>
                </c:pt>
                <c:pt idx="4">
                  <c:v>0.495</c:v>
                </c:pt>
                <c:pt idx="5">
                  <c:v>0.586</c:v>
                </c:pt>
                <c:pt idx="6">
                  <c:v>0.768</c:v>
                </c:pt>
                <c:pt idx="7">
                  <c:v>0.95</c:v>
                </c:pt>
              </c:numCache>
            </c:numRef>
          </c:xVal>
          <c:yVal>
            <c:numRef>
              <c:f>Лист1!$D$4:$K$4</c:f>
              <c:numCache>
                <c:formatCode>General</c:formatCode>
                <c:ptCount val="8"/>
                <c:pt idx="0">
                  <c:v>-0.004</c:v>
                </c:pt>
                <c:pt idx="1">
                  <c:v>-0.01</c:v>
                </c:pt>
                <c:pt idx="2">
                  <c:v>-0.015</c:v>
                </c:pt>
                <c:pt idx="3">
                  <c:v>-0.021</c:v>
                </c:pt>
                <c:pt idx="4">
                  <c:v>-0.026</c:v>
                </c:pt>
                <c:pt idx="5">
                  <c:v>-0.031</c:v>
                </c:pt>
                <c:pt idx="6">
                  <c:v>-0.041</c:v>
                </c:pt>
                <c:pt idx="7">
                  <c:v>-0.049</c:v>
                </c:pt>
              </c:numCache>
            </c:numRef>
          </c:yVal>
          <c:smooth val="0"/>
        </c:ser>
        <c:ser>
          <c:idx val="1"/>
          <c:order val="1"/>
          <c:tx>
            <c:v>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Лист1!$D$2:$K$2</c:f>
              <c:numCache>
                <c:formatCode>General</c:formatCode>
                <c:ptCount val="8"/>
                <c:pt idx="0">
                  <c:v>0.131</c:v>
                </c:pt>
                <c:pt idx="1">
                  <c:v>0.222</c:v>
                </c:pt>
                <c:pt idx="2">
                  <c:v>0.313</c:v>
                </c:pt>
                <c:pt idx="3">
                  <c:v>0.404</c:v>
                </c:pt>
                <c:pt idx="4">
                  <c:v>0.495</c:v>
                </c:pt>
                <c:pt idx="5">
                  <c:v>0.586</c:v>
                </c:pt>
                <c:pt idx="6">
                  <c:v>0.768</c:v>
                </c:pt>
                <c:pt idx="7">
                  <c:v>0.95</c:v>
                </c:pt>
              </c:numCache>
            </c:numRef>
          </c:xVal>
          <c:yVal>
            <c:numRef>
              <c:f>Лист1!$D$6:$K$6</c:f>
              <c:numCache>
                <c:formatCode>General</c:formatCode>
                <c:ptCount val="8"/>
                <c:pt idx="0">
                  <c:v>-0.006</c:v>
                </c:pt>
                <c:pt idx="1">
                  <c:v>-0.014</c:v>
                </c:pt>
                <c:pt idx="2">
                  <c:v>-0.021</c:v>
                </c:pt>
                <c:pt idx="3">
                  <c:v>-0.028</c:v>
                </c:pt>
                <c:pt idx="4">
                  <c:v>-0.035</c:v>
                </c:pt>
                <c:pt idx="5">
                  <c:v>-0.042</c:v>
                </c:pt>
                <c:pt idx="6">
                  <c:v>-0.055</c:v>
                </c:pt>
                <c:pt idx="7">
                  <c:v>-0.065</c:v>
                </c:pt>
              </c:numCache>
            </c:numRef>
          </c:yVal>
          <c:smooth val="0"/>
        </c:ser>
        <c:ser>
          <c:idx val="2"/>
          <c:order val="2"/>
          <c:tx>
            <c:v>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Лист1!$D$2:$K$2</c:f>
              <c:numCache>
                <c:formatCode>General</c:formatCode>
                <c:ptCount val="8"/>
                <c:pt idx="0">
                  <c:v>0.131</c:v>
                </c:pt>
                <c:pt idx="1">
                  <c:v>0.222</c:v>
                </c:pt>
                <c:pt idx="2">
                  <c:v>0.313</c:v>
                </c:pt>
                <c:pt idx="3">
                  <c:v>0.404</c:v>
                </c:pt>
                <c:pt idx="4">
                  <c:v>0.495</c:v>
                </c:pt>
                <c:pt idx="5">
                  <c:v>0.586</c:v>
                </c:pt>
                <c:pt idx="6">
                  <c:v>0.768</c:v>
                </c:pt>
                <c:pt idx="7">
                  <c:v>0.95</c:v>
                </c:pt>
              </c:numCache>
            </c:numRef>
          </c:xVal>
          <c:yVal>
            <c:numRef>
              <c:f>Лист1!$D$8:$K$8</c:f>
              <c:numCache>
                <c:formatCode>General</c:formatCode>
                <c:ptCount val="8"/>
                <c:pt idx="0">
                  <c:v>-0.008</c:v>
                </c:pt>
                <c:pt idx="1">
                  <c:v>-0.017</c:v>
                </c:pt>
                <c:pt idx="2">
                  <c:v>-0.026</c:v>
                </c:pt>
                <c:pt idx="3">
                  <c:v>-0.036</c:v>
                </c:pt>
                <c:pt idx="4">
                  <c:v>-0.044</c:v>
                </c:pt>
                <c:pt idx="5">
                  <c:v>-0.052</c:v>
                </c:pt>
                <c:pt idx="6">
                  <c:v>-0.069</c:v>
                </c:pt>
                <c:pt idx="7">
                  <c:v>-0.081</c:v>
                </c:pt>
              </c:numCache>
            </c:numRef>
          </c:yVal>
          <c:smooth val="0"/>
        </c:ser>
        <c:ser>
          <c:idx val="3"/>
          <c:order val="3"/>
          <c:tx>
            <c:v>0.7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Лист1!$D$2:$K$2</c:f>
              <c:numCache>
                <c:formatCode>General</c:formatCode>
                <c:ptCount val="8"/>
                <c:pt idx="0">
                  <c:v>0.131</c:v>
                </c:pt>
                <c:pt idx="1">
                  <c:v>0.222</c:v>
                </c:pt>
                <c:pt idx="2">
                  <c:v>0.313</c:v>
                </c:pt>
                <c:pt idx="3">
                  <c:v>0.404</c:v>
                </c:pt>
                <c:pt idx="4">
                  <c:v>0.495</c:v>
                </c:pt>
                <c:pt idx="5">
                  <c:v>0.586</c:v>
                </c:pt>
                <c:pt idx="6">
                  <c:v>0.768</c:v>
                </c:pt>
                <c:pt idx="7">
                  <c:v>0.95</c:v>
                </c:pt>
              </c:numCache>
            </c:numRef>
          </c:xVal>
          <c:yVal>
            <c:numRef>
              <c:f>Лист1!$D$10:$K$10</c:f>
              <c:numCache>
                <c:formatCode>General</c:formatCode>
                <c:ptCount val="8"/>
                <c:pt idx="0">
                  <c:v>-0.012</c:v>
                </c:pt>
                <c:pt idx="1">
                  <c:v>-0.025</c:v>
                </c:pt>
                <c:pt idx="2">
                  <c:v>-0.037</c:v>
                </c:pt>
                <c:pt idx="3">
                  <c:v>-0.049</c:v>
                </c:pt>
                <c:pt idx="4">
                  <c:v>-0.062</c:v>
                </c:pt>
                <c:pt idx="5">
                  <c:v>-0.074</c:v>
                </c:pt>
                <c:pt idx="6">
                  <c:v>-0.097</c:v>
                </c:pt>
                <c:pt idx="7">
                  <c:v>-0.113</c:v>
                </c:pt>
              </c:numCache>
            </c:numRef>
          </c:yVal>
          <c:smooth val="0"/>
        </c:ser>
        <c:ser>
          <c:idx val="4"/>
          <c:order val="4"/>
          <c:tx>
            <c:v>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Лист1!$D$2:$K$2</c:f>
              <c:numCache>
                <c:formatCode>General</c:formatCode>
                <c:ptCount val="8"/>
                <c:pt idx="0">
                  <c:v>0.131</c:v>
                </c:pt>
                <c:pt idx="1">
                  <c:v>0.222</c:v>
                </c:pt>
                <c:pt idx="2">
                  <c:v>0.313</c:v>
                </c:pt>
                <c:pt idx="3">
                  <c:v>0.404</c:v>
                </c:pt>
                <c:pt idx="4">
                  <c:v>0.495</c:v>
                </c:pt>
                <c:pt idx="5">
                  <c:v>0.586</c:v>
                </c:pt>
                <c:pt idx="6">
                  <c:v>0.768</c:v>
                </c:pt>
                <c:pt idx="7">
                  <c:v>0.95</c:v>
                </c:pt>
              </c:numCache>
            </c:numRef>
          </c:xVal>
          <c:yVal>
            <c:numRef>
              <c:f>Лист1!$D$12:$K$12</c:f>
              <c:numCache>
                <c:formatCode>General</c:formatCode>
                <c:ptCount val="8"/>
                <c:pt idx="0">
                  <c:v>-0.014</c:v>
                </c:pt>
                <c:pt idx="1">
                  <c:v>-0.027</c:v>
                </c:pt>
                <c:pt idx="2">
                  <c:v>-0.042</c:v>
                </c:pt>
                <c:pt idx="3">
                  <c:v>-0.057</c:v>
                </c:pt>
                <c:pt idx="4">
                  <c:v>-0.071</c:v>
                </c:pt>
                <c:pt idx="5">
                  <c:v>-0.086</c:v>
                </c:pt>
                <c:pt idx="6">
                  <c:v>-0.11</c:v>
                </c:pt>
                <c:pt idx="7">
                  <c:v>-0.129</c:v>
                </c:pt>
              </c:numCache>
            </c:numRef>
          </c:yVal>
          <c:smooth val="0"/>
        </c:ser>
        <c:ser>
          <c:idx val="5"/>
          <c:order val="5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Лист1!$D$2:$K$2</c:f>
              <c:numCache>
                <c:formatCode>General</c:formatCode>
                <c:ptCount val="8"/>
                <c:pt idx="0">
                  <c:v>0.131</c:v>
                </c:pt>
                <c:pt idx="1">
                  <c:v>0.222</c:v>
                </c:pt>
                <c:pt idx="2">
                  <c:v>0.313</c:v>
                </c:pt>
                <c:pt idx="3">
                  <c:v>0.404</c:v>
                </c:pt>
                <c:pt idx="4">
                  <c:v>0.495</c:v>
                </c:pt>
                <c:pt idx="5">
                  <c:v>0.586</c:v>
                </c:pt>
                <c:pt idx="6">
                  <c:v>0.768</c:v>
                </c:pt>
                <c:pt idx="7">
                  <c:v>0.95</c:v>
                </c:pt>
              </c:numCache>
            </c:numRef>
          </c:xVal>
          <c:yVal>
            <c:numRef>
              <c:f>Лист1!$D$14:$K$14</c:f>
              <c:numCache>
                <c:formatCode>General</c:formatCode>
                <c:ptCount val="8"/>
                <c:pt idx="0">
                  <c:v>-0.016</c:v>
                </c:pt>
                <c:pt idx="1">
                  <c:v>-0.034</c:v>
                </c:pt>
                <c:pt idx="2">
                  <c:v>-0.052</c:v>
                </c:pt>
                <c:pt idx="3">
                  <c:v>-0.071</c:v>
                </c:pt>
                <c:pt idx="4">
                  <c:v>-0.089</c:v>
                </c:pt>
                <c:pt idx="5">
                  <c:v>-0.106</c:v>
                </c:pt>
                <c:pt idx="6">
                  <c:v>-0.137</c:v>
                </c:pt>
                <c:pt idx="7">
                  <c:v>-0.162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40880"/>
        <c:axId val="-2141518976"/>
      </c:scatterChart>
      <c:valAx>
        <c:axId val="-2141140880"/>
        <c:scaling>
          <c:orientation val="minMax"/>
          <c:max val="1.0"/>
          <c:min val="0.1"/>
        </c:scaling>
        <c:delete val="0"/>
        <c:axPos val="b"/>
        <c:majorGridlines>
          <c:spPr>
            <a:ln w="3175" cap="flat" cmpd="sng" algn="ctr">
              <a:solidFill>
                <a:srgbClr val="00B050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00B050"/>
              </a:solidFill>
              <a:prstDash val="sysDot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B,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</a:t>
                </a:r>
                <a:r>
                  <a:rPr lang="ru-RU" sz="1800" baseline="0">
                    <a:solidFill>
                      <a:schemeClr val="tx1"/>
                    </a:solidFill>
                  </a:rPr>
                  <a:t>Тл</a:t>
                </a:r>
                <a:endParaRPr lang="ru-RU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6437073864827"/>
              <c:y val="0.943978316292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1518976"/>
        <c:crosses val="autoZero"/>
        <c:crossBetween val="midCat"/>
        <c:majorUnit val="0.2"/>
      </c:valAx>
      <c:valAx>
        <c:axId val="-21415189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B050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00B050"/>
              </a:solidFill>
              <a:prstDash val="sysDot"/>
              <a:round/>
            </a:ln>
            <a:effectLst/>
          </c:spPr>
        </c:minorGridlines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1140880"/>
        <c:crosses val="autoZero"/>
        <c:crossBetween val="midCat"/>
        <c:majorUnit val="0.0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73837</xdr:colOff>
      <xdr:row>1</xdr:row>
      <xdr:rowOff>154878</xdr:rowOff>
    </xdr:from>
    <xdr:to>
      <xdr:col>20</xdr:col>
      <xdr:colOff>495610</xdr:colOff>
      <xdr:row>28</xdr:row>
      <xdr:rowOff>32941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7570</xdr:rowOff>
    </xdr:to>
    <xdr:pic>
      <xdr:nvPicPr>
        <xdr:cNvPr id="2" name="Изображение 1" descr="/Users/ri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3900"/>
          <a:ext cx="3048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533400</xdr:colOff>
      <xdr:row>21</xdr:row>
      <xdr:rowOff>0</xdr:rowOff>
    </xdr:to>
    <xdr:pic>
      <xdr:nvPicPr>
        <xdr:cNvPr id="3" name="Изображение 2" descr="/Users/ri/Library/Group Containers/UBF8T346G9.Office/msoclip1/01/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9800"/>
          <a:ext cx="5334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434689</xdr:colOff>
      <xdr:row>10</xdr:row>
      <xdr:rowOff>151169</xdr:rowOff>
    </xdr:from>
    <xdr:ext cx="313099" cy="16591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 rot="16200000">
              <a:off x="6155449" y="3685351"/>
              <a:ext cx="165916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2000" b="0" i="0" u="none" strike="noStrike" baseline="0">
                            <a:solidFill>
                              <a:schemeClr val="tx1"/>
                            </a:solidFill>
                            <a:effectLst/>
                          </a:rPr>
                          <m:t>ℰ</m:t>
                        </m:r>
                      </m:e>
                      <m:sub>
                        <m:r>
                          <a:rPr lang="en-US" sz="2000" b="0" i="1">
                            <a:latin typeface="Cambria Math" charset="0"/>
                          </a:rPr>
                          <m:t>𝑥</m:t>
                        </m:r>
                      </m:sub>
                    </m:sSub>
                    <m:r>
                      <a:rPr lang="ru-RU" sz="2000" b="0" i="1">
                        <a:latin typeface="Cambria Math" charset="0"/>
                      </a:rPr>
                      <m:t>, мВ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 rot="16200000">
              <a:off x="6157382" y="3216203"/>
              <a:ext cx="165916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</a:rPr>
                <a:t>"ℰ</a:t>
              </a:r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  <a:latin typeface="Cambria Math" charset="0"/>
                </a:rPr>
                <a:t>" _</a:t>
              </a:r>
              <a:r>
                <a:rPr lang="en-US" sz="2000" b="0" i="0">
                  <a:latin typeface="Cambria Math" charset="0"/>
                </a:rPr>
                <a:t>𝑥</a:t>
              </a:r>
              <a:r>
                <a:rPr lang="ru-RU" sz="2000" b="0" i="0">
                  <a:latin typeface="Cambria Math" charset="0"/>
                </a:rPr>
                <a:t>, мВ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15</xdr:col>
      <xdr:colOff>458709</xdr:colOff>
      <xdr:row>16</xdr:row>
      <xdr:rowOff>178485</xdr:rowOff>
    </xdr:from>
    <xdr:ext cx="1659165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 rot="1961722">
              <a:off x="13491328" y="4804914"/>
              <a:ext cx="165916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2000" b="0" i="0" u="none" strike="noStrike" baseline="0">
                            <a:solidFill>
                              <a:schemeClr val="tx1"/>
                            </a:solidFill>
                            <a:effectLst/>
                          </a:rPr>
                          <m:t>ℰ</m:t>
                        </m:r>
                      </m:e>
                      <m:sub>
                        <m:r>
                          <a:rPr lang="en-US" sz="2000" b="0" i="1">
                            <a:latin typeface="Cambria Math" charset="0"/>
                          </a:rPr>
                          <m:t>𝑥</m:t>
                        </m:r>
                      </m:sub>
                    </m:sSub>
                    <m:r>
                      <a:rPr lang="en-US" sz="2000" b="0" i="1">
                        <a:latin typeface="Cambria Math" charset="0"/>
                      </a:rPr>
                      <m:t>=−0.18</m:t>
                    </m:r>
                    <m:r>
                      <a:rPr lang="en-US" sz="2000" b="0" i="1">
                        <a:latin typeface="Cambria Math" charset="0"/>
                      </a:rPr>
                      <m:t>𝐵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 rot="1961722">
              <a:off x="13491328" y="4804914"/>
              <a:ext cx="165916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</a:rPr>
                <a:t>"ℰ</a:t>
              </a:r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  <a:latin typeface="Cambria Math" charset="0"/>
                </a:rPr>
                <a:t>" _</a:t>
              </a:r>
              <a:r>
                <a:rPr lang="en-US" sz="2000" b="0" i="0">
                  <a:latin typeface="Cambria Math" charset="0"/>
                </a:rPr>
                <a:t>𝑥=−0.18𝐵</a:t>
              </a:r>
              <a:endParaRPr lang="ru-RU" sz="2000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0.72489</cdr:x>
      <cdr:y>0.58393</cdr:y>
    </cdr:from>
    <cdr:to>
      <cdr:x>0.89045</cdr:x>
      <cdr:y>0.63205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546845">
              <a:off x="8041079" y="4043745"/>
              <a:ext cx="1836536" cy="333232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2000" b="0" i="0" u="none" strike="noStrike" baseline="0">
                            <a:solidFill>
                              <a:schemeClr val="tx1"/>
                            </a:solidFill>
                            <a:effectLst/>
                          </a:rPr>
                          <m:t>ℰ</m:t>
                        </m:r>
                      </m:e>
                      <m:sub>
                        <m:r>
                          <a:rPr lang="en-US" sz="2000" b="0" i="1">
                            <a:latin typeface="Cambria Math" charset="0"/>
                          </a:rPr>
                          <m:t>𝑥</m:t>
                        </m:r>
                      </m:sub>
                    </m:sSub>
                    <m:r>
                      <a:rPr lang="en-US" sz="2000" b="0" i="1">
                        <a:latin typeface="Cambria Math" charset="0"/>
                      </a:rPr>
                      <m:t>=−0.14</m:t>
                    </m:r>
                    <m:r>
                      <a:rPr lang="en-US" sz="2000" b="0" i="1">
                        <a:latin typeface="Cambria Math" charset="0"/>
                      </a:rPr>
                      <m:t>𝐵</m:t>
                    </m:r>
                  </m:oMath>
                </m:oMathPara>
              </a14:m>
              <a:endParaRPr lang="ru-RU" sz="2000"/>
            </a:p>
          </cdr:txBody>
        </cdr:sp>
      </mc:Choice>
      <mc:Fallback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546845">
              <a:off x="8041079" y="4043745"/>
              <a:ext cx="1836536" cy="333232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</a:rPr>
                <a:t>"ℰ</a:t>
              </a:r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  <a:latin typeface="Cambria Math" charset="0"/>
                </a:rPr>
                <a:t>" _</a:t>
              </a:r>
              <a:r>
                <a:rPr lang="en-US" sz="2000" b="0" i="0">
                  <a:latin typeface="Cambria Math" charset="0"/>
                </a:rPr>
                <a:t>𝑥=−0.14𝐵</a:t>
              </a:r>
              <a:endParaRPr lang="ru-RU" sz="2000"/>
            </a:p>
          </cdr:txBody>
        </cdr:sp>
      </mc:Fallback>
    </mc:AlternateContent>
  </cdr:relSizeAnchor>
  <cdr:relSizeAnchor xmlns:cdr="http://schemas.openxmlformats.org/drawingml/2006/chartDrawing">
    <cdr:from>
      <cdr:x>0.70766</cdr:x>
      <cdr:y>0.44564</cdr:y>
    </cdr:from>
    <cdr:to>
      <cdr:x>0.87322</cdr:x>
      <cdr:y>0.49377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TextBox 2"/>
            <cdr:cNvSpPr txBox="1"/>
          </cdr:nvSpPr>
          <cdr:spPr>
            <a:xfrm xmlns:a="http://schemas.openxmlformats.org/drawingml/2006/main" rot="1134185">
              <a:off x="7850033" y="3086053"/>
              <a:ext cx="1836536" cy="333301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2000" b="0" i="0" u="none" strike="noStrike" baseline="0">
                            <a:solidFill>
                              <a:schemeClr val="tx1"/>
                            </a:solidFill>
                            <a:effectLst/>
                          </a:rPr>
                          <m:t>ℰ</m:t>
                        </m:r>
                      </m:e>
                      <m:sub>
                        <m:r>
                          <a:rPr lang="en-US" sz="2000" b="0" i="1">
                            <a:latin typeface="Cambria Math" charset="0"/>
                          </a:rPr>
                          <m:t>𝑥</m:t>
                        </m:r>
                      </m:sub>
                    </m:sSub>
                    <m:r>
                      <a:rPr lang="en-US" sz="2000" b="0" i="1">
                        <a:latin typeface="Cambria Math" charset="0"/>
                      </a:rPr>
                      <m:t>=−0.12</m:t>
                    </m:r>
                    <m:r>
                      <a:rPr lang="en-US" sz="2000" b="0" i="1">
                        <a:latin typeface="Cambria Math" charset="0"/>
                      </a:rPr>
                      <m:t>𝐵</m:t>
                    </m:r>
                  </m:oMath>
                </m:oMathPara>
              </a14:m>
              <a:endParaRPr lang="ru-RU" sz="2000"/>
            </a:p>
          </cdr:txBody>
        </cdr:sp>
      </mc:Choice>
      <mc:Fallback>
        <cdr:sp macro="" textlink="">
          <cdr:nvSpPr>
            <cdr:cNvPr id="3" name="TextBox 2"/>
            <cdr:cNvSpPr txBox="1"/>
          </cdr:nvSpPr>
          <cdr:spPr>
            <a:xfrm xmlns:a="http://schemas.openxmlformats.org/drawingml/2006/main" rot="1134185">
              <a:off x="7850033" y="3086053"/>
              <a:ext cx="1836536" cy="333301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</a:rPr>
                <a:t>"ℰ</a:t>
              </a:r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  <a:latin typeface="Cambria Math" charset="0"/>
                </a:rPr>
                <a:t>" _</a:t>
              </a:r>
              <a:r>
                <a:rPr lang="en-US" sz="2000" b="0" i="0">
                  <a:latin typeface="Cambria Math" charset="0"/>
                </a:rPr>
                <a:t>𝑥=−0.12𝐵</a:t>
              </a:r>
              <a:endParaRPr lang="ru-RU" sz="2000"/>
            </a:p>
          </cdr:txBody>
        </cdr:sp>
      </mc:Fallback>
    </mc:AlternateContent>
  </cdr:relSizeAnchor>
  <cdr:relSizeAnchor xmlns:cdr="http://schemas.openxmlformats.org/drawingml/2006/chartDrawing">
    <cdr:from>
      <cdr:x>0.77299</cdr:x>
      <cdr:y>0.38891</cdr:y>
    </cdr:from>
    <cdr:to>
      <cdr:x>0.93855</cdr:x>
      <cdr:y>0.43703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/>
            <cdr:cNvSpPr txBox="1"/>
          </cdr:nvSpPr>
          <cdr:spPr>
            <a:xfrm xmlns:a="http://schemas.openxmlformats.org/drawingml/2006/main" rot="944632">
              <a:off x="7746395" y="2530324"/>
              <a:ext cx="1659165" cy="313099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2000" b="0" i="0" u="none" strike="noStrike" baseline="0">
                            <a:solidFill>
                              <a:schemeClr val="tx1"/>
                            </a:solidFill>
                            <a:effectLst/>
                          </a:rPr>
                          <m:t>ℰ</m:t>
                        </m:r>
                      </m:e>
                      <m:sub>
                        <m:r>
                          <a:rPr lang="en-US" sz="2000" b="0" i="1">
                            <a:latin typeface="Cambria Math" charset="0"/>
                          </a:rPr>
                          <m:t>𝑥</m:t>
                        </m:r>
                      </m:sub>
                    </m:sSub>
                    <m:r>
                      <a:rPr lang="en-US" sz="2000" b="0" i="1">
                        <a:latin typeface="Cambria Math" charset="0"/>
                      </a:rPr>
                      <m:t>=−0.09</m:t>
                    </m:r>
                    <m:r>
                      <a:rPr lang="en-US" sz="2000" b="0" i="1">
                        <a:latin typeface="Cambria Math" charset="0"/>
                      </a:rPr>
                      <m:t>𝐵</m:t>
                    </m:r>
                  </m:oMath>
                </m:oMathPara>
              </a14:m>
              <a:endParaRPr lang="ru-RU" sz="2000"/>
            </a:p>
          </cdr:txBody>
        </cdr:sp>
      </mc:Choice>
      <mc:Fallback xmlns="">
        <cdr:sp macro="" textlink="">
          <cdr:nvSpPr>
            <cdr:cNvPr id="4" name="TextBox 3"/>
            <cdr:cNvSpPr txBox="1"/>
          </cdr:nvSpPr>
          <cdr:spPr>
            <a:xfrm xmlns:a="http://schemas.openxmlformats.org/drawingml/2006/main" rot="944632">
              <a:off x="7746395" y="2530324"/>
              <a:ext cx="1659165" cy="313099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</a:rPr>
                <a:t>"ℰ</a:t>
              </a:r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  <a:latin typeface="Cambria Math" charset="0"/>
                </a:rPr>
                <a:t>" _</a:t>
              </a:r>
              <a:r>
                <a:rPr lang="en-US" sz="2000" b="0" i="0">
                  <a:latin typeface="Cambria Math" charset="0"/>
                </a:rPr>
                <a:t>𝑥=−0.09𝐵</a:t>
              </a:r>
              <a:endParaRPr lang="ru-RU" sz="2000"/>
            </a:p>
          </cdr:txBody>
        </cdr:sp>
      </mc:Fallback>
    </mc:AlternateContent>
  </cdr:relSizeAnchor>
  <cdr:relSizeAnchor xmlns:cdr="http://schemas.openxmlformats.org/drawingml/2006/chartDrawing">
    <cdr:from>
      <cdr:x>0.75941</cdr:x>
      <cdr:y>0.28434</cdr:y>
    </cdr:from>
    <cdr:to>
      <cdr:x>0.92497</cdr:x>
      <cdr:y>0.33246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7610324" y="1849967"/>
              <a:ext cx="1659165" cy="313099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2000" b="0" i="0" u="none" strike="noStrike" baseline="0">
                            <a:solidFill>
                              <a:schemeClr val="tx1"/>
                            </a:solidFill>
                            <a:effectLst/>
                          </a:rPr>
                          <m:t>ℰ</m:t>
                        </m:r>
                      </m:e>
                      <m:sub>
                        <m:r>
                          <a:rPr lang="en-US" sz="2000" b="0" i="1">
                            <a:latin typeface="Cambria Math" charset="0"/>
                          </a:rPr>
                          <m:t>𝑥</m:t>
                        </m:r>
                      </m:sub>
                    </m:sSub>
                    <m:r>
                      <a:rPr lang="en-US" sz="2000" b="0" i="1">
                        <a:latin typeface="Cambria Math" charset="0"/>
                      </a:rPr>
                      <m:t>=−0.07</m:t>
                    </m:r>
                    <m:r>
                      <a:rPr lang="en-US" sz="2000" b="0" i="1">
                        <a:latin typeface="Cambria Math" charset="0"/>
                      </a:rPr>
                      <m:t>𝐵</m:t>
                    </m:r>
                  </m:oMath>
                </m:oMathPara>
              </a14:m>
              <a:endParaRPr lang="ru-RU" sz="2000"/>
            </a:p>
          </cdr:txBody>
        </cdr:sp>
      </mc:Choice>
      <mc:Fallback xmlns="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7610324" y="1849967"/>
              <a:ext cx="1659165" cy="313099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</a:rPr>
                <a:t>"ℰ</a:t>
              </a:r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  <a:latin typeface="Cambria Math" charset="0"/>
                </a:rPr>
                <a:t>" _</a:t>
              </a:r>
              <a:r>
                <a:rPr lang="en-US" sz="2000" b="0" i="0">
                  <a:latin typeface="Cambria Math" charset="0"/>
                </a:rPr>
                <a:t>𝑥=−0.07𝐵</a:t>
              </a:r>
              <a:endParaRPr lang="ru-RU" sz="2000"/>
            </a:p>
          </cdr:txBody>
        </cdr:sp>
      </mc:Fallback>
    </mc:AlternateContent>
  </cdr:relSizeAnchor>
  <cdr:relSizeAnchor xmlns:cdr="http://schemas.openxmlformats.org/drawingml/2006/chartDrawing">
    <cdr:from>
      <cdr:x>0.73678</cdr:x>
      <cdr:y>0.18442</cdr:y>
    </cdr:from>
    <cdr:to>
      <cdr:x>0.90234</cdr:x>
      <cdr:y>0.23254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7383539" y="1199848"/>
              <a:ext cx="1659165" cy="313099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2000" b="0" i="0" u="none" strike="noStrike" baseline="0">
                            <a:solidFill>
                              <a:schemeClr val="tx1"/>
                            </a:solidFill>
                            <a:effectLst/>
                          </a:rPr>
                          <m:t>ℰ</m:t>
                        </m:r>
                      </m:e>
                      <m:sub>
                        <m:r>
                          <a:rPr lang="en-US" sz="2000" b="0" i="1">
                            <a:latin typeface="Cambria Math" charset="0"/>
                          </a:rPr>
                          <m:t>𝑥</m:t>
                        </m:r>
                      </m:sub>
                    </m:sSub>
                    <m:r>
                      <a:rPr lang="en-US" sz="2000" b="0" i="1">
                        <a:latin typeface="Cambria Math" charset="0"/>
                      </a:rPr>
                      <m:t>=−0.05</m:t>
                    </m:r>
                    <m:r>
                      <a:rPr lang="en-US" sz="2000" b="0" i="1">
                        <a:latin typeface="Cambria Math" charset="0"/>
                      </a:rPr>
                      <m:t>𝐵</m:t>
                    </m:r>
                  </m:oMath>
                </m:oMathPara>
              </a14:m>
              <a:endParaRPr lang="ru-RU" sz="2000"/>
            </a:p>
          </cdr:txBody>
        </cdr:sp>
      </mc:Choice>
      <mc:Fallback xmlns="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7383539" y="1199848"/>
              <a:ext cx="1659165" cy="313099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</a:rPr>
                <a:t>"ℰ</a:t>
              </a:r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  <a:latin typeface="Cambria Math" charset="0"/>
                </a:rPr>
                <a:t>" _</a:t>
              </a:r>
              <a:r>
                <a:rPr lang="en-US" sz="2000" b="0" i="0">
                  <a:latin typeface="Cambria Math" charset="0"/>
                </a:rPr>
                <a:t>𝑥=−0.05𝐵</a:t>
              </a:r>
              <a:endParaRPr lang="ru-RU" sz="20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A12" zoomScale="74" workbookViewId="0">
      <selection activeCell="V22" sqref="V22"/>
    </sheetView>
  </sheetViews>
  <sheetFormatPr baseColWidth="10" defaultRowHeight="16" x14ac:dyDescent="0.2"/>
  <cols>
    <col min="3" max="3" width="18.33203125" customWidth="1"/>
  </cols>
  <sheetData>
    <row r="1" spans="1:11" x14ac:dyDescent="0.2">
      <c r="A1" s="24" t="s">
        <v>0</v>
      </c>
      <c r="B1" s="25" t="s">
        <v>2</v>
      </c>
      <c r="C1" s="1" t="s">
        <v>8</v>
      </c>
      <c r="D1" s="1">
        <v>0.1</v>
      </c>
      <c r="E1" s="1">
        <v>0.2</v>
      </c>
      <c r="F1" s="1">
        <v>0.3</v>
      </c>
      <c r="G1" s="1">
        <v>0.4</v>
      </c>
      <c r="H1" s="1">
        <v>0.5</v>
      </c>
      <c r="I1" s="1">
        <v>0.6</v>
      </c>
      <c r="J1" s="1">
        <v>0.8</v>
      </c>
      <c r="K1" s="1">
        <v>1</v>
      </c>
    </row>
    <row r="2" spans="1:11" x14ac:dyDescent="0.2">
      <c r="A2" s="24"/>
      <c r="B2" s="25"/>
      <c r="C2" s="1" t="s">
        <v>1</v>
      </c>
      <c r="D2" s="1">
        <f>0.91*D1+0.04</f>
        <v>0.13100000000000001</v>
      </c>
      <c r="E2" s="1">
        <f t="shared" ref="E2:K2" si="0">0.91*E1+0.04</f>
        <v>0.22200000000000003</v>
      </c>
      <c r="F2" s="1">
        <f t="shared" si="0"/>
        <v>0.313</v>
      </c>
      <c r="G2" s="1">
        <f t="shared" si="0"/>
        <v>0.40400000000000003</v>
      </c>
      <c r="H2" s="1">
        <f t="shared" si="0"/>
        <v>0.495</v>
      </c>
      <c r="I2" s="1">
        <f t="shared" si="0"/>
        <v>0.58600000000000008</v>
      </c>
      <c r="J2" s="1">
        <f t="shared" si="0"/>
        <v>0.76800000000000013</v>
      </c>
      <c r="K2" s="1">
        <f t="shared" si="0"/>
        <v>0.95000000000000007</v>
      </c>
    </row>
    <row r="3" spans="1:11" x14ac:dyDescent="0.2">
      <c r="A3" s="1">
        <v>0.3</v>
      </c>
      <c r="B3" s="1">
        <v>-0.01</v>
      </c>
      <c r="C3" t="s">
        <v>4</v>
      </c>
      <c r="D3" s="2">
        <v>-1.4E-2</v>
      </c>
      <c r="E3" s="2">
        <v>-0.02</v>
      </c>
      <c r="F3" s="2">
        <v>-2.5000000000000001E-2</v>
      </c>
      <c r="G3" s="2">
        <v>-3.1E-2</v>
      </c>
      <c r="H3" s="2">
        <v>-3.5999999999999997E-2</v>
      </c>
      <c r="I3" s="2">
        <v>-4.1000000000000002E-2</v>
      </c>
      <c r="J3" s="2">
        <v>-5.0999999999999997E-2</v>
      </c>
      <c r="K3" s="2">
        <v>-5.8999999999999997E-2</v>
      </c>
    </row>
    <row r="4" spans="1:11" ht="32" x14ac:dyDescent="0.2">
      <c r="A4" s="1"/>
      <c r="B4" s="1"/>
      <c r="C4" s="21" t="s">
        <v>5</v>
      </c>
      <c r="D4" s="3">
        <f>D3-$B$3</f>
        <v>-4.0000000000000001E-3</v>
      </c>
      <c r="E4" s="3">
        <f>E3-$B$3</f>
        <v>-0.01</v>
      </c>
      <c r="F4" s="3">
        <f t="shared" ref="F4:K4" si="1">F3-$B$3</f>
        <v>-1.5000000000000001E-2</v>
      </c>
      <c r="G4" s="3">
        <f t="shared" si="1"/>
        <v>-2.0999999999999998E-2</v>
      </c>
      <c r="H4" s="3">
        <f t="shared" si="1"/>
        <v>-2.5999999999999995E-2</v>
      </c>
      <c r="I4" s="3">
        <f t="shared" si="1"/>
        <v>-3.1E-2</v>
      </c>
      <c r="J4" s="3">
        <f t="shared" si="1"/>
        <v>-4.0999999999999995E-2</v>
      </c>
      <c r="K4" s="3">
        <f t="shared" si="1"/>
        <v>-4.8999999999999995E-2</v>
      </c>
    </row>
    <row r="5" spans="1:11" x14ac:dyDescent="0.2">
      <c r="A5" s="1">
        <v>0.4</v>
      </c>
      <c r="B5" s="1">
        <v>-1.4E-2</v>
      </c>
      <c r="C5" s="22" t="s">
        <v>4</v>
      </c>
      <c r="D5" s="4">
        <v>-0.02</v>
      </c>
      <c r="E5" s="4">
        <v>-2.8000000000000001E-2</v>
      </c>
      <c r="F5" s="4">
        <v>-3.5000000000000003E-2</v>
      </c>
      <c r="G5" s="4">
        <v>-4.2000000000000003E-2</v>
      </c>
      <c r="H5" s="23">
        <v>-4.9000000000000002E-2</v>
      </c>
      <c r="I5" s="4">
        <v>-5.6000000000000001E-2</v>
      </c>
      <c r="J5" s="4">
        <v>-6.9000000000000006E-2</v>
      </c>
      <c r="K5" s="4">
        <v>-7.9000000000000001E-2</v>
      </c>
    </row>
    <row r="6" spans="1:11" ht="32" x14ac:dyDescent="0.2">
      <c r="A6" s="1"/>
      <c r="B6" s="1"/>
      <c r="C6" s="21" t="s">
        <v>5</v>
      </c>
      <c r="D6" s="5">
        <f>D5-$B$5</f>
        <v>-6.0000000000000001E-3</v>
      </c>
      <c r="E6" s="5">
        <f t="shared" ref="E6:K6" si="2">E5-$B$5</f>
        <v>-1.4E-2</v>
      </c>
      <c r="F6" s="5">
        <f t="shared" si="2"/>
        <v>-2.1000000000000005E-2</v>
      </c>
      <c r="G6" s="5">
        <f t="shared" si="2"/>
        <v>-2.8000000000000004E-2</v>
      </c>
      <c r="H6" s="5">
        <f t="shared" si="2"/>
        <v>-3.5000000000000003E-2</v>
      </c>
      <c r="I6" s="5">
        <f t="shared" si="2"/>
        <v>-4.2000000000000003E-2</v>
      </c>
      <c r="J6" s="5">
        <f t="shared" si="2"/>
        <v>-5.5000000000000007E-2</v>
      </c>
      <c r="K6" s="5">
        <f t="shared" si="2"/>
        <v>-6.5000000000000002E-2</v>
      </c>
    </row>
    <row r="7" spans="1:11" x14ac:dyDescent="0.2">
      <c r="A7" s="1">
        <v>0.5</v>
      </c>
      <c r="B7" s="1">
        <v>-1.7999999999999999E-2</v>
      </c>
      <c r="C7" s="22" t="s">
        <v>4</v>
      </c>
      <c r="D7" s="6">
        <v>-2.5999999999999999E-2</v>
      </c>
      <c r="E7" s="6">
        <v>-3.5000000000000003E-2</v>
      </c>
      <c r="F7" s="6">
        <v>-4.3999999999999997E-2</v>
      </c>
      <c r="G7" s="6">
        <v>-5.3999999999999999E-2</v>
      </c>
      <c r="H7" s="6">
        <v>-6.2E-2</v>
      </c>
      <c r="I7" s="6">
        <v>-7.0000000000000007E-2</v>
      </c>
      <c r="J7" s="6">
        <v>-8.6999999999999994E-2</v>
      </c>
      <c r="K7" s="6">
        <v>-9.9000000000000005E-2</v>
      </c>
    </row>
    <row r="8" spans="1:11" ht="32" x14ac:dyDescent="0.2">
      <c r="A8" s="1"/>
      <c r="B8" s="1"/>
      <c r="C8" s="21" t="s">
        <v>5</v>
      </c>
      <c r="D8" s="7">
        <f>D7-$B$7</f>
        <v>-8.0000000000000002E-3</v>
      </c>
      <c r="E8" s="7">
        <f t="shared" ref="E8:K8" si="3">E7-$B$7</f>
        <v>-1.7000000000000005E-2</v>
      </c>
      <c r="F8" s="7">
        <f t="shared" si="3"/>
        <v>-2.5999999999999999E-2</v>
      </c>
      <c r="G8" s="7">
        <f t="shared" si="3"/>
        <v>-3.6000000000000004E-2</v>
      </c>
      <c r="H8" s="7">
        <f t="shared" si="3"/>
        <v>-4.3999999999999997E-2</v>
      </c>
      <c r="I8" s="7">
        <f t="shared" si="3"/>
        <v>-5.2000000000000005E-2</v>
      </c>
      <c r="J8" s="7">
        <f t="shared" si="3"/>
        <v>-6.8999999999999992E-2</v>
      </c>
      <c r="K8" s="7">
        <f t="shared" si="3"/>
        <v>-8.1000000000000003E-2</v>
      </c>
    </row>
    <row r="9" spans="1:11" x14ac:dyDescent="0.2">
      <c r="A9" s="1">
        <v>0.7</v>
      </c>
      <c r="B9" s="1">
        <v>-2.5999999999999999E-2</v>
      </c>
      <c r="C9" s="22" t="s">
        <v>4</v>
      </c>
      <c r="D9" s="8">
        <v>-3.7999999999999999E-2</v>
      </c>
      <c r="E9" s="8">
        <v>-5.0999999999999997E-2</v>
      </c>
      <c r="F9" s="8">
        <v>-6.3E-2</v>
      </c>
      <c r="G9" s="8">
        <v>-7.4999999999999997E-2</v>
      </c>
      <c r="H9" s="8">
        <v>-8.7999999999999995E-2</v>
      </c>
      <c r="I9" s="8">
        <v>-0.1</v>
      </c>
      <c r="J9" s="8">
        <v>-0.123</v>
      </c>
      <c r="K9" s="8">
        <v>-0.13900000000000001</v>
      </c>
    </row>
    <row r="10" spans="1:11" ht="32" x14ac:dyDescent="0.2">
      <c r="A10" s="1"/>
      <c r="B10" s="1"/>
      <c r="C10" s="21" t="s">
        <v>5</v>
      </c>
      <c r="D10" s="9">
        <f>D9-$B$9</f>
        <v>-1.2E-2</v>
      </c>
      <c r="E10" s="9">
        <f t="shared" ref="E10:J10" si="4">E9-$B$9</f>
        <v>-2.4999999999999998E-2</v>
      </c>
      <c r="F10" s="9">
        <f t="shared" si="4"/>
        <v>-3.7000000000000005E-2</v>
      </c>
      <c r="G10" s="9">
        <f t="shared" si="4"/>
        <v>-4.9000000000000002E-2</v>
      </c>
      <c r="H10" s="9">
        <f t="shared" si="4"/>
        <v>-6.2E-2</v>
      </c>
      <c r="I10" s="9">
        <f t="shared" si="4"/>
        <v>-7.400000000000001E-2</v>
      </c>
      <c r="J10" s="9">
        <f t="shared" si="4"/>
        <v>-9.7000000000000003E-2</v>
      </c>
      <c r="K10" s="9">
        <f>K9-$B$9</f>
        <v>-0.11300000000000002</v>
      </c>
    </row>
    <row r="11" spans="1:11" x14ac:dyDescent="0.2">
      <c r="A11" s="1">
        <v>0.8</v>
      </c>
      <c r="B11" s="1">
        <v>-3.1E-2</v>
      </c>
      <c r="C11" s="22" t="s">
        <v>4</v>
      </c>
      <c r="D11" s="10">
        <v>-4.4999999999999998E-2</v>
      </c>
      <c r="E11" s="10">
        <v>-5.8000000000000003E-2</v>
      </c>
      <c r="F11" s="10">
        <v>-7.2999999999999995E-2</v>
      </c>
      <c r="G11" s="10">
        <v>-8.7999999999999995E-2</v>
      </c>
      <c r="H11" s="10">
        <v>-0.10199999999999999</v>
      </c>
      <c r="I11" s="10">
        <v>-0.11700000000000001</v>
      </c>
      <c r="J11" s="10">
        <v>-0.14099999999999999</v>
      </c>
      <c r="K11" s="10">
        <v>-0.16</v>
      </c>
    </row>
    <row r="12" spans="1:11" ht="32" x14ac:dyDescent="0.2">
      <c r="A12" s="1"/>
      <c r="B12" s="1"/>
      <c r="C12" s="21" t="s">
        <v>5</v>
      </c>
      <c r="D12" s="11">
        <f>D11-$B$11</f>
        <v>-1.3999999999999999E-2</v>
      </c>
      <c r="E12" s="11">
        <f t="shared" ref="E12:K12" si="5">E11-$B$11</f>
        <v>-2.7000000000000003E-2</v>
      </c>
      <c r="F12" s="11">
        <f t="shared" si="5"/>
        <v>-4.1999999999999996E-2</v>
      </c>
      <c r="G12" s="11">
        <f t="shared" si="5"/>
        <v>-5.6999999999999995E-2</v>
      </c>
      <c r="H12" s="11">
        <f t="shared" si="5"/>
        <v>-7.0999999999999994E-2</v>
      </c>
      <c r="I12" s="11">
        <f t="shared" si="5"/>
        <v>-8.6000000000000007E-2</v>
      </c>
      <c r="J12" s="11">
        <f t="shared" si="5"/>
        <v>-0.10999999999999999</v>
      </c>
      <c r="K12" s="11">
        <f t="shared" si="5"/>
        <v>-0.129</v>
      </c>
    </row>
    <row r="13" spans="1:11" x14ac:dyDescent="0.2">
      <c r="A13" s="1">
        <v>1</v>
      </c>
      <c r="B13" s="1">
        <v>-3.9E-2</v>
      </c>
      <c r="C13" s="22" t="s">
        <v>4</v>
      </c>
      <c r="D13" s="12">
        <v>-5.5E-2</v>
      </c>
      <c r="E13" s="12">
        <v>-7.2999999999999995E-2</v>
      </c>
      <c r="F13" s="12">
        <v>-9.0999999999999998E-2</v>
      </c>
      <c r="G13" s="12">
        <v>-0.11</v>
      </c>
      <c r="H13" s="12">
        <v>-0.128</v>
      </c>
      <c r="I13" s="12">
        <v>-0.14499999999999999</v>
      </c>
      <c r="J13" s="12">
        <v>-0.17599999999999999</v>
      </c>
      <c r="K13" s="12">
        <v>-0.20100000000000001</v>
      </c>
    </row>
    <row r="14" spans="1:11" ht="32" x14ac:dyDescent="0.2">
      <c r="A14" s="1"/>
      <c r="B14" s="1"/>
      <c r="C14" s="21" t="s">
        <v>5</v>
      </c>
      <c r="D14" s="13">
        <f>D13-$B$13</f>
        <v>-1.6E-2</v>
      </c>
      <c r="E14" s="13">
        <f t="shared" ref="E14:K14" si="6">E13-$B$13</f>
        <v>-3.3999999999999996E-2</v>
      </c>
      <c r="F14" s="13">
        <f t="shared" si="6"/>
        <v>-5.1999999999999998E-2</v>
      </c>
      <c r="G14" s="13">
        <f t="shared" si="6"/>
        <v>-7.1000000000000008E-2</v>
      </c>
      <c r="H14" s="13">
        <f t="shared" si="6"/>
        <v>-8.8999999999999996E-2</v>
      </c>
      <c r="I14" s="13">
        <f t="shared" si="6"/>
        <v>-0.10599999999999998</v>
      </c>
      <c r="J14" s="13">
        <f t="shared" si="6"/>
        <v>-0.13699999999999998</v>
      </c>
      <c r="K14" s="13">
        <f t="shared" si="6"/>
        <v>-0.16200000000000001</v>
      </c>
    </row>
    <row r="15" spans="1:11" x14ac:dyDescent="0.2">
      <c r="A15" s="1">
        <v>1</v>
      </c>
      <c r="B15" s="1">
        <v>-3.2000000000000001E-2</v>
      </c>
      <c r="C15" s="22" t="s">
        <v>4</v>
      </c>
      <c r="D15" s="12">
        <v>-1.4999999999999999E-2</v>
      </c>
      <c r="E15" s="12">
        <v>1E-3</v>
      </c>
      <c r="F15" s="12">
        <v>1.9E-2</v>
      </c>
      <c r="G15" s="12">
        <v>3.6999999999999998E-2</v>
      </c>
      <c r="H15" s="12">
        <v>5.6000000000000001E-2</v>
      </c>
      <c r="I15" s="12">
        <v>7.2999999999999995E-2</v>
      </c>
      <c r="J15" s="12">
        <v>0.105</v>
      </c>
      <c r="K15" s="12">
        <v>0.13</v>
      </c>
    </row>
    <row r="16" spans="1:11" ht="32" x14ac:dyDescent="0.2">
      <c r="A16" s="1" t="s">
        <v>7</v>
      </c>
      <c r="B16" s="1"/>
      <c r="C16" s="21" t="s">
        <v>5</v>
      </c>
      <c r="D16" s="13">
        <f>D15-$B$13</f>
        <v>2.4E-2</v>
      </c>
      <c r="E16" s="13">
        <f t="shared" ref="E16" si="7">E15-$B$13</f>
        <v>0.04</v>
      </c>
      <c r="F16" s="13">
        <f t="shared" ref="F16" si="8">F15-$B$13</f>
        <v>5.7999999999999996E-2</v>
      </c>
      <c r="G16" s="13">
        <f t="shared" ref="G16" si="9">G15-$B$13</f>
        <v>7.5999999999999998E-2</v>
      </c>
      <c r="H16" s="13">
        <f t="shared" ref="H16" si="10">H15-$B$13</f>
        <v>9.5000000000000001E-2</v>
      </c>
      <c r="I16" s="13">
        <f t="shared" ref="I16" si="11">I15-$B$13</f>
        <v>0.11199999999999999</v>
      </c>
      <c r="J16" s="13">
        <f t="shared" ref="J16" si="12">J15-$B$13</f>
        <v>0.14399999999999999</v>
      </c>
      <c r="K16" s="13">
        <f t="shared" ref="K16" si="13">K15-$B$13</f>
        <v>0.16900000000000001</v>
      </c>
    </row>
    <row r="19" spans="1:17" x14ac:dyDescent="0.2">
      <c r="A19" t="s">
        <v>3</v>
      </c>
    </row>
    <row r="20" spans="1:17" x14ac:dyDescent="0.2">
      <c r="A20" s="14"/>
      <c r="B20" s="15">
        <v>0</v>
      </c>
      <c r="C20" s="15">
        <v>0.1</v>
      </c>
      <c r="D20" s="15">
        <v>0.4</v>
      </c>
      <c r="E20" s="15">
        <v>0.6</v>
      </c>
      <c r="F20" s="15">
        <v>0.8</v>
      </c>
      <c r="G20" s="15">
        <v>1</v>
      </c>
      <c r="H20" s="15">
        <v>1.2</v>
      </c>
      <c r="I20" s="15">
        <v>1.4</v>
      </c>
      <c r="J20" s="15">
        <v>1.6</v>
      </c>
    </row>
    <row r="21" spans="1:17" x14ac:dyDescent="0.2">
      <c r="A21" s="14"/>
      <c r="B21" s="15"/>
      <c r="C21" s="15"/>
      <c r="D21" s="15"/>
      <c r="E21" s="15"/>
      <c r="F21" s="15"/>
      <c r="G21" s="15"/>
      <c r="H21" s="15"/>
      <c r="I21" s="15"/>
      <c r="J21" s="15"/>
    </row>
    <row r="22" spans="1:17" ht="32" x14ac:dyDescent="0.2">
      <c r="A22" s="17" t="s">
        <v>6</v>
      </c>
      <c r="B22" s="16">
        <v>22.4</v>
      </c>
      <c r="C22" s="16">
        <v>115.8</v>
      </c>
      <c r="D22" s="16">
        <v>431</v>
      </c>
      <c r="E22" s="16">
        <v>616.5</v>
      </c>
      <c r="F22" s="16">
        <v>791.2</v>
      </c>
      <c r="G22" s="16">
        <v>912.4</v>
      </c>
      <c r="H22" s="16">
        <v>1000.5</v>
      </c>
      <c r="I22" s="16">
        <v>1061.5</v>
      </c>
      <c r="J22" s="16">
        <v>1107.9000000000001</v>
      </c>
    </row>
    <row r="23" spans="1:17" x14ac:dyDescent="0.2">
      <c r="B23" t="s">
        <v>12</v>
      </c>
      <c r="D23" t="s">
        <v>11</v>
      </c>
    </row>
    <row r="24" spans="1:17" x14ac:dyDescent="0.2">
      <c r="B24" s="15">
        <v>0</v>
      </c>
      <c r="C24" s="16">
        <v>22.4</v>
      </c>
      <c r="D24" s="18">
        <f>C24/1000</f>
        <v>2.24E-2</v>
      </c>
    </row>
    <row r="25" spans="1:17" x14ac:dyDescent="0.2">
      <c r="B25" s="15">
        <v>0.1</v>
      </c>
      <c r="C25" s="16">
        <v>115.8</v>
      </c>
      <c r="D25" s="18">
        <f t="shared" ref="D25:D33" si="14">C25/1000</f>
        <v>0.1158</v>
      </c>
    </row>
    <row r="26" spans="1:17" x14ac:dyDescent="0.2">
      <c r="B26" s="19">
        <v>0.24</v>
      </c>
      <c r="C26" s="20">
        <v>274</v>
      </c>
      <c r="D26" s="18">
        <f t="shared" si="14"/>
        <v>0.27400000000000002</v>
      </c>
    </row>
    <row r="27" spans="1:17" x14ac:dyDescent="0.2">
      <c r="B27" s="15">
        <v>0.4</v>
      </c>
      <c r="C27" s="16">
        <v>431</v>
      </c>
      <c r="D27" s="18">
        <f t="shared" si="14"/>
        <v>0.43099999999999999</v>
      </c>
    </row>
    <row r="28" spans="1:17" x14ac:dyDescent="0.2">
      <c r="B28" s="15">
        <v>0.6</v>
      </c>
      <c r="C28" s="16">
        <v>616.5</v>
      </c>
      <c r="D28" s="18">
        <f t="shared" si="14"/>
        <v>0.61650000000000005</v>
      </c>
      <c r="P28">
        <v>0.3</v>
      </c>
      <c r="Q28">
        <v>-0.05</v>
      </c>
    </row>
    <row r="29" spans="1:17" x14ac:dyDescent="0.2">
      <c r="B29" s="15">
        <v>0.8</v>
      </c>
      <c r="C29" s="16">
        <v>791.2</v>
      </c>
      <c r="D29" s="18">
        <f t="shared" si="14"/>
        <v>0.79120000000000001</v>
      </c>
      <c r="P29">
        <v>0.4</v>
      </c>
      <c r="Q29">
        <v>-7.0000000000000007E-2</v>
      </c>
    </row>
    <row r="30" spans="1:17" x14ac:dyDescent="0.2">
      <c r="B30" s="15">
        <v>1</v>
      </c>
      <c r="C30" s="16">
        <v>912.4</v>
      </c>
      <c r="D30" s="18">
        <f t="shared" si="14"/>
        <v>0.91239999999999999</v>
      </c>
      <c r="P30">
        <v>0.5</v>
      </c>
      <c r="Q30">
        <v>-0.09</v>
      </c>
    </row>
    <row r="31" spans="1:17" x14ac:dyDescent="0.2">
      <c r="B31" s="15">
        <v>1.2</v>
      </c>
      <c r="C31" s="16">
        <v>1000.5</v>
      </c>
      <c r="D31" s="18">
        <f t="shared" si="14"/>
        <v>1.0004999999999999</v>
      </c>
      <c r="P31">
        <v>0.7</v>
      </c>
      <c r="Q31">
        <v>-0.12</v>
      </c>
    </row>
    <row r="32" spans="1:17" x14ac:dyDescent="0.2">
      <c r="B32" s="15">
        <v>1.4</v>
      </c>
      <c r="C32" s="16">
        <v>1061.5</v>
      </c>
      <c r="D32" s="18">
        <f t="shared" si="14"/>
        <v>1.0615000000000001</v>
      </c>
      <c r="P32">
        <v>0.8</v>
      </c>
      <c r="Q32">
        <v>-0.14000000000000001</v>
      </c>
    </row>
    <row r="33" spans="1:17" x14ac:dyDescent="0.2">
      <c r="B33" s="15">
        <v>1.6</v>
      </c>
      <c r="C33" s="16">
        <v>1107.9000000000001</v>
      </c>
      <c r="D33" s="18">
        <f t="shared" si="14"/>
        <v>1.1079000000000001</v>
      </c>
      <c r="P33">
        <v>1</v>
      </c>
      <c r="Q33">
        <v>-0.18</v>
      </c>
    </row>
    <row r="35" spans="1:17" x14ac:dyDescent="0.2">
      <c r="A35" t="s">
        <v>9</v>
      </c>
      <c r="B35" s="19">
        <v>-1.7290000000000001</v>
      </c>
      <c r="C35" t="s">
        <v>10</v>
      </c>
    </row>
  </sheetData>
  <mergeCells count="2">
    <mergeCell ref="A1:A2"/>
    <mergeCell ref="B1:B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2016-10-28T15:18:21Z</dcterms:created>
  <dcterms:modified xsi:type="dcterms:W3CDTF">2016-11-11T20:25:52Z</dcterms:modified>
</cp:coreProperties>
</file>