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47135\Desktop\"/>
    </mc:Choice>
  </mc:AlternateContent>
  <xr:revisionPtr revIDLastSave="0" documentId="13_ncr:1_{55E30DE0-5630-4652-A327-FE046618734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E4" i="1"/>
  <c r="B4" i="1"/>
  <c r="D4" i="1" s="1"/>
  <c r="F4" i="1" s="1"/>
  <c r="D2" i="1"/>
  <c r="G4" i="1" l="1"/>
</calcChain>
</file>

<file path=xl/sharedStrings.xml><?xml version="1.0" encoding="utf-8"?>
<sst xmlns="http://schemas.openxmlformats.org/spreadsheetml/2006/main" count="12" uniqueCount="12">
  <si>
    <t>10万现金部分</t>
    <phoneticPr fontId="1" type="noConversion"/>
  </si>
  <si>
    <t>开票金额</t>
    <phoneticPr fontId="1" type="noConversion"/>
  </si>
  <si>
    <t>税负率</t>
    <phoneticPr fontId="1" type="noConversion"/>
  </si>
  <si>
    <t>税费</t>
    <phoneticPr fontId="1" type="noConversion"/>
  </si>
  <si>
    <t>美坦展示增值税及附加</t>
    <phoneticPr fontId="1" type="noConversion"/>
  </si>
  <si>
    <t>销项税额</t>
    <phoneticPr fontId="1" type="noConversion"/>
  </si>
  <si>
    <t>成本金额</t>
    <phoneticPr fontId="1" type="noConversion"/>
  </si>
  <si>
    <t>收入金额</t>
    <phoneticPr fontId="1" type="noConversion"/>
  </si>
  <si>
    <t>进项税额</t>
    <phoneticPr fontId="1" type="noConversion"/>
  </si>
  <si>
    <t>应交增值税及附加</t>
    <phoneticPr fontId="1" type="noConversion"/>
  </si>
  <si>
    <t>所得税</t>
    <phoneticPr fontId="1" type="noConversion"/>
  </si>
  <si>
    <t>税费合计：1820+7316.55+1417.43=10,553.98元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</si>
</sst>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10" fontId="0" fillId="0" borderId="2" xfId="0" applyNumberFormat="1" applyBorder="1"/>
    <xf numFmtId="176" fontId="0" fillId="0" borderId="1" xfId="0" applyNumberFormat="1" applyBorder="1"/>
    <xf numFmtId="176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98" workbookViewId="0">
      <selection activeCell="A7" sqref="A7"/>
    </sheetView>
  </sheetViews>
  <sheetFormatPr defaultRowHeight="13.8" x14ac:dyDescent="0.25"/>
  <cols>
    <col min="1" max="1" width="23.109375" bestFit="1" customWidth="1"/>
    <col min="2" max="2" width="11.33203125" bestFit="1" customWidth="1"/>
    <col min="3" max="3" width="12.21875" customWidth="1"/>
    <col min="4" max="5" width="10.21875" bestFit="1" customWidth="1"/>
    <col min="6" max="6" width="18.6640625" bestFit="1" customWidth="1"/>
    <col min="7" max="7" width="9.21875" bestFit="1" customWidth="1"/>
  </cols>
  <sheetData>
    <row r="1" spans="1:7" x14ac:dyDescent="0.25">
      <c r="A1" s="1"/>
      <c r="B1" s="1" t="s">
        <v>1</v>
      </c>
      <c r="C1" s="1" t="s">
        <v>2</v>
      </c>
      <c r="D1" s="3" t="s">
        <v>3</v>
      </c>
      <c r="E1" s="2"/>
    </row>
    <row r="2" spans="1:7" x14ac:dyDescent="0.25">
      <c r="A2" s="4" t="s">
        <v>0</v>
      </c>
      <c r="B2" s="6">
        <v>100000</v>
      </c>
      <c r="C2" s="5">
        <v>1.8200000000000001E-2</v>
      </c>
      <c r="D2" s="7">
        <f>C2*B2</f>
        <v>1820</v>
      </c>
      <c r="E2" s="2"/>
    </row>
    <row r="3" spans="1:7" x14ac:dyDescent="0.25">
      <c r="A3" s="1"/>
      <c r="B3" s="1" t="s">
        <v>7</v>
      </c>
      <c r="C3" s="6" t="s">
        <v>6</v>
      </c>
      <c r="D3" s="1" t="s">
        <v>5</v>
      </c>
      <c r="E3" s="1" t="s">
        <v>8</v>
      </c>
      <c r="F3" s="3" t="s">
        <v>9</v>
      </c>
      <c r="G3" s="3" t="s">
        <v>10</v>
      </c>
    </row>
    <row r="4" spans="1:7" x14ac:dyDescent="0.25">
      <c r="A4" s="1" t="s">
        <v>4</v>
      </c>
      <c r="B4" s="6">
        <f>295000/1.06</f>
        <v>278301.88679245283</v>
      </c>
      <c r="C4" s="6">
        <f>160000/1.06+100000/1.01</f>
        <v>249953.2972165141</v>
      </c>
      <c r="D4" s="6">
        <f>B4*0.06</f>
        <v>16698.113207547169</v>
      </c>
      <c r="E4" s="6">
        <f>160000/1.06*0.06+100000/1.01*0.01</f>
        <v>10046.702783485896</v>
      </c>
      <c r="F4" s="7">
        <f>(D4-E4)*1.1</f>
        <v>7316.5514664674001</v>
      </c>
      <c r="G4" s="7">
        <f>(B4-C4)*0.05</f>
        <v>1417.4294787969368</v>
      </c>
    </row>
    <row r="6" spans="1:7" x14ac:dyDescent="0.25">
      <c r="A6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Sakuya Izayoi</dc:creator>
  <cp:lastModifiedBy>47135</cp:lastModifiedBy>
  <dcterms:created xsi:type="dcterms:W3CDTF">2015-06-05T18:19:34Z</dcterms:created>
  <dcterms:modified xsi:type="dcterms:W3CDTF">2020-08-08T03:48:11Z</dcterms:modified>
</cp:coreProperties>
</file>