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FF5DBF61-8607-4B0B-B023-EB13F7B6427B}" xr6:coauthVersionLast="45" xr6:coauthVersionMax="45" xr10:uidLastSave="{00000000-0000-0000-0000-000000000000}"/>
  <bookViews>
    <workbookView xWindow="1125" yWindow="1125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/>
  <c r="F3" i="1"/>
</calcChain>
</file>

<file path=xl/sharedStrings.xml><?xml version="1.0" encoding="utf-8"?>
<sst xmlns="http://schemas.openxmlformats.org/spreadsheetml/2006/main" count="115" uniqueCount="80">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</sst>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66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83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2" borderId="4" xfId="0" applyNumberFormat="1" applyFont="1" applyFill="1" applyBorder="1" applyAlignment="1">
      <alignment horizontal="center" vertical="center"/>
    </xf>
    <xf numFmtId="165" fontId="36" fillId="12" borderId="4" xfId="0" applyNumberFormat="1" applyFont="1" applyFill="1" applyBorder="1" applyAlignment="1">
      <alignment horizontal="center" vertical="center"/>
    </xf>
    <xf numFmtId="165" fontId="37" fillId="12" borderId="4" xfId="0" applyNumberFormat="1" applyFont="1" applyFill="1" applyBorder="1" applyAlignment="1">
      <alignment horizontal="center" vertical="center"/>
    </xf>
    <xf numFmtId="165" fontId="38" fillId="12" borderId="4" xfId="0" applyNumberFormat="1" applyFont="1" applyFill="1" applyBorder="1" applyAlignment="1">
      <alignment horizontal="center" vertical="center"/>
    </xf>
    <xf numFmtId="165" fontId="39" fillId="12" borderId="4" xfId="0" applyNumberFormat="1" applyFont="1" applyFill="1" applyBorder="1" applyAlignment="1">
      <alignment horizontal="center" vertical="center"/>
    </xf>
    <xf numFmtId="165" fontId="40" fillId="12" borderId="4" xfId="0" applyNumberFormat="1" applyFont="1" applyFill="1" applyBorder="1" applyAlignment="1">
      <alignment horizontal="center" vertical="center"/>
    </xf>
    <xf numFmtId="165" fontId="41" fillId="12" borderId="4" xfId="0" applyNumberFormat="1" applyFont="1" applyFill="1" applyBorder="1" applyAlignment="1">
      <alignment horizontal="center" vertical="center"/>
    </xf>
    <xf numFmtId="0" fontId="42" fillId="11" borderId="8" xfId="0" applyBorder="true" applyFill="true" applyFont="true">
      <alignment horizontal="center" vertical="center"/>
    </xf>
    <xf numFmtId="166" fontId="43" fillId="11" borderId="8" xfId="0" applyNumberFormat="true" applyBorder="true" applyFill="true" applyFont="true">
      <alignment horizontal="center" vertical="center"/>
    </xf>
    <xf numFmtId="166" fontId="44" fillId="11" borderId="8" xfId="0" applyNumberFormat="true" applyBorder="true" applyFill="true" applyFont="true">
      <alignment horizontal="center" vertical="center"/>
    </xf>
    <xf numFmtId="166" fontId="45" fillId="11" borderId="8" xfId="0" applyNumberFormat="true" applyBorder="true" applyFill="true" applyFont="true">
      <alignment horizontal="center" vertical="center"/>
    </xf>
    <xf numFmtId="166" fontId="46" fillId="11" borderId="8" xfId="0" applyNumberFormat="true" applyBorder="true" applyFill="true" applyFont="true">
      <alignment horizontal="center" vertical="center"/>
    </xf>
    <xf numFmtId="166" fontId="47" fillId="11" borderId="8" xfId="0" applyNumberFormat="true" applyBorder="true" applyFill="true" applyFont="true">
      <alignment horizontal="center" vertical="center"/>
    </xf>
    <xf numFmtId="166" fontId="48" fillId="11" borderId="8" xfId="0" applyNumberFormat="true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0" fontId="50" fillId="11" borderId="8" xfId="0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1" borderId="8" xfId="0" applyNumberFormat="true" applyBorder="true" applyFill="true" applyFont="true">
      <alignment horizontal="center" vertical="center"/>
    </xf>
    <xf numFmtId="166" fontId="55" fillId="11" borderId="8" xfId="0" applyNumberFormat="true" applyBorder="true" applyFill="true" applyFont="true">
      <alignment horizontal="center" vertical="center"/>
    </xf>
    <xf numFmtId="166" fontId="56" fillId="11" borderId="8" xfId="0" applyNumberFormat="true" applyBorder="true" applyFill="true" applyFont="true">
      <alignment horizontal="center" vertical="center"/>
    </xf>
    <xf numFmtId="166" fontId="57" fillId="11" borderId="8" xfId="0" applyNumberFormat="true" applyBorder="true" applyFill="true" applyFont="true">
      <alignment horizontal="center" vertical="center"/>
    </xf>
    <xf numFmtId="0" fontId="58" fillId="11" borderId="8" xfId="0" applyBorder="true" applyFill="true" applyFont="true">
      <alignment horizontal="center" vertical="center"/>
    </xf>
    <xf numFmtId="166" fontId="59" fillId="11" borderId="8" xfId="0" applyNumberFormat="true" applyBorder="true" applyFill="true" applyFont="true">
      <alignment horizontal="center" vertical="center"/>
    </xf>
    <xf numFmtId="166" fontId="60" fillId="11" borderId="8" xfId="0" applyNumberFormat="true" applyBorder="true" applyFill="true" applyFont="true">
      <alignment horizontal="center" vertical="center"/>
    </xf>
    <xf numFmtId="166" fontId="61" fillId="11" borderId="8" xfId="0" applyNumberFormat="true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1" ht="39.950000000000003" customHeight="1" x14ac:dyDescent="0.25">
      <c r="A1" s="2"/>
      <c r="B1" s="3" t="s">
        <v>0</v>
      </c>
      <c r="C1" s="3" t="s">
        <v>35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20</v>
      </c>
      <c r="B2" s="11" t="s">
        <v>55</v>
      </c>
      <c r="C2" s="12">
        <v>43837</v>
      </c>
      <c r="D2" s="13" t="s">
        <v>21</v>
      </c>
      <c r="E2" s="13"/>
      <c r="F2" s="13"/>
      <c r="G2" t="n" s="67">
        <v>57.0</v>
      </c>
      <c r="H2" s="10">
        <v>27</v>
      </c>
      <c r="I2" t="n" s="68">
        <v>1539.0</v>
      </c>
      <c r="J2" s="10">
        <v>60</v>
      </c>
      <c r="K2" t="n" s="69">
        <v>3420.0</v>
      </c>
      <c r="L2" s="10">
        <v>69.599999999999994</v>
      </c>
      <c r="M2" t="n" s="70">
        <v>3967.2</v>
      </c>
      <c r="N2" s="10">
        <v>120.03999999999999</v>
      </c>
      <c r="O2" t="n" s="73">
        <v>6842.28</v>
      </c>
      <c r="P2" s="10">
        <v>15.44</v>
      </c>
      <c r="Q2" t="n" s="71">
        <v>880.0799999999999</v>
      </c>
      <c r="R2" s="10">
        <v>9.6</v>
      </c>
      <c r="S2" t="n" s="72">
        <v>547.1999999999999</v>
      </c>
      <c r="T2" s="10">
        <v>32.999999999999993</v>
      </c>
      <c r="U2" t="n" s="74">
        <v>1880.9999999999995</v>
      </c>
    </row>
    <row r="3" spans="1:21" ht="30" customHeight="1" x14ac:dyDescent="0.25">
      <c r="A3" s="7" t="s">
        <v>36</v>
      </c>
      <c r="B3" s="11" t="s">
        <v>54</v>
      </c>
      <c r="C3" s="12">
        <v>44018</v>
      </c>
      <c r="D3" s="13" t="s">
        <v>19</v>
      </c>
      <c r="E3" s="13"/>
      <c r="F3" s="13"/>
      <c r="G3" s="13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440.2</v>
      </c>
      <c r="O3" s="10">
        <v>440.2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</row>
    <row r="4" spans="1:21" ht="30" customHeight="1" x14ac:dyDescent="0.25">
      <c r="A4" s="7" t="s">
        <v>24</v>
      </c>
      <c r="B4" s="11" t="s">
        <v>66</v>
      </c>
      <c r="C4" s="12">
        <v>43853</v>
      </c>
      <c r="D4" s="13" t="s">
        <v>19</v>
      </c>
      <c r="E4" s="13" t="s">
        <v>22</v>
      </c>
      <c r="F4" s="13" t="n">
        <f>22950/18500</f>
        <v>1.2405405405405405</v>
      </c>
      <c r="G4" s="13">
        <v>1</v>
      </c>
      <c r="H4" s="10" t="n">
        <f>J4/F4</f>
        <v>322.4400871459695</v>
      </c>
      <c r="I4" s="10" t="n">
        <f t="shared" ref="I4:I24" si="0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573.6</v>
      </c>
      <c r="O4" s="10">
        <v>573.6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</row>
    <row r="5" spans="1:21" ht="30" customHeight="1" x14ac:dyDescent="0.25">
      <c r="A5" s="7" t="s">
        <v>37</v>
      </c>
      <c r="B5" s="11" t="s">
        <v>65</v>
      </c>
      <c r="C5" s="12">
        <v>43837</v>
      </c>
      <c r="D5" s="13" t="s">
        <v>19</v>
      </c>
      <c r="E5" s="13" t="s">
        <v>23</v>
      </c>
      <c r="F5" s="13" t="n">
        <f>14600/7500</f>
        <v>1.9466666666666668</v>
      </c>
      <c r="G5" s="13">
        <v>1</v>
      </c>
      <c r="H5" s="10" t="n">
        <f>J5/F5</f>
        <v>179.79452054794518</v>
      </c>
      <c r="I5" s="10" t="n">
        <f t="shared" si="0"/>
        <v>179.79452054794518</v>
      </c>
      <c r="J5" s="10">
        <v>350</v>
      </c>
      <c r="K5" s="10">
        <v>350</v>
      </c>
      <c r="L5" s="10">
        <v>406</v>
      </c>
      <c r="M5" s="10">
        <v>406</v>
      </c>
      <c r="N5" s="10">
        <v>506.9</v>
      </c>
      <c r="O5" s="10">
        <v>506.9</v>
      </c>
      <c r="P5" s="10">
        <v>65.900000000000006</v>
      </c>
      <c r="Q5" s="10">
        <v>65.900000000000006</v>
      </c>
      <c r="R5" s="10">
        <v>56</v>
      </c>
      <c r="S5" s="10">
        <v>56</v>
      </c>
      <c r="T5" s="10">
        <v>170.20547945205482</v>
      </c>
      <c r="U5" s="10">
        <v>170.20547945205482</v>
      </c>
    </row>
    <row r="6" spans="1:21" ht="30" customHeight="1" x14ac:dyDescent="0.25">
      <c r="A6" s="7" t="s">
        <v>57</v>
      </c>
      <c r="B6" s="11" t="s">
        <v>67</v>
      </c>
      <c r="C6" s="12">
        <v>43840</v>
      </c>
      <c r="D6" s="13" t="s">
        <v>19</v>
      </c>
      <c r="E6" s="13"/>
      <c r="F6" s="13"/>
      <c r="G6" s="13">
        <v>1</v>
      </c>
      <c r="H6" s="10">
        <v>450</v>
      </c>
      <c r="I6" s="10" t="n">
        <f t="shared" si="0"/>
        <v>450.0</v>
      </c>
      <c r="J6" s="10">
        <v>450</v>
      </c>
      <c r="K6" s="10">
        <v>450</v>
      </c>
      <c r="L6" s="10">
        <v>522</v>
      </c>
      <c r="M6" s="10">
        <v>522</v>
      </c>
      <c r="N6" s="10">
        <v>640.29999999999995</v>
      </c>
      <c r="O6" s="10">
        <v>640.29999999999995</v>
      </c>
      <c r="P6" s="10">
        <v>83.3</v>
      </c>
      <c r="Q6" s="10">
        <v>83.3</v>
      </c>
      <c r="R6" s="10">
        <v>72</v>
      </c>
      <c r="S6" s="10">
        <v>72</v>
      </c>
      <c r="T6" s="10">
        <v>0</v>
      </c>
      <c r="U6" s="10">
        <v>0</v>
      </c>
    </row>
    <row r="7" spans="1:21" ht="30" customHeight="1" x14ac:dyDescent="0.25">
      <c r="A7" s="7" t="s">
        <v>25</v>
      </c>
      <c r="B7" s="11" t="s">
        <v>68</v>
      </c>
      <c r="C7" s="12">
        <v>43847</v>
      </c>
      <c r="D7" s="13" t="s">
        <v>21</v>
      </c>
      <c r="E7" s="13"/>
      <c r="F7" s="13"/>
      <c r="G7" t="n" s="75">
        <v>194.0</v>
      </c>
      <c r="H7" s="10">
        <v>14.96</v>
      </c>
      <c r="I7" t="n" s="76">
        <v>2902.2400000000002</v>
      </c>
      <c r="J7" s="10">
        <v>30</v>
      </c>
      <c r="K7" t="n" s="77">
        <v>5820.0</v>
      </c>
      <c r="L7" s="10">
        <v>34.799999999999997</v>
      </c>
      <c r="M7" t="n" s="78">
        <v>6751.2</v>
      </c>
      <c r="N7" s="10">
        <v>80.02</v>
      </c>
      <c r="O7" t="n" s="81">
        <v>15523.88</v>
      </c>
      <c r="P7" s="10">
        <v>10.219999999999999</v>
      </c>
      <c r="Q7" t="n" s="79">
        <v>1982.6799999999998</v>
      </c>
      <c r="R7" s="10">
        <v>4.8</v>
      </c>
      <c r="S7" t="n" s="80">
        <v>931.1999999999999</v>
      </c>
      <c r="T7" s="10">
        <v>15.039999999999996</v>
      </c>
      <c r="U7" t="n" s="82">
        <v>2917.7599999999993</v>
      </c>
    </row>
    <row r="8" spans="1:21" ht="30" customHeight="1" x14ac:dyDescent="0.25">
      <c r="A8" s="7" t="s">
        <v>69</v>
      </c>
      <c r="B8" s="11" t="s">
        <v>70</v>
      </c>
      <c r="C8" s="12">
        <v>43837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256.8493150684931</v>
      </c>
      <c r="I8" s="10" t="n">
        <f t="shared" si="0"/>
        <v>256.8493150684931</v>
      </c>
      <c r="J8" s="10">
        <v>500</v>
      </c>
      <c r="K8" s="10">
        <v>500</v>
      </c>
      <c r="L8" s="10">
        <v>580</v>
      </c>
      <c r="M8" s="10">
        <v>580</v>
      </c>
      <c r="N8" s="10">
        <v>707</v>
      </c>
      <c r="O8" s="10">
        <v>707</v>
      </c>
      <c r="P8" s="10">
        <v>92</v>
      </c>
      <c r="Q8" s="10">
        <v>92</v>
      </c>
      <c r="R8" s="10">
        <v>80</v>
      </c>
      <c r="S8" s="10">
        <v>80</v>
      </c>
      <c r="T8" s="10">
        <v>243.15068493150687</v>
      </c>
      <c r="U8" s="10">
        <v>243.15068493150687</v>
      </c>
    </row>
    <row r="9" spans="1:21" ht="30" customHeight="1" x14ac:dyDescent="0.25">
      <c r="A9" s="7" t="s">
        <v>27</v>
      </c>
      <c r="B9" s="11" t="s">
        <v>71</v>
      </c>
      <c r="C9" s="12">
        <v>43837</v>
      </c>
      <c r="D9" s="13" t="s">
        <v>21</v>
      </c>
      <c r="E9" s="13"/>
      <c r="F9" s="13"/>
      <c r="G9" s="13">
        <v>2</v>
      </c>
      <c r="H9" s="10">
        <v>50</v>
      </c>
      <c r="I9" s="10" t="n">
        <f t="shared" si="0"/>
        <v>100.0</v>
      </c>
      <c r="J9" s="10">
        <v>150</v>
      </c>
      <c r="K9" s="10">
        <v>300</v>
      </c>
      <c r="L9" s="10">
        <v>174</v>
      </c>
      <c r="M9" s="10">
        <v>348</v>
      </c>
      <c r="N9" s="10">
        <v>240.1</v>
      </c>
      <c r="O9" s="10">
        <v>480.2</v>
      </c>
      <c r="P9" s="10">
        <v>31.099999999999998</v>
      </c>
      <c r="Q9" s="10">
        <v>62.199999999999996</v>
      </c>
      <c r="R9" s="10">
        <v>24</v>
      </c>
      <c r="S9" s="10">
        <v>48</v>
      </c>
      <c r="T9" s="10">
        <v>100</v>
      </c>
      <c r="U9" s="10">
        <v>200</v>
      </c>
    </row>
    <row r="10" spans="1:21" ht="30" customHeight="1" x14ac:dyDescent="0.25">
      <c r="A10" s="19" t="s">
        <v>28</v>
      </c>
      <c r="B10" s="19" t="s">
        <v>40</v>
      </c>
      <c r="C10" s="20">
        <v>43853</v>
      </c>
      <c r="D10" s="21" t="s">
        <v>19</v>
      </c>
      <c r="E10" s="21"/>
      <c r="F10" s="21"/>
      <c r="G10" s="21">
        <v>1</v>
      </c>
      <c r="H10" s="10">
        <v>300</v>
      </c>
      <c r="I10" s="10" t="n">
        <f t="shared" si="0"/>
        <v>300.0</v>
      </c>
      <c r="J10" s="10">
        <v>300</v>
      </c>
      <c r="K10" s="10">
        <v>300</v>
      </c>
      <c r="L10" s="10">
        <v>348</v>
      </c>
      <c r="M10" s="10">
        <v>348</v>
      </c>
      <c r="N10" s="10">
        <v>440.2</v>
      </c>
      <c r="O10" s="10">
        <v>440.2</v>
      </c>
      <c r="P10" s="10">
        <v>57.199999999999996</v>
      </c>
      <c r="Q10" s="10">
        <v>57.199999999999996</v>
      </c>
      <c r="R10" s="10">
        <v>48</v>
      </c>
      <c r="S10" s="10">
        <v>48</v>
      </c>
      <c r="T10" s="10">
        <v>0</v>
      </c>
      <c r="U10" s="10">
        <v>0</v>
      </c>
    </row>
    <row r="11" spans="1:21" ht="30" customHeight="1" x14ac:dyDescent="0.25">
      <c r="A11" s="7" t="s">
        <v>58</v>
      </c>
      <c r="B11" s="11" t="s">
        <v>72</v>
      </c>
      <c r="C11" s="12">
        <v>43837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>J11/F11</f>
        <v>205.4794520547945</v>
      </c>
      <c r="I11" s="10" t="n">
        <f t="shared" si="0"/>
        <v>205.4794520547945</v>
      </c>
      <c r="J11" s="10">
        <v>400</v>
      </c>
      <c r="K11" s="10">
        <v>400</v>
      </c>
      <c r="L11" s="10">
        <v>464</v>
      </c>
      <c r="M11" s="10">
        <v>464</v>
      </c>
      <c r="N11" s="10">
        <v>573.6</v>
      </c>
      <c r="O11" s="10">
        <v>573.6</v>
      </c>
      <c r="P11" s="10">
        <v>74.599999999999994</v>
      </c>
      <c r="Q11" s="10">
        <v>74.599999999999994</v>
      </c>
      <c r="R11" s="10">
        <v>64</v>
      </c>
      <c r="S11" s="10">
        <v>64</v>
      </c>
      <c r="T11" s="10">
        <v>194.52054794520552</v>
      </c>
      <c r="U11" s="10">
        <v>194.52054794520552</v>
      </c>
    </row>
    <row r="12" spans="1:21" ht="30" customHeight="1" x14ac:dyDescent="0.25">
      <c r="A12" s="7" t="s">
        <v>59</v>
      </c>
      <c r="B12" s="11" t="s">
        <v>39</v>
      </c>
      <c r="C12" s="12">
        <v>43843</v>
      </c>
      <c r="D12" s="13" t="s">
        <v>19</v>
      </c>
      <c r="E12" s="13"/>
      <c r="F12" s="13"/>
      <c r="G12" s="13">
        <v>1</v>
      </c>
      <c r="H12" s="10">
        <v>250</v>
      </c>
      <c r="I12" s="10" t="n">
        <f t="shared" si="0"/>
        <v>250.0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0</v>
      </c>
      <c r="U12" s="10">
        <v>0</v>
      </c>
    </row>
    <row r="13" spans="1:21" ht="30" customHeight="1" x14ac:dyDescent="0.25">
      <c r="A13" s="7" t="s">
        <v>60</v>
      </c>
      <c r="B13" s="11" t="s">
        <v>41</v>
      </c>
      <c r="C13" s="12">
        <v>43843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>J13/F13</f>
        <v>128.42465753424656</v>
      </c>
      <c r="I13" s="10" t="n">
        <f t="shared" si="0"/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373.5</v>
      </c>
      <c r="O13" s="10">
        <v>373.5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</row>
    <row r="14" spans="1:21" ht="30" customHeight="1" x14ac:dyDescent="0.25">
      <c r="A14" s="7" t="s">
        <v>61</v>
      </c>
      <c r="B14" s="11" t="s">
        <v>62</v>
      </c>
      <c r="C14" s="12">
        <v>43843</v>
      </c>
      <c r="D14" s="13" t="s">
        <v>19</v>
      </c>
      <c r="E14" s="13"/>
      <c r="F14" s="13"/>
      <c r="G14" s="13">
        <v>2</v>
      </c>
      <c r="H14" s="10">
        <v>400</v>
      </c>
      <c r="I14" s="10" t="n">
        <f t="shared" si="0"/>
        <v>800.0</v>
      </c>
      <c r="J14" s="10">
        <v>400</v>
      </c>
      <c r="K14" s="10">
        <v>800</v>
      </c>
      <c r="L14" s="10">
        <v>464</v>
      </c>
      <c r="M14" s="10">
        <v>928</v>
      </c>
      <c r="N14" s="10">
        <v>573.6</v>
      </c>
      <c r="O14" s="10">
        <v>1147.2</v>
      </c>
      <c r="P14" s="10">
        <v>74.599999999999994</v>
      </c>
      <c r="Q14" s="10">
        <v>149.19999999999999</v>
      </c>
      <c r="R14" s="10">
        <v>64</v>
      </c>
      <c r="S14" s="10">
        <v>128</v>
      </c>
      <c r="T14" s="10">
        <v>0</v>
      </c>
      <c r="U14" s="10">
        <v>0</v>
      </c>
    </row>
    <row r="15" spans="1:25" ht="30" customHeight="1" x14ac:dyDescent="0.25">
      <c r="A15" s="7" t="s">
        <v>63</v>
      </c>
      <c r="B15" s="7" t="s">
        <v>73</v>
      </c>
      <c r="C15" s="8">
        <v>44008</v>
      </c>
      <c r="D15" s="9" t="s">
        <v>18</v>
      </c>
      <c r="E15" s="9"/>
      <c r="F15" s="9"/>
      <c r="G15" s="9">
        <v>2</v>
      </c>
      <c r="H15" s="10">
        <v>212.5</v>
      </c>
      <c r="I15" s="10" t="n">
        <f t="shared" si="0"/>
        <v>425.0</v>
      </c>
      <c r="J15" s="10">
        <v>700</v>
      </c>
      <c r="K15" s="10">
        <v>1400</v>
      </c>
      <c r="L15" s="10">
        <v>812</v>
      </c>
      <c r="M15" s="10">
        <v>1624</v>
      </c>
      <c r="N15" s="10">
        <v>973.8</v>
      </c>
      <c r="O15" s="10">
        <v>1947.6</v>
      </c>
      <c r="P15" s="10">
        <v>126.8</v>
      </c>
      <c r="Q15" s="10">
        <v>253.6</v>
      </c>
      <c r="R15" s="10">
        <v>112</v>
      </c>
      <c r="S15" s="10">
        <v>224</v>
      </c>
      <c r="T15" s="10">
        <v>487.5</v>
      </c>
      <c r="U15" s="10">
        <v>975</v>
      </c>
    </row>
    <row r="16" spans="1:25" ht="30" customHeight="1" x14ac:dyDescent="0.25">
      <c r="A16" s="7" t="s">
        <v>29</v>
      </c>
      <c r="B16" s="11" t="s">
        <v>42</v>
      </c>
      <c r="C16" s="12">
        <v>43837</v>
      </c>
      <c r="D16" s="13" t="s">
        <v>19</v>
      </c>
      <c r="E16" s="13" t="s">
        <v>23</v>
      </c>
      <c r="F16" s="13" t="n">
        <f>14600/7500</f>
        <v>1.9466666666666668</v>
      </c>
      <c r="G16" s="13">
        <v>1</v>
      </c>
      <c r="H16" s="10" t="n">
        <f t="shared" ref="H16:H21" si="1">J16/F16</f>
        <v>256.8493150684931</v>
      </c>
      <c r="I16" s="10" t="n">
        <f t="shared" si="0"/>
        <v>256.8493150684931</v>
      </c>
      <c r="J16" s="10">
        <v>500</v>
      </c>
      <c r="K16" s="10">
        <v>500</v>
      </c>
      <c r="L16" s="10">
        <v>580</v>
      </c>
      <c r="M16" s="10">
        <v>580</v>
      </c>
      <c r="N16" s="10">
        <v>707</v>
      </c>
      <c r="O16" s="10">
        <v>707</v>
      </c>
      <c r="P16" s="10">
        <v>92</v>
      </c>
      <c r="Q16" s="10">
        <v>92</v>
      </c>
      <c r="R16" s="10">
        <v>80</v>
      </c>
      <c r="S16" s="10">
        <v>80</v>
      </c>
      <c r="T16" s="10">
        <v>243.15068493150687</v>
      </c>
      <c r="U16" s="10">
        <v>243.15068493150687</v>
      </c>
      <c r="Y16" s="1"/>
    </row>
    <row r="17" spans="1:25" ht="30" customHeight="1" x14ac:dyDescent="0.25">
      <c r="A17" s="7" t="s">
        <v>30</v>
      </c>
      <c r="B17" s="11" t="s">
        <v>43</v>
      </c>
      <c r="C17" s="12">
        <v>43837</v>
      </c>
      <c r="D17" s="13" t="s">
        <v>19</v>
      </c>
      <c r="E17" s="13" t="s">
        <v>23</v>
      </c>
      <c r="F17" s="13" t="n">
        <f>14600/7500</f>
        <v>1.9466666666666668</v>
      </c>
      <c r="G17" s="13">
        <v>1</v>
      </c>
      <c r="H17" s="10" t="n">
        <f t="shared" si="1"/>
        <v>128.42465753424656</v>
      </c>
      <c r="I17" s="10" t="n">
        <f t="shared" si="0"/>
        <v>128.42465753424656</v>
      </c>
      <c r="J17" s="10">
        <v>250</v>
      </c>
      <c r="K17" s="10">
        <v>250</v>
      </c>
      <c r="L17" s="10">
        <v>290</v>
      </c>
      <c r="M17" s="10">
        <v>290</v>
      </c>
      <c r="N17" s="10">
        <v>373.5</v>
      </c>
      <c r="O17" s="10">
        <v>373.5</v>
      </c>
      <c r="P17" s="10">
        <v>48.5</v>
      </c>
      <c r="Q17" s="10">
        <v>48.5</v>
      </c>
      <c r="R17" s="10">
        <v>40</v>
      </c>
      <c r="S17" s="10">
        <v>40</v>
      </c>
      <c r="T17" s="10">
        <v>121.57534246575344</v>
      </c>
      <c r="U17" s="10">
        <v>121.57534246575344</v>
      </c>
    </row>
    <row r="18" spans="1:25" ht="30" customHeight="1" x14ac:dyDescent="0.25">
      <c r="A18" s="7" t="s">
        <v>31</v>
      </c>
      <c r="B18" s="11" t="s">
        <v>44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483.66013071895424</v>
      </c>
      <c r="I18" s="10" t="n">
        <f t="shared" si="0"/>
        <v>483.66013071895424</v>
      </c>
      <c r="J18" s="10">
        <v>600</v>
      </c>
      <c r="K18" s="10">
        <v>600</v>
      </c>
      <c r="L18" s="10">
        <v>696</v>
      </c>
      <c r="M18" s="10">
        <v>696</v>
      </c>
      <c r="N18" s="10">
        <v>840.4</v>
      </c>
      <c r="O18" s="10">
        <v>840.4</v>
      </c>
      <c r="P18" s="10">
        <v>109.39999999999999</v>
      </c>
      <c r="Q18" s="10">
        <v>109.39999999999999</v>
      </c>
      <c r="R18" s="10">
        <v>96</v>
      </c>
      <c r="S18" s="10">
        <v>96</v>
      </c>
      <c r="T18" s="10">
        <v>116.33986928104576</v>
      </c>
      <c r="U18" s="10">
        <v>116.33986928104576</v>
      </c>
    </row>
    <row r="19" spans="1:25" ht="30" customHeight="1" x14ac:dyDescent="0.25">
      <c r="A19" s="7" t="s">
        <v>32</v>
      </c>
      <c r="B19" s="11" t="s">
        <v>45</v>
      </c>
      <c r="C19" s="12">
        <v>43837</v>
      </c>
      <c r="D19" s="13" t="s">
        <v>19</v>
      </c>
      <c r="E19" s="13" t="s">
        <v>23</v>
      </c>
      <c r="F19" s="13" t="n">
        <f>14600/7500</f>
        <v>1.9466666666666668</v>
      </c>
      <c r="G19" s="13">
        <v>1</v>
      </c>
      <c r="H19" s="10" t="n">
        <f t="shared" si="1"/>
        <v>128.42465753424656</v>
      </c>
      <c r="I19" s="10" t="n">
        <f t="shared" si="0"/>
        <v>128.42465753424656</v>
      </c>
      <c r="J19" s="10">
        <v>250</v>
      </c>
      <c r="K19" s="10">
        <v>250</v>
      </c>
      <c r="L19" s="10">
        <v>290</v>
      </c>
      <c r="M19" s="10">
        <v>290</v>
      </c>
      <c r="N19" s="10">
        <v>373.5</v>
      </c>
      <c r="O19" s="10">
        <v>373.5</v>
      </c>
      <c r="P19" s="10">
        <v>48.5</v>
      </c>
      <c r="Q19" s="10">
        <v>48.5</v>
      </c>
      <c r="R19" s="10">
        <v>40</v>
      </c>
      <c r="S19" s="10">
        <v>40</v>
      </c>
      <c r="T19" s="10">
        <v>121.57534246575344</v>
      </c>
      <c r="U19" s="10">
        <v>121.57534246575344</v>
      </c>
    </row>
    <row r="20" spans="1:25" ht="30" customHeight="1" x14ac:dyDescent="0.25">
      <c r="A20" s="7" t="s">
        <v>33</v>
      </c>
      <c r="B20" s="11" t="s">
        <v>46</v>
      </c>
      <c r="C20" s="12">
        <v>43853</v>
      </c>
      <c r="D20" s="13" t="s">
        <v>19</v>
      </c>
      <c r="E20" s="13" t="s">
        <v>22</v>
      </c>
      <c r="F20" s="13" t="n">
        <f>22950/18500</f>
        <v>1.2405405405405405</v>
      </c>
      <c r="G20" s="13">
        <v>1</v>
      </c>
      <c r="H20" s="10" t="n">
        <f t="shared" si="1"/>
        <v>403.05010893246185</v>
      </c>
      <c r="I20" s="10" t="n">
        <f t="shared" si="0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707</v>
      </c>
      <c r="O20" s="10">
        <v>707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</row>
    <row r="21" spans="1:25" ht="30" customHeight="1" x14ac:dyDescent="0.25">
      <c r="A21" s="7" t="s">
        <v>47</v>
      </c>
      <c r="B21" s="11" t="s">
        <v>48</v>
      </c>
      <c r="C21" s="12">
        <v>43853</v>
      </c>
      <c r="D21" s="13" t="s">
        <v>19</v>
      </c>
      <c r="E21" s="13" t="s">
        <v>22</v>
      </c>
      <c r="F21" s="13" t="n">
        <f>22950/18500</f>
        <v>1.2405405405405405</v>
      </c>
      <c r="G21" s="13">
        <v>1</v>
      </c>
      <c r="H21" s="10" t="n">
        <f t="shared" si="1"/>
        <v>967.3202614379085</v>
      </c>
      <c r="I21" s="10" t="n">
        <f t="shared" si="0"/>
        <v>967.3202614379085</v>
      </c>
      <c r="J21" s="10">
        <v>1200</v>
      </c>
      <c r="K21" s="10">
        <v>1200</v>
      </c>
      <c r="L21" s="10">
        <v>1392</v>
      </c>
      <c r="M21" s="10">
        <v>1392</v>
      </c>
      <c r="N21" s="10">
        <v>1640.8</v>
      </c>
      <c r="O21" s="10">
        <v>1640.8</v>
      </c>
      <c r="P21" s="10">
        <v>213.79999999999998</v>
      </c>
      <c r="Q21" s="10">
        <v>213.79999999999998</v>
      </c>
      <c r="R21" s="10">
        <v>192</v>
      </c>
      <c r="S21" s="10">
        <v>192</v>
      </c>
      <c r="T21" s="10">
        <v>232.67973856209153</v>
      </c>
      <c r="U21" s="10">
        <v>232.67973856209153</v>
      </c>
    </row>
    <row r="22" spans="1:25" ht="30" customHeight="1" x14ac:dyDescent="0.25">
      <c r="A22" s="19" t="s">
        <v>49</v>
      </c>
      <c r="B22" s="19" t="s">
        <v>50</v>
      </c>
      <c r="C22" s="20">
        <v>43853</v>
      </c>
      <c r="D22" s="21" t="s">
        <v>19</v>
      </c>
      <c r="E22" s="21"/>
      <c r="F22" s="21"/>
      <c r="G22" s="21">
        <v>1</v>
      </c>
      <c r="H22" s="10">
        <v>2500</v>
      </c>
      <c r="I22" s="10" t="n">
        <f t="shared" si="0"/>
        <v>2500.0</v>
      </c>
      <c r="J22" s="10">
        <v>2500</v>
      </c>
      <c r="K22" s="10">
        <v>2500</v>
      </c>
      <c r="L22" s="10">
        <v>2900</v>
      </c>
      <c r="M22" s="10">
        <v>2900</v>
      </c>
      <c r="N22" s="10">
        <v>3375</v>
      </c>
      <c r="O22" s="10">
        <v>3375</v>
      </c>
      <c r="P22" s="10">
        <v>440</v>
      </c>
      <c r="Q22" s="10">
        <v>440</v>
      </c>
      <c r="R22" s="10">
        <v>400</v>
      </c>
      <c r="S22" s="10">
        <v>400</v>
      </c>
      <c r="T22" s="10">
        <v>0</v>
      </c>
      <c r="U22" s="10">
        <v>0</v>
      </c>
    </row>
    <row r="23" spans="1:25" ht="30" customHeight="1" x14ac:dyDescent="0.25">
      <c r="A23" s="7" t="s">
        <v>34</v>
      </c>
      <c r="B23" s="11" t="s">
        <v>51</v>
      </c>
      <c r="C23" s="12">
        <v>43837</v>
      </c>
      <c r="D23" s="13" t="s">
        <v>19</v>
      </c>
      <c r="E23" s="13" t="s">
        <v>23</v>
      </c>
      <c r="F23" s="13" t="n">
        <f>14600/7500</f>
        <v>1.9466666666666668</v>
      </c>
      <c r="G23" s="13">
        <v>1</v>
      </c>
      <c r="H23" s="10" t="n">
        <f>J23/F23</f>
        <v>1130.13698630137</v>
      </c>
      <c r="I23" s="10" t="n">
        <f t="shared" si="0"/>
        <v>1130.13698630137</v>
      </c>
      <c r="J23" s="10">
        <v>2200</v>
      </c>
      <c r="K23" s="10">
        <v>2200</v>
      </c>
      <c r="L23" s="10">
        <v>2552</v>
      </c>
      <c r="M23" s="10">
        <v>2552</v>
      </c>
      <c r="N23" s="10">
        <v>2974.8</v>
      </c>
      <c r="O23" s="10">
        <v>2974.8</v>
      </c>
      <c r="P23" s="10">
        <v>387.8</v>
      </c>
      <c r="Q23" s="10">
        <v>387.8</v>
      </c>
      <c r="R23" s="10">
        <v>352</v>
      </c>
      <c r="S23" s="10">
        <v>352</v>
      </c>
      <c r="T23" s="10">
        <v>1069.8630136986301</v>
      </c>
      <c r="U23" s="10">
        <v>1069.8630136986301</v>
      </c>
    </row>
    <row r="24" spans="1:25" ht="30" customHeight="1" x14ac:dyDescent="0.25">
      <c r="A24" s="7" t="s">
        <v>53</v>
      </c>
      <c r="B24" s="11" t="s">
        <v>52</v>
      </c>
      <c r="C24" s="12">
        <v>43853</v>
      </c>
      <c r="D24" s="13" t="s">
        <v>19</v>
      </c>
      <c r="E24" s="13" t="s">
        <v>22</v>
      </c>
      <c r="F24" s="13" t="n">
        <f>22950/18500</f>
        <v>1.2405405405405405</v>
      </c>
      <c r="G24" s="13">
        <v>1</v>
      </c>
      <c r="H24" s="10" t="n">
        <f>J24/F24</f>
        <v>403.05010893246185</v>
      </c>
      <c r="I24" s="10" t="n">
        <f t="shared" si="0"/>
        <v>403.05010893246185</v>
      </c>
      <c r="J24" s="10">
        <v>500</v>
      </c>
      <c r="K24" s="10">
        <v>500</v>
      </c>
      <c r="L24" s="10">
        <v>580</v>
      </c>
      <c r="M24" s="10">
        <v>580</v>
      </c>
      <c r="N24" s="10">
        <v>707</v>
      </c>
      <c r="O24" s="10">
        <v>707</v>
      </c>
      <c r="P24" s="10">
        <v>92</v>
      </c>
      <c r="Q24" s="10">
        <v>92</v>
      </c>
      <c r="R24" s="10">
        <v>80</v>
      </c>
      <c r="S24" s="10">
        <v>80</v>
      </c>
      <c r="T24" s="10">
        <v>96.949891067538147</v>
      </c>
      <c r="U24" s="10">
        <v>96.949891067538147</v>
      </c>
    </row>
    <row r="25" spans="1:25" ht="30" customHeight="1" x14ac:dyDescent="0.25">
      <c r="A25" s="23" t="s">
        <v>75</v>
      </c>
      <c r="B25" s="27" t="s">
        <v>76</v>
      </c>
      <c r="C25" s="24" t="s">
        <v>77</v>
      </c>
      <c r="D25" s="25" t="s">
        <v>78</v>
      </c>
      <c r="E25" s="26" t="s">
        <v>79</v>
      </c>
      <c r="F25" s="40">
        <v>0.06</v>
      </c>
      <c r="G25" s="28">
        <v>1</v>
      </c>
      <c r="H25" s="29">
        <v>1000</v>
      </c>
      <c r="I25" s="38">
        <v>1593</v>
      </c>
      <c r="J25" s="39">
        <v>60</v>
      </c>
      <c r="K25" s="41">
        <v>3540</v>
      </c>
      <c r="L25" s="42">
        <v>69.599999999999994</v>
      </c>
      <c r="M25" s="43">
        <v>4106.3999999999996</v>
      </c>
      <c r="N25" s="44">
        <v>120.03999999999999</v>
      </c>
      <c r="O25" s="45">
        <v>7082.36</v>
      </c>
      <c r="P25" s="46">
        <v>15.44</v>
      </c>
      <c r="Q25" s="47">
        <v>910.95999999999992</v>
      </c>
      <c r="R25" s="48">
        <v>9.6</v>
      </c>
      <c r="S25" s="49">
        <v>566.4</v>
      </c>
      <c r="T25" s="50">
        <v>32.999999999999993</v>
      </c>
      <c r="U25" s="51">
        <v>1946.9999999999995</v>
      </c>
    </row>
    <row r="26" spans="1:25" ht="30" customHeight="1" x14ac:dyDescent="0.25">
      <c r="A26" s="14"/>
      <c r="B26" s="15"/>
      <c r="C26" s="15"/>
      <c r="D26" s="16"/>
      <c r="E26" s="16"/>
      <c r="F26" s="16"/>
      <c r="G26" s="16"/>
      <c r="H26" s="17"/>
      <c r="I26" s="52" t="n">
        <f>SUM(I2:I25)</f>
        <v>16153.144258811591</v>
      </c>
      <c r="J26" s="17"/>
      <c r="K26" s="53" t="n">
        <f>SUM(K2:K25)</f>
        <v>26980.0</v>
      </c>
      <c r="L26" s="17"/>
      <c r="M26" s="54" t="n">
        <f>SUM(M2:M25)</f>
        <v>31296.800000000003</v>
      </c>
      <c r="N26" s="17"/>
      <c r="O26" s="55" t="n">
        <f>SUM(O2:O25)</f>
        <v>49351.32000000001</v>
      </c>
      <c r="P26" s="17"/>
      <c r="Q26" s="56" t="n">
        <f>SUM(Q2:Q25)</f>
        <v>6364.5199999999995</v>
      </c>
      <c r="R26" s="17"/>
      <c r="S26" s="57" t="n">
        <f>SUM(S2:S25)</f>
        <v>4316.799999999999</v>
      </c>
      <c r="T26" s="17"/>
      <c r="U26" s="58" t="n">
        <f>SUM(U2:U25)</f>
        <v>10826.855741188405</v>
      </c>
    </row>
    <row r="44" spans="13:13" ht="15" customHeight="1" x14ac:dyDescent="0.25">
      <c r="M44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2020-08-11T18:34:08Z</dcterms:modified>
</cp:coreProperties>
</file>