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BA17937-6ED9-415A-B4CF-9BE2420DEA5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4" i="2"/>
  <c r="S4" i="2"/>
  <c r="Q4" i="2"/>
  <c r="O4" i="2"/>
  <c r="M4" i="2"/>
  <c r="K4" i="2"/>
  <c r="I4" i="2"/>
</calcChain>
</file>

<file path=xl/sharedStrings.xml><?xml version="1.0" encoding="utf-8"?>
<sst xmlns="http://schemas.openxmlformats.org/spreadsheetml/2006/main" count="63" uniqueCount="51">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</sst>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9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0" fontId="95" fillId="13" borderId="4" xfId="0" applyFont="1" applyFill="1" applyBorder="1" applyAlignment="1">
      <alignment horizontal="center" vertical="center"/>
    </xf>
    <xf numFmtId="0" fontId="96" fillId="13" borderId="4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defaultColWidth="9.109375" defaultRowHeight="14.4" x14ac:dyDescent="0.3"/>
  <cols>
    <col min="1" max="2" width="40.6640625" customWidth="1" collapsed="1"/>
    <col min="3" max="21" width="20.6640625" customWidth="1" collapsed="1"/>
    <col min="22" max="23" width="40.6640625" customWidth="1" collapsed="1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" customHeight="1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>
        <f>14600/7500</f>
        <v>1.9466666666666668</v>
      </c>
      <c r="G2" s="10">
        <v>1</v>
      </c>
      <c r="H2" s="11">
        <f>J2/F2</f>
        <v>205.47945205479451</v>
      </c>
      <c r="I2" s="11">
        <f t="shared" ref="I2" si="0">H2*G2</f>
        <v>205.47945205479451</v>
      </c>
      <c r="J2" s="11">
        <v>400</v>
      </c>
      <c r="K2" s="11">
        <f t="shared" ref="K2" si="1">J2*G2</f>
        <v>400</v>
      </c>
      <c r="L2" s="11">
        <f t="shared" ref="L2" si="2">J2+R2</f>
        <v>464</v>
      </c>
      <c r="M2" s="11">
        <f t="shared" ref="M2" si="3">L2*G2</f>
        <v>464</v>
      </c>
      <c r="N2" s="11">
        <f t="shared" ref="N2" si="4">J2+R2+P2+35</f>
        <v>573.6</v>
      </c>
      <c r="O2" s="11">
        <f t="shared" ref="O2" si="5">N2*G2</f>
        <v>573.6</v>
      </c>
      <c r="P2" s="11">
        <f t="shared" ref="P2" si="6">(L2*0.15)+5</f>
        <v>74.599999999999994</v>
      </c>
      <c r="Q2" s="11">
        <f t="shared" ref="Q2" si="7">P2*G2</f>
        <v>74.599999999999994</v>
      </c>
      <c r="R2" s="11">
        <f t="shared" ref="R2" si="8">J2*0.16</f>
        <v>64</v>
      </c>
      <c r="S2" s="11">
        <f t="shared" ref="S2" si="9">R2*G2</f>
        <v>64</v>
      </c>
      <c r="T2" s="11">
        <f t="shared" ref="T2" si="10">L2-H2-R2</f>
        <v>194.52054794520552</v>
      </c>
      <c r="U2" s="11">
        <f t="shared" ref="U2" si="11">T2*G2</f>
        <v>194.52054794520552</v>
      </c>
      <c r="V2" s="12" t="s">
        <v>15</v>
      </c>
      <c r="W2" s="13" t="s">
        <v>16</v>
      </c>
    </row>
    <row r="3" spans="1:23" ht="39.9" customHeight="1" x14ac:dyDescent="0.3">
      <c r="A3" s="14"/>
      <c r="B3" s="14"/>
      <c r="C3" s="14"/>
      <c r="D3" s="14"/>
      <c r="E3" s="14"/>
      <c r="F3" s="14"/>
      <c r="G3" s="14"/>
      <c r="H3" s="14"/>
      <c r="I3" s="15">
        <f>SUM(I2:I2)</f>
        <v>205.47945205479451</v>
      </c>
      <c r="J3" s="14"/>
      <c r="K3" s="15">
        <f>SUM(K2:K2)</f>
        <v>400</v>
      </c>
      <c r="L3" s="14"/>
      <c r="M3" s="15">
        <f>SUM(M2:M2)</f>
        <v>464</v>
      </c>
      <c r="N3" s="14"/>
      <c r="O3" s="15">
        <f>SUM(O2:O2)</f>
        <v>573.6</v>
      </c>
      <c r="P3" s="14"/>
      <c r="Q3" s="15">
        <f>SUM(Q2:Q2)</f>
        <v>74.599999999999994</v>
      </c>
      <c r="R3" s="14"/>
      <c r="S3" s="15">
        <f>SUM(S2:S2)</f>
        <v>64</v>
      </c>
      <c r="T3" s="14"/>
      <c r="U3" s="15">
        <f>SUM(U2:U2)</f>
        <v>194.52054794520552</v>
      </c>
      <c r="V3" s="14"/>
      <c r="W3" s="14"/>
    </row>
    <row r="4" spans="1:23" ht="39.9" customHeight="1" x14ac:dyDescent="0.3"/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abSelected="1" topLeftCell="B1" workbookViewId="0">
      <selection activeCell="T20" sqref="T20"/>
    </sheetView>
  </sheetViews>
  <sheetFormatPr defaultRowHeight="14.4" x14ac:dyDescent="0.3"/>
  <cols>
    <col min="1" max="1" width="25.77734375" customWidth="1"/>
    <col min="2" max="2" width="53.21875" customWidth="1" collapsed="1"/>
    <col min="3" max="3" width="26.77734375" customWidth="1" collapsed="1"/>
    <col min="4" max="4" width="13.109375" customWidth="1" collapsed="1"/>
    <col min="5" max="5" width="15.6640625" customWidth="1" collapsed="1"/>
    <col min="6" max="6" width="20" customWidth="1" collapsed="1"/>
    <col min="13" max="13" width="14.44140625" customWidth="1" collapsed="1"/>
    <col min="15" max="15" width="14.109375" customWidth="1" collapsed="1"/>
    <col min="21" max="21" width="15.77734375" customWidth="1" collapsed="1"/>
    <col min="22" max="22" width="29.44140625" customWidth="1" collapsed="1"/>
    <col min="23" max="23" width="27.77734375" customWidth="1"/>
  </cols>
  <sheetData>
    <row r="1" spans="1:23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3" ht="28.8" customHeight="1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3" ht="28.8" customHeight="1" x14ac:dyDescent="0.3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105" t="s">
        <v>49</v>
      </c>
      <c r="W3" s="106" t="s">
        <v>50</v>
      </c>
    </row>
    <row r="4" spans="1:23" ht="28.8" customHeight="1" x14ac:dyDescent="0.3">
      <c r="A4" s="17"/>
      <c r="B4" s="19"/>
      <c r="C4" s="21"/>
      <c r="D4" s="23"/>
      <c r="E4" s="25"/>
      <c r="F4" s="27"/>
      <c r="G4" s="29"/>
      <c r="H4" s="31"/>
      <c r="I4" s="98">
        <f>SUM(I2:I3)</f>
        <v>41.96</v>
      </c>
      <c r="J4" s="34"/>
      <c r="K4" s="99">
        <f>SUM(K2:K3)</f>
        <v>90</v>
      </c>
      <c r="L4" s="37"/>
      <c r="M4" s="100">
        <f>SUM(M2:M3)</f>
        <v>10753.199999999999</v>
      </c>
      <c r="N4" s="40"/>
      <c r="O4" s="101">
        <f>SUM(O2:O3)</f>
        <v>22406.18</v>
      </c>
      <c r="P4" s="43"/>
      <c r="Q4" s="102">
        <f>SUM(Q2:Q3)</f>
        <v>2867.9799999999996</v>
      </c>
      <c r="R4" s="46"/>
      <c r="S4" s="103">
        <f>SUM(S2:S3)</f>
        <v>14.399999999999999</v>
      </c>
      <c r="T4" s="49"/>
      <c r="U4" s="104">
        <f>SUM(U2:U3)</f>
        <v>4816.7199999999993</v>
      </c>
      <c r="V4" s="52"/>
      <c r="W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2015-06-05T18:19:34Z</dcterms:created>
  <dcterms:modified xsi:type="dcterms:W3CDTF">2020-08-12T16:11:56Z</dcterms:modified>
</cp:coreProperties>
</file>