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A06211C3-B303-488E-B9AC-A175D18D080F}" xr6:coauthVersionLast="45" xr6:coauthVersionMax="45" xr10:uidLastSave="{00000000-0000-0000-0000-000000000000}"/>
  <bookViews>
    <workbookView xWindow="-98" yWindow="-98" windowWidth="28996" windowHeight="15945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/>
  <c r="F19" i="1"/>
  <c r="H18" i="1"/>
  <c r="F18" i="1"/>
  <c r="H16" i="1"/>
  <c r="F16" i="1"/>
  <c r="H15" i="1"/>
  <c r="F15" i="1"/>
  <c r="H14" i="1"/>
  <c r="F14" i="1"/>
  <c r="H13" i="1"/>
  <c r="F13" i="1"/>
  <c r="H12" i="1"/>
  <c r="F12" i="1"/>
  <c r="H11" i="1"/>
  <c r="F11" i="1"/>
  <c r="H8" i="1"/>
  <c r="F8" i="1"/>
  <c r="H6" i="1"/>
  <c r="F6" i="1"/>
</calcChain>
</file>

<file path=xl/sharedStrings.xml><?xml version="1.0" encoding="utf-8"?>
<sst xmlns="http://schemas.openxmlformats.org/spreadsheetml/2006/main" count="129" uniqueCount="84">
  <si>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</si>
  <si>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</si>
  <si>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</si>
  <si>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</si>
  <si>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</si>
  <si>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</si>
  <si>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</si>
  <si>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</si>
  <si>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</si>
  <si>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</si>
  <si>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</si>
  <si>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</si>
  <si>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</si>
  <si>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</si>
  <si>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</si>
  <si>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</si>
  <si>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</si>
  <si>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</si>
  <si>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</si>
  <si>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</si>
  <si>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BICI FUJI ABSOLUTE</t>
  </si>
  <si>
    <t>BUFF</t>
  </si>
  <si>
    <t>NUEVO</t>
  </si>
  <si>
    <t>CAMBER 29"</t>
  </si>
  <si>
    <t>ORANGE</t>
  </si>
  <si>
    <t>EPIC OIL 60ML</t>
  </si>
  <si>
    <t>GRIPS LIZARD</t>
  </si>
  <si>
    <t>GUANTES BELL CORTO</t>
  </si>
  <si>
    <t>LLANTA 29" GROUND</t>
  </si>
  <si>
    <t>MANUBRIO RACE FACE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</si>
  <si>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</si>
  <si>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</si>
  <si>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</si>
  <si>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</si>
  <si>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</si>
  <si>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</si>
  <si>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</si>
  <si>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FECHA DE REGISTRO</t>
  </si>
  <si>
    <t>DESVIADOR DELANTERO SHIMANO RUTA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</si>
  <si>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</si>
  <si>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</si>
  <si>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</si>
  <si>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</si>
  <si>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</si>
  <si>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</si>
  <si>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</si>
  <si>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</si>
  <si>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</si>
  <si>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</si>
  <si>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</si>
  <si>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</si>
  <si>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</si>
  <si>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</si>
  <si>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</si>
  <si>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</si>
  <si>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</si>
  <si>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</si>
  <si>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</si>
  <si>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</si>
  <si>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</si>
  <si>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</si>
  <si>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</si>
  <si>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</si>
  <si>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</si>
  <si>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</si>
  <si>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</si>
  <si>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</si>
  <si>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</si>
  <si>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</si>
  <si>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</si>
  <si>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</si>
  <si>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</si>
  <si>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</si>
  <si>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</si>
  <si>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</si>
  <si>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</si>
  <si>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</si>
  <si>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06  agosto</t>
  </si>
  <si>
    <t/>
  </si>
  <si>
    <t>bici verde</t>
  </si>
  <si>
    <t>es verde</t>
  </si>
  <si>
    <t>07  agosto 20</t>
  </si>
  <si>
    <t>Nuevo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</si>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</sst>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241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5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1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5" borderId="2" applyNumberFormat="0" applyAlignment="0" applyProtection="0"/>
  </cellStyleXfs>
  <cellXfs count="258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165" fontId="12" fillId="11" borderId="3" xfId="0" applyNumberFormat="1" applyFont="1" applyFill="1" applyBorder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165" fontId="14" fillId="11" borderId="3" xfId="0" applyNumberFormat="1" applyFont="1" applyFill="1" applyBorder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165" fontId="16" fillId="11" borderId="3" xfId="0" applyNumberFormat="1" applyFont="1" applyFill="1" applyBorder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165" fontId="18" fillId="11" borderId="3" xfId="0" applyNumberFormat="1" applyFont="1" applyFill="1" applyBorder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165" fontId="20" fillId="11" borderId="3" xfId="0" applyNumberFormat="1" applyFont="1" applyFill="1" applyBorder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165" fontId="22" fillId="11" borderId="3" xfId="0" applyNumberFormat="1" applyFont="1" applyFill="1" applyBorder="1" applyAlignment="1">
      <alignment horizontal="center" vertical="center"/>
    </xf>
    <xf numFmtId="165" fontId="23" fillId="11" borderId="3" xfId="0" applyNumberFormat="1" applyFont="1" applyFill="1" applyBorder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165" fontId="25" fillId="11" borderId="3" xfId="0" applyNumberFormat="1" applyFont="1" applyFill="1" applyBorder="1" applyAlignment="1">
      <alignment horizontal="center" vertical="center"/>
    </xf>
    <xf numFmtId="0" fontId="26" fillId="11" borderId="3" xfId="0" applyFont="1" applyFill="1" applyBorder="1" applyAlignment="1">
      <alignment horizontal="center" vertical="center"/>
    </xf>
    <xf numFmtId="0" fontId="27" fillId="11" borderId="3" xfId="0" applyFont="1" applyFill="1" applyBorder="1" applyAlignment="1">
      <alignment horizontal="center" vertical="center"/>
    </xf>
    <xf numFmtId="0" fontId="28" fillId="11" borderId="3" xfId="0" applyFont="1" applyFill="1" applyBorder="1" applyAlignment="1">
      <alignment horizontal="center" vertical="center"/>
    </xf>
    <xf numFmtId="0" fontId="29" fillId="11" borderId="3" xfId="0" applyFont="1" applyFill="1" applyBorder="1" applyAlignment="1">
      <alignment horizontal="center" vertical="center"/>
    </xf>
    <xf numFmtId="0" fontId="30" fillId="11" borderId="3" xfId="0" applyFont="1" applyFill="1" applyBorder="1" applyAlignment="1">
      <alignment horizontal="center" vertical="center"/>
    </xf>
    <xf numFmtId="0" fontId="31" fillId="11" borderId="3" xfId="0" applyFont="1" applyFill="1" applyBorder="1" applyAlignment="1">
      <alignment horizontal="center" vertical="center"/>
    </xf>
    <xf numFmtId="165" fontId="32" fillId="11" borderId="3" xfId="0" applyNumberFormat="1" applyFont="1" applyFill="1" applyBorder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165" fontId="34" fillId="11" borderId="3" xfId="0" applyNumberFormat="1" applyFont="1" applyFill="1" applyBorder="1" applyAlignment="1">
      <alignment horizontal="center" vertical="center"/>
    </xf>
    <xf numFmtId="165" fontId="35" fillId="11" borderId="3" xfId="0" applyNumberFormat="1" applyFont="1" applyFill="1" applyBorder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165" fontId="37" fillId="11" borderId="3" xfId="0" applyNumberFormat="1" applyFont="1" applyFill="1" applyBorder="1" applyAlignment="1">
      <alignment horizontal="center" vertical="center"/>
    </xf>
    <xf numFmtId="165" fontId="38" fillId="11" borderId="3" xfId="0" applyNumberFormat="1" applyFont="1" applyFill="1" applyBorder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165" fontId="40" fillId="11" borderId="3" xfId="0" applyNumberFormat="1" applyFont="1" applyFill="1" applyBorder="1" applyAlignment="1">
      <alignment horizontal="center" vertical="center"/>
    </xf>
    <xf numFmtId="165" fontId="41" fillId="11" borderId="3" xfId="0" applyNumberFormat="1" applyFont="1" applyFill="1" applyBorder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165" fontId="43" fillId="11" borderId="3" xfId="0" applyNumberFormat="1" applyFont="1" applyFill="1" applyBorder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165" fontId="45" fillId="11" borderId="3" xfId="0" applyNumberFormat="1" applyFont="1" applyFill="1" applyBorder="1" applyAlignment="1">
      <alignment horizontal="center" vertical="center"/>
    </xf>
    <xf numFmtId="165" fontId="46" fillId="11" borderId="3" xfId="0" applyNumberFormat="1" applyFont="1" applyFill="1" applyBorder="1" applyAlignment="1">
      <alignment horizontal="center" vertical="center"/>
    </xf>
    <xf numFmtId="0" fontId="47" fillId="11" borderId="3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49" fillId="11" borderId="3" xfId="0" applyFont="1" applyFill="1" applyBorder="1" applyAlignment="1">
      <alignment horizontal="center" vertical="center"/>
    </xf>
    <xf numFmtId="0" fontId="50" fillId="11" borderId="3" xfId="0" applyFont="1" applyFill="1" applyBorder="1" applyAlignment="1">
      <alignment horizontal="center" vertical="center"/>
    </xf>
    <xf numFmtId="0" fontId="51" fillId="11" borderId="3" xfId="0" applyFont="1" applyFill="1" applyBorder="1" applyAlignment="1">
      <alignment horizontal="center" vertical="center"/>
    </xf>
    <xf numFmtId="0" fontId="52" fillId="11" borderId="3" xfId="0" applyFont="1" applyFill="1" applyBorder="1" applyAlignment="1">
      <alignment horizontal="center" vertical="center"/>
    </xf>
    <xf numFmtId="165" fontId="53" fillId="11" borderId="3" xfId="0" applyNumberFormat="1" applyFont="1" applyFill="1" applyBorder="1" applyAlignment="1">
      <alignment horizontal="center" vertical="center"/>
    </xf>
    <xf numFmtId="165" fontId="54" fillId="11" borderId="3" xfId="0" applyNumberFormat="1" applyFont="1" applyFill="1" applyBorder="1" applyAlignment="1">
      <alignment horizontal="center" vertical="center"/>
    </xf>
    <xf numFmtId="165" fontId="55" fillId="11" borderId="3" xfId="0" applyNumberFormat="1" applyFont="1" applyFill="1" applyBorder="1" applyAlignment="1">
      <alignment horizontal="center" vertical="center"/>
    </xf>
    <xf numFmtId="165" fontId="56" fillId="11" borderId="3" xfId="0" applyNumberFormat="1" applyFont="1" applyFill="1" applyBorder="1" applyAlignment="1">
      <alignment horizontal="center" vertical="center"/>
    </xf>
    <xf numFmtId="165" fontId="57" fillId="11" borderId="3" xfId="0" applyNumberFormat="1" applyFont="1" applyFill="1" applyBorder="1" applyAlignment="1">
      <alignment horizontal="center" vertical="center"/>
    </xf>
    <xf numFmtId="165" fontId="58" fillId="11" borderId="3" xfId="0" applyNumberFormat="1" applyFont="1" applyFill="1" applyBorder="1" applyAlignment="1">
      <alignment horizontal="center" vertical="center"/>
    </xf>
    <xf numFmtId="165" fontId="59" fillId="11" borderId="3" xfId="0" applyNumberFormat="1" applyFont="1" applyFill="1" applyBorder="1" applyAlignment="1">
      <alignment horizontal="center" vertical="center"/>
    </xf>
    <xf numFmtId="165" fontId="60" fillId="11" borderId="3" xfId="0" applyNumberFormat="1" applyFont="1" applyFill="1" applyBorder="1" applyAlignment="1">
      <alignment horizontal="center" vertical="center"/>
    </xf>
    <xf numFmtId="165" fontId="61" fillId="11" borderId="3" xfId="0" applyNumberFormat="1" applyFont="1" applyFill="1" applyBorder="1" applyAlignment="1">
      <alignment horizontal="center" vertical="center"/>
    </xf>
    <xf numFmtId="165" fontId="62" fillId="11" borderId="3" xfId="0" applyNumberFormat="1" applyFont="1" applyFill="1" applyBorder="1" applyAlignment="1">
      <alignment horizontal="center" vertical="center"/>
    </xf>
    <xf numFmtId="165" fontId="63" fillId="11" borderId="3" xfId="0" applyNumberFormat="1" applyFont="1" applyFill="1" applyBorder="1" applyAlignment="1">
      <alignment horizontal="center" vertical="center"/>
    </xf>
    <xf numFmtId="165" fontId="64" fillId="11" borderId="3" xfId="0" applyNumberFormat="1" applyFont="1" applyFill="1" applyBorder="1" applyAlignment="1">
      <alignment horizontal="center" vertical="center"/>
    </xf>
    <xf numFmtId="165" fontId="65" fillId="11" borderId="3" xfId="0" applyNumberFormat="1" applyFont="1" applyFill="1" applyBorder="1" applyAlignment="1">
      <alignment horizontal="center" vertical="center"/>
    </xf>
    <xf numFmtId="165" fontId="66" fillId="11" borderId="3" xfId="0" applyNumberFormat="1" applyFont="1" applyFill="1" applyBorder="1" applyAlignment="1">
      <alignment horizontal="center" vertical="center"/>
    </xf>
    <xf numFmtId="165" fontId="67" fillId="11" borderId="3" xfId="0" applyNumberFormat="1" applyFont="1" applyFill="1" applyBorder="1" applyAlignment="1">
      <alignment horizontal="center" vertical="center"/>
    </xf>
    <xf numFmtId="0" fontId="68" fillId="11" borderId="4" xfId="0" applyFont="1" applyFill="1" applyBorder="1" applyAlignment="1">
      <alignment horizontal="center" vertical="center"/>
    </xf>
    <xf numFmtId="0" fontId="69" fillId="11" borderId="4" xfId="0" applyFont="1" applyFill="1" applyBorder="1" applyAlignment="1">
      <alignment horizontal="center" vertical="center"/>
    </xf>
    <xf numFmtId="0" fontId="70" fillId="11" borderId="4" xfId="0" applyFont="1" applyFill="1" applyBorder="1" applyAlignment="1">
      <alignment horizontal="center" vertical="center"/>
    </xf>
    <xf numFmtId="0" fontId="71" fillId="11" borderId="4" xfId="0" applyFont="1" applyFill="1" applyBorder="1" applyAlignment="1">
      <alignment horizontal="center" vertical="center"/>
    </xf>
    <xf numFmtId="0" fontId="72" fillId="11" borderId="4" xfId="0" applyFont="1" applyFill="1" applyBorder="1" applyAlignment="1">
      <alignment horizontal="center" vertical="center"/>
    </xf>
    <xf numFmtId="0" fontId="73" fillId="11" borderId="4" xfId="0" applyFont="1" applyFill="1" applyBorder="1" applyAlignment="1">
      <alignment horizontal="center" vertical="center"/>
    </xf>
    <xf numFmtId="165" fontId="74" fillId="11" borderId="4" xfId="0" applyNumberFormat="1" applyFont="1" applyFill="1" applyBorder="1" applyAlignment="1">
      <alignment horizontal="center" vertical="center"/>
    </xf>
    <xf numFmtId="165" fontId="75" fillId="11" borderId="4" xfId="0" applyNumberFormat="1" applyFont="1" applyFill="1" applyBorder="1" applyAlignment="1">
      <alignment horizontal="center" vertical="center"/>
    </xf>
    <xf numFmtId="165" fontId="76" fillId="11" borderId="4" xfId="0" applyNumberFormat="1" applyFont="1" applyFill="1" applyBorder="1" applyAlignment="1">
      <alignment horizontal="center" vertical="center"/>
    </xf>
    <xf numFmtId="165" fontId="77" fillId="11" borderId="4" xfId="0" applyNumberFormat="1" applyFont="1" applyFill="1" applyBorder="1" applyAlignment="1">
      <alignment horizontal="center" vertical="center"/>
    </xf>
    <xf numFmtId="165" fontId="78" fillId="11" borderId="4" xfId="0" applyNumberFormat="1" applyFont="1" applyFill="1" applyBorder="1" applyAlignment="1">
      <alignment horizontal="center" vertical="center"/>
    </xf>
    <xf numFmtId="165" fontId="79" fillId="11" borderId="4" xfId="0" applyNumberFormat="1" applyFont="1" applyFill="1" applyBorder="1" applyAlignment="1">
      <alignment horizontal="center" vertical="center"/>
    </xf>
    <xf numFmtId="165" fontId="80" fillId="11" borderId="4" xfId="0" applyNumberFormat="1" applyFont="1" applyFill="1" applyBorder="1" applyAlignment="1">
      <alignment horizontal="center" vertical="center"/>
    </xf>
    <xf numFmtId="165" fontId="81" fillId="11" borderId="4" xfId="0" applyNumberFormat="1" applyFont="1" applyFill="1" applyBorder="1" applyAlignment="1">
      <alignment horizontal="center" vertical="center"/>
    </xf>
    <xf numFmtId="165" fontId="82" fillId="11" borderId="4" xfId="0" applyNumberFormat="1" applyFont="1" applyFill="1" applyBorder="1" applyAlignment="1">
      <alignment horizontal="center" vertical="center"/>
    </xf>
    <xf numFmtId="165" fontId="83" fillId="11" borderId="4" xfId="0" applyNumberFormat="1" applyFont="1" applyFill="1" applyBorder="1" applyAlignment="1">
      <alignment horizontal="center" vertical="center"/>
    </xf>
    <xf numFmtId="165" fontId="84" fillId="11" borderId="4" xfId="0" applyNumberFormat="1" applyFont="1" applyFill="1" applyBorder="1" applyAlignment="1">
      <alignment horizontal="center" vertical="center"/>
    </xf>
    <xf numFmtId="165" fontId="85" fillId="11" borderId="4" xfId="0" applyNumberFormat="1" applyFont="1" applyFill="1" applyBorder="1" applyAlignment="1">
      <alignment horizontal="center" vertical="center"/>
    </xf>
    <xf numFmtId="165" fontId="86" fillId="11" borderId="4" xfId="0" applyNumberFormat="1" applyFont="1" applyFill="1" applyBorder="1" applyAlignment="1">
      <alignment horizontal="center" vertical="center"/>
    </xf>
    <xf numFmtId="165" fontId="87" fillId="11" borderId="4" xfId="0" applyNumberFormat="1" applyFont="1" applyFill="1" applyBorder="1" applyAlignment="1">
      <alignment horizontal="center" vertical="center"/>
    </xf>
    <xf numFmtId="165" fontId="88" fillId="11" borderId="4" xfId="0" applyNumberFormat="1" applyFont="1" applyFill="1" applyBorder="1" applyAlignment="1">
      <alignment horizontal="center" vertical="center"/>
    </xf>
    <xf numFmtId="0" fontId="89" fillId="11" borderId="4" xfId="0" applyFont="1" applyFill="1" applyBorder="1" applyAlignment="1">
      <alignment horizontal="center" vertical="center"/>
    </xf>
    <xf numFmtId="0" fontId="90" fillId="11" borderId="4" xfId="0" applyFont="1" applyFill="1" applyBorder="1" applyAlignment="1">
      <alignment horizontal="center" vertical="center"/>
    </xf>
    <xf numFmtId="0" fontId="91" fillId="11" borderId="4" xfId="0" applyFont="1" applyFill="1" applyBorder="1" applyAlignment="1">
      <alignment horizontal="center" vertical="center"/>
    </xf>
    <xf numFmtId="0" fontId="92" fillId="11" borderId="4" xfId="0" applyFont="1" applyFill="1" applyBorder="1" applyAlignment="1">
      <alignment horizontal="center" vertical="center"/>
    </xf>
    <xf numFmtId="0" fontId="93" fillId="11" borderId="4" xfId="0" applyFont="1" applyFill="1" applyBorder="1" applyAlignment="1">
      <alignment horizontal="center" vertical="center"/>
    </xf>
    <xf numFmtId="0" fontId="94" fillId="11" borderId="4" xfId="0" applyFont="1" applyFill="1" applyBorder="1" applyAlignment="1">
      <alignment horizontal="center" vertical="center"/>
    </xf>
    <xf numFmtId="165" fontId="95" fillId="11" borderId="4" xfId="0" applyNumberFormat="1" applyFont="1" applyFill="1" applyBorder="1" applyAlignment="1">
      <alignment horizontal="center" vertical="center"/>
    </xf>
    <xf numFmtId="165" fontId="96" fillId="11" borderId="4" xfId="0" applyNumberFormat="1" applyFont="1" applyFill="1" applyBorder="1" applyAlignment="1">
      <alignment horizontal="center" vertical="center"/>
    </xf>
    <xf numFmtId="165" fontId="97" fillId="11" borderId="4" xfId="0" applyNumberFormat="1" applyFont="1" applyFill="1" applyBorder="1" applyAlignment="1">
      <alignment horizontal="center" vertical="center"/>
    </xf>
    <xf numFmtId="165" fontId="98" fillId="11" borderId="4" xfId="0" applyNumberFormat="1" applyFont="1" applyFill="1" applyBorder="1" applyAlignment="1">
      <alignment horizontal="center" vertical="center"/>
    </xf>
    <xf numFmtId="165" fontId="99" fillId="11" borderId="4" xfId="0" applyNumberFormat="1" applyFont="1" applyFill="1" applyBorder="1" applyAlignment="1">
      <alignment horizontal="center" vertical="center"/>
    </xf>
    <xf numFmtId="165" fontId="100" fillId="11" borderId="4" xfId="0" applyNumberFormat="1" applyFont="1" applyFill="1" applyBorder="1" applyAlignment="1">
      <alignment horizontal="center" vertical="center"/>
    </xf>
    <xf numFmtId="165" fontId="101" fillId="11" borderId="4" xfId="0" applyNumberFormat="1" applyFont="1" applyFill="1" applyBorder="1" applyAlignment="1">
      <alignment horizontal="center" vertical="center"/>
    </xf>
    <xf numFmtId="165" fontId="102" fillId="11" borderId="4" xfId="0" applyNumberFormat="1" applyFont="1" applyFill="1" applyBorder="1" applyAlignment="1">
      <alignment horizontal="center" vertical="center"/>
    </xf>
    <xf numFmtId="165" fontId="103" fillId="11" borderId="4" xfId="0" applyNumberFormat="1" applyFont="1" applyFill="1" applyBorder="1" applyAlignment="1">
      <alignment horizontal="center" vertical="center"/>
    </xf>
    <xf numFmtId="165" fontId="104" fillId="11" borderId="4" xfId="0" applyNumberFormat="1" applyFont="1" applyFill="1" applyBorder="1" applyAlignment="1">
      <alignment horizontal="center" vertical="center"/>
    </xf>
    <xf numFmtId="165" fontId="105" fillId="11" borderId="4" xfId="0" applyNumberFormat="1" applyFont="1" applyFill="1" applyBorder="1" applyAlignment="1">
      <alignment horizontal="center" vertical="center"/>
    </xf>
    <xf numFmtId="165" fontId="106" fillId="11" borderId="4" xfId="0" applyNumberFormat="1" applyFont="1" applyFill="1" applyBorder="1" applyAlignment="1">
      <alignment horizontal="center" vertical="center"/>
    </xf>
    <xf numFmtId="165" fontId="107" fillId="11" borderId="4" xfId="0" applyNumberFormat="1" applyFont="1" applyFill="1" applyBorder="1" applyAlignment="1">
      <alignment horizontal="center" vertical="center"/>
    </xf>
    <xf numFmtId="165" fontId="108" fillId="11" borderId="4" xfId="0" applyNumberFormat="1" applyFont="1" applyFill="1" applyBorder="1" applyAlignment="1">
      <alignment horizontal="center" vertical="center"/>
    </xf>
    <xf numFmtId="165" fontId="109" fillId="11" borderId="4" xfId="0" applyNumberFormat="1" applyFont="1" applyFill="1" applyBorder="1" applyAlignment="1">
      <alignment horizontal="center" vertical="center"/>
    </xf>
    <xf numFmtId="0" fontId="110" fillId="11" borderId="4" xfId="0" applyFont="1" applyFill="1" applyBorder="1" applyAlignment="1">
      <alignment horizontal="center" vertical="center"/>
    </xf>
    <xf numFmtId="0" fontId="111" fillId="11" borderId="5" xfId="0" applyFont="1" applyFill="1" applyBorder="1" applyAlignment="1">
      <alignment horizontal="center" vertical="center"/>
    </xf>
    <xf numFmtId="0" fontId="112" fillId="11" borderId="5" xfId="0" applyFont="1" applyFill="1" applyBorder="1" applyAlignment="1">
      <alignment horizontal="center" vertical="center"/>
    </xf>
    <xf numFmtId="0" fontId="113" fillId="11" borderId="5" xfId="0" applyFont="1" applyFill="1" applyBorder="1" applyAlignment="1">
      <alignment horizontal="center" vertical="center"/>
    </xf>
    <xf numFmtId="0" fontId="114" fillId="11" borderId="5" xfId="0" applyFont="1" applyFill="1" applyBorder="1" applyAlignment="1">
      <alignment horizontal="center" vertical="center"/>
    </xf>
    <xf numFmtId="0" fontId="115" fillId="11" borderId="5" xfId="0" applyFont="1" applyFill="1" applyBorder="1" applyAlignment="1">
      <alignment horizontal="center" vertical="center"/>
    </xf>
    <xf numFmtId="0" fontId="116" fillId="11" borderId="5" xfId="0" applyFont="1" applyFill="1" applyBorder="1" applyAlignment="1">
      <alignment horizontal="center" vertical="center"/>
    </xf>
    <xf numFmtId="165" fontId="117" fillId="11" borderId="5" xfId="0" applyNumberFormat="1" applyFont="1" applyFill="1" applyBorder="1" applyAlignment="1">
      <alignment horizontal="center" vertical="center"/>
    </xf>
    <xf numFmtId="165" fontId="118" fillId="11" borderId="5" xfId="0" applyNumberFormat="1" applyFont="1" applyFill="1" applyBorder="1" applyAlignment="1">
      <alignment horizontal="center" vertical="center"/>
    </xf>
    <xf numFmtId="165" fontId="119" fillId="11" borderId="5" xfId="0" applyNumberFormat="1" applyFont="1" applyFill="1" applyBorder="1" applyAlignment="1">
      <alignment horizontal="center" vertical="center"/>
    </xf>
    <xf numFmtId="165" fontId="120" fillId="11" borderId="5" xfId="0" applyNumberFormat="1" applyFont="1" applyFill="1" applyBorder="1" applyAlignment="1">
      <alignment horizontal="center" vertical="center"/>
    </xf>
    <xf numFmtId="165" fontId="121" fillId="11" borderId="5" xfId="0" applyNumberFormat="1" applyFont="1" applyFill="1" applyBorder="1" applyAlignment="1">
      <alignment horizontal="center" vertical="center"/>
    </xf>
    <xf numFmtId="165" fontId="122" fillId="11" borderId="5" xfId="0" applyNumberFormat="1" applyFont="1" applyFill="1" applyBorder="1" applyAlignment="1">
      <alignment horizontal="center" vertical="center"/>
    </xf>
    <xf numFmtId="165" fontId="123" fillId="11" borderId="5" xfId="0" applyNumberFormat="1" applyFont="1" applyFill="1" applyBorder="1" applyAlignment="1">
      <alignment horizontal="center" vertical="center"/>
    </xf>
    <xf numFmtId="165" fontId="124" fillId="11" borderId="5" xfId="0" applyNumberFormat="1" applyFont="1" applyFill="1" applyBorder="1" applyAlignment="1">
      <alignment horizontal="center" vertical="center"/>
    </xf>
    <xf numFmtId="165" fontId="125" fillId="11" borderId="5" xfId="0" applyNumberFormat="1" applyFont="1" applyFill="1" applyBorder="1" applyAlignment="1">
      <alignment horizontal="center" vertical="center"/>
    </xf>
    <xf numFmtId="165" fontId="126" fillId="11" borderId="5" xfId="0" applyNumberFormat="1" applyFont="1" applyFill="1" applyBorder="1" applyAlignment="1">
      <alignment horizontal="center" vertical="center"/>
    </xf>
    <xf numFmtId="165" fontId="127" fillId="11" borderId="5" xfId="0" applyNumberFormat="1" applyFont="1" applyFill="1" applyBorder="1" applyAlignment="1">
      <alignment horizontal="center" vertical="center"/>
    </xf>
    <xf numFmtId="165" fontId="128" fillId="11" borderId="5" xfId="0" applyNumberFormat="1" applyFont="1" applyFill="1" applyBorder="1" applyAlignment="1">
      <alignment horizontal="center" vertical="center"/>
    </xf>
    <xf numFmtId="165" fontId="129" fillId="11" borderId="5" xfId="0" applyNumberFormat="1" applyFont="1" applyFill="1" applyBorder="1" applyAlignment="1">
      <alignment horizontal="center" vertical="center"/>
    </xf>
    <xf numFmtId="165" fontId="130" fillId="11" borderId="5" xfId="0" applyNumberFormat="1" applyFont="1" applyFill="1" applyBorder="1" applyAlignment="1">
      <alignment horizontal="center" vertical="center"/>
    </xf>
    <xf numFmtId="165" fontId="131" fillId="11" borderId="5" xfId="0" applyNumberFormat="1" applyFont="1" applyFill="1" applyBorder="1" applyAlignment="1">
      <alignment horizontal="center" vertical="center"/>
    </xf>
    <xf numFmtId="0" fontId="132" fillId="11" borderId="5" xfId="0" applyFont="1" applyFill="1" applyBorder="1" applyAlignment="1">
      <alignment horizontal="center" vertical="center"/>
    </xf>
    <xf numFmtId="0" fontId="133" fillId="11" borderId="6" xfId="0" applyFont="1" applyFill="1" applyBorder="1" applyAlignment="1">
      <alignment horizontal="center" vertical="center"/>
    </xf>
    <xf numFmtId="0" fontId="134" fillId="11" borderId="6" xfId="0" applyFont="1" applyFill="1" applyBorder="1" applyAlignment="1">
      <alignment horizontal="center" vertical="center"/>
    </xf>
    <xf numFmtId="0" fontId="135" fillId="11" borderId="6" xfId="0" applyFont="1" applyFill="1" applyBorder="1" applyAlignment="1">
      <alignment horizontal="center" vertical="center"/>
    </xf>
    <xf numFmtId="0" fontId="136" fillId="11" borderId="6" xfId="0" applyFont="1" applyFill="1" applyBorder="1" applyAlignment="1">
      <alignment horizontal="center" vertical="center"/>
    </xf>
    <xf numFmtId="0" fontId="137" fillId="11" borderId="6" xfId="0" applyFont="1" applyFill="1" applyBorder="1" applyAlignment="1">
      <alignment horizontal="center" vertical="center"/>
    </xf>
    <xf numFmtId="0" fontId="138" fillId="11" borderId="6" xfId="0" applyFont="1" applyFill="1" applyBorder="1" applyAlignment="1">
      <alignment horizontal="center" vertical="center"/>
    </xf>
    <xf numFmtId="165" fontId="139" fillId="11" borderId="6" xfId="0" applyNumberFormat="1" applyFont="1" applyFill="1" applyBorder="1" applyAlignment="1">
      <alignment horizontal="center" vertical="center"/>
    </xf>
    <xf numFmtId="165" fontId="140" fillId="11" borderId="6" xfId="0" applyNumberFormat="1" applyFont="1" applyFill="1" applyBorder="1" applyAlignment="1">
      <alignment horizontal="center" vertical="center"/>
    </xf>
    <xf numFmtId="165" fontId="141" fillId="11" borderId="6" xfId="0" applyNumberFormat="1" applyFont="1" applyFill="1" applyBorder="1" applyAlignment="1">
      <alignment horizontal="center" vertical="center"/>
    </xf>
    <xf numFmtId="165" fontId="142" fillId="11" borderId="6" xfId="0" applyNumberFormat="1" applyFont="1" applyFill="1" applyBorder="1" applyAlignment="1">
      <alignment horizontal="center" vertical="center"/>
    </xf>
    <xf numFmtId="165" fontId="143" fillId="11" borderId="6" xfId="0" applyNumberFormat="1" applyFont="1" applyFill="1" applyBorder="1" applyAlignment="1">
      <alignment horizontal="center" vertical="center"/>
    </xf>
    <xf numFmtId="165" fontId="144" fillId="11" borderId="6" xfId="0" applyNumberFormat="1" applyFont="1" applyFill="1" applyBorder="1" applyAlignment="1">
      <alignment horizontal="center" vertical="center"/>
    </xf>
    <xf numFmtId="165" fontId="145" fillId="11" borderId="6" xfId="0" applyNumberFormat="1" applyFont="1" applyFill="1" applyBorder="1" applyAlignment="1">
      <alignment horizontal="center" vertical="center"/>
    </xf>
    <xf numFmtId="165" fontId="146" fillId="11" borderId="6" xfId="0" applyNumberFormat="1" applyFont="1" applyFill="1" applyBorder="1" applyAlignment="1">
      <alignment horizontal="center" vertical="center"/>
    </xf>
    <xf numFmtId="165" fontId="147" fillId="11" borderId="6" xfId="0" applyNumberFormat="1" applyFont="1" applyFill="1" applyBorder="1" applyAlignment="1">
      <alignment horizontal="center" vertical="center"/>
    </xf>
    <xf numFmtId="165" fontId="148" fillId="11" borderId="6" xfId="0" applyNumberFormat="1" applyFont="1" applyFill="1" applyBorder="1" applyAlignment="1">
      <alignment horizontal="center" vertical="center"/>
    </xf>
    <xf numFmtId="165" fontId="149" fillId="11" borderId="6" xfId="0" applyNumberFormat="1" applyFont="1" applyFill="1" applyBorder="1" applyAlignment="1">
      <alignment horizontal="center" vertical="center"/>
    </xf>
    <xf numFmtId="165" fontId="150" fillId="11" borderId="6" xfId="0" applyNumberFormat="1" applyFont="1" applyFill="1" applyBorder="1" applyAlignment="1">
      <alignment horizontal="center" vertical="center"/>
    </xf>
    <xf numFmtId="165" fontId="151" fillId="11" borderId="6" xfId="0" applyNumberFormat="1" applyFont="1" applyFill="1" applyBorder="1" applyAlignment="1">
      <alignment horizontal="center" vertical="center"/>
    </xf>
    <xf numFmtId="165" fontId="152" fillId="11" borderId="6" xfId="0" applyNumberFormat="1" applyFont="1" applyFill="1" applyBorder="1" applyAlignment="1">
      <alignment horizontal="center" vertical="center"/>
    </xf>
    <xf numFmtId="165" fontId="153" fillId="11" borderId="6" xfId="0" applyNumberFormat="1" applyFont="1" applyFill="1" applyBorder="1" applyAlignment="1">
      <alignment horizontal="center" vertical="center"/>
    </xf>
    <xf numFmtId="0" fontId="154" fillId="11" borderId="6" xfId="0" applyFont="1" applyFill="1" applyBorder="1" applyAlignment="1">
      <alignment horizontal="center" vertical="center"/>
    </xf>
    <xf numFmtId="0" fontId="155" fillId="11" borderId="6" xfId="0" applyFont="1" applyFill="1" applyBorder="1" applyAlignment="1">
      <alignment horizontal="center" vertical="center"/>
    </xf>
    <xf numFmtId="0" fontId="156" fillId="11" borderId="6" xfId="0" applyFont="1" applyFill="1" applyBorder="1" applyAlignment="1">
      <alignment horizontal="center" vertical="center"/>
    </xf>
    <xf numFmtId="0" fontId="157" fillId="11" borderId="6" xfId="0" applyFont="1" applyFill="1" applyBorder="1" applyAlignment="1">
      <alignment horizontal="center" vertical="center"/>
    </xf>
    <xf numFmtId="0" fontId="158" fillId="11" borderId="6" xfId="0" applyFont="1" applyFill="1" applyBorder="1" applyAlignment="1">
      <alignment horizontal="center" vertical="center"/>
    </xf>
    <xf numFmtId="0" fontId="159" fillId="11" borderId="6" xfId="0" applyFont="1" applyFill="1" applyBorder="1" applyAlignment="1">
      <alignment horizontal="center" vertical="center"/>
    </xf>
    <xf numFmtId="165" fontId="160" fillId="11" borderId="6" xfId="0" applyNumberFormat="1" applyFont="1" applyFill="1" applyBorder="1" applyAlignment="1">
      <alignment horizontal="center" vertical="center"/>
    </xf>
    <xf numFmtId="165" fontId="161" fillId="11" borderId="6" xfId="0" applyNumberFormat="1" applyFont="1" applyFill="1" applyBorder="1" applyAlignment="1">
      <alignment horizontal="center" vertical="center"/>
    </xf>
    <xf numFmtId="165" fontId="162" fillId="11" borderId="6" xfId="0" applyNumberFormat="1" applyFont="1" applyFill="1" applyBorder="1" applyAlignment="1">
      <alignment horizontal="center" vertical="center"/>
    </xf>
    <xf numFmtId="165" fontId="163" fillId="11" borderId="6" xfId="0" applyNumberFormat="1" applyFont="1" applyFill="1" applyBorder="1" applyAlignment="1">
      <alignment horizontal="center" vertical="center"/>
    </xf>
    <xf numFmtId="165" fontId="164" fillId="11" borderId="6" xfId="0" applyNumberFormat="1" applyFont="1" applyFill="1" applyBorder="1" applyAlignment="1">
      <alignment horizontal="center" vertical="center"/>
    </xf>
    <xf numFmtId="165" fontId="165" fillId="11" borderId="6" xfId="0" applyNumberFormat="1" applyFont="1" applyFill="1" applyBorder="1" applyAlignment="1">
      <alignment horizontal="center" vertical="center"/>
    </xf>
    <xf numFmtId="165" fontId="166" fillId="11" borderId="6" xfId="0" applyNumberFormat="1" applyFont="1" applyFill="1" applyBorder="1" applyAlignment="1">
      <alignment horizontal="center" vertical="center"/>
    </xf>
    <xf numFmtId="165" fontId="167" fillId="11" borderId="6" xfId="0" applyNumberFormat="1" applyFont="1" applyFill="1" applyBorder="1" applyAlignment="1">
      <alignment horizontal="center" vertical="center"/>
    </xf>
    <xf numFmtId="165" fontId="168" fillId="11" borderId="6" xfId="0" applyNumberFormat="1" applyFont="1" applyFill="1" applyBorder="1" applyAlignment="1">
      <alignment horizontal="center" vertical="center"/>
    </xf>
    <xf numFmtId="165" fontId="169" fillId="11" borderId="6" xfId="0" applyNumberFormat="1" applyFont="1" applyFill="1" applyBorder="1" applyAlignment="1">
      <alignment horizontal="center" vertical="center"/>
    </xf>
    <xf numFmtId="165" fontId="170" fillId="11" borderId="6" xfId="0" applyNumberFormat="1" applyFont="1" applyFill="1" applyBorder="1" applyAlignment="1">
      <alignment horizontal="center" vertical="center"/>
    </xf>
    <xf numFmtId="165" fontId="171" fillId="11" borderId="6" xfId="0" applyNumberFormat="1" applyFont="1" applyFill="1" applyBorder="1" applyAlignment="1">
      <alignment horizontal="center" vertical="center"/>
    </xf>
    <xf numFmtId="165" fontId="172" fillId="11" borderId="6" xfId="0" applyNumberFormat="1" applyFont="1" applyFill="1" applyBorder="1" applyAlignment="1">
      <alignment horizontal="center" vertical="center"/>
    </xf>
    <xf numFmtId="165" fontId="173" fillId="11" borderId="6" xfId="0" applyNumberFormat="1" applyFont="1" applyFill="1" applyBorder="1" applyAlignment="1">
      <alignment horizontal="center" vertical="center"/>
    </xf>
    <xf numFmtId="165" fontId="174" fillId="11" borderId="6" xfId="0" applyNumberFormat="1" applyFont="1" applyFill="1" applyBorder="1" applyAlignment="1">
      <alignment horizontal="center" vertical="center"/>
    </xf>
    <xf numFmtId="165" fontId="175" fillId="12" borderId="6" xfId="0" applyNumberFormat="1" applyFont="1" applyFill="1" applyBorder="1" applyAlignment="1">
      <alignment horizontal="center" vertical="center"/>
    </xf>
    <xf numFmtId="165" fontId="176" fillId="12" borderId="6" xfId="0" applyNumberFormat="1" applyFont="1" applyFill="1" applyBorder="1" applyAlignment="1">
      <alignment horizontal="center" vertical="center"/>
    </xf>
    <xf numFmtId="165" fontId="177" fillId="12" borderId="6" xfId="0" applyNumberFormat="1" applyFont="1" applyFill="1" applyBorder="1" applyAlignment="1">
      <alignment horizontal="center" vertical="center"/>
    </xf>
    <xf numFmtId="165" fontId="178" fillId="12" borderId="6" xfId="0" applyNumberFormat="1" applyFont="1" applyFill="1" applyBorder="1" applyAlignment="1">
      <alignment horizontal="center" vertical="center"/>
    </xf>
    <xf numFmtId="165" fontId="179" fillId="12" borderId="6" xfId="0" applyNumberFormat="1" applyFont="1" applyFill="1" applyBorder="1" applyAlignment="1">
      <alignment horizontal="center" vertical="center"/>
    </xf>
    <xf numFmtId="165" fontId="180" fillId="12" borderId="6" xfId="0" applyNumberFormat="1" applyFont="1" applyFill="1" applyBorder="1" applyAlignment="1">
      <alignment horizontal="center" vertical="center"/>
    </xf>
    <xf numFmtId="165" fontId="181" fillId="12" borderId="6" xfId="0" applyNumberFormat="1" applyFont="1" applyFill="1" applyBorder="1" applyAlignment="1">
      <alignment horizontal="center" vertical="center"/>
    </xf>
    <xf numFmtId="0" fontId="182" fillId="11" borderId="10" xfId="0" applyBorder="true" applyFill="true" applyFont="true">
      <alignment horizontal="center" vertical="center"/>
    </xf>
    <xf numFmtId="166" fontId="183" fillId="11" borderId="10" xfId="0" applyNumberFormat="true" applyBorder="true" applyFill="true" applyFont="true">
      <alignment horizontal="center" vertical="center"/>
    </xf>
    <xf numFmtId="166" fontId="184" fillId="11" borderId="10" xfId="0" applyNumberFormat="true" applyBorder="true" applyFill="true" applyFont="true">
      <alignment horizontal="center" vertical="center"/>
    </xf>
    <xf numFmtId="166" fontId="185" fillId="11" borderId="10" xfId="0" applyNumberFormat="true" applyBorder="true" applyFill="true" applyFont="true">
      <alignment horizontal="center" vertical="center"/>
    </xf>
    <xf numFmtId="166" fontId="186" fillId="11" borderId="10" xfId="0" applyNumberFormat="true" applyBorder="true" applyFill="true" applyFont="true">
      <alignment horizontal="center" vertical="center"/>
    </xf>
    <xf numFmtId="166" fontId="187" fillId="11" borderId="10" xfId="0" applyNumberFormat="true" applyBorder="true" applyFill="true" applyFont="true">
      <alignment horizontal="center" vertical="center"/>
    </xf>
    <xf numFmtId="166" fontId="188" fillId="11" borderId="10" xfId="0" applyNumberFormat="true" applyBorder="true" applyFill="true" applyFont="true">
      <alignment horizontal="center" vertical="center"/>
    </xf>
    <xf numFmtId="166" fontId="189" fillId="11" borderId="10" xfId="0" applyNumberFormat="true" applyBorder="true" applyFill="true" applyFont="true">
      <alignment horizontal="center" vertical="center"/>
    </xf>
    <xf numFmtId="166" fontId="190" fillId="11" borderId="10" xfId="0" applyNumberFormat="true" applyBorder="true" applyFill="true" applyFont="true">
      <alignment horizontal="center" vertical="center"/>
    </xf>
    <xf numFmtId="166" fontId="191" fillId="11" borderId="10" xfId="0" applyNumberFormat="true" applyBorder="true" applyFill="true" applyFont="true">
      <alignment horizontal="center" vertical="center"/>
    </xf>
    <xf numFmtId="166" fontId="192" fillId="11" borderId="10" xfId="0" applyNumberFormat="true" applyBorder="true" applyFill="true" applyFont="true">
      <alignment horizontal="center" vertical="center"/>
    </xf>
    <xf numFmtId="166" fontId="193" fillId="11" borderId="10" xfId="0" applyNumberFormat="true" applyBorder="true" applyFill="true" applyFont="true">
      <alignment horizontal="center" vertical="center"/>
    </xf>
    <xf numFmtId="166" fontId="194" fillId="11" borderId="10" xfId="0" applyNumberFormat="true" applyBorder="true" applyFill="true" applyFont="true">
      <alignment horizontal="center" vertical="center"/>
    </xf>
    <xf numFmtId="166" fontId="195" fillId="11" borderId="10" xfId="0" applyNumberFormat="true" applyBorder="true" applyFill="true" applyFont="true">
      <alignment horizontal="center" vertical="center"/>
    </xf>
    <xf numFmtId="166" fontId="196" fillId="11" borderId="10" xfId="0" applyNumberFormat="true" applyBorder="true" applyFill="true" applyFont="true">
      <alignment horizontal="center" vertical="center"/>
    </xf>
    <xf numFmtId="166" fontId="197" fillId="12" borderId="10" xfId="0" applyNumberFormat="true" applyFill="true" applyBorder="true" applyFont="true">
      <alignment horizontal="center" vertical="center"/>
    </xf>
    <xf numFmtId="166" fontId="198" fillId="12" borderId="10" xfId="0" applyNumberFormat="true" applyFill="true" applyBorder="true" applyFont="true">
      <alignment horizontal="center" vertical="center"/>
    </xf>
    <xf numFmtId="166" fontId="199" fillId="12" borderId="10" xfId="0" applyNumberFormat="true" applyFill="true" applyBorder="true" applyFont="true">
      <alignment horizontal="center" vertical="center"/>
    </xf>
    <xf numFmtId="166" fontId="200" fillId="12" borderId="10" xfId="0" applyNumberFormat="true" applyFill="true" applyBorder="true" applyFont="true">
      <alignment horizontal="center" vertical="center"/>
    </xf>
    <xf numFmtId="166" fontId="201" fillId="12" borderId="10" xfId="0" applyNumberFormat="true" applyFill="true" applyBorder="true" applyFont="true">
      <alignment horizontal="center" vertical="center"/>
    </xf>
    <xf numFmtId="166" fontId="202" fillId="12" borderId="10" xfId="0" applyNumberFormat="true" applyFill="true" applyBorder="true" applyFont="true">
      <alignment horizontal="center" vertical="center"/>
    </xf>
    <xf numFmtId="166" fontId="203" fillId="12" borderId="10" xfId="0" applyNumberFormat="true" applyFill="true" applyBorder="true" applyFont="true">
      <alignment horizontal="center" vertical="center"/>
    </xf>
    <xf numFmtId="0" fontId="204" fillId="11" borderId="10" xfId="0" applyBorder="true" applyFill="true" applyFont="true">
      <alignment horizontal="center" vertical="center"/>
    </xf>
    <xf numFmtId="0" fontId="205" fillId="11" borderId="10" xfId="0" applyBorder="true" applyFill="true" applyFont="true">
      <alignment horizontal="center" vertical="center"/>
    </xf>
    <xf numFmtId="0" fontId="206" fillId="11" borderId="10" xfId="0" applyBorder="true" applyFill="true" applyFont="true">
      <alignment horizontal="center" vertical="center"/>
    </xf>
    <xf numFmtId="0" fontId="207" fillId="11" borderId="10" xfId="0" applyBorder="true" applyFill="true" applyFont="true">
      <alignment horizontal="center" vertical="center"/>
    </xf>
    <xf numFmtId="0" fontId="208" fillId="11" borderId="10" xfId="0" applyBorder="true" applyFill="true" applyFont="true">
      <alignment horizontal="center" vertical="center"/>
    </xf>
    <xf numFmtId="0" fontId="209" fillId="11" borderId="10" xfId="0" applyBorder="true" applyFill="true" applyFont="true">
      <alignment horizontal="center" vertical="center"/>
    </xf>
    <xf numFmtId="166" fontId="210" fillId="11" borderId="10" xfId="0" applyNumberFormat="true" applyBorder="true" applyFill="true" applyFont="true">
      <alignment horizontal="center" vertical="center"/>
    </xf>
    <xf numFmtId="166" fontId="211" fillId="11" borderId="10" xfId="0" applyNumberFormat="true" applyBorder="true" applyFill="true" applyFont="true">
      <alignment horizontal="center" vertical="center"/>
    </xf>
    <xf numFmtId="166" fontId="212" fillId="11" borderId="10" xfId="0" applyNumberFormat="true" applyBorder="true" applyFill="true" applyFont="true">
      <alignment horizontal="center" vertical="center"/>
    </xf>
    <xf numFmtId="166" fontId="213" fillId="11" borderId="10" xfId="0" applyNumberFormat="true" applyBorder="true" applyFill="true" applyFont="true">
      <alignment horizontal="center" vertical="center"/>
    </xf>
    <xf numFmtId="166" fontId="214" fillId="11" borderId="10" xfId="0" applyNumberFormat="true" applyBorder="true" applyFill="true" applyFont="true">
      <alignment horizontal="center" vertical="center"/>
    </xf>
    <xf numFmtId="166" fontId="215" fillId="11" borderId="10" xfId="0" applyNumberFormat="true" applyBorder="true" applyFill="true" applyFont="true">
      <alignment horizontal="center" vertical="center"/>
    </xf>
    <xf numFmtId="166" fontId="216" fillId="11" borderId="10" xfId="0" applyNumberFormat="true" applyBorder="true" applyFill="true" applyFont="true">
      <alignment horizontal="center" vertical="center"/>
    </xf>
    <xf numFmtId="166" fontId="217" fillId="11" borderId="10" xfId="0" applyNumberFormat="true" applyBorder="true" applyFill="true" applyFont="true">
      <alignment horizontal="center" vertical="center"/>
    </xf>
    <xf numFmtId="166" fontId="218" fillId="11" borderId="10" xfId="0" applyNumberFormat="true" applyBorder="true" applyFill="true" applyFont="true">
      <alignment horizontal="center" vertical="center"/>
    </xf>
    <xf numFmtId="166" fontId="219" fillId="11" borderId="10" xfId="0" applyNumberFormat="true" applyBorder="true" applyFill="true" applyFont="true">
      <alignment horizontal="center" vertical="center"/>
    </xf>
    <xf numFmtId="166" fontId="220" fillId="11" borderId="10" xfId="0" applyNumberFormat="true" applyBorder="true" applyFill="true" applyFont="true">
      <alignment horizontal="center" vertical="center"/>
    </xf>
    <xf numFmtId="166" fontId="221" fillId="11" borderId="10" xfId="0" applyNumberFormat="true" applyBorder="true" applyFill="true" applyFont="true">
      <alignment horizontal="center" vertical="center"/>
    </xf>
    <xf numFmtId="166" fontId="222" fillId="11" borderId="10" xfId="0" applyNumberFormat="true" applyBorder="true" applyFill="true" applyFont="true">
      <alignment horizontal="center" vertical="center"/>
    </xf>
    <xf numFmtId="166" fontId="223" fillId="11" borderId="10" xfId="0" applyNumberFormat="true" applyBorder="true" applyFill="true" applyFont="true">
      <alignment horizontal="center" vertical="center"/>
    </xf>
    <xf numFmtId="166" fontId="224" fillId="11" borderId="10" xfId="0" applyNumberFormat="true" applyBorder="true" applyFill="true" applyFont="true">
      <alignment horizontal="center" vertical="center"/>
    </xf>
    <xf numFmtId="166" fontId="225" fillId="12" borderId="10" xfId="0" applyNumberFormat="true" applyFill="true" applyBorder="true" applyFont="true">
      <alignment horizontal="center" vertical="center"/>
    </xf>
    <xf numFmtId="166" fontId="226" fillId="12" borderId="10" xfId="0" applyNumberFormat="true" applyFill="true" applyBorder="true" applyFont="true">
      <alignment horizontal="center" vertical="center"/>
    </xf>
    <xf numFmtId="166" fontId="227" fillId="12" borderId="10" xfId="0" applyNumberFormat="true" applyFill="true" applyBorder="true" applyFont="true">
      <alignment horizontal="center" vertical="center"/>
    </xf>
    <xf numFmtId="166" fontId="228" fillId="12" borderId="10" xfId="0" applyNumberFormat="true" applyFill="true" applyBorder="true" applyFont="true">
      <alignment horizontal="center" vertical="center"/>
    </xf>
    <xf numFmtId="166" fontId="229" fillId="12" borderId="10" xfId="0" applyNumberFormat="true" applyFill="true" applyBorder="true" applyFont="true">
      <alignment horizontal="center" vertical="center"/>
    </xf>
    <xf numFmtId="166" fontId="230" fillId="12" borderId="10" xfId="0" applyNumberFormat="true" applyFill="true" applyBorder="true" applyFont="true">
      <alignment horizontal="center" vertical="center"/>
    </xf>
    <xf numFmtId="166" fontId="231" fillId="12" borderId="10" xfId="0" applyNumberFormat="true" applyFill="true" applyBorder="true" applyFont="true">
      <alignment horizontal="center" vertical="center"/>
    </xf>
    <xf numFmtId="0" fontId="232" fillId="11" borderId="10" xfId="0" applyBorder="true" applyFill="true" applyFont="true">
      <alignment horizontal="center" vertical="center"/>
    </xf>
    <xf numFmtId="0" fontId="233" fillId="11" borderId="10" xfId="0" applyBorder="true" applyFill="true" applyFont="true">
      <alignment horizontal="center" vertical="center"/>
    </xf>
    <xf numFmtId="0" fontId="234" fillId="11" borderId="10" xfId="0" applyBorder="true" applyFill="true" applyFont="true">
      <alignment horizontal="center" vertical="center"/>
    </xf>
    <xf numFmtId="0" fontId="235" fillId="11" borderId="10" xfId="0" applyBorder="true" applyFill="true" applyFont="true">
      <alignment horizontal="center" vertical="center"/>
    </xf>
    <xf numFmtId="0" fontId="236" fillId="11" borderId="10" xfId="0" applyBorder="true" applyFill="true" applyFont="true">
      <alignment horizontal="center" vertical="center"/>
    </xf>
    <xf numFmtId="0" fontId="237" fillId="11" borderId="10" xfId="0" applyBorder="true" applyFill="true" applyFont="true">
      <alignment horizontal="center" vertical="center"/>
    </xf>
    <xf numFmtId="0" fontId="238" fillId="11" borderId="10" xfId="0" applyBorder="true" applyFill="true" applyFont="true">
      <alignment horizontal="center" vertical="center"/>
    </xf>
    <xf numFmtId="0" fontId="239" fillId="11" borderId="10" xfId="0" applyBorder="true" applyFill="true" applyFont="true">
      <alignment horizontal="center" vertical="center"/>
    </xf>
    <xf numFmtId="0" fontId="240" fillId="11" borderId="10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tabSelected="1" zoomScale="55" zoomScaleNormal="55" workbookViewId="0">
      <pane xSplit="1" ySplit="1" topLeftCell="B15" activePane="bottomRight" state="frozen"/>
      <selection pane="topRight" activeCell="C1" sqref="C1"/>
      <selection pane="bottomLeft" activeCell="A2" sqref="A2"/>
      <selection pane="bottomRight" activeCell="K33" sqref="K33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1" customWidth="true" width="20.6640625" collapsed="true"/>
    <col min="22" max="25" customWidth="true" width="10.6640625" collapsed="true"/>
  </cols>
  <sheetData>
    <row r="1" spans="1:25" ht="39.950000000000003" customHeight="1" x14ac:dyDescent="0.45">
      <c r="A1" s="2"/>
      <c r="B1" s="3" t="s">
        <v>0</v>
      </c>
      <c r="C1" s="3" t="s">
        <v>37</v>
      </c>
      <c r="D1" s="18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76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5" ht="30.0" customHeight="true" x14ac:dyDescent="0.45">
      <c r="A2" s="7" t="s">
        <v>21</v>
      </c>
      <c r="B2" s="11" t="s">
        <v>58</v>
      </c>
      <c r="C2" s="12">
        <v>43837</v>
      </c>
      <c r="D2" s="13" t="s">
        <v>22</v>
      </c>
      <c r="E2" s="13"/>
      <c r="F2" s="13"/>
      <c r="G2" t="n" s="257">
        <v>51.0</v>
      </c>
      <c r="H2" s="10">
        <v>27</v>
      </c>
      <c r="I2" s="10">
        <v>1647</v>
      </c>
      <c r="J2" s="10">
        <v>60</v>
      </c>
      <c r="K2" s="10">
        <v>3660</v>
      </c>
      <c r="L2" s="10">
        <v>69.599999999999994</v>
      </c>
      <c r="M2" s="10">
        <v>4245.5999999999995</v>
      </c>
      <c r="N2" s="10">
        <v>120.03999999999999</v>
      </c>
      <c r="O2" s="10">
        <v>7322.44</v>
      </c>
      <c r="P2" s="10">
        <v>15.44</v>
      </c>
      <c r="Q2" s="10">
        <v>941.83999999999992</v>
      </c>
      <c r="R2" s="10">
        <v>9.6</v>
      </c>
      <c r="S2" s="10">
        <v>585.6</v>
      </c>
      <c r="T2" s="10">
        <v>32.999999999999993</v>
      </c>
      <c r="U2" s="10">
        <v>2012.9999999999995</v>
      </c>
    </row>
    <row r="3" spans="1:25" ht="30.0" customHeight="true" x14ac:dyDescent="0.45">
      <c r="A3" s="7" t="s">
        <v>25</v>
      </c>
      <c r="B3" s="11" t="s">
        <v>70</v>
      </c>
      <c r="C3" s="12">
        <v>43847</v>
      </c>
      <c r="D3" s="13" t="s">
        <v>22</v>
      </c>
      <c r="E3" s="13"/>
      <c r="F3" s="13"/>
      <c r="G3" t="n" s="249">
        <v>190.0</v>
      </c>
      <c r="H3" s="10">
        <v>14.96</v>
      </c>
      <c r="I3" s="10">
        <v>2917.2000000000003</v>
      </c>
      <c r="J3" s="10">
        <v>30</v>
      </c>
      <c r="K3" s="10">
        <v>5850</v>
      </c>
      <c r="L3" s="10">
        <v>34.799999999999997</v>
      </c>
      <c r="M3" s="10">
        <v>6785.9999999999991</v>
      </c>
      <c r="N3" s="10">
        <v>80.02</v>
      </c>
      <c r="O3" s="10">
        <v>15603.9</v>
      </c>
      <c r="P3" s="10">
        <v>10.219999999999999</v>
      </c>
      <c r="Q3" s="10">
        <v>1992.8999999999999</v>
      </c>
      <c r="R3" s="10">
        <v>4.8</v>
      </c>
      <c r="S3" s="10">
        <v>936</v>
      </c>
      <c r="T3" s="10">
        <v>15.039999999999996</v>
      </c>
      <c r="U3" s="10">
        <v>2932.7999999999993</v>
      </c>
    </row>
    <row r="4" spans="1:25" ht="30.0" customHeight="true" x14ac:dyDescent="0.45">
      <c r="A4" s="7" t="s">
        <v>27</v>
      </c>
      <c r="B4" s="11" t="s">
        <v>73</v>
      </c>
      <c r="C4" s="12">
        <v>43837</v>
      </c>
      <c r="D4" s="13" t="s">
        <v>22</v>
      </c>
      <c r="E4" s="13"/>
      <c r="F4" s="13"/>
      <c r="G4" s="127">
        <v>2</v>
      </c>
      <c r="H4" s="10">
        <v>50</v>
      </c>
      <c r="I4" s="10">
        <v>100</v>
      </c>
      <c r="J4" s="10">
        <v>150</v>
      </c>
      <c r="K4" s="10">
        <v>300</v>
      </c>
      <c r="L4" s="10">
        <v>174</v>
      </c>
      <c r="M4" s="10">
        <v>348</v>
      </c>
      <c r="N4" s="10">
        <v>240.1</v>
      </c>
      <c r="O4" s="10">
        <v>480.2</v>
      </c>
      <c r="P4" s="10">
        <v>31.099999999999998</v>
      </c>
      <c r="Q4" s="10">
        <v>62.199999999999996</v>
      </c>
      <c r="R4" s="10">
        <v>24</v>
      </c>
      <c r="S4" s="10">
        <v>48</v>
      </c>
      <c r="T4" s="10">
        <v>100</v>
      </c>
      <c r="U4" s="10">
        <v>200</v>
      </c>
    </row>
    <row r="5" spans="1:25" ht="30.0" customHeight="true" x14ac:dyDescent="0.45">
      <c r="A5" s="19" t="s">
        <v>28</v>
      </c>
      <c r="B5" s="19" t="s">
        <v>42</v>
      </c>
      <c r="C5" s="20">
        <v>43853</v>
      </c>
      <c r="D5" s="21" t="s">
        <v>19</v>
      </c>
      <c r="E5" s="21"/>
      <c r="F5" s="21"/>
      <c r="G5" s="21">
        <v>1</v>
      </c>
      <c r="H5" s="10">
        <v>300</v>
      </c>
      <c r="I5" s="10">
        <v>300</v>
      </c>
      <c r="J5" s="10">
        <v>300</v>
      </c>
      <c r="K5" s="10">
        <v>300</v>
      </c>
      <c r="L5" s="10">
        <v>348</v>
      </c>
      <c r="M5" s="10">
        <v>348</v>
      </c>
      <c r="N5" s="10">
        <v>440.2</v>
      </c>
      <c r="O5" s="10">
        <v>440.2</v>
      </c>
      <c r="P5" s="10">
        <v>57.199999999999996</v>
      </c>
      <c r="Q5" s="10">
        <v>57.199999999999996</v>
      </c>
      <c r="R5" s="10">
        <v>48</v>
      </c>
      <c r="S5" s="10">
        <v>48</v>
      </c>
      <c r="T5" s="10">
        <v>0</v>
      </c>
      <c r="U5" s="10">
        <v>0</v>
      </c>
    </row>
    <row r="6" spans="1:25" ht="30.0" customHeight="true" x14ac:dyDescent="0.45">
      <c r="A6" s="7" t="s">
        <v>61</v>
      </c>
      <c r="B6" s="11" t="s">
        <v>74</v>
      </c>
      <c r="C6" s="12">
        <v>43837</v>
      </c>
      <c r="D6" s="13" t="s">
        <v>19</v>
      </c>
      <c r="E6" s="13" t="s">
        <v>24</v>
      </c>
      <c r="F6" s="13" t="n">
        <f>14600/7500</f>
        <v>1.9466666666666668</v>
      </c>
      <c r="G6" s="13">
        <v>1</v>
      </c>
      <c r="H6" s="10" t="n">
        <f>J6/F6</f>
        <v>205.4794520547945</v>
      </c>
      <c r="I6" s="10">
        <v>205.47945205479451</v>
      </c>
      <c r="J6" s="10">
        <v>400</v>
      </c>
      <c r="K6" s="10">
        <v>400</v>
      </c>
      <c r="L6" s="10">
        <v>464</v>
      </c>
      <c r="M6" s="10">
        <v>464</v>
      </c>
      <c r="N6" s="10">
        <v>573.6</v>
      </c>
      <c r="O6" s="10">
        <v>573.6</v>
      </c>
      <c r="P6" s="10">
        <v>74.599999999999994</v>
      </c>
      <c r="Q6" s="10">
        <v>74.599999999999994</v>
      </c>
      <c r="R6" s="10">
        <v>64</v>
      </c>
      <c r="S6" s="10">
        <v>64</v>
      </c>
      <c r="T6" s="10">
        <v>194.52054794520552</v>
      </c>
      <c r="U6" s="10">
        <v>194.52054794520552</v>
      </c>
    </row>
    <row r="7" spans="1:25" ht="30.0" customHeight="true" x14ac:dyDescent="0.45">
      <c r="A7" s="7" t="s">
        <v>62</v>
      </c>
      <c r="B7" s="11" t="s">
        <v>41</v>
      </c>
      <c r="C7" s="12">
        <v>43843</v>
      </c>
      <c r="D7" s="13" t="s">
        <v>19</v>
      </c>
      <c r="E7" s="13"/>
      <c r="F7" s="13"/>
      <c r="G7" s="13">
        <v>1</v>
      </c>
      <c r="H7" s="10">
        <v>250</v>
      </c>
      <c r="I7" s="10">
        <v>250</v>
      </c>
      <c r="J7" s="10">
        <v>250</v>
      </c>
      <c r="K7" s="10">
        <v>250</v>
      </c>
      <c r="L7" s="10">
        <v>290</v>
      </c>
      <c r="M7" s="10">
        <v>290</v>
      </c>
      <c r="N7" s="10">
        <v>373.5</v>
      </c>
      <c r="O7" s="10">
        <v>373.5</v>
      </c>
      <c r="P7" s="10">
        <v>48.5</v>
      </c>
      <c r="Q7" s="10">
        <v>48.5</v>
      </c>
      <c r="R7" s="10">
        <v>40</v>
      </c>
      <c r="S7" s="10">
        <v>40</v>
      </c>
      <c r="T7" s="10">
        <v>0</v>
      </c>
      <c r="U7" s="10">
        <v>0</v>
      </c>
    </row>
    <row r="8" spans="1:25" ht="30.0" customHeight="true" x14ac:dyDescent="0.45">
      <c r="A8" s="7" t="s">
        <v>63</v>
      </c>
      <c r="B8" s="11" t="s">
        <v>43</v>
      </c>
      <c r="C8" s="12">
        <v>43843</v>
      </c>
      <c r="D8" s="13" t="s">
        <v>19</v>
      </c>
      <c r="E8" s="13" t="s">
        <v>24</v>
      </c>
      <c r="F8" s="13" t="n">
        <f>14600/7500</f>
        <v>1.9466666666666668</v>
      </c>
      <c r="G8" s="13">
        <v>1</v>
      </c>
      <c r="H8" s="10" t="n">
        <f>J8/F8</f>
        <v>128.42465753424656</v>
      </c>
      <c r="I8" s="10">
        <v>128.42465753424656</v>
      </c>
      <c r="J8" s="10">
        <v>250</v>
      </c>
      <c r="K8" s="10">
        <v>250</v>
      </c>
      <c r="L8" s="10">
        <v>290</v>
      </c>
      <c r="M8" s="10">
        <v>290</v>
      </c>
      <c r="N8" s="10">
        <v>373.5</v>
      </c>
      <c r="O8" s="10">
        <v>373.5</v>
      </c>
      <c r="P8" s="10">
        <v>48.5</v>
      </c>
      <c r="Q8" s="10">
        <v>48.5</v>
      </c>
      <c r="R8" s="10">
        <v>40</v>
      </c>
      <c r="S8" s="10">
        <v>40</v>
      </c>
      <c r="T8" s="10">
        <v>121.57534246575344</v>
      </c>
      <c r="U8" s="10">
        <v>121.57534246575344</v>
      </c>
    </row>
    <row r="9" spans="1:25" ht="30.0" customHeight="true" x14ac:dyDescent="0.45">
      <c r="A9" s="7" t="s">
        <v>64</v>
      </c>
      <c r="B9" s="11" t="s">
        <v>65</v>
      </c>
      <c r="C9" s="12">
        <v>43843</v>
      </c>
      <c r="D9" s="13" t="s">
        <v>19</v>
      </c>
      <c r="E9" s="13"/>
      <c r="F9" s="13"/>
      <c r="G9" s="13">
        <v>2</v>
      </c>
      <c r="H9" s="10">
        <v>400</v>
      </c>
      <c r="I9" s="10">
        <v>800</v>
      </c>
      <c r="J9" s="10">
        <v>400</v>
      </c>
      <c r="K9" s="10">
        <v>800</v>
      </c>
      <c r="L9" s="10">
        <v>464</v>
      </c>
      <c r="M9" s="10">
        <v>928</v>
      </c>
      <c r="N9" s="10">
        <v>573.6</v>
      </c>
      <c r="O9" s="10">
        <v>1147.2</v>
      </c>
      <c r="P9" s="10">
        <v>74.599999999999994</v>
      </c>
      <c r="Q9" s="10">
        <v>149.19999999999999</v>
      </c>
      <c r="R9" s="10">
        <v>64</v>
      </c>
      <c r="S9" s="10">
        <v>128</v>
      </c>
      <c r="T9" s="10">
        <v>0</v>
      </c>
      <c r="U9" s="10">
        <v>0</v>
      </c>
    </row>
    <row r="10" spans="1:25" ht="30.0" customHeight="true" x14ac:dyDescent="0.45">
      <c r="A10" s="7" t="s">
        <v>66</v>
      </c>
      <c r="B10" s="7" t="s">
        <v>75</v>
      </c>
      <c r="C10" s="8">
        <v>44008</v>
      </c>
      <c r="D10" s="9" t="s">
        <v>18</v>
      </c>
      <c r="E10" s="9"/>
      <c r="F10" s="9"/>
      <c r="G10" s="9">
        <v>2</v>
      </c>
      <c r="H10" s="10">
        <v>212.5</v>
      </c>
      <c r="I10" s="10">
        <v>425</v>
      </c>
      <c r="J10" s="10">
        <v>700</v>
      </c>
      <c r="K10" s="10">
        <v>1400</v>
      </c>
      <c r="L10" s="10">
        <v>812</v>
      </c>
      <c r="M10" s="10">
        <v>1624</v>
      </c>
      <c r="N10" s="10">
        <v>973.8</v>
      </c>
      <c r="O10" s="10">
        <v>1947.6</v>
      </c>
      <c r="P10" s="10">
        <v>126.8</v>
      </c>
      <c r="Q10" s="10">
        <v>253.6</v>
      </c>
      <c r="R10" s="10">
        <v>112</v>
      </c>
      <c r="S10" s="10">
        <v>224</v>
      </c>
      <c r="T10" s="10">
        <v>487.5</v>
      </c>
      <c r="U10" s="10">
        <v>975</v>
      </c>
    </row>
    <row r="11" spans="1:25" ht="30.0" customHeight="true" x14ac:dyDescent="0.45">
      <c r="A11" s="7" t="s">
        <v>29</v>
      </c>
      <c r="B11" s="11" t="s">
        <v>44</v>
      </c>
      <c r="C11" s="12">
        <v>43837</v>
      </c>
      <c r="D11" s="13" t="s">
        <v>19</v>
      </c>
      <c r="E11" s="13" t="s">
        <v>24</v>
      </c>
      <c r="F11" s="13" t="n">
        <f>14600/7500</f>
        <v>1.9466666666666668</v>
      </c>
      <c r="G11" s="13">
        <v>1</v>
      </c>
      <c r="H11" s="10" t="n">
        <f t="shared" ref="H11:H16" si="0">J11/F11</f>
        <v>256.8493150684931</v>
      </c>
      <c r="I11" s="10">
        <v>256.84931506849313</v>
      </c>
      <c r="J11" s="10">
        <v>500</v>
      </c>
      <c r="K11" s="10">
        <v>500</v>
      </c>
      <c r="L11" s="10">
        <v>580</v>
      </c>
      <c r="M11" s="10">
        <v>580</v>
      </c>
      <c r="N11" s="10">
        <v>707</v>
      </c>
      <c r="O11" s="10">
        <v>707</v>
      </c>
      <c r="P11" s="10">
        <v>92</v>
      </c>
      <c r="Q11" s="10">
        <v>92</v>
      </c>
      <c r="R11" s="10">
        <v>80</v>
      </c>
      <c r="S11" s="10">
        <v>80</v>
      </c>
      <c r="T11" s="10">
        <v>243.15068493150687</v>
      </c>
      <c r="U11" s="10">
        <v>243.15068493150687</v>
      </c>
      <c r="Y11" s="1"/>
    </row>
    <row r="12" spans="1:25" ht="30.0" customHeight="true" x14ac:dyDescent="0.45">
      <c r="A12" s="7" t="s">
        <v>30</v>
      </c>
      <c r="B12" s="11" t="s">
        <v>45</v>
      </c>
      <c r="C12" s="12">
        <v>43837</v>
      </c>
      <c r="D12" s="13" t="s">
        <v>19</v>
      </c>
      <c r="E12" s="13" t="s">
        <v>24</v>
      </c>
      <c r="F12" s="13" t="n">
        <f>14600/7500</f>
        <v>1.9466666666666668</v>
      </c>
      <c r="G12" s="13">
        <v>1</v>
      </c>
      <c r="H12" s="10" t="n">
        <f t="shared" si="0"/>
        <v>128.42465753424656</v>
      </c>
      <c r="I12" s="10">
        <v>128.42465753424656</v>
      </c>
      <c r="J12" s="10">
        <v>250</v>
      </c>
      <c r="K12" s="10">
        <v>250</v>
      </c>
      <c r="L12" s="10">
        <v>290</v>
      </c>
      <c r="M12" s="10">
        <v>290</v>
      </c>
      <c r="N12" s="10">
        <v>373.5</v>
      </c>
      <c r="O12" s="10">
        <v>373.5</v>
      </c>
      <c r="P12" s="10">
        <v>48.5</v>
      </c>
      <c r="Q12" s="10">
        <v>48.5</v>
      </c>
      <c r="R12" s="10">
        <v>40</v>
      </c>
      <c r="S12" s="10">
        <v>40</v>
      </c>
      <c r="T12" s="10">
        <v>121.57534246575344</v>
      </c>
      <c r="U12" s="10">
        <v>121.57534246575344</v>
      </c>
    </row>
    <row r="13" spans="1:25" ht="30.0" customHeight="true" x14ac:dyDescent="0.45">
      <c r="A13" s="7" t="s">
        <v>31</v>
      </c>
      <c r="B13" s="11" t="s">
        <v>46</v>
      </c>
      <c r="C13" s="12">
        <v>43853</v>
      </c>
      <c r="D13" s="13" t="s">
        <v>19</v>
      </c>
      <c r="E13" s="13" t="s">
        <v>23</v>
      </c>
      <c r="F13" s="13" t="n">
        <f>22950/18500</f>
        <v>1.2405405405405405</v>
      </c>
      <c r="G13" s="13">
        <v>1</v>
      </c>
      <c r="H13" s="10" t="n">
        <f t="shared" si="0"/>
        <v>483.66013071895424</v>
      </c>
      <c r="I13" s="10">
        <v>483.66013071895424</v>
      </c>
      <c r="J13" s="10">
        <v>600</v>
      </c>
      <c r="K13" s="10">
        <v>600</v>
      </c>
      <c r="L13" s="10">
        <v>696</v>
      </c>
      <c r="M13" s="10">
        <v>696</v>
      </c>
      <c r="N13" s="10">
        <v>840.4</v>
      </c>
      <c r="O13" s="10">
        <v>840.4</v>
      </c>
      <c r="P13" s="10">
        <v>109.39999999999999</v>
      </c>
      <c r="Q13" s="10">
        <v>109.39999999999999</v>
      </c>
      <c r="R13" s="10">
        <v>96</v>
      </c>
      <c r="S13" s="10">
        <v>96</v>
      </c>
      <c r="T13" s="10">
        <v>116.33986928104576</v>
      </c>
      <c r="U13" s="10">
        <v>116.33986928104576</v>
      </c>
    </row>
    <row r="14" spans="1:25" ht="30.0" customHeight="true" x14ac:dyDescent="0.45">
      <c r="A14" s="7" t="s">
        <v>32</v>
      </c>
      <c r="B14" s="11" t="s">
        <v>47</v>
      </c>
      <c r="C14" s="12">
        <v>43837</v>
      </c>
      <c r="D14" s="13" t="s">
        <v>19</v>
      </c>
      <c r="E14" s="13" t="s">
        <v>24</v>
      </c>
      <c r="F14" s="13" t="n">
        <f>14600/7500</f>
        <v>1.9466666666666668</v>
      </c>
      <c r="G14" s="13">
        <v>1</v>
      </c>
      <c r="H14" s="10" t="n">
        <f t="shared" si="0"/>
        <v>128.42465753424656</v>
      </c>
      <c r="I14" s="10">
        <v>128.42465753424656</v>
      </c>
      <c r="J14" s="10">
        <v>250</v>
      </c>
      <c r="K14" s="10">
        <v>250</v>
      </c>
      <c r="L14" s="10">
        <v>290</v>
      </c>
      <c r="M14" s="10">
        <v>290</v>
      </c>
      <c r="N14" s="10">
        <v>373.5</v>
      </c>
      <c r="O14" s="10">
        <v>373.5</v>
      </c>
      <c r="P14" s="10">
        <v>48.5</v>
      </c>
      <c r="Q14" s="10">
        <v>48.5</v>
      </c>
      <c r="R14" s="10">
        <v>40</v>
      </c>
      <c r="S14" s="10">
        <v>40</v>
      </c>
      <c r="T14" s="10">
        <v>121.57534246575344</v>
      </c>
      <c r="U14" s="10">
        <v>121.57534246575344</v>
      </c>
    </row>
    <row r="15" spans="1:25" ht="30.0" customHeight="true" x14ac:dyDescent="0.45">
      <c r="A15" s="7" t="s">
        <v>33</v>
      </c>
      <c r="B15" s="11" t="s">
        <v>48</v>
      </c>
      <c r="C15" s="12">
        <v>43853</v>
      </c>
      <c r="D15" s="13" t="s">
        <v>19</v>
      </c>
      <c r="E15" s="13" t="s">
        <v>23</v>
      </c>
      <c r="F15" s="13" t="n">
        <f>22950/18500</f>
        <v>1.2405405405405405</v>
      </c>
      <c r="G15" s="13">
        <v>1</v>
      </c>
      <c r="H15" s="10" t="n">
        <f t="shared" si="0"/>
        <v>403.05010893246185</v>
      </c>
      <c r="I15" s="10">
        <v>403.05010893246185</v>
      </c>
      <c r="J15" s="10">
        <v>500</v>
      </c>
      <c r="K15" s="10">
        <v>500</v>
      </c>
      <c r="L15" s="10">
        <v>580</v>
      </c>
      <c r="M15" s="10">
        <v>580</v>
      </c>
      <c r="N15" s="10">
        <v>707</v>
      </c>
      <c r="O15" s="10">
        <v>707</v>
      </c>
      <c r="P15" s="10">
        <v>92</v>
      </c>
      <c r="Q15" s="10">
        <v>92</v>
      </c>
      <c r="R15" s="10">
        <v>80</v>
      </c>
      <c r="S15" s="10">
        <v>80</v>
      </c>
      <c r="T15" s="10">
        <v>96.949891067538147</v>
      </c>
      <c r="U15" s="10">
        <v>96.949891067538147</v>
      </c>
    </row>
    <row r="16" spans="1:25" ht="30.0" customHeight="true" x14ac:dyDescent="0.45">
      <c r="A16" s="7" t="s">
        <v>49</v>
      </c>
      <c r="B16" s="11" t="s">
        <v>50</v>
      </c>
      <c r="C16" s="12">
        <v>43853</v>
      </c>
      <c r="D16" s="13" t="s">
        <v>19</v>
      </c>
      <c r="E16" s="13" t="s">
        <v>23</v>
      </c>
      <c r="F16" s="13" t="n">
        <f>22950/18500</f>
        <v>1.2405405405405405</v>
      </c>
      <c r="G16" s="13">
        <v>1</v>
      </c>
      <c r="H16" s="10" t="n">
        <f t="shared" si="0"/>
        <v>967.3202614379085</v>
      </c>
      <c r="I16" s="10">
        <v>967.32026143790847</v>
      </c>
      <c r="J16" s="10">
        <v>1200</v>
      </c>
      <c r="K16" s="10">
        <v>1200</v>
      </c>
      <c r="L16" s="10">
        <v>1392</v>
      </c>
      <c r="M16" s="10">
        <v>1392</v>
      </c>
      <c r="N16" s="10">
        <v>1640.8</v>
      </c>
      <c r="O16" s="10">
        <v>1640.8</v>
      </c>
      <c r="P16" s="10">
        <v>213.79999999999998</v>
      </c>
      <c r="Q16" s="10">
        <v>213.79999999999998</v>
      </c>
      <c r="R16" s="10">
        <v>192</v>
      </c>
      <c r="S16" s="10">
        <v>192</v>
      </c>
      <c r="T16" s="10">
        <v>232.67973856209153</v>
      </c>
      <c r="U16" s="10">
        <v>232.67973856209153</v>
      </c>
    </row>
    <row r="17" spans="1:21" ht="30.0" customHeight="true" x14ac:dyDescent="0.45">
      <c r="A17" s="19" t="s">
        <v>51</v>
      </c>
      <c r="B17" s="19" t="s">
        <v>52</v>
      </c>
      <c r="C17" s="20">
        <v>43853</v>
      </c>
      <c r="D17" s="21" t="s">
        <v>19</v>
      </c>
      <c r="E17" s="21"/>
      <c r="F17" s="21"/>
      <c r="G17" s="21">
        <v>1</v>
      </c>
      <c r="H17" s="10">
        <v>2500</v>
      </c>
      <c r="I17" s="10">
        <v>2500</v>
      </c>
      <c r="J17" s="10">
        <v>2500</v>
      </c>
      <c r="K17" s="10">
        <v>2500</v>
      </c>
      <c r="L17" s="10">
        <v>2900</v>
      </c>
      <c r="M17" s="10">
        <v>2900</v>
      </c>
      <c r="N17" s="10">
        <v>3375</v>
      </c>
      <c r="O17" s="10">
        <v>3375</v>
      </c>
      <c r="P17" s="10">
        <v>440</v>
      </c>
      <c r="Q17" s="10">
        <v>440</v>
      </c>
      <c r="R17" s="10">
        <v>400</v>
      </c>
      <c r="S17" s="10">
        <v>400</v>
      </c>
      <c r="T17" s="10">
        <v>0</v>
      </c>
      <c r="U17" s="10">
        <v>0</v>
      </c>
    </row>
    <row r="18" spans="1:21" ht="30.0" customHeight="true" x14ac:dyDescent="0.45">
      <c r="A18" s="7" t="s">
        <v>34</v>
      </c>
      <c r="B18" s="11" t="s">
        <v>53</v>
      </c>
      <c r="C18" s="12">
        <v>43837</v>
      </c>
      <c r="D18" s="13" t="s">
        <v>19</v>
      </c>
      <c r="E18" s="13" t="s">
        <v>24</v>
      </c>
      <c r="F18" s="13" t="n">
        <f>14600/7500</f>
        <v>1.9466666666666668</v>
      </c>
      <c r="G18" s="13">
        <v>1</v>
      </c>
      <c r="H18" s="10" t="n">
        <f>J18/F18</f>
        <v>1130.13698630137</v>
      </c>
      <c r="I18" s="10">
        <v>1130.1369863013699</v>
      </c>
      <c r="J18" s="10">
        <v>2200</v>
      </c>
      <c r="K18" s="10">
        <v>2200</v>
      </c>
      <c r="L18" s="10">
        <v>2552</v>
      </c>
      <c r="M18" s="10">
        <v>2552</v>
      </c>
      <c r="N18" s="10">
        <v>2974.8</v>
      </c>
      <c r="O18" s="10">
        <v>2974.8</v>
      </c>
      <c r="P18" s="10">
        <v>387.8</v>
      </c>
      <c r="Q18" s="10">
        <v>387.8</v>
      </c>
      <c r="R18" s="10">
        <v>352</v>
      </c>
      <c r="S18" s="10">
        <v>352</v>
      </c>
      <c r="T18" s="10">
        <v>1069.8630136986301</v>
      </c>
      <c r="U18" s="10">
        <v>1069.8630136986301</v>
      </c>
    </row>
    <row r="19" spans="1:21" ht="30.0" customHeight="true" x14ac:dyDescent="0.45">
      <c r="A19" s="7" t="s">
        <v>55</v>
      </c>
      <c r="B19" s="11" t="s">
        <v>54</v>
      </c>
      <c r="C19" s="12">
        <v>43853</v>
      </c>
      <c r="D19" s="13" t="s">
        <v>19</v>
      </c>
      <c r="E19" s="13" t="s">
        <v>23</v>
      </c>
      <c r="F19" s="13" t="n">
        <f>22950/18500</f>
        <v>1.2405405405405405</v>
      </c>
      <c r="G19" s="13">
        <v>1</v>
      </c>
      <c r="H19" s="10" t="n">
        <f>J19/F19</f>
        <v>403.05010893246185</v>
      </c>
      <c r="I19" s="10">
        <v>403.05010893246185</v>
      </c>
      <c r="J19" s="10">
        <v>500</v>
      </c>
      <c r="K19" s="10">
        <v>500</v>
      </c>
      <c r="L19" s="10">
        <v>580</v>
      </c>
      <c r="M19" s="10">
        <v>580</v>
      </c>
      <c r="N19" s="10">
        <v>707</v>
      </c>
      <c r="O19" s="10">
        <v>707</v>
      </c>
      <c r="P19" s="10">
        <v>92</v>
      </c>
      <c r="Q19" s="10">
        <v>92</v>
      </c>
      <c r="R19" s="10">
        <v>80</v>
      </c>
      <c r="S19" s="10">
        <v>80</v>
      </c>
      <c r="T19" s="10">
        <v>96.949891067538147</v>
      </c>
      <c r="U19" s="10">
        <v>96.949891067538147</v>
      </c>
    </row>
    <row r="20" spans="1:21" ht="30.0" customHeight="true" x14ac:dyDescent="0.45">
      <c r="A20" s="22" t="s">
        <v>20</v>
      </c>
      <c r="B20" s="23" t="s">
        <v>57</v>
      </c>
      <c r="C20" s="24" t="s">
        <v>77</v>
      </c>
      <c r="D20" s="25" t="s">
        <v>19</v>
      </c>
      <c r="E20" s="26" t="s">
        <v>78</v>
      </c>
      <c r="F20" s="31">
        <v>1.3620035071590308</v>
      </c>
      <c r="G20" s="27">
        <v>1</v>
      </c>
      <c r="H20" s="28">
        <v>4111.59</v>
      </c>
      <c r="I20" s="29">
        <v>4111.59</v>
      </c>
      <c r="J20" s="30">
        <v>5600</v>
      </c>
      <c r="K20" s="32">
        <v>5600</v>
      </c>
      <c r="L20" s="33">
        <v>464</v>
      </c>
      <c r="M20" s="34">
        <v>464</v>
      </c>
      <c r="N20" s="35">
        <v>573.6</v>
      </c>
      <c r="O20" s="36">
        <v>573.6</v>
      </c>
      <c r="P20" s="37">
        <v>74.599999999999994</v>
      </c>
      <c r="Q20" s="38">
        <v>74.599999999999994</v>
      </c>
      <c r="R20" s="39">
        <v>64</v>
      </c>
      <c r="S20" s="40">
        <v>64</v>
      </c>
      <c r="T20" s="41">
        <v>77.559912854030472</v>
      </c>
      <c r="U20" s="42">
        <v>77.559912854030472</v>
      </c>
    </row>
    <row r="21" spans="1:21" ht="30.0" customHeight="true" x14ac:dyDescent="0.45">
      <c r="A21" s="43" t="s">
        <v>35</v>
      </c>
      <c r="B21" s="44" t="s">
        <v>36</v>
      </c>
      <c r="C21" s="45" t="s">
        <v>77</v>
      </c>
      <c r="D21" s="46" t="s">
        <v>18</v>
      </c>
      <c r="E21" s="47" t="s">
        <v>78</v>
      </c>
      <c r="F21" s="52">
        <v>2.5041736227045077</v>
      </c>
      <c r="G21" s="48">
        <v>1</v>
      </c>
      <c r="H21" s="49">
        <v>5990</v>
      </c>
      <c r="I21" s="50">
        <v>5990</v>
      </c>
      <c r="J21" s="51">
        <v>15000</v>
      </c>
      <c r="K21" s="53">
        <v>15000</v>
      </c>
      <c r="L21" s="54">
        <v>522</v>
      </c>
      <c r="M21" s="55">
        <v>522</v>
      </c>
      <c r="N21" s="56">
        <v>640.29999999999995</v>
      </c>
      <c r="O21" s="57">
        <v>640.29999999999995</v>
      </c>
      <c r="P21" s="58">
        <v>83.3</v>
      </c>
      <c r="Q21" s="59">
        <v>83.3</v>
      </c>
      <c r="R21" s="60">
        <v>72</v>
      </c>
      <c r="S21" s="61">
        <v>72</v>
      </c>
      <c r="T21" s="62">
        <v>0</v>
      </c>
      <c r="U21" s="63">
        <v>0</v>
      </c>
    </row>
    <row r="22" spans="1:21" ht="30.0" customHeight="true" x14ac:dyDescent="0.45">
      <c r="A22" s="64" t="s">
        <v>59</v>
      </c>
      <c r="B22" s="65" t="s">
        <v>67</v>
      </c>
      <c r="C22" s="66" t="s">
        <v>77</v>
      </c>
      <c r="D22" s="67" t="s">
        <v>19</v>
      </c>
      <c r="E22" s="68" t="s">
        <v>23</v>
      </c>
      <c r="F22" s="73">
        <v>1.2405405405405405</v>
      </c>
      <c r="G22" s="69">
        <v>1</v>
      </c>
      <c r="H22" s="70">
        <v>1209.1503267973856</v>
      </c>
      <c r="I22" s="71">
        <v>1209.1503267973856</v>
      </c>
      <c r="J22" s="72">
        <v>1500</v>
      </c>
      <c r="K22" s="74">
        <v>1500</v>
      </c>
      <c r="L22" s="75">
        <v>174</v>
      </c>
      <c r="M22" s="76">
        <v>348</v>
      </c>
      <c r="N22" s="77">
        <v>240.1</v>
      </c>
      <c r="O22" s="78">
        <v>480.2</v>
      </c>
      <c r="P22" s="79">
        <v>31.099999999999998</v>
      </c>
      <c r="Q22" s="80">
        <v>62.199999999999996</v>
      </c>
      <c r="R22" s="81">
        <v>24</v>
      </c>
      <c r="S22" s="82">
        <v>48</v>
      </c>
      <c r="T22" s="83">
        <v>100</v>
      </c>
      <c r="U22" s="84">
        <v>200</v>
      </c>
    </row>
    <row r="23" spans="1:21" ht="30.0" customHeight="true" x14ac:dyDescent="0.45">
      <c r="A23" s="85" t="s">
        <v>26</v>
      </c>
      <c r="B23" s="86" t="s">
        <v>40</v>
      </c>
      <c r="C23" s="87" t="s">
        <v>77</v>
      </c>
      <c r="D23" s="88" t="s">
        <v>19</v>
      </c>
      <c r="E23" s="89" t="s">
        <v>24</v>
      </c>
      <c r="F23" s="94">
        <v>1.9466666666666668</v>
      </c>
      <c r="G23" s="90">
        <v>1</v>
      </c>
      <c r="H23" s="91">
        <v>77.054794520547944</v>
      </c>
      <c r="I23" s="92">
        <v>77.054794520547944</v>
      </c>
      <c r="J23" s="93">
        <v>150</v>
      </c>
      <c r="K23" s="95">
        <v>150</v>
      </c>
      <c r="L23" s="96">
        <v>464</v>
      </c>
      <c r="M23" s="97">
        <v>464</v>
      </c>
      <c r="N23" s="98">
        <v>573.6</v>
      </c>
      <c r="O23" s="99">
        <v>573.6</v>
      </c>
      <c r="P23" s="100">
        <v>74.599999999999994</v>
      </c>
      <c r="Q23" s="101">
        <v>74.599999999999994</v>
      </c>
      <c r="R23" s="102">
        <v>64</v>
      </c>
      <c r="S23" s="103">
        <v>64</v>
      </c>
      <c r="T23" s="104">
        <v>194.52054794520552</v>
      </c>
      <c r="U23" s="105">
        <v>194.52054794520552</v>
      </c>
    </row>
    <row r="24" spans="1:21" ht="30.0" customHeight="true" x14ac:dyDescent="0.45">
      <c r="A24" s="106" t="s">
        <v>71</v>
      </c>
      <c r="B24" s="107" t="s">
        <v>72</v>
      </c>
      <c r="C24" s="108" t="s">
        <v>77</v>
      </c>
      <c r="D24" s="109" t="s">
        <v>19</v>
      </c>
      <c r="E24" s="110" t="s">
        <v>24</v>
      </c>
      <c r="F24" s="115">
        <v>1.9466666666666668</v>
      </c>
      <c r="G24" s="111">
        <v>1</v>
      </c>
      <c r="H24" s="112">
        <v>256.84931506849313</v>
      </c>
      <c r="I24" s="113">
        <v>256.84931506849313</v>
      </c>
      <c r="J24" s="114">
        <v>500</v>
      </c>
      <c r="K24" s="116">
        <v>500</v>
      </c>
      <c r="L24" s="117">
        <v>290</v>
      </c>
      <c r="M24" s="118">
        <v>290</v>
      </c>
      <c r="N24" s="119">
        <v>373.5</v>
      </c>
      <c r="O24" s="120">
        <v>373.5</v>
      </c>
      <c r="P24" s="121">
        <v>48.5</v>
      </c>
      <c r="Q24" s="122">
        <v>48.5</v>
      </c>
      <c r="R24" s="123">
        <v>40</v>
      </c>
      <c r="S24" s="124">
        <v>40</v>
      </c>
      <c r="T24" s="125">
        <v>0</v>
      </c>
      <c r="U24" s="126">
        <v>0</v>
      </c>
    </row>
    <row r="25" spans="1:21" ht="30.0" customHeight="true" x14ac:dyDescent="0.45">
      <c r="A25" s="128" t="s">
        <v>38</v>
      </c>
      <c r="B25" s="129" t="s">
        <v>56</v>
      </c>
      <c r="C25" s="130" t="s">
        <v>77</v>
      </c>
      <c r="D25" s="131" t="s">
        <v>19</v>
      </c>
      <c r="E25" s="132" t="s">
        <v>78</v>
      </c>
      <c r="F25" s="137">
        <v>1</v>
      </c>
      <c r="G25" s="133">
        <v>1</v>
      </c>
      <c r="H25" s="134">
        <v>300</v>
      </c>
      <c r="I25" s="135">
        <v>300</v>
      </c>
      <c r="J25" s="136">
        <v>300</v>
      </c>
      <c r="K25" s="138">
        <v>300</v>
      </c>
      <c r="L25" s="139">
        <v>290</v>
      </c>
      <c r="M25" s="140">
        <v>290</v>
      </c>
      <c r="N25" s="141">
        <v>373.5</v>
      </c>
      <c r="O25" s="142">
        <v>373.5</v>
      </c>
      <c r="P25" s="143">
        <v>48.5</v>
      </c>
      <c r="Q25" s="144">
        <v>48.5</v>
      </c>
      <c r="R25" s="145">
        <v>40</v>
      </c>
      <c r="S25" s="146">
        <v>40</v>
      </c>
      <c r="T25" s="147">
        <v>121.57534246575344</v>
      </c>
      <c r="U25" s="148">
        <v>121.57534246575344</v>
      </c>
    </row>
    <row r="26" spans="1:21" ht="30.0" customHeight="true" x14ac:dyDescent="0.45">
      <c r="A26" s="150" t="s">
        <v>39</v>
      </c>
      <c r="B26" s="151" t="s">
        <v>68</v>
      </c>
      <c r="C26" s="152" t="s">
        <v>77</v>
      </c>
      <c r="D26" s="153" t="s">
        <v>19</v>
      </c>
      <c r="E26" s="154" t="s">
        <v>24</v>
      </c>
      <c r="F26" s="159">
        <v>1.946666666666667</v>
      </c>
      <c r="G26" s="155">
        <v>1</v>
      </c>
      <c r="H26" s="156">
        <v>179.79452054794518</v>
      </c>
      <c r="I26" s="157">
        <v>179.79452054794518</v>
      </c>
      <c r="J26" s="158">
        <v>350</v>
      </c>
      <c r="K26" s="160">
        <v>350</v>
      </c>
      <c r="L26" s="161">
        <v>290</v>
      </c>
      <c r="M26" s="162">
        <v>290</v>
      </c>
      <c r="N26" s="163">
        <v>373.5</v>
      </c>
      <c r="O26" s="164">
        <v>373.5</v>
      </c>
      <c r="P26" s="165">
        <v>48.5</v>
      </c>
      <c r="Q26" s="166">
        <v>48.5</v>
      </c>
      <c r="R26" s="167">
        <v>40</v>
      </c>
      <c r="S26" s="168">
        <v>40</v>
      </c>
      <c r="T26" s="169">
        <v>121.57534246575344</v>
      </c>
      <c r="U26" s="170">
        <v>121.57534246575344</v>
      </c>
    </row>
    <row r="27" spans="1:21" ht="30.0" customHeight="true" x14ac:dyDescent="0.45">
      <c r="A27" s="171" t="s">
        <v>60</v>
      </c>
      <c r="B27" s="172" t="s">
        <v>69</v>
      </c>
      <c r="C27" s="173" t="s">
        <v>77</v>
      </c>
      <c r="D27" s="174" t="s">
        <v>19</v>
      </c>
      <c r="E27" s="175" t="s">
        <v>78</v>
      </c>
      <c r="F27" t="n" s="202">
        <v>0.13333333333333333</v>
      </c>
      <c r="G27" s="176">
        <v>1</v>
      </c>
      <c r="H27" s="177">
        <v>450</v>
      </c>
      <c r="I27" t="n" s="200">
        <v>1593.0</v>
      </c>
      <c r="J27" t="n" s="201">
        <v>60.0</v>
      </c>
      <c r="K27" t="n" s="203">
        <v>3540.0</v>
      </c>
      <c r="L27" t="n" s="204">
        <v>69.6</v>
      </c>
      <c r="M27" t="n" s="205">
        <v>4245.599999999999</v>
      </c>
      <c r="N27" t="n" s="206">
        <v>120.03999999999999</v>
      </c>
      <c r="O27" t="n" s="207">
        <v>7322.44</v>
      </c>
      <c r="P27" t="n" s="208">
        <v>15.44</v>
      </c>
      <c r="Q27" t="n" s="209">
        <v>941.8399999999999</v>
      </c>
      <c r="R27" t="n" s="210">
        <v>9.6</v>
      </c>
      <c r="S27" t="n" s="211">
        <v>585.6</v>
      </c>
      <c r="T27" t="n" s="212">
        <v>32.99999999999999</v>
      </c>
      <c r="U27" t="n" s="213">
        <v>2012.9999999999995</v>
      </c>
    </row>
    <row r="28" ht="30.0" customHeight="true">
      <c r="A28" t="s" s="221">
        <v>79</v>
      </c>
      <c r="B28" t="s" s="222">
        <v>80</v>
      </c>
      <c r="C28" t="s" s="223">
        <v>81</v>
      </c>
      <c r="D28" t="s" s="224">
        <v>82</v>
      </c>
      <c r="E28" t="s" s="225">
        <v>83</v>
      </c>
      <c r="F28" t="n" s="227">
        <v>2.0</v>
      </c>
      <c r="G28" t="n" s="226">
        <v>1.0</v>
      </c>
      <c r="H28" t="n" s="228">
        <v>2000.0</v>
      </c>
      <c r="I28" t="n" s="229">
        <v>2000.0</v>
      </c>
      <c r="J28" t="n" s="230">
        <v>4000.0</v>
      </c>
      <c r="K28" t="n" s="231">
        <v>4000.0</v>
      </c>
      <c r="L28" t="n" s="232">
        <v>4640.0</v>
      </c>
      <c r="M28" t="n" s="233">
        <v>4640.0</v>
      </c>
      <c r="N28" t="n" s="238">
        <v>5376.0</v>
      </c>
      <c r="O28" t="n" s="239">
        <v>5376.0</v>
      </c>
      <c r="P28" t="n" s="234">
        <v>701.0</v>
      </c>
      <c r="Q28" t="n" s="235">
        <v>701.0</v>
      </c>
      <c r="R28" t="n" s="236">
        <v>640.0</v>
      </c>
      <c r="S28" t="n" s="237">
        <v>640.0</v>
      </c>
      <c r="T28" t="n" s="240">
        <v>2000.0</v>
      </c>
      <c r="U28" t="n" s="241">
        <v>2000.0</v>
      </c>
    </row>
    <row r="29" spans="1:21" ht="30.0" customHeight="true" x14ac:dyDescent="0.45">
      <c r="A29" s="14"/>
      <c r="B29" s="15"/>
      <c r="C29" s="15"/>
      <c r="D29" s="16"/>
      <c r="E29" s="16"/>
      <c r="F29" s="16"/>
      <c r="G29" s="16"/>
      <c r="H29" s="17"/>
      <c r="I29" t="n" s="242">
        <f>SUM(I2:I28)</f>
        <v>28891.459292983553</v>
      </c>
      <c r="J29" s="17"/>
      <c r="K29" t="n" s="243">
        <f>SUM(K2:K28)</f>
        <v>52650.0</v>
      </c>
      <c r="L29" s="17"/>
      <c r="M29" t="n" s="244">
        <f>SUM(M2:M28)</f>
        <v>36737.2</v>
      </c>
      <c r="N29" s="17"/>
      <c r="O29" t="n" s="245">
        <f>SUM(O2:O28)</f>
        <v>56047.780000000006</v>
      </c>
      <c r="P29" s="17"/>
      <c r="Q29" t="n" s="246">
        <f>SUM(Q2:Q28)</f>
        <v>7235.58</v>
      </c>
      <c r="R29" s="17"/>
      <c r="S29" t="n" s="247">
        <f>SUM(S2:S28)</f>
        <v>5067.2</v>
      </c>
      <c r="T29" s="17"/>
      <c r="U29" t="n" s="248">
        <f>SUM(U2:U28)</f>
        <v>13264.210809681557</v>
      </c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312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2020-08-06T19:23:18Z</dcterms:modified>
</cp:coreProperties>
</file>