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58701B68-54A9-444F-A6C1-8AAE5EDC34DA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3" i="1" l="1"/>
  <c r="U23" i="1"/>
  <c r="S23" i="1"/>
  <c r="Q23" i="1"/>
  <c r="O23" i="1"/>
  <c r="M23" i="1"/>
  <c r="K23" i="1"/>
  <c r="I23" i="1"/>
  <c r="H22" i="1"/>
  <c r="F22" i="1"/>
  <c r="H21" i="1"/>
  <c r="F21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0" i="1"/>
  <c r="F10" i="1"/>
  <c r="H8" i="1"/>
  <c r="F8" i="1"/>
  <c r="H5" i="1"/>
  <c r="F5" i="1"/>
  <c r="H4" i="1"/>
  <c r="F4" i="1"/>
</calcChain>
</file>

<file path=xl/sharedStrings.xml><?xml version="1.0" encoding="utf-8"?>
<sst xmlns="http://schemas.openxmlformats.org/spreadsheetml/2006/main" count="98" uniqueCount="69">
  <si>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</si>
  <si>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</si>
  <si>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</si>
  <si>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</si>
  <si>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</si>
  <si>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</si>
  <si>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</si>
  <si>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</si>
  <si>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</si>
  <si>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</si>
  <si>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</si>
  <si>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</si>
  <si>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</si>
  <si>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</si>
  <si>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</si>
  <si>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</si>
  <si>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</si>
  <si>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</si>
  <si>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</si>
  <si>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</si>
  <si>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SEMINUEVO</t>
  </si>
  <si>
    <t>USADO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</si>
  <si>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</si>
  <si>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</si>
  <si>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</si>
  <si>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</si>
  <si>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</si>
  <si>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</si>
  <si>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</si>
  <si>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</si>
  <si>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</si>
  <si>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</si>
  <si>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</si>
  <si>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</si>
  <si>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</si>
  <si>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</si>
  <si>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</si>
  <si>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FECHA DE REGISTRO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</si>
  <si>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</si>
  <si>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</si>
  <si>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</si>
  <si>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</si>
  <si>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</si>
  <si>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</si>
  <si>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</si>
  <si>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</si>
  <si>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</si>
  <si>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</si>
  <si>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</si>
  <si>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</si>
  <si>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</si>
  <si>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</si>
  <si>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</si>
  <si>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</si>
  <si>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</si>
  <si>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BANDANA MULTIFUNCIONAL - VARIOS MODELOS Y COLORES - ABSORBENTE - FACIL DE LAVAR - NUEVOS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</si>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</sst>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none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33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7" xfId="0" applyBorder="true" applyFill="true" applyFont="true">
      <alignment horizontal="center" vertical="center"/>
    </xf>
    <xf numFmtId="0" fontId="9" fillId="11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8"/>
  <sheetViews>
    <sheetView tabSelected="1" zoomScale="70" zoomScaleNormal="70"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9" ht="39.950000000000003" customHeight="1" x14ac:dyDescent="0.45">
      <c r="A1" s="7"/>
      <c r="B1" s="8" t="s">
        <v>0</v>
      </c>
      <c r="C1" s="8" t="s">
        <v>37</v>
      </c>
      <c r="D1" s="25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68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9" ht="39.950000000000003" customHeight="1" x14ac:dyDescent="0.45">
      <c r="A2" s="12" t="s">
        <v>22</v>
      </c>
      <c r="B2" s="17" t="s">
        <v>55</v>
      </c>
      <c r="C2" s="18">
        <v>43837</v>
      </c>
      <c r="D2" s="19" t="s">
        <v>23</v>
      </c>
      <c r="E2" s="19"/>
      <c r="F2" s="19"/>
      <c r="G2" t="n" s="32">
        <v>3.0</v>
      </c>
      <c r="H2" s="15">
        <v>27</v>
      </c>
      <c r="I2" s="15">
        <v>1647</v>
      </c>
      <c r="J2" s="15">
        <v>60</v>
      </c>
      <c r="K2" s="15">
        <v>3660</v>
      </c>
      <c r="L2" s="15">
        <v>69.599999999999994</v>
      </c>
      <c r="M2" s="15">
        <v>4245.5999999999995</v>
      </c>
      <c r="N2" s="15">
        <v>120.03999999999999</v>
      </c>
      <c r="O2" s="15">
        <v>7322.44</v>
      </c>
      <c r="P2" s="15">
        <v>15.44</v>
      </c>
      <c r="Q2" s="15">
        <v>941.83999999999992</v>
      </c>
      <c r="R2" s="15">
        <v>9.6</v>
      </c>
      <c r="S2" s="15">
        <v>585.6</v>
      </c>
      <c r="T2" s="15">
        <v>32.999999999999993</v>
      </c>
      <c r="U2" s="15">
        <v>2012.9999999999995</v>
      </c>
      <c r="V2" s="15">
        <v>33</v>
      </c>
      <c r="W2" s="16">
        <v>2013</v>
      </c>
    </row>
    <row r="3" spans="1:29" ht="39.950000000000003" customHeight="1" x14ac:dyDescent="0.45">
      <c r="A3" s="12" t="s">
        <v>26</v>
      </c>
      <c r="B3" s="17" t="s">
        <v>62</v>
      </c>
      <c r="C3" s="18">
        <v>43847</v>
      </c>
      <c r="D3" s="19" t="s">
        <v>23</v>
      </c>
      <c r="E3" s="19"/>
      <c r="F3" s="19"/>
      <c r="G3" s="29">
        <v>193</v>
      </c>
      <c r="H3" s="15">
        <v>14.96</v>
      </c>
      <c r="I3" s="15">
        <v>2917.2000000000003</v>
      </c>
      <c r="J3" s="15">
        <v>30</v>
      </c>
      <c r="K3" s="15">
        <v>5850</v>
      </c>
      <c r="L3" s="15">
        <v>34.799999999999997</v>
      </c>
      <c r="M3" s="15">
        <v>6785.9999999999991</v>
      </c>
      <c r="N3" s="15">
        <v>80.02</v>
      </c>
      <c r="O3" s="15">
        <v>15603.9</v>
      </c>
      <c r="P3" s="15">
        <v>10.219999999999999</v>
      </c>
      <c r="Q3" s="15">
        <v>1992.8999999999999</v>
      </c>
      <c r="R3" s="15">
        <v>4.8</v>
      </c>
      <c r="S3" s="15">
        <v>936</v>
      </c>
      <c r="T3" s="15">
        <v>15.039999999999996</v>
      </c>
      <c r="U3" s="15">
        <v>2932.7999999999993</v>
      </c>
      <c r="V3" s="15">
        <v>15.040000000000006</v>
      </c>
      <c r="W3" s="16">
        <v>2932.8000000000011</v>
      </c>
    </row>
    <row r="4" spans="1:29" ht="39.950000000000003" customHeight="1" x14ac:dyDescent="0.45">
      <c r="A4" s="12" t="s">
        <v>63</v>
      </c>
      <c r="B4" s="17" t="s">
        <v>64</v>
      </c>
      <c r="C4" s="18">
        <v>43837</v>
      </c>
      <c r="D4" s="19" t="s">
        <v>21</v>
      </c>
      <c r="E4" s="19" t="s">
        <v>25</v>
      </c>
      <c r="F4" s="19">
        <f>14600/7500</f>
        <v>1.9466666666666668</v>
      </c>
      <c r="G4" s="19">
        <v>1</v>
      </c>
      <c r="H4" s="15">
        <f>J4/F4</f>
        <v>256.84931506849313</v>
      </c>
      <c r="I4" s="15">
        <v>256.84931506849313</v>
      </c>
      <c r="J4" s="15">
        <v>500</v>
      </c>
      <c r="K4" s="15">
        <v>500</v>
      </c>
      <c r="L4" s="15">
        <v>580</v>
      </c>
      <c r="M4" s="15">
        <v>580</v>
      </c>
      <c r="N4" s="15">
        <v>707</v>
      </c>
      <c r="O4" s="15">
        <v>707</v>
      </c>
      <c r="P4" s="15">
        <v>92</v>
      </c>
      <c r="Q4" s="15">
        <v>92</v>
      </c>
      <c r="R4" s="15">
        <v>80</v>
      </c>
      <c r="S4" s="15">
        <v>80</v>
      </c>
      <c r="T4" s="15">
        <v>243.15068493150687</v>
      </c>
      <c r="U4" s="15">
        <v>243.15068493150687</v>
      </c>
      <c r="V4" s="15">
        <v>243.15068493150687</v>
      </c>
      <c r="W4" s="16">
        <v>243.15068493150687</v>
      </c>
    </row>
    <row r="5" spans="1:29" ht="39.950000000000003" customHeight="1" x14ac:dyDescent="0.45">
      <c r="A5" s="12" t="s">
        <v>27</v>
      </c>
      <c r="B5" s="17" t="s">
        <v>38</v>
      </c>
      <c r="C5" s="18">
        <v>43837</v>
      </c>
      <c r="D5" s="19" t="s">
        <v>21</v>
      </c>
      <c r="E5" s="19" t="s">
        <v>25</v>
      </c>
      <c r="F5" s="19">
        <f>14600/7500</f>
        <v>1.9466666666666668</v>
      </c>
      <c r="G5" s="19">
        <v>1</v>
      </c>
      <c r="H5" s="15">
        <f>J5/F5</f>
        <v>77.054794520547944</v>
      </c>
      <c r="I5" s="15">
        <v>77.054794520547944</v>
      </c>
      <c r="J5" s="15">
        <v>150</v>
      </c>
      <c r="K5" s="15">
        <v>150</v>
      </c>
      <c r="L5" s="15">
        <v>174</v>
      </c>
      <c r="M5" s="15">
        <v>174</v>
      </c>
      <c r="N5" s="15">
        <v>240.1</v>
      </c>
      <c r="O5" s="15">
        <v>240.1</v>
      </c>
      <c r="P5" s="15">
        <v>31.099999999999998</v>
      </c>
      <c r="Q5" s="15">
        <v>31.099999999999998</v>
      </c>
      <c r="R5" s="15">
        <v>24</v>
      </c>
      <c r="S5" s="15">
        <v>24</v>
      </c>
      <c r="T5" s="15">
        <v>72.945205479452056</v>
      </c>
      <c r="U5" s="15">
        <v>72.945205479452056</v>
      </c>
      <c r="V5" s="15">
        <v>72.945205479452056</v>
      </c>
      <c r="W5" s="16">
        <v>72.945205479452056</v>
      </c>
    </row>
    <row r="6" spans="1:29" ht="39.950000000000003" customHeight="1" x14ac:dyDescent="0.45">
      <c r="A6" s="12" t="s">
        <v>28</v>
      </c>
      <c r="B6" s="17" t="s">
        <v>65</v>
      </c>
      <c r="C6" s="18">
        <v>43837</v>
      </c>
      <c r="D6" s="19" t="s">
        <v>23</v>
      </c>
      <c r="E6" s="19"/>
      <c r="F6" s="19"/>
      <c r="G6" s="19">
        <v>2</v>
      </c>
      <c r="H6" s="15">
        <v>50</v>
      </c>
      <c r="I6" s="15">
        <v>100</v>
      </c>
      <c r="J6" s="15">
        <v>150</v>
      </c>
      <c r="K6" s="15">
        <v>300</v>
      </c>
      <c r="L6" s="15">
        <v>174</v>
      </c>
      <c r="M6" s="15">
        <v>348</v>
      </c>
      <c r="N6" s="15">
        <v>240.1</v>
      </c>
      <c r="O6" s="15">
        <v>480.2</v>
      </c>
      <c r="P6" s="15">
        <v>31.099999999999998</v>
      </c>
      <c r="Q6" s="15">
        <v>62.199999999999996</v>
      </c>
      <c r="R6" s="15">
        <v>24</v>
      </c>
      <c r="S6" s="15">
        <v>48</v>
      </c>
      <c r="T6" s="15">
        <v>100</v>
      </c>
      <c r="U6" s="15">
        <v>200</v>
      </c>
      <c r="V6" s="15">
        <v>100</v>
      </c>
      <c r="W6" s="16">
        <v>200</v>
      </c>
    </row>
    <row r="7" spans="1:29" ht="39.950000000000003" customHeight="1" x14ac:dyDescent="0.45">
      <c r="A7" s="26" t="s">
        <v>29</v>
      </c>
      <c r="B7" s="26" t="s">
        <v>40</v>
      </c>
      <c r="C7" s="27">
        <v>43853</v>
      </c>
      <c r="D7" s="28" t="s">
        <v>21</v>
      </c>
      <c r="E7" s="28"/>
      <c r="F7" s="28"/>
      <c r="G7" s="28">
        <v>1</v>
      </c>
      <c r="H7" s="15">
        <v>300</v>
      </c>
      <c r="I7" s="15">
        <v>300</v>
      </c>
      <c r="J7" s="15">
        <v>300</v>
      </c>
      <c r="K7" s="15">
        <v>300</v>
      </c>
      <c r="L7" s="15">
        <v>348</v>
      </c>
      <c r="M7" s="15">
        <v>348</v>
      </c>
      <c r="N7" s="15">
        <v>440.2</v>
      </c>
      <c r="O7" s="15">
        <v>440.2</v>
      </c>
      <c r="P7" s="15">
        <v>57.199999999999996</v>
      </c>
      <c r="Q7" s="15">
        <v>57.199999999999996</v>
      </c>
      <c r="R7" s="15">
        <v>48</v>
      </c>
      <c r="S7" s="15">
        <v>48</v>
      </c>
      <c r="T7" s="15">
        <v>0</v>
      </c>
      <c r="U7" s="15">
        <v>0</v>
      </c>
      <c r="V7" s="15">
        <v>0</v>
      </c>
      <c r="W7" s="16">
        <v>0</v>
      </c>
    </row>
    <row r="8" spans="1:29" ht="39.950000000000003" customHeight="1" x14ac:dyDescent="0.45">
      <c r="A8" s="12" t="s">
        <v>56</v>
      </c>
      <c r="B8" s="17" t="s">
        <v>66</v>
      </c>
      <c r="C8" s="18">
        <v>43837</v>
      </c>
      <c r="D8" s="19" t="s">
        <v>21</v>
      </c>
      <c r="E8" s="19" t="s">
        <v>25</v>
      </c>
      <c r="F8" s="19">
        <f>14600/7500</f>
        <v>1.9466666666666668</v>
      </c>
      <c r="G8" s="19">
        <v>1</v>
      </c>
      <c r="H8" s="15">
        <f>J8/F8</f>
        <v>205.47945205479451</v>
      </c>
      <c r="I8" s="15">
        <v>205.47945205479451</v>
      </c>
      <c r="J8" s="15">
        <v>400</v>
      </c>
      <c r="K8" s="15">
        <v>400</v>
      </c>
      <c r="L8" s="15">
        <v>464</v>
      </c>
      <c r="M8" s="15">
        <v>464</v>
      </c>
      <c r="N8" s="15">
        <v>573.6</v>
      </c>
      <c r="O8" s="15">
        <v>573.6</v>
      </c>
      <c r="P8" s="15">
        <v>74.599999999999994</v>
      </c>
      <c r="Q8" s="15">
        <v>74.599999999999994</v>
      </c>
      <c r="R8" s="15">
        <v>64</v>
      </c>
      <c r="S8" s="15">
        <v>64</v>
      </c>
      <c r="T8" s="15">
        <v>194.52054794520552</v>
      </c>
      <c r="U8" s="15">
        <v>194.52054794520552</v>
      </c>
      <c r="V8" s="15">
        <v>194.52054794520552</v>
      </c>
      <c r="W8" s="16">
        <v>194.52054794520552</v>
      </c>
    </row>
    <row r="9" spans="1:29" ht="39.950000000000003" customHeight="1" x14ac:dyDescent="0.45">
      <c r="A9" s="12" t="s">
        <v>57</v>
      </c>
      <c r="B9" s="17" t="s">
        <v>39</v>
      </c>
      <c r="C9" s="18">
        <v>43843</v>
      </c>
      <c r="D9" s="19" t="s">
        <v>21</v>
      </c>
      <c r="E9" s="19"/>
      <c r="F9" s="19"/>
      <c r="G9" s="19">
        <v>1</v>
      </c>
      <c r="H9" s="15">
        <v>250</v>
      </c>
      <c r="I9" s="15">
        <v>250</v>
      </c>
      <c r="J9" s="15">
        <v>250</v>
      </c>
      <c r="K9" s="15">
        <v>250</v>
      </c>
      <c r="L9" s="15">
        <v>290</v>
      </c>
      <c r="M9" s="15">
        <v>290</v>
      </c>
      <c r="N9" s="15">
        <v>373.5</v>
      </c>
      <c r="O9" s="15">
        <v>373.5</v>
      </c>
      <c r="P9" s="15">
        <v>48.5</v>
      </c>
      <c r="Q9" s="15">
        <v>48.5</v>
      </c>
      <c r="R9" s="15">
        <v>40</v>
      </c>
      <c r="S9" s="15">
        <v>40</v>
      </c>
      <c r="T9" s="15">
        <v>0</v>
      </c>
      <c r="U9" s="15">
        <v>0</v>
      </c>
      <c r="V9" s="15">
        <v>0</v>
      </c>
      <c r="W9" s="16">
        <v>0</v>
      </c>
    </row>
    <row r="10" spans="1:29" ht="39.950000000000003" customHeight="1" x14ac:dyDescent="0.45">
      <c r="A10" s="12" t="s">
        <v>58</v>
      </c>
      <c r="B10" s="17" t="s">
        <v>41</v>
      </c>
      <c r="C10" s="18">
        <v>43843</v>
      </c>
      <c r="D10" s="19" t="s">
        <v>21</v>
      </c>
      <c r="E10" s="19" t="s">
        <v>25</v>
      </c>
      <c r="F10" s="19">
        <f>14600/7500</f>
        <v>1.9466666666666668</v>
      </c>
      <c r="G10" s="19">
        <v>1</v>
      </c>
      <c r="H10" s="15">
        <f>J10/F10</f>
        <v>128.42465753424656</v>
      </c>
      <c r="I10" s="15">
        <v>128.42465753424656</v>
      </c>
      <c r="J10" s="15">
        <v>250</v>
      </c>
      <c r="K10" s="15">
        <v>250</v>
      </c>
      <c r="L10" s="15">
        <v>290</v>
      </c>
      <c r="M10" s="15">
        <v>290</v>
      </c>
      <c r="N10" s="15">
        <v>373.5</v>
      </c>
      <c r="O10" s="15">
        <v>373.5</v>
      </c>
      <c r="P10" s="15">
        <v>48.5</v>
      </c>
      <c r="Q10" s="15">
        <v>48.5</v>
      </c>
      <c r="R10" s="15">
        <v>40</v>
      </c>
      <c r="S10" s="15">
        <v>40</v>
      </c>
      <c r="T10" s="15">
        <v>121.57534246575344</v>
      </c>
      <c r="U10" s="15">
        <v>121.57534246575344</v>
      </c>
      <c r="V10" s="15">
        <v>121.57534246575344</v>
      </c>
      <c r="W10" s="16">
        <v>121.57534246575344</v>
      </c>
    </row>
    <row r="11" spans="1:29" ht="39.950000000000003" customHeight="1" x14ac:dyDescent="0.45">
      <c r="A11" s="12" t="s">
        <v>59</v>
      </c>
      <c r="B11" s="17" t="s">
        <v>60</v>
      </c>
      <c r="C11" s="18">
        <v>43843</v>
      </c>
      <c r="D11" s="19" t="s">
        <v>21</v>
      </c>
      <c r="E11" s="19"/>
      <c r="F11" s="19"/>
      <c r="G11" s="19">
        <v>2</v>
      </c>
      <c r="H11" s="15">
        <v>400</v>
      </c>
      <c r="I11" s="15">
        <v>800</v>
      </c>
      <c r="J11" s="15">
        <v>400</v>
      </c>
      <c r="K11" s="15">
        <v>800</v>
      </c>
      <c r="L11" s="15">
        <v>464</v>
      </c>
      <c r="M11" s="15">
        <v>928</v>
      </c>
      <c r="N11" s="15">
        <v>573.6</v>
      </c>
      <c r="O11" s="15">
        <v>1147.2</v>
      </c>
      <c r="P11" s="15">
        <v>74.599999999999994</v>
      </c>
      <c r="Q11" s="15">
        <v>149.19999999999999</v>
      </c>
      <c r="R11" s="15">
        <v>64</v>
      </c>
      <c r="S11" s="15">
        <v>128</v>
      </c>
      <c r="T11" s="15">
        <v>0</v>
      </c>
      <c r="U11" s="15">
        <v>0</v>
      </c>
      <c r="V11" s="15">
        <v>0</v>
      </c>
      <c r="W11" s="16">
        <v>0</v>
      </c>
    </row>
    <row r="12" spans="1:29" ht="39.950000000000003" customHeight="1" x14ac:dyDescent="0.45">
      <c r="A12" s="12" t="s">
        <v>61</v>
      </c>
      <c r="B12" s="12" t="s">
        <v>67</v>
      </c>
      <c r="C12" s="13">
        <v>44008</v>
      </c>
      <c r="D12" s="14" t="s">
        <v>20</v>
      </c>
      <c r="E12" s="14"/>
      <c r="F12" s="14"/>
      <c r="G12" s="14">
        <v>2</v>
      </c>
      <c r="H12" s="15">
        <v>212.5</v>
      </c>
      <c r="I12" s="15">
        <v>425</v>
      </c>
      <c r="J12" s="15">
        <v>700</v>
      </c>
      <c r="K12" s="15">
        <v>1400</v>
      </c>
      <c r="L12" s="15">
        <v>812</v>
      </c>
      <c r="M12" s="15">
        <v>1624</v>
      </c>
      <c r="N12" s="15">
        <v>973.8</v>
      </c>
      <c r="O12" s="15">
        <v>1947.6</v>
      </c>
      <c r="P12" s="15">
        <v>126.8</v>
      </c>
      <c r="Q12" s="15">
        <v>253.6</v>
      </c>
      <c r="R12" s="15">
        <v>112</v>
      </c>
      <c r="S12" s="15">
        <v>224</v>
      </c>
      <c r="T12" s="15">
        <v>487.5</v>
      </c>
      <c r="U12" s="15">
        <v>975</v>
      </c>
      <c r="V12" s="15">
        <v>487.5</v>
      </c>
      <c r="W12" s="16">
        <v>975</v>
      </c>
    </row>
    <row r="13" spans="1:29" ht="39.950000000000003" customHeight="1" x14ac:dyDescent="0.45">
      <c r="A13" s="12" t="s">
        <v>30</v>
      </c>
      <c r="B13" s="17" t="s">
        <v>42</v>
      </c>
      <c r="C13" s="18">
        <v>43837</v>
      </c>
      <c r="D13" s="19" t="s">
        <v>21</v>
      </c>
      <c r="E13" s="19" t="s">
        <v>25</v>
      </c>
      <c r="F13" s="19">
        <f>14600/7500</f>
        <v>1.9466666666666668</v>
      </c>
      <c r="G13" s="19">
        <v>1</v>
      </c>
      <c r="H13" s="15">
        <f t="shared" ref="H13:H19" si="0">J13/F13</f>
        <v>256.84931506849313</v>
      </c>
      <c r="I13" s="15">
        <v>256.84931506849313</v>
      </c>
      <c r="J13" s="15">
        <v>500</v>
      </c>
      <c r="K13" s="15">
        <v>500</v>
      </c>
      <c r="L13" s="15">
        <v>580</v>
      </c>
      <c r="M13" s="15">
        <v>580</v>
      </c>
      <c r="N13" s="15">
        <v>707</v>
      </c>
      <c r="O13" s="15">
        <v>707</v>
      </c>
      <c r="P13" s="15">
        <v>92</v>
      </c>
      <c r="Q13" s="15">
        <v>92</v>
      </c>
      <c r="R13" s="15">
        <v>80</v>
      </c>
      <c r="S13" s="15">
        <v>80</v>
      </c>
      <c r="T13" s="15">
        <v>243.15068493150687</v>
      </c>
      <c r="U13" s="15">
        <v>243.15068493150687</v>
      </c>
      <c r="V13" s="15">
        <v>243.15068493150687</v>
      </c>
      <c r="W13" s="16">
        <v>243.15068493150687</v>
      </c>
      <c r="AC13" s="6"/>
    </row>
    <row r="14" spans="1:29" ht="39.950000000000003" customHeight="1" x14ac:dyDescent="0.45">
      <c r="A14" s="12" t="s">
        <v>31</v>
      </c>
      <c r="B14" s="17" t="s">
        <v>43</v>
      </c>
      <c r="C14" s="18">
        <v>43853</v>
      </c>
      <c r="D14" s="19" t="s">
        <v>21</v>
      </c>
      <c r="E14" s="19" t="s">
        <v>24</v>
      </c>
      <c r="F14" s="19">
        <f>22950/18500</f>
        <v>1.2405405405405405</v>
      </c>
      <c r="G14" s="19">
        <v>1</v>
      </c>
      <c r="H14" s="15">
        <f t="shared" si="0"/>
        <v>282.13507625272331</v>
      </c>
      <c r="I14" s="15">
        <v>282.13507625272331</v>
      </c>
      <c r="J14" s="15">
        <v>350</v>
      </c>
      <c r="K14" s="15">
        <v>350</v>
      </c>
      <c r="L14" s="15">
        <v>406</v>
      </c>
      <c r="M14" s="15">
        <v>406</v>
      </c>
      <c r="N14" s="15">
        <v>506.9</v>
      </c>
      <c r="O14" s="15">
        <v>506.9</v>
      </c>
      <c r="P14" s="15">
        <v>65.900000000000006</v>
      </c>
      <c r="Q14" s="15">
        <v>65.900000000000006</v>
      </c>
      <c r="R14" s="15">
        <v>56</v>
      </c>
      <c r="S14" s="15">
        <v>56</v>
      </c>
      <c r="T14" s="15">
        <v>67.864923747276691</v>
      </c>
      <c r="U14" s="15">
        <v>67.864923747276691</v>
      </c>
      <c r="V14" s="15">
        <v>67.864923747276663</v>
      </c>
      <c r="W14" s="16">
        <v>67.864923747276663</v>
      </c>
    </row>
    <row r="15" spans="1:29" ht="39.950000000000003" customHeight="1" x14ac:dyDescent="0.45">
      <c r="A15" s="12" t="s">
        <v>32</v>
      </c>
      <c r="B15" s="17" t="s">
        <v>44</v>
      </c>
      <c r="C15" s="18">
        <v>43837</v>
      </c>
      <c r="D15" s="19" t="s">
        <v>21</v>
      </c>
      <c r="E15" s="19" t="s">
        <v>25</v>
      </c>
      <c r="F15" s="19">
        <f>14600/7500</f>
        <v>1.9466666666666668</v>
      </c>
      <c r="G15" s="19">
        <v>1</v>
      </c>
      <c r="H15" s="15">
        <f t="shared" si="0"/>
        <v>128.42465753424656</v>
      </c>
      <c r="I15" s="15">
        <v>128.42465753424656</v>
      </c>
      <c r="J15" s="15">
        <v>250</v>
      </c>
      <c r="K15" s="15">
        <v>250</v>
      </c>
      <c r="L15" s="15">
        <v>290</v>
      </c>
      <c r="M15" s="15">
        <v>290</v>
      </c>
      <c r="N15" s="15">
        <v>373.5</v>
      </c>
      <c r="O15" s="15">
        <v>373.5</v>
      </c>
      <c r="P15" s="15">
        <v>48.5</v>
      </c>
      <c r="Q15" s="15">
        <v>48.5</v>
      </c>
      <c r="R15" s="15">
        <v>40</v>
      </c>
      <c r="S15" s="15">
        <v>40</v>
      </c>
      <c r="T15" s="15">
        <v>121.57534246575344</v>
      </c>
      <c r="U15" s="15">
        <v>121.57534246575344</v>
      </c>
      <c r="V15" s="15">
        <v>121.57534246575344</v>
      </c>
      <c r="W15" s="16">
        <v>121.57534246575344</v>
      </c>
    </row>
    <row r="16" spans="1:29" ht="39.950000000000003" customHeight="1" x14ac:dyDescent="0.45">
      <c r="A16" s="12" t="s">
        <v>33</v>
      </c>
      <c r="B16" s="17" t="s">
        <v>45</v>
      </c>
      <c r="C16" s="18">
        <v>43853</v>
      </c>
      <c r="D16" s="19" t="s">
        <v>21</v>
      </c>
      <c r="E16" s="19" t="s">
        <v>24</v>
      </c>
      <c r="F16" s="19">
        <f>22950/18500</f>
        <v>1.2405405405405405</v>
      </c>
      <c r="G16" s="19">
        <v>1</v>
      </c>
      <c r="H16" s="15">
        <f t="shared" si="0"/>
        <v>483.66013071895424</v>
      </c>
      <c r="I16" s="15">
        <v>483.66013071895424</v>
      </c>
      <c r="J16" s="15">
        <v>600</v>
      </c>
      <c r="K16" s="15">
        <v>600</v>
      </c>
      <c r="L16" s="15">
        <v>696</v>
      </c>
      <c r="M16" s="15">
        <v>696</v>
      </c>
      <c r="N16" s="15">
        <v>840.4</v>
      </c>
      <c r="O16" s="15">
        <v>840.4</v>
      </c>
      <c r="P16" s="15">
        <v>109.39999999999999</v>
      </c>
      <c r="Q16" s="15">
        <v>109.39999999999999</v>
      </c>
      <c r="R16" s="15">
        <v>96</v>
      </c>
      <c r="S16" s="15">
        <v>96</v>
      </c>
      <c r="T16" s="15">
        <v>116.33986928104576</v>
      </c>
      <c r="U16" s="15">
        <v>116.33986928104576</v>
      </c>
      <c r="V16" s="15">
        <v>116.33986928104576</v>
      </c>
      <c r="W16" s="16">
        <v>116.33986928104576</v>
      </c>
    </row>
    <row r="17" spans="1:23" ht="39.950000000000003" customHeight="1" x14ac:dyDescent="0.45">
      <c r="A17" s="12" t="s">
        <v>34</v>
      </c>
      <c r="B17" s="17" t="s">
        <v>46</v>
      </c>
      <c r="C17" s="18">
        <v>43837</v>
      </c>
      <c r="D17" s="19" t="s">
        <v>21</v>
      </c>
      <c r="E17" s="19" t="s">
        <v>25</v>
      </c>
      <c r="F17" s="19">
        <f>14600/7500</f>
        <v>1.9466666666666668</v>
      </c>
      <c r="G17" s="19">
        <v>1</v>
      </c>
      <c r="H17" s="15">
        <f t="shared" si="0"/>
        <v>128.42465753424656</v>
      </c>
      <c r="I17" s="15">
        <v>128.42465753424656</v>
      </c>
      <c r="J17" s="15">
        <v>250</v>
      </c>
      <c r="K17" s="15">
        <v>250</v>
      </c>
      <c r="L17" s="15">
        <v>290</v>
      </c>
      <c r="M17" s="15">
        <v>290</v>
      </c>
      <c r="N17" s="15">
        <v>373.5</v>
      </c>
      <c r="O17" s="15">
        <v>373.5</v>
      </c>
      <c r="P17" s="15">
        <v>48.5</v>
      </c>
      <c r="Q17" s="15">
        <v>48.5</v>
      </c>
      <c r="R17" s="15">
        <v>40</v>
      </c>
      <c r="S17" s="15">
        <v>40</v>
      </c>
      <c r="T17" s="15">
        <v>121.57534246575344</v>
      </c>
      <c r="U17" s="15">
        <v>121.57534246575344</v>
      </c>
      <c r="V17" s="15">
        <v>121.57534246575344</v>
      </c>
      <c r="W17" s="16">
        <v>121.57534246575344</v>
      </c>
    </row>
    <row r="18" spans="1:23" ht="39.950000000000003" customHeight="1" x14ac:dyDescent="0.45">
      <c r="A18" s="12" t="s">
        <v>35</v>
      </c>
      <c r="B18" s="17" t="s">
        <v>47</v>
      </c>
      <c r="C18" s="18">
        <v>43853</v>
      </c>
      <c r="D18" s="19" t="s">
        <v>21</v>
      </c>
      <c r="E18" s="19" t="s">
        <v>24</v>
      </c>
      <c r="F18" s="19">
        <f>22950/18500</f>
        <v>1.2405405405405405</v>
      </c>
      <c r="G18" s="19">
        <v>1</v>
      </c>
      <c r="H18" s="15">
        <f t="shared" si="0"/>
        <v>403.05010893246185</v>
      </c>
      <c r="I18" s="15">
        <v>403.05010893246185</v>
      </c>
      <c r="J18" s="15">
        <v>500</v>
      </c>
      <c r="K18" s="15">
        <v>500</v>
      </c>
      <c r="L18" s="15">
        <v>580</v>
      </c>
      <c r="M18" s="15">
        <v>580</v>
      </c>
      <c r="N18" s="15">
        <v>707</v>
      </c>
      <c r="O18" s="15">
        <v>707</v>
      </c>
      <c r="P18" s="15">
        <v>92</v>
      </c>
      <c r="Q18" s="15">
        <v>92</v>
      </c>
      <c r="R18" s="15">
        <v>80</v>
      </c>
      <c r="S18" s="15">
        <v>80</v>
      </c>
      <c r="T18" s="15">
        <v>96.949891067538147</v>
      </c>
      <c r="U18" s="15">
        <v>96.949891067538147</v>
      </c>
      <c r="V18" s="15">
        <v>96.949891067538147</v>
      </c>
      <c r="W18" s="16">
        <v>96.949891067538147</v>
      </c>
    </row>
    <row r="19" spans="1:23" ht="39.950000000000003" customHeight="1" x14ac:dyDescent="0.45">
      <c r="A19" s="12" t="s">
        <v>48</v>
      </c>
      <c r="B19" s="17" t="s">
        <v>49</v>
      </c>
      <c r="C19" s="18">
        <v>43853</v>
      </c>
      <c r="D19" s="19" t="s">
        <v>21</v>
      </c>
      <c r="E19" s="19" t="s">
        <v>24</v>
      </c>
      <c r="F19" s="19">
        <f>22950/18500</f>
        <v>1.2405405405405405</v>
      </c>
      <c r="G19" s="19">
        <v>1</v>
      </c>
      <c r="H19" s="15">
        <f t="shared" si="0"/>
        <v>967.32026143790847</v>
      </c>
      <c r="I19" s="15">
        <v>967.32026143790847</v>
      </c>
      <c r="J19" s="15">
        <v>1200</v>
      </c>
      <c r="K19" s="15">
        <v>1200</v>
      </c>
      <c r="L19" s="15">
        <v>1392</v>
      </c>
      <c r="M19" s="15">
        <v>1392</v>
      </c>
      <c r="N19" s="15">
        <v>1640.8</v>
      </c>
      <c r="O19" s="15">
        <v>1640.8</v>
      </c>
      <c r="P19" s="15">
        <v>213.79999999999998</v>
      </c>
      <c r="Q19" s="15">
        <v>213.79999999999998</v>
      </c>
      <c r="R19" s="15">
        <v>192</v>
      </c>
      <c r="S19" s="15">
        <v>192</v>
      </c>
      <c r="T19" s="15">
        <v>232.67973856209153</v>
      </c>
      <c r="U19" s="15">
        <v>232.67973856209153</v>
      </c>
      <c r="V19" s="15">
        <v>232.67973856209153</v>
      </c>
      <c r="W19" s="16">
        <v>232.67973856209153</v>
      </c>
    </row>
    <row r="20" spans="1:23" ht="39.950000000000003" customHeight="1" x14ac:dyDescent="0.45">
      <c r="A20" s="26" t="s">
        <v>50</v>
      </c>
      <c r="B20" s="26" t="s">
        <v>51</v>
      </c>
      <c r="C20" s="27">
        <v>43853</v>
      </c>
      <c r="D20" s="28" t="s">
        <v>21</v>
      </c>
      <c r="E20" s="28"/>
      <c r="F20" s="28"/>
      <c r="G20" s="28">
        <v>1</v>
      </c>
      <c r="H20" s="15">
        <v>2500</v>
      </c>
      <c r="I20" s="15">
        <v>2500</v>
      </c>
      <c r="J20" s="15">
        <v>2500</v>
      </c>
      <c r="K20" s="15">
        <v>2500</v>
      </c>
      <c r="L20" s="15">
        <v>2900</v>
      </c>
      <c r="M20" s="15">
        <v>2900</v>
      </c>
      <c r="N20" s="15">
        <v>3375</v>
      </c>
      <c r="O20" s="15">
        <v>3375</v>
      </c>
      <c r="P20" s="15">
        <v>440</v>
      </c>
      <c r="Q20" s="15">
        <v>440</v>
      </c>
      <c r="R20" s="15">
        <v>400</v>
      </c>
      <c r="S20" s="15">
        <v>400</v>
      </c>
      <c r="T20" s="15">
        <v>0</v>
      </c>
      <c r="U20" s="15">
        <v>0</v>
      </c>
      <c r="V20" s="15">
        <v>0</v>
      </c>
      <c r="W20" s="16">
        <v>0</v>
      </c>
    </row>
    <row r="21" spans="1:23" ht="39.950000000000003" customHeight="1" x14ac:dyDescent="0.45">
      <c r="A21" s="12" t="s">
        <v>36</v>
      </c>
      <c r="B21" s="17" t="s">
        <v>52</v>
      </c>
      <c r="C21" s="18">
        <v>43837</v>
      </c>
      <c r="D21" s="19" t="s">
        <v>21</v>
      </c>
      <c r="E21" s="19" t="s">
        <v>25</v>
      </c>
      <c r="F21" s="19">
        <f>14600/7500</f>
        <v>1.9466666666666668</v>
      </c>
      <c r="G21" s="19">
        <v>1</v>
      </c>
      <c r="H21" s="15">
        <f>J21/F21</f>
        <v>1130.1369863013699</v>
      </c>
      <c r="I21" s="15">
        <v>1130.1369863013699</v>
      </c>
      <c r="J21" s="15">
        <v>2200</v>
      </c>
      <c r="K21" s="15">
        <v>2200</v>
      </c>
      <c r="L21" s="15">
        <v>2552</v>
      </c>
      <c r="M21" s="15">
        <v>2552</v>
      </c>
      <c r="N21" s="15">
        <v>2974.8</v>
      </c>
      <c r="O21" s="15">
        <v>2974.8</v>
      </c>
      <c r="P21" s="15">
        <v>387.8</v>
      </c>
      <c r="Q21" s="15">
        <v>387.8</v>
      </c>
      <c r="R21" s="15">
        <v>352</v>
      </c>
      <c r="S21" s="15">
        <v>352</v>
      </c>
      <c r="T21" s="15">
        <v>1069.8630136986301</v>
      </c>
      <c r="U21" s="15">
        <v>1069.8630136986301</v>
      </c>
      <c r="V21" s="15">
        <v>1069.8630136986303</v>
      </c>
      <c r="W21" s="16">
        <v>1069.8630136986303</v>
      </c>
    </row>
    <row r="22" spans="1:23" ht="39.950000000000003" customHeight="1" x14ac:dyDescent="0.45">
      <c r="A22" s="12" t="s">
        <v>54</v>
      </c>
      <c r="B22" s="17" t="s">
        <v>53</v>
      </c>
      <c r="C22" s="18">
        <v>43853</v>
      </c>
      <c r="D22" s="19" t="s">
        <v>21</v>
      </c>
      <c r="E22" s="19" t="s">
        <v>24</v>
      </c>
      <c r="F22" s="19">
        <f>22950/18500</f>
        <v>1.2405405405405405</v>
      </c>
      <c r="G22" s="19">
        <v>1</v>
      </c>
      <c r="H22" s="15">
        <f>J22/F22</f>
        <v>403.05010893246185</v>
      </c>
      <c r="I22" s="15">
        <v>403.05010893246185</v>
      </c>
      <c r="J22" s="15">
        <v>500</v>
      </c>
      <c r="K22" s="15">
        <v>500</v>
      </c>
      <c r="L22" s="15">
        <v>580</v>
      </c>
      <c r="M22" s="15">
        <v>580</v>
      </c>
      <c r="N22" s="15">
        <v>707</v>
      </c>
      <c r="O22" s="15">
        <v>707</v>
      </c>
      <c r="P22" s="15">
        <v>92</v>
      </c>
      <c r="Q22" s="15">
        <v>92</v>
      </c>
      <c r="R22" s="15">
        <v>80</v>
      </c>
      <c r="S22" s="15">
        <v>80</v>
      </c>
      <c r="T22" s="15">
        <v>96.949891067538147</v>
      </c>
      <c r="U22" s="15">
        <v>96.949891067538147</v>
      </c>
      <c r="V22" s="15">
        <v>96.949891067538147</v>
      </c>
      <c r="W22" s="16">
        <v>96.949891067538147</v>
      </c>
    </row>
    <row r="23" spans="1:23" ht="39.950000000000003" customHeight="1" x14ac:dyDescent="0.45">
      <c r="A23" s="20"/>
      <c r="B23" s="21"/>
      <c r="C23" s="21"/>
      <c r="D23" s="22"/>
      <c r="E23" s="22"/>
      <c r="F23" s="22"/>
      <c r="G23" s="22"/>
      <c r="H23" s="23"/>
      <c r="I23" s="23">
        <f>SUM(I2:I22)</f>
        <v>22901.444456382247</v>
      </c>
      <c r="J23" s="23"/>
      <c r="K23" s="23">
        <f>SUM(K2:K22)</f>
        <v>41370</v>
      </c>
      <c r="L23" s="23"/>
      <c r="M23" s="23">
        <f>SUM(M2:M22)</f>
        <v>47989.2</v>
      </c>
      <c r="N23" s="23"/>
      <c r="O23" s="23">
        <f>SUM(O2:O22)</f>
        <v>66627.579999999987</v>
      </c>
      <c r="P23" s="23"/>
      <c r="Q23" s="23">
        <f>SUM(Q2:Q22)</f>
        <v>8628.3799999999992</v>
      </c>
      <c r="R23" s="23"/>
      <c r="S23" s="23">
        <f>SUM(S2:S22)</f>
        <v>6619.2</v>
      </c>
      <c r="T23" s="23"/>
      <c r="U23" s="23">
        <f>SUM(U2:U22)</f>
        <v>18468.555543617753</v>
      </c>
      <c r="V23" s="23"/>
      <c r="W23" s="24">
        <f>SUM(W2:W22)</f>
        <v>18468.555543617753</v>
      </c>
    </row>
    <row r="24" spans="1:23" ht="39.950000000000003" customHeight="1" x14ac:dyDescent="0.45">
      <c r="A24" s="1"/>
      <c r="B24" s="2"/>
      <c r="C24" s="2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</row>
    <row r="25" spans="1:23" ht="39.950000000000003" customHeight="1" x14ac:dyDescent="0.45">
      <c r="A25" s="3"/>
      <c r="B25" s="2"/>
      <c r="C25" s="2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/>
      <c r="W25" s="2"/>
    </row>
    <row r="26" spans="1:23" ht="39.950000000000003" customHeight="1" x14ac:dyDescent="0.45">
      <c r="A26" s="3"/>
      <c r="B26" s="2"/>
      <c r="C26" s="2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/>
      <c r="W26" s="2"/>
    </row>
    <row r="27" spans="1:23" ht="39.950000000000003" customHeight="1" x14ac:dyDescent="0.45">
      <c r="A27" s="3"/>
      <c r="B27" s="2"/>
      <c r="C27" s="2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/>
      <c r="W27" s="2"/>
    </row>
    <row r="28" spans="1:23" ht="39.950000000000003" customHeight="1" x14ac:dyDescent="0.45">
      <c r="A28" s="3"/>
      <c r="B28" s="2"/>
      <c r="C28" s="2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/>
      <c r="W28" s="2"/>
    </row>
    <row r="29" spans="1:23" ht="39.950000000000003" customHeight="1" x14ac:dyDescent="0.45">
      <c r="A29" s="3"/>
      <c r="B29" s="2"/>
      <c r="C29" s="2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2"/>
    </row>
    <row r="30" spans="1:23" ht="39.950000000000003" customHeight="1" x14ac:dyDescent="0.45">
      <c r="A30" s="3"/>
      <c r="B30" s="2"/>
      <c r="C30" s="2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2"/>
    </row>
    <row r="31" spans="1:23" ht="39.950000000000003" customHeight="1" x14ac:dyDescent="0.45">
      <c r="A31" s="3"/>
      <c r="B31" s="2"/>
      <c r="C31" s="2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2"/>
    </row>
    <row r="32" spans="1:23" ht="39.950000000000003" customHeight="1" x14ac:dyDescent="0.45">
      <c r="A32" s="3"/>
      <c r="B32" s="2"/>
      <c r="C32" s="2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2"/>
    </row>
    <row r="33" spans="1:23" ht="39.950000000000003" customHeight="1" x14ac:dyDescent="0.45">
      <c r="A33" s="3"/>
      <c r="B33" s="2"/>
      <c r="C33" s="2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2"/>
    </row>
    <row r="34" spans="1:23" ht="39.950000000000003" customHeight="1" x14ac:dyDescent="0.45">
      <c r="A34" s="3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2"/>
    </row>
    <row r="35" spans="1:23" ht="39.950000000000003" customHeight="1" x14ac:dyDescent="0.45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2"/>
    </row>
    <row r="36" spans="1:23" ht="39.950000000000003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50000000000003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50000000000003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60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60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60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60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60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60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60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60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60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/>
    <row r="198" spans="1:23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2020-08-06T16:53:51Z</dcterms:modified>
</cp:coreProperties>
</file>