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C6C8F1B-25FA-44A4-9795-14CA29B5AD8A}" xr6:coauthVersionLast="45" xr6:coauthVersionMax="45" xr10:uidLastSave="{00000000-0000-0000-0000-000000000000}"/>
  <bookViews>
    <workbookView xWindow="1950" yWindow="189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3" i="1" l="1"/>
  <c r="S23" i="1"/>
  <c r="Q23" i="1"/>
  <c r="O23" i="1"/>
  <c r="M23" i="1"/>
  <c r="K23" i="1"/>
  <c r="I23" i="1"/>
  <c r="H17" i="1"/>
  <c r="F17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<sst xmlns="http://schemas.openxmlformats.org/spreadsheetml/2006/main" count="101" uniqueCount="74">
  <si>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</si>
  <si>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</si>
  <si>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</si>
  <si>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</si>
  <si>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</si>
  <si>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</si>
  <si>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</si>
  <si>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</si>
  <si>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</si>
  <si>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</si>
  <si>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</si>
  <si>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</si>
  <si>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</si>
  <si>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</si>
  <si>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</si>
  <si>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</si>
  <si>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</si>
  <si>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</si>
  <si>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</si>
  <si>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</si>
  <si>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</si>
  <si>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</si>
  <si>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</si>
  <si>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</si>
  <si>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</si>
  <si>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</si>
  <si>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</si>
  <si>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</si>
  <si>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</si>
  <si>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</si>
  <si>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</si>
  <si>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</si>
  <si>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</si>
  <si>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</si>
  <si>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</si>
  <si>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</si>
  <si>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</si>
  <si>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</si>
  <si>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</si>
  <si>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</si>
  <si>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</si>
  <si>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</si>
  <si>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</si>
  <si>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</si>
  <si>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</si>
  <si>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</si>
  <si>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</si>
  <si>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</si>
  <si>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</si>
  <si>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</si>
  <si>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</si>
  <si>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</si>
  <si>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</si>
  <si>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</si>
  <si>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</si>
  <si>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</si>
  <si>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</si>
  <si>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</si>
  <si>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</si>
  <si>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</si>
  <si>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</si>
  <si>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</si>
  <si>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</si>
  <si>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</si>
  <si>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</si>
  <si>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</si>
  <si>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</si>
  <si>
    <t>pieza chingona</t>
  </si>
  <si>
    <t>eewrew</t>
  </si>
  <si>
    <t>17  agosto 20</t>
  </si>
  <si>
    <t>Bici Rojita</t>
  </si>
  <si>
    <t>asiento</t>
  </si>
  <si>
    <t>chingon</t>
  </si>
  <si>
    <t>nuevecito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</si>
</sst>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142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6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2" applyNumberFormat="0" applyAlignment="0" applyProtection="0"/>
  </cellStyleXfs>
  <cellXfs count="159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0" fontId="77" fillId="11" borderId="5" xfId="0" applyFont="1" applyFill="1" applyBorder="1" applyAlignment="1">
      <alignment horizontal="center" vertical="center"/>
    </xf>
    <xf numFmtId="165" fontId="78" fillId="11" borderId="5" xfId="0" applyNumberFormat="1" applyFont="1" applyFill="1" applyBorder="1" applyAlignment="1">
      <alignment horizontal="center" vertical="center"/>
    </xf>
    <xf numFmtId="165" fontId="79" fillId="11" borderId="5" xfId="0" applyNumberFormat="1" applyFont="1" applyFill="1" applyBorder="1" applyAlignment="1">
      <alignment horizontal="center" vertical="center"/>
    </xf>
    <xf numFmtId="165" fontId="80" fillId="11" borderId="5" xfId="0" applyNumberFormat="1" applyFont="1" applyFill="1" applyBorder="1" applyAlignment="1">
      <alignment horizontal="center" vertical="center"/>
    </xf>
    <xf numFmtId="165" fontId="81" fillId="11" borderId="5" xfId="0" applyNumberFormat="1" applyFont="1" applyFill="1" applyBorder="1" applyAlignment="1">
      <alignment horizontal="center" vertical="center"/>
    </xf>
    <xf numFmtId="165" fontId="82" fillId="11" borderId="5" xfId="0" applyNumberFormat="1" applyFont="1" applyFill="1" applyBorder="1" applyAlignment="1">
      <alignment horizontal="center" vertical="center"/>
    </xf>
    <xf numFmtId="165" fontId="83" fillId="11" borderId="5" xfId="0" applyNumberFormat="1" applyFont="1" applyFill="1" applyBorder="1" applyAlignment="1">
      <alignment horizontal="center" vertical="center"/>
    </xf>
    <xf numFmtId="165" fontId="84" fillId="11" borderId="5" xfId="0" applyNumberFormat="1" applyFont="1" applyFill="1" applyBorder="1" applyAlignment="1">
      <alignment horizontal="center" vertical="center"/>
    </xf>
    <xf numFmtId="0" fontId="85" fillId="11" borderId="5" xfId="0" applyFont="1" applyFill="1" applyBorder="1" applyAlignment="1">
      <alignment horizontal="center" vertical="center"/>
    </xf>
    <xf numFmtId="165" fontId="86" fillId="11" borderId="5" xfId="0" applyNumberFormat="1" applyFont="1" applyFill="1" applyBorder="1" applyAlignment="1">
      <alignment horizontal="center" vertical="center"/>
    </xf>
    <xf numFmtId="165" fontId="87" fillId="11" borderId="5" xfId="0" applyNumberFormat="1" applyFont="1" applyFill="1" applyBorder="1" applyAlignment="1">
      <alignment horizontal="center" vertical="center"/>
    </xf>
    <xf numFmtId="165" fontId="88" fillId="11" borderId="5" xfId="0" applyNumberFormat="1" applyFont="1" applyFill="1" applyBorder="1" applyAlignment="1">
      <alignment horizontal="center" vertical="center"/>
    </xf>
    <xf numFmtId="165" fontId="89" fillId="11" borderId="5" xfId="0" applyNumberFormat="1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165" fontId="91" fillId="11" borderId="5" xfId="0" applyNumberFormat="1" applyFont="1" applyFill="1" applyBorder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1" borderId="5" xfId="0" applyFont="1" applyFill="1" applyBorder="1" applyAlignment="1">
      <alignment horizontal="center" vertical="center"/>
    </xf>
    <xf numFmtId="0" fontId="94" fillId="11" borderId="5" xfId="0" applyFont="1" applyFill="1" applyBorder="1" applyAlignment="1">
      <alignment horizontal="center" vertical="center"/>
    </xf>
    <xf numFmtId="0" fontId="95" fillId="11" borderId="5" xfId="0" applyFont="1" applyFill="1" applyBorder="1" applyAlignment="1">
      <alignment horizontal="center" vertical="center"/>
    </xf>
    <xf numFmtId="0" fontId="96" fillId="11" borderId="5" xfId="0" applyFont="1" applyFill="1" applyBorder="1" applyAlignment="1">
      <alignment horizontal="center" vertical="center"/>
    </xf>
    <xf numFmtId="0" fontId="97" fillId="11" borderId="5" xfId="0" applyFont="1" applyFill="1" applyBorder="1" applyAlignment="1">
      <alignment horizontal="center" vertical="center"/>
    </xf>
    <xf numFmtId="0" fontId="98" fillId="11" borderId="5" xfId="0" applyFont="1" applyFill="1" applyBorder="1" applyAlignment="1">
      <alignment horizontal="center" vertical="center"/>
    </xf>
    <xf numFmtId="0" fontId="99" fillId="11" borderId="5" xfId="0" applyFont="1" applyFill="1" applyBorder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165" fontId="106" fillId="11" borderId="5" xfId="0" applyNumberFormat="1" applyFont="1" applyFill="1" applyBorder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165" fontId="108" fillId="11" borderId="5" xfId="0" applyNumberFormat="1" applyFont="1" applyFill="1" applyBorder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165" fontId="112" fillId="11" borderId="5" xfId="0" applyNumberFormat="1" applyFont="1" applyFill="1" applyBorder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0" fontId="117" fillId="11" borderId="5" xfId="0" applyFont="1" applyFill="1" applyBorder="1" applyAlignment="1">
      <alignment horizontal="center" vertical="center"/>
    </xf>
    <xf numFmtId="0" fontId="118" fillId="11" borderId="5" xfId="0" applyFont="1" applyFill="1" applyBorder="1" applyAlignment="1">
      <alignment horizontal="center" vertical="center"/>
    </xf>
    <xf numFmtId="0" fontId="119" fillId="11" borderId="5" xfId="0" applyFont="1" applyFill="1" applyBorder="1" applyAlignment="1">
      <alignment horizontal="center" vertical="center"/>
    </xf>
    <xf numFmtId="0" fontId="120" fillId="11" borderId="5" xfId="0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165" fontId="133" fillId="11" borderId="5" xfId="0" applyNumberFormat="1" applyFont="1" applyFill="1" applyBorder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165" fontId="135" fillId="12" borderId="5" xfId="0" applyNumberFormat="1" applyFont="1" applyFill="1" applyBorder="1" applyAlignment="1">
      <alignment horizontal="center" vertical="center"/>
    </xf>
    <xf numFmtId="165" fontId="136" fillId="12" borderId="5" xfId="0" applyNumberFormat="1" applyFont="1" applyFill="1" applyBorder="1" applyAlignment="1">
      <alignment horizontal="center" vertical="center"/>
    </xf>
    <xf numFmtId="165" fontId="137" fillId="12" borderId="5" xfId="0" applyNumberFormat="1" applyFont="1" applyFill="1" applyBorder="1" applyAlignment="1">
      <alignment horizontal="center" vertical="center"/>
    </xf>
    <xf numFmtId="165" fontId="138" fillId="12" borderId="5" xfId="0" applyNumberFormat="1" applyFont="1" applyFill="1" applyBorder="1" applyAlignment="1">
      <alignment horizontal="center" vertical="center"/>
    </xf>
    <xf numFmtId="165" fontId="139" fillId="12" borderId="5" xfId="0" applyNumberFormat="1" applyFont="1" applyFill="1" applyBorder="1" applyAlignment="1">
      <alignment horizontal="center" vertical="center"/>
    </xf>
    <xf numFmtId="165" fontId="140" fillId="12" borderId="5" xfId="0" applyNumberFormat="1" applyFont="1" applyFill="1" applyBorder="1" applyAlignment="1">
      <alignment horizontal="center" vertical="center"/>
    </xf>
    <xf numFmtId="165" fontId="141" fillId="1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2" width="58.5703125" customWidth="1" collapsed="1"/>
    <col min="3" max="13" width="19.5703125" customWidth="1" collapsed="1"/>
    <col min="14" max="21" width="20.7109375" customWidth="1" collapsed="1"/>
    <col min="22" max="25" width="10.7109375" customWidth="1" collapsed="1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56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25">
      <c r="A2" s="7" t="s">
        <v>20</v>
      </c>
      <c r="B2" s="11" t="s">
        <v>45</v>
      </c>
      <c r="C2" s="12">
        <v>43837</v>
      </c>
      <c r="D2" s="13" t="s">
        <v>21</v>
      </c>
      <c r="E2" s="13"/>
      <c r="F2" s="13"/>
      <c r="G2" s="94">
        <v>180</v>
      </c>
      <c r="H2" s="10">
        <v>27</v>
      </c>
      <c r="I2" s="95">
        <v>4860</v>
      </c>
      <c r="J2" s="10">
        <v>60</v>
      </c>
      <c r="K2" s="96">
        <v>10800</v>
      </c>
      <c r="L2" s="10">
        <v>69.599999999999994</v>
      </c>
      <c r="M2" s="97">
        <v>12527.999999999998</v>
      </c>
      <c r="N2" s="10">
        <v>120.03999999999999</v>
      </c>
      <c r="O2" s="100">
        <v>21607.199999999997</v>
      </c>
      <c r="P2" s="10">
        <v>15.44</v>
      </c>
      <c r="Q2" s="98">
        <v>2779.2</v>
      </c>
      <c r="R2" s="10">
        <v>9.6</v>
      </c>
      <c r="S2" s="99">
        <v>1728</v>
      </c>
      <c r="T2" s="10">
        <v>32.999999999999993</v>
      </c>
      <c r="U2" s="101">
        <v>5939.9999999999991</v>
      </c>
    </row>
    <row r="3" spans="1:25" ht="30" customHeight="1" x14ac:dyDescent="0.25">
      <c r="A3" s="7" t="s">
        <v>24</v>
      </c>
      <c r="B3" s="11" t="s">
        <v>52</v>
      </c>
      <c r="C3" s="12">
        <v>43847</v>
      </c>
      <c r="D3" s="13" t="s">
        <v>21</v>
      </c>
      <c r="E3" s="13"/>
      <c r="F3" s="13"/>
      <c r="G3" s="102">
        <v>189</v>
      </c>
      <c r="H3" s="10">
        <v>14.96</v>
      </c>
      <c r="I3" s="103">
        <v>2827.44</v>
      </c>
      <c r="J3" s="10">
        <v>30</v>
      </c>
      <c r="K3" s="104">
        <v>5670</v>
      </c>
      <c r="L3" s="10">
        <v>34.799999999999997</v>
      </c>
      <c r="M3" s="105">
        <v>6577.2</v>
      </c>
      <c r="N3" s="10">
        <v>80.02</v>
      </c>
      <c r="O3" s="108">
        <v>15123.779999999999</v>
      </c>
      <c r="P3" s="10">
        <v>10.219999999999999</v>
      </c>
      <c r="Q3" s="106">
        <v>1931.5799999999997</v>
      </c>
      <c r="R3" s="10">
        <v>4.8</v>
      </c>
      <c r="S3" s="107">
        <v>907.19999999999993</v>
      </c>
      <c r="T3" s="10">
        <v>15.039999999999996</v>
      </c>
      <c r="U3" s="109">
        <v>2842.559999999999</v>
      </c>
    </row>
    <row r="4" spans="1:25" ht="30" customHeight="1" x14ac:dyDescent="0.25">
      <c r="A4" s="7" t="s">
        <v>25</v>
      </c>
      <c r="B4" s="11" t="s">
        <v>53</v>
      </c>
      <c r="C4" s="12">
        <v>43837</v>
      </c>
      <c r="D4" s="13" t="s">
        <v>21</v>
      </c>
      <c r="E4" s="13"/>
      <c r="F4" s="13"/>
      <c r="G4" s="23">
        <v>1</v>
      </c>
      <c r="H4" s="10">
        <v>50</v>
      </c>
      <c r="I4" s="24">
        <v>50</v>
      </c>
      <c r="J4" s="10">
        <v>150</v>
      </c>
      <c r="K4" s="25">
        <v>150</v>
      </c>
      <c r="L4" s="10">
        <v>174</v>
      </c>
      <c r="M4" s="26">
        <v>174</v>
      </c>
      <c r="N4" s="10">
        <v>240.1</v>
      </c>
      <c r="O4" s="29">
        <v>240.1</v>
      </c>
      <c r="P4" s="10">
        <v>31.099999999999998</v>
      </c>
      <c r="Q4" s="27">
        <v>31.099999999999998</v>
      </c>
      <c r="R4" s="10">
        <v>24</v>
      </c>
      <c r="S4" s="28">
        <v>24</v>
      </c>
      <c r="T4" s="10">
        <v>100</v>
      </c>
      <c r="U4" s="30">
        <v>100</v>
      </c>
    </row>
    <row r="5" spans="1:25" ht="30" customHeight="1" x14ac:dyDescent="0.25">
      <c r="A5" s="19" t="s">
        <v>26</v>
      </c>
      <c r="B5" s="19" t="s">
        <v>33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" customHeight="1" x14ac:dyDescent="0.25">
      <c r="A6" s="7" t="s">
        <v>46</v>
      </c>
      <c r="B6" s="11" t="s">
        <v>54</v>
      </c>
      <c r="C6" s="12">
        <v>43837</v>
      </c>
      <c r="D6" s="13" t="s">
        <v>19</v>
      </c>
      <c r="E6" s="13" t="s">
        <v>23</v>
      </c>
      <c r="F6" s="13">
        <f>14600/7500</f>
        <v>1.9466666666666668</v>
      </c>
      <c r="G6" s="13">
        <v>1</v>
      </c>
      <c r="H6" s="10">
        <f>J6/F6</f>
        <v>205.47945205479451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" customHeight="1" x14ac:dyDescent="0.25">
      <c r="A7" s="7" t="s">
        <v>47</v>
      </c>
      <c r="B7" s="11" t="s">
        <v>32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" customHeight="1" x14ac:dyDescent="0.25">
      <c r="A8" s="7" t="s">
        <v>48</v>
      </c>
      <c r="B8" s="11" t="s">
        <v>34</v>
      </c>
      <c r="C8" s="12">
        <v>43843</v>
      </c>
      <c r="D8" s="13" t="s">
        <v>19</v>
      </c>
      <c r="E8" s="13" t="s">
        <v>23</v>
      </c>
      <c r="F8" s="13">
        <f>14600/7500</f>
        <v>1.9466666666666668</v>
      </c>
      <c r="G8" s="13">
        <v>1</v>
      </c>
      <c r="H8" s="10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" customHeight="1" x14ac:dyDescent="0.25">
      <c r="A9" s="7" t="s">
        <v>49</v>
      </c>
      <c r="B9" s="11" t="s">
        <v>50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" customHeight="1" x14ac:dyDescent="0.25">
      <c r="A10" s="7" t="s">
        <v>51</v>
      </c>
      <c r="B10" s="7" t="s">
        <v>55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" customHeight="1" x14ac:dyDescent="0.25">
      <c r="A11" s="7" t="s">
        <v>27</v>
      </c>
      <c r="B11" s="11" t="s">
        <v>35</v>
      </c>
      <c r="C11" s="12">
        <v>43837</v>
      </c>
      <c r="D11" s="13" t="s">
        <v>19</v>
      </c>
      <c r="E11" s="13" t="s">
        <v>23</v>
      </c>
      <c r="F11" s="13">
        <f>14600/7500</f>
        <v>1.9466666666666668</v>
      </c>
      <c r="G11" s="13">
        <v>1</v>
      </c>
      <c r="H11" s="10">
        <f t="shared" ref="H11:H15" si="0">J11/F11</f>
        <v>256.84931506849313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" customHeight="1" x14ac:dyDescent="0.25">
      <c r="A12" s="7" t="s">
        <v>28</v>
      </c>
      <c r="B12" s="11" t="s">
        <v>36</v>
      </c>
      <c r="C12" s="12">
        <v>43837</v>
      </c>
      <c r="D12" s="13" t="s">
        <v>19</v>
      </c>
      <c r="E12" s="13" t="s">
        <v>23</v>
      </c>
      <c r="F12" s="13">
        <f>14600/7500</f>
        <v>1.9466666666666668</v>
      </c>
      <c r="G12" s="13">
        <v>1</v>
      </c>
      <c r="H12" s="10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" customHeight="1" x14ac:dyDescent="0.25">
      <c r="A13" s="7" t="s">
        <v>29</v>
      </c>
      <c r="B13" s="11" t="s">
        <v>37</v>
      </c>
      <c r="C13" s="12">
        <v>43853</v>
      </c>
      <c r="D13" s="13" t="s">
        <v>19</v>
      </c>
      <c r="E13" s="13" t="s">
        <v>22</v>
      </c>
      <c r="F13" s="13">
        <f>22950/18500</f>
        <v>1.2405405405405405</v>
      </c>
      <c r="G13" s="13">
        <v>1</v>
      </c>
      <c r="H13" s="10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" customHeight="1" x14ac:dyDescent="0.25">
      <c r="A14" s="7" t="s">
        <v>30</v>
      </c>
      <c r="B14" s="11" t="s">
        <v>38</v>
      </c>
      <c r="C14" s="12">
        <v>43853</v>
      </c>
      <c r="D14" s="13" t="s">
        <v>19</v>
      </c>
      <c r="E14" s="13" t="s">
        <v>22</v>
      </c>
      <c r="F14" s="13">
        <f>22950/18500</f>
        <v>1.2405405405405405</v>
      </c>
      <c r="G14" s="13">
        <v>1</v>
      </c>
      <c r="H14" s="10">
        <f t="shared" si="0"/>
        <v>403.05010893246185</v>
      </c>
      <c r="I14" s="10">
        <v>403.05010893246185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96.949891067538147</v>
      </c>
      <c r="U14" s="10">
        <v>96.949891067538147</v>
      </c>
    </row>
    <row r="15" spans="1:25" ht="30" customHeight="1" x14ac:dyDescent="0.25">
      <c r="A15" s="7" t="s">
        <v>39</v>
      </c>
      <c r="B15" s="11" t="s">
        <v>40</v>
      </c>
      <c r="C15" s="12">
        <v>43853</v>
      </c>
      <c r="D15" s="13" t="s">
        <v>19</v>
      </c>
      <c r="E15" s="13" t="s">
        <v>22</v>
      </c>
      <c r="F15" s="13">
        <f>22950/18500</f>
        <v>1.2405405405405405</v>
      </c>
      <c r="G15" s="13">
        <v>1</v>
      </c>
      <c r="H15" s="10">
        <f t="shared" si="0"/>
        <v>967.32026143790847</v>
      </c>
      <c r="I15" s="10">
        <v>967.32026143790847</v>
      </c>
      <c r="J15" s="10">
        <v>1200</v>
      </c>
      <c r="K15" s="10">
        <v>1200</v>
      </c>
      <c r="L15" s="10">
        <v>1392</v>
      </c>
      <c r="M15" s="10">
        <v>1392</v>
      </c>
      <c r="N15" s="10">
        <v>1640.8</v>
      </c>
      <c r="O15" s="10">
        <v>1640.8</v>
      </c>
      <c r="P15" s="10">
        <v>213.79999999999998</v>
      </c>
      <c r="Q15" s="10">
        <v>213.79999999999998</v>
      </c>
      <c r="R15" s="10">
        <v>192</v>
      </c>
      <c r="S15" s="10">
        <v>192</v>
      </c>
      <c r="T15" s="10">
        <v>232.67973856209153</v>
      </c>
      <c r="U15" s="10">
        <v>232.67973856209153</v>
      </c>
    </row>
    <row r="16" spans="1:25" ht="30" customHeight="1" x14ac:dyDescent="0.25">
      <c r="A16" s="19" t="s">
        <v>41</v>
      </c>
      <c r="B16" s="19" t="s">
        <v>42</v>
      </c>
      <c r="C16" s="20">
        <v>43853</v>
      </c>
      <c r="D16" s="21" t="s">
        <v>19</v>
      </c>
      <c r="E16" s="21"/>
      <c r="F16" s="21"/>
      <c r="G16" s="21">
        <v>1</v>
      </c>
      <c r="H16" s="10">
        <v>2500</v>
      </c>
      <c r="I16" s="10">
        <v>2500</v>
      </c>
      <c r="J16" s="10">
        <v>2500</v>
      </c>
      <c r="K16" s="10">
        <v>2500</v>
      </c>
      <c r="L16" s="10">
        <v>2900</v>
      </c>
      <c r="M16" s="10">
        <v>2900</v>
      </c>
      <c r="N16" s="10">
        <v>3375</v>
      </c>
      <c r="O16" s="10">
        <v>3375</v>
      </c>
      <c r="P16" s="10">
        <v>440</v>
      </c>
      <c r="Q16" s="10">
        <v>440</v>
      </c>
      <c r="R16" s="10">
        <v>400</v>
      </c>
      <c r="S16" s="10">
        <v>400</v>
      </c>
      <c r="T16" s="10">
        <v>0</v>
      </c>
      <c r="U16" s="10">
        <v>0</v>
      </c>
    </row>
    <row r="17" spans="1:21" ht="30" customHeight="1" x14ac:dyDescent="0.25">
      <c r="A17" s="7" t="s">
        <v>44</v>
      </c>
      <c r="B17" s="11" t="s">
        <v>43</v>
      </c>
      <c r="C17" s="12">
        <v>43853</v>
      </c>
      <c r="D17" s="13" t="s">
        <v>19</v>
      </c>
      <c r="E17" s="13" t="s">
        <v>22</v>
      </c>
      <c r="F17" s="13">
        <f>22950/18500</f>
        <v>1.2405405405405405</v>
      </c>
      <c r="G17" s="13">
        <v>1</v>
      </c>
      <c r="H17" s="10">
        <f>J17/F17</f>
        <v>403.05010893246185</v>
      </c>
      <c r="I17" s="10"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" customHeight="1" x14ac:dyDescent="0.25">
      <c r="A18" s="31" t="s">
        <v>57</v>
      </c>
      <c r="B18" s="35" t="s">
        <v>58</v>
      </c>
      <c r="C18" s="32" t="s">
        <v>59</v>
      </c>
      <c r="D18" s="33" t="s">
        <v>60</v>
      </c>
      <c r="E18" s="34" t="s">
        <v>61</v>
      </c>
      <c r="F18" s="37">
        <v>2</v>
      </c>
      <c r="G18" s="36">
        <v>1</v>
      </c>
      <c r="H18" s="38">
        <v>10000</v>
      </c>
      <c r="I18" s="39">
        <v>10000</v>
      </c>
      <c r="J18" s="40">
        <v>20000</v>
      </c>
      <c r="K18" s="41">
        <v>20000</v>
      </c>
      <c r="L18" s="42">
        <v>23200</v>
      </c>
      <c r="M18" s="43">
        <v>23200</v>
      </c>
      <c r="N18" s="48">
        <v>26720</v>
      </c>
      <c r="O18" s="49">
        <v>26720</v>
      </c>
      <c r="P18" s="44">
        <v>3485</v>
      </c>
      <c r="Q18" s="45">
        <v>3485</v>
      </c>
      <c r="R18" s="46">
        <v>3200</v>
      </c>
      <c r="S18" s="47">
        <v>3200</v>
      </c>
      <c r="T18" s="50">
        <v>10000</v>
      </c>
      <c r="U18" s="51">
        <v>10000</v>
      </c>
    </row>
    <row r="19" spans="1:21" ht="30" customHeight="1" x14ac:dyDescent="0.25">
      <c r="A19" s="52" t="s">
        <v>62</v>
      </c>
      <c r="B19" s="56" t="s">
        <v>63</v>
      </c>
      <c r="C19" s="53" t="s">
        <v>59</v>
      </c>
      <c r="D19" s="54" t="s">
        <v>60</v>
      </c>
      <c r="E19" s="55" t="s">
        <v>61</v>
      </c>
      <c r="F19" s="58">
        <v>4</v>
      </c>
      <c r="G19" s="57">
        <v>1</v>
      </c>
      <c r="H19" s="59">
        <v>3000</v>
      </c>
      <c r="I19" s="60">
        <v>3000</v>
      </c>
      <c r="J19" s="61">
        <v>12000</v>
      </c>
      <c r="K19" s="62">
        <v>12000</v>
      </c>
      <c r="L19" s="63">
        <v>13919.999999999998</v>
      </c>
      <c r="M19" s="64">
        <v>13919.999999999998</v>
      </c>
      <c r="N19" s="69">
        <v>16048</v>
      </c>
      <c r="O19" s="70">
        <v>16048</v>
      </c>
      <c r="P19" s="65">
        <v>2092.9999999999995</v>
      </c>
      <c r="Q19" s="66">
        <v>2092.9999999999995</v>
      </c>
      <c r="R19" s="67">
        <v>1920</v>
      </c>
      <c r="S19" s="68">
        <v>1920</v>
      </c>
      <c r="T19" s="71">
        <v>8999.9999999999982</v>
      </c>
      <c r="U19" s="72">
        <v>8999.9999999999982</v>
      </c>
    </row>
    <row r="20" spans="1:21" ht="30" customHeight="1" x14ac:dyDescent="0.25">
      <c r="A20" s="73" t="s">
        <v>64</v>
      </c>
      <c r="B20" s="77" t="s">
        <v>65</v>
      </c>
      <c r="C20" s="74" t="s">
        <v>59</v>
      </c>
      <c r="D20" s="75" t="s">
        <v>66</v>
      </c>
      <c r="E20" s="76" t="s">
        <v>61</v>
      </c>
      <c r="F20" s="79">
        <v>2</v>
      </c>
      <c r="G20" s="78">
        <v>1</v>
      </c>
      <c r="H20" s="80">
        <v>10000</v>
      </c>
      <c r="I20" s="81">
        <v>10000</v>
      </c>
      <c r="J20" s="82">
        <v>20000</v>
      </c>
      <c r="K20" s="83">
        <v>20000</v>
      </c>
      <c r="L20" s="84">
        <v>23200</v>
      </c>
      <c r="M20" s="85">
        <v>23200</v>
      </c>
      <c r="N20" s="90">
        <v>26720</v>
      </c>
      <c r="O20" s="91">
        <v>26720</v>
      </c>
      <c r="P20" s="86">
        <v>3485</v>
      </c>
      <c r="Q20" s="87">
        <v>3485</v>
      </c>
      <c r="R20" s="88">
        <v>3200</v>
      </c>
      <c r="S20" s="89">
        <v>3200</v>
      </c>
      <c r="T20" s="92">
        <v>10000</v>
      </c>
      <c r="U20" s="93">
        <v>10000</v>
      </c>
    </row>
    <row r="21" spans="1:21" ht="30" customHeight="1" x14ac:dyDescent="0.25">
      <c r="A21" s="110" t="s">
        <v>67</v>
      </c>
      <c r="B21" s="114" t="s">
        <v>68</v>
      </c>
      <c r="C21" s="111" t="s">
        <v>69</v>
      </c>
      <c r="D21" s="112" t="s">
        <v>66</v>
      </c>
      <c r="E21" s="113" t="s">
        <v>70</v>
      </c>
      <c r="F21" s="116">
        <v>10.032520325203253</v>
      </c>
      <c r="G21" s="115">
        <v>1</v>
      </c>
      <c r="H21" s="117">
        <v>123</v>
      </c>
      <c r="I21" s="118">
        <v>123</v>
      </c>
      <c r="J21" s="119">
        <v>1234</v>
      </c>
      <c r="K21" s="120">
        <v>1234</v>
      </c>
      <c r="L21" s="121">
        <v>1431.4399999999998</v>
      </c>
      <c r="M21" s="122">
        <v>1431.4399999999998</v>
      </c>
      <c r="N21" s="127">
        <v>1686.1559999999999</v>
      </c>
      <c r="O21" s="128">
        <v>1686.1559999999999</v>
      </c>
      <c r="P21" s="123">
        <v>219.71599999999998</v>
      </c>
      <c r="Q21" s="124">
        <v>219.71599999999998</v>
      </c>
      <c r="R21" s="125">
        <v>197.44</v>
      </c>
      <c r="S21" s="126">
        <v>197.44</v>
      </c>
      <c r="T21" s="129">
        <v>1110.9999999999998</v>
      </c>
      <c r="U21" s="130">
        <v>1110.9999999999998</v>
      </c>
    </row>
    <row r="22" spans="1:21" ht="30" customHeight="1" x14ac:dyDescent="0.25">
      <c r="A22" s="131" t="s">
        <v>71</v>
      </c>
      <c r="B22" s="135" t="s">
        <v>72</v>
      </c>
      <c r="C22" s="132" t="s">
        <v>69</v>
      </c>
      <c r="D22" s="133" t="s">
        <v>66</v>
      </c>
      <c r="E22" s="134" t="s">
        <v>73</v>
      </c>
      <c r="F22" s="137">
        <v>2</v>
      </c>
      <c r="G22" s="136">
        <v>1</v>
      </c>
      <c r="H22" s="138">
        <v>100</v>
      </c>
      <c r="I22" s="139">
        <v>100</v>
      </c>
      <c r="J22" s="140">
        <v>200</v>
      </c>
      <c r="K22" s="141">
        <v>200</v>
      </c>
      <c r="L22" s="142">
        <v>231.99999999999997</v>
      </c>
      <c r="M22" s="143">
        <v>231.99999999999997</v>
      </c>
      <c r="N22" s="148">
        <v>306.8</v>
      </c>
      <c r="O22" s="149">
        <v>306.8</v>
      </c>
      <c r="P22" s="144">
        <v>39.799999999999997</v>
      </c>
      <c r="Q22" s="145">
        <v>39.799999999999997</v>
      </c>
      <c r="R22" s="146">
        <v>32</v>
      </c>
      <c r="S22" s="147">
        <v>32</v>
      </c>
      <c r="T22" s="150">
        <v>99.999999999999972</v>
      </c>
      <c r="U22" s="151">
        <v>99.999999999999972</v>
      </c>
    </row>
    <row r="23" spans="1:21" ht="30" customHeight="1" x14ac:dyDescent="0.25">
      <c r="A23" s="14"/>
      <c r="B23" s="15"/>
      <c r="C23" s="15"/>
      <c r="D23" s="16"/>
      <c r="E23" s="16"/>
      <c r="F23" s="16"/>
      <c r="G23" s="16"/>
      <c r="H23" s="17"/>
      <c r="I23" s="152">
        <f>SUM(I1:I2)</f>
        <v>4860</v>
      </c>
      <c r="J23" s="17"/>
      <c r="K23" s="153">
        <f>SUM(K1:K2)</f>
        <v>10800</v>
      </c>
      <c r="L23" s="17"/>
      <c r="M23" s="154">
        <f>SUM(M1:M2)</f>
        <v>12527.999999999998</v>
      </c>
      <c r="N23" s="17"/>
      <c r="O23" s="155">
        <f>SUM(O1:O2)</f>
        <v>21607.199999999997</v>
      </c>
      <c r="P23" s="17"/>
      <c r="Q23" s="156">
        <f>SUM(Q1:Q2)</f>
        <v>2779.2</v>
      </c>
      <c r="R23" s="17"/>
      <c r="S23" s="157">
        <f>SUM(S1:S2)</f>
        <v>1728</v>
      </c>
      <c r="T23" s="17"/>
      <c r="U23" s="158">
        <f>SUM(U1:U2)</f>
        <v>5939.9999999999991</v>
      </c>
    </row>
    <row r="35" spans="13:13" ht="15" customHeight="1" x14ac:dyDescent="0.25">
      <c r="M35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2020-08-17T19:00:09Z</dcterms:modified>
</cp:coreProperties>
</file>