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05EA58F6-1768-46C8-9D98-BB7B0525AD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K5" i="1"/>
  <c r="L4" i="1"/>
  <c r="K4" i="1"/>
  <c r="K3" i="1"/>
  <c r="M5" i="1" l="1"/>
  <c r="N4" i="1"/>
  <c r="O4" i="1" s="1"/>
  <c r="M4" i="1"/>
  <c r="L3" i="1"/>
  <c r="N5" i="1"/>
  <c r="O5" i="1" l="1"/>
  <c r="N3" i="1"/>
  <c r="M3" i="1"/>
  <c r="O3" i="1" l="1"/>
</calcChain>
</file>

<file path=xl/sharedStrings.xml><?xml version="1.0" encoding="utf-8"?>
<sst xmlns="http://schemas.openxmlformats.org/spreadsheetml/2006/main" count="28" uniqueCount="23">
  <si>
    <t>DESCRIPCIÓN</t>
  </si>
  <si>
    <t>FECHA DE REGISTRO</t>
  </si>
  <si>
    <t>CONDICIÓN</t>
  </si>
  <si>
    <t>UNIDADES</t>
  </si>
  <si>
    <t>ADAPTADOR DE CALIPER A 203mm</t>
  </si>
  <si>
    <t>PARA DISCOS DE 203mm - INCLUYE 4 TORNILLOS ALLEN - SEMINUEVO</t>
  </si>
  <si>
    <t>SEMINUEVO</t>
  </si>
  <si>
    <t>ASIENTO GT</t>
  </si>
  <si>
    <t>TALLA 144mm - MUY COMODO - SEMINUEVO</t>
  </si>
  <si>
    <t>ASIENTO WTB ROCKET</t>
  </si>
  <si>
    <t>TALLA 125mm - PARA MUJER - USADO</t>
  </si>
  <si>
    <t>USADO</t>
  </si>
  <si>
    <t>FOTOS</t>
  </si>
  <si>
    <t>PROVEEDOR</t>
  </si>
  <si>
    <t>CORREO</t>
  </si>
  <si>
    <t>WHATSAPP</t>
  </si>
  <si>
    <t>COMISIÒN DE SERVICIO</t>
  </si>
  <si>
    <t xml:space="preserve">PRECIO BASE </t>
  </si>
  <si>
    <t>COSTO DE ENVIO</t>
  </si>
  <si>
    <t>EPIC MOUNTAIN</t>
  </si>
  <si>
    <t>axoalva@gmail.com</t>
  </si>
  <si>
    <t>NETO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</si>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</sst>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3F3F3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rgb="FFBFBFBF"/>
      </patternFill>
    </fill>
    <fill>
      <patternFill patternType="solid">
        <fgColor rgb="FF03DF7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5" fontId="3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164" fontId="3" fillId="2" borderId="1" xfId="1" applyNumberFormat="1" applyFont="1" applyAlignment="1">
      <alignment horizontal="center" vertical="center"/>
    </xf>
    <xf numFmtId="164" fontId="3" fillId="2" borderId="1" xfId="1" applyNumberFormat="1" applyFont="1" applyAlignment="1">
      <alignment horizontal="center" vertical="center" wrapText="1"/>
    </xf>
    <xf numFmtId="0" fontId="3" fillId="2" borderId="1" xfId="1" applyFont="1"/>
    <xf numFmtId="0" fontId="2" fillId="6" borderId="1" xfId="0" applyFont="1" applyFill="1" applyBorder="1" applyAlignment="1">
      <alignment horizontal="center" vertical="center" wrapText="1"/>
    </xf>
    <xf numFmtId="0" fontId="4" fillId="2" borderId="1" xfId="2" applyFill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6" fillId="7" borderId="4" xfId="1" applyFont="1" applyFill="1" applyBorder="1" applyAlignment="1">
      <alignment horizontal="center" vertical="center" wrapText="1"/>
    </xf>
    <xf numFmtId="0" fontId="6" fillId="7" borderId="5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1" fillId="8" borderId="1" xfId="1" applyFill="1" applyAlignment="1">
      <alignment horizontal="center"/>
    </xf>
    <xf numFmtId="0" fontId="5" fillId="9" borderId="1" xfId="1" applyFont="1" applyFill="1" applyAlignment="1">
      <alignment horizontal="center" vertical="center" wrapText="1"/>
    </xf>
    <xf numFmtId="0" fontId="5" fillId="9" borderId="2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884081</xdr:colOff>
      <xdr:row>0</xdr:row>
      <xdr:rowOff>27214</xdr:rowOff>
    </xdr:from>
    <xdr:to>
      <xdr:col>0</xdr:col>
      <xdr:colOff>1850571</xdr:colOff>
      <xdr:row>1</xdr:row>
      <xdr:rowOff>363555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7D62B2-173D-45CF-9064-182DE88C8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081" y="27214"/>
          <a:ext cx="966490" cy="717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xoa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zoomScale="70" zoomScaleNormal="70" workbookViewId="0">
      <pane xSplit="1" ySplit="2" topLeftCell="J5" activePane="bottomRight" state="frozen"/>
      <selection pane="topRight" activeCell="B1" sqref="B1"/>
      <selection pane="bottomLeft" activeCell="A2" sqref="A2"/>
      <selection pane="bottomRight" activeCell="M12" sqref="M12"/>
    </sheetView>
  </sheetViews>
  <sheetFormatPr baseColWidth="10" defaultColWidth="9.140625" defaultRowHeight="15" x14ac:dyDescent="0.25"/>
  <cols>
    <col min="1" max="6" width="40.7109375" customWidth="1"/>
    <col min="7" max="27" width="20.7109375" customWidth="1"/>
  </cols>
  <sheetData>
    <row r="1" spans="1:21" ht="30" customHeight="1" x14ac:dyDescent="0.25">
      <c r="A1" s="18"/>
      <c r="B1" s="12" t="s">
        <v>0</v>
      </c>
      <c r="C1" s="14" t="s">
        <v>13</v>
      </c>
      <c r="D1" s="14" t="s">
        <v>14</v>
      </c>
      <c r="E1" s="14" t="s">
        <v>15</v>
      </c>
      <c r="F1" s="14" t="s">
        <v>12</v>
      </c>
      <c r="G1" s="14" t="s">
        <v>1</v>
      </c>
      <c r="H1" s="16" t="s">
        <v>2</v>
      </c>
      <c r="I1" s="14" t="s">
        <v>3</v>
      </c>
      <c r="J1" s="19" t="s">
        <v>17</v>
      </c>
      <c r="K1" s="19"/>
      <c r="L1" s="20" t="s">
        <v>18</v>
      </c>
      <c r="M1" s="21"/>
      <c r="N1" s="20" t="s">
        <v>16</v>
      </c>
      <c r="O1" s="21"/>
      <c r="P1" s="11"/>
      <c r="Q1" s="11"/>
      <c r="R1" s="11"/>
      <c r="S1" s="11"/>
      <c r="T1" s="11"/>
      <c r="U1" s="11"/>
    </row>
    <row r="2" spans="1:21" ht="30" customHeight="1" x14ac:dyDescent="0.25">
      <c r="A2" s="18"/>
      <c r="B2" s="13"/>
      <c r="C2" s="15"/>
      <c r="D2" s="15"/>
      <c r="E2" s="15"/>
      <c r="F2" s="15"/>
      <c r="G2" s="15"/>
      <c r="H2" s="17"/>
      <c r="I2" s="15"/>
      <c r="J2" s="9" t="s">
        <v>22</v>
      </c>
      <c r="K2" s="9" t="s">
        <v>21</v>
      </c>
      <c r="L2" s="2" t="s">
        <v>22</v>
      </c>
      <c r="M2" s="2" t="s">
        <v>21</v>
      </c>
      <c r="N2" s="2" t="s">
        <v>22</v>
      </c>
      <c r="O2" s="2" t="s">
        <v>21</v>
      </c>
      <c r="P2" s="2"/>
      <c r="Q2" s="2"/>
      <c r="R2" s="1"/>
      <c r="S2" s="1"/>
      <c r="T2" s="1"/>
      <c r="U2" s="1"/>
    </row>
    <row r="3" spans="1:21" ht="39.950000000000003" customHeight="1" x14ac:dyDescent="0.25">
      <c r="A3" s="3" t="s">
        <v>4</v>
      </c>
      <c r="B3" s="3" t="s">
        <v>5</v>
      </c>
      <c r="C3" s="3" t="s">
        <v>19</v>
      </c>
      <c r="D3" s="10" t="s">
        <v>20</v>
      </c>
      <c r="E3" s="3">
        <v>6275208505</v>
      </c>
      <c r="F3" s="3"/>
      <c r="G3" s="4">
        <v>44004</v>
      </c>
      <c r="H3" s="5" t="s">
        <v>6</v>
      </c>
      <c r="I3" s="5">
        <v>1</v>
      </c>
      <c r="J3" s="6">
        <v>200</v>
      </c>
      <c r="K3" s="6">
        <f>J3*I3</f>
        <v>200</v>
      </c>
      <c r="L3" s="6">
        <f>J3+P3</f>
        <v>200</v>
      </c>
      <c r="M3" s="6">
        <f>L3*I3</f>
        <v>200</v>
      </c>
      <c r="N3" s="6">
        <f t="shared" ref="N3:N5" si="0">(L3*0.15)+5</f>
        <v>35</v>
      </c>
      <c r="O3" s="6">
        <f>N3*I3</f>
        <v>35</v>
      </c>
      <c r="P3" s="6"/>
      <c r="Q3" s="6"/>
      <c r="R3" s="6"/>
      <c r="S3" s="6"/>
      <c r="T3" s="6"/>
      <c r="U3" s="7"/>
    </row>
    <row r="4" spans="1:21" ht="39.950000000000003" customHeight="1" x14ac:dyDescent="0.25">
      <c r="A4" s="3" t="s">
        <v>7</v>
      </c>
      <c r="B4" s="3" t="s">
        <v>8</v>
      </c>
      <c r="C4" s="3"/>
      <c r="D4" s="3"/>
      <c r="E4" s="3"/>
      <c r="F4" s="3"/>
      <c r="G4" s="4">
        <v>43939</v>
      </c>
      <c r="H4" s="5" t="s">
        <v>6</v>
      </c>
      <c r="I4" s="5">
        <v>1</v>
      </c>
      <c r="J4" s="6">
        <v>380</v>
      </c>
      <c r="K4" s="6">
        <f>J4*I4</f>
        <v>380</v>
      </c>
      <c r="L4" s="6">
        <f>J4+P4</f>
        <v>380</v>
      </c>
      <c r="M4" s="6">
        <f>L4*I4</f>
        <v>380</v>
      </c>
      <c r="N4" s="6">
        <f t="shared" si="0"/>
        <v>62</v>
      </c>
      <c r="O4" s="6">
        <f>N4*I4</f>
        <v>62</v>
      </c>
      <c r="P4" s="6"/>
      <c r="Q4" s="6"/>
      <c r="R4" s="6"/>
      <c r="S4" s="6"/>
      <c r="T4" s="6"/>
      <c r="U4" s="7"/>
    </row>
    <row r="5" spans="1:21" ht="39.950000000000003" customHeight="1" x14ac:dyDescent="0.25">
      <c r="A5" s="3" t="s">
        <v>9</v>
      </c>
      <c r="B5" s="3" t="s">
        <v>10</v>
      </c>
      <c r="C5" s="3"/>
      <c r="D5" s="3"/>
      <c r="E5" s="3"/>
      <c r="F5" s="3"/>
      <c r="G5" s="4">
        <v>43840</v>
      </c>
      <c r="H5" s="5" t="s">
        <v>11</v>
      </c>
      <c r="I5" s="5">
        <v>1</v>
      </c>
      <c r="J5" s="6">
        <v>280</v>
      </c>
      <c r="K5" s="6">
        <f>J5*I5</f>
        <v>280</v>
      </c>
      <c r="L5" s="6">
        <f>J5+P5</f>
        <v>280</v>
      </c>
      <c r="M5" s="6">
        <f>L5*I5</f>
        <v>280</v>
      </c>
      <c r="N5" s="6">
        <f t="shared" si="0"/>
        <v>47</v>
      </c>
      <c r="O5" s="6">
        <f>N5*I5</f>
        <v>47</v>
      </c>
      <c r="P5" s="6"/>
      <c r="Q5" s="6"/>
      <c r="R5" s="6"/>
      <c r="S5" s="6"/>
      <c r="T5" s="6"/>
      <c r="U5" s="7"/>
    </row>
    <row r="6" spans="1:21" ht="39.950000000000003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39.950000000000003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39.950000000000003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9.950000000000003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39.950000000000003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9.950000000000003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9.950000000000003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39.950000000000003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39.950000000000003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39.950000000000003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39.950000000000003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39.950000000000003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39.950000000000003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39.950000000000003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39.950000000000003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39.950000000000003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39.950000000000003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39.950000000000003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39.950000000000003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39.950000000000003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39.950000000000003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39.950000000000003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39.950000000000003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39.950000000000003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39.950000000000003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39.950000000000003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39.950000000000003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39.950000000000003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39.950000000000003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39.950000000000003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39.950000000000003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39.950000000000003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39.950000000000003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39.950000000000003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39.950000000000003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39.950000000000003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39.950000000000003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39.950000000000003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39.950000000000003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39.950000000000003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39.950000000000003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39.950000000000003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39.950000000000003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39.950000000000003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39.950000000000003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39.950000000000003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39.950000000000003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39.950000000000003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39.950000000000003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39.950000000000003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39.950000000000003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39.950000000000003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39.950000000000003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39.950000000000003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39.950000000000003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39.950000000000003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39.950000000000003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39.950000000000003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39.950000000000003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39.950000000000003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39.950000000000003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39.950000000000003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39.950000000000003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39.950000000000003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39.950000000000003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39.950000000000003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39.950000000000003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39.950000000000003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39.950000000000003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39.950000000000003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39.950000000000003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39.950000000000003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39.950000000000003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39.950000000000003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39.950000000000003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39.950000000000003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39.950000000000003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39.950000000000003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39.950000000000003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39.950000000000003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39.950000000000003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39.950000000000003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39.950000000000003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39.950000000000003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39.950000000000003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39.950000000000003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39.950000000000003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39.950000000000003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39.950000000000003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39.950000000000003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39.950000000000003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39.950000000000003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39.950000000000003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39.950000000000003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39.950000000000003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39.950000000000003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39.950000000000003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39.950000000000003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39.950000000000003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39.950000000000003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39.950000000000003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39.950000000000003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39.950000000000003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39.950000000000003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39.950000000000003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39.950000000000003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39.950000000000003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39.950000000000003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39.950000000000003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39.950000000000003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39.950000000000003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39.950000000000003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39.950000000000003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39.950000000000003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39.950000000000003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39.950000000000003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39.950000000000003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39.950000000000003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39.950000000000003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39.950000000000003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39.950000000000003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39.950000000000003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39.950000000000003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39.950000000000003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39.950000000000003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39.950000000000003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39.950000000000003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39.950000000000003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39.950000000000003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39.950000000000003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39.950000000000003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39.950000000000003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39.950000000000003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39.950000000000003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39.950000000000003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39.950000000000003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39.950000000000003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39.950000000000003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39.950000000000003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39.950000000000003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39.950000000000003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39.950000000000003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39.950000000000003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39.950000000000003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39.950000000000003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39.950000000000003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39.950000000000003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39.950000000000003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39.950000000000003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39.950000000000003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39.950000000000003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39.950000000000003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39.950000000000003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39.950000000000003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39.950000000000003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39.950000000000003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39.950000000000003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39.950000000000003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39.950000000000003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39.950000000000003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39.950000000000003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39.950000000000003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39.950000000000003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39.950000000000003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39.950000000000003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39.950000000000003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39.950000000000003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39.950000000000003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39.950000000000003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39.950000000000003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39.950000000000003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39.950000000000003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39.950000000000003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39.950000000000003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39.950000000000003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39.950000000000003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39.950000000000003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39.950000000000003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39.950000000000003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39.950000000000003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39.950000000000003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39.950000000000003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39.950000000000003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39.950000000000003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39.950000000000003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39.950000000000003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39.950000000000003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39.950000000000003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39.950000000000003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39.950000000000003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39.950000000000003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39.950000000000003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39.950000000000003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39.950000000000003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39.950000000000003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39.950000000000003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</sheetData>
  <mergeCells count="12">
    <mergeCell ref="G1:G2"/>
    <mergeCell ref="N1:O1"/>
    <mergeCell ref="A1:A2"/>
    <mergeCell ref="J1:K1"/>
    <mergeCell ref="L1:M1"/>
    <mergeCell ref="B1:B2"/>
    <mergeCell ref="C1:C2"/>
    <mergeCell ref="D1:D2"/>
    <mergeCell ref="E1:E2"/>
    <mergeCell ref="F1:F2"/>
    <mergeCell ref="I1:I2"/>
    <mergeCell ref="H1:H2"/>
  </mergeCells>
  <hyperlinks>
    <hyperlink ref="D3" r:id="rId1" xr:uid="{CFA77221-B18C-4A7B-8EAA-AD798C5F4FD5}"/>
  </hyperlinks>
  <pageMargins left="0.7" right="0.7" top="0.75" bottom="0.75" header="0.3" footer="0.3"/>
  <pageSetup paperSize="9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LENOVO</cp:lastModifiedBy>
  <dcterms:created xsi:type="dcterms:W3CDTF">2015-06-05T18:19:34Z</dcterms:created>
  <dcterms:modified xsi:type="dcterms:W3CDTF">2020-07-22T06:42:56Z</dcterms:modified>
</cp:coreProperties>
</file>