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6DBB9E66-C28A-494C-A042-813DCF78CC08}" xr6:coauthVersionLast="45" xr6:coauthVersionMax="45" xr10:uidLastSave="{00000000-0000-0000-0000-000000000000}"/>
  <bookViews>
    <workbookView xWindow="2775" yWindow="4215" windowWidth="21600" windowHeight="11535" xr2:uid="{00000000-000D-0000-FFFF-FFFF00000000}"/>
  </bookViews>
  <sheets>
    <sheet name="COMPRAS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<sst xmlns="http://schemas.openxmlformats.org/spreadsheetml/2006/main" count="32" uniqueCount="29">
  <si>
    <t>DESCRIPCIÓN</t>
  </si>
  <si>
    <t>UNIDADES</t>
  </si>
  <si>
    <t>FECHA DE REGISTRO</t>
  </si>
  <si>
    <t>CONDICIÓN</t>
  </si>
  <si>
    <t xml:space="preserve">PACK </t>
  </si>
  <si>
    <t>T.I.G</t>
  </si>
  <si>
    <t xml:space="preserve">COSTO </t>
  </si>
  <si>
    <t xml:space="preserve">PRECIO BASE </t>
  </si>
  <si>
    <t>PRECIO BASE NETO</t>
  </si>
  <si>
    <t xml:space="preserve">PRECIO LOCAL </t>
  </si>
  <si>
    <t>PRECIO LOCAL NETO</t>
  </si>
  <si>
    <t>PRECIO ML</t>
  </si>
  <si>
    <t>PRECIO ML NETO</t>
  </si>
  <si>
    <t xml:space="preserve">COMISIÒN ML </t>
  </si>
  <si>
    <t xml:space="preserve">IVA </t>
  </si>
  <si>
    <t>IVA NETA</t>
  </si>
  <si>
    <t xml:space="preserve">UTILIDAD </t>
  </si>
  <si>
    <t>UTILIDAD   NETA</t>
  </si>
  <si>
    <t xml:space="preserve">COSTO        NETO </t>
  </si>
  <si>
    <t>TIPO DE GASTO</t>
  </si>
  <si>
    <t>COMISIÒN ML NETA</t>
  </si>
  <si>
    <t>PAQUETERIA</t>
  </si>
  <si>
    <t>Sillas</t>
  </si>
  <si>
    <t>Sillas mamalonas</t>
  </si>
  <si>
    <t>07  agosto 20</t>
  </si>
  <si>
    <t>Equipo y Mob.</t>
  </si>
  <si>
    <t>Estafeta</t>
  </si>
  <si>
    <t>Escritorio</t>
  </si>
  <si>
    <t>Rojo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</si>
</sst>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$#,#0.00"/>
  </numFmts>
  <fonts count="19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"/>
      <color rgb="FF3F3F3F"/>
      <name val="Calibri"/>
      <family val="2"/>
    </font>
    <font>
      <b/>
      <sz val="16"/>
      <color rgb="FF3F3F3F"/>
      <name val="Calibri"/>
      <family val="2"/>
      <scheme val="minor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3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03DF7B"/>
        <bgColor rgb="FFBFBFBF"/>
      </patternFill>
    </fill>
    <fill>
      <patternFill patternType="solid">
        <fgColor theme="0" tint="-0.249977111117893"/>
        <bgColor rgb="FF03DF7B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theme="0" tint="-0.249977111117893"/>
        <bgColor indexed="64"/>
      </patternFill>
    </fill>
    <fill>
      <patternFill patternType="none">
        <fgColor rgb="EEEEEE"/>
      </patternFill>
    </fill>
    <fill>
      <patternFill patternType="solid">
        <fgColor rgb="EEEEEE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30">
    <xf numFmtId="0" fontId="0" fillId="0" borderId="0" xfId="0"/>
    <xf numFmtId="0" fontId="2" fillId="2" borderId="1" xfId="1" applyFont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15" fontId="4" fillId="8" borderId="1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164" fontId="4" fillId="9" borderId="1" xfId="0" applyNumberFormat="1" applyFont="1" applyFill="1" applyBorder="1" applyAlignment="1">
      <alignment horizontal="center" vertical="center"/>
    </xf>
    <xf numFmtId="0" fontId="2" fillId="3" borderId="1" xfId="1" applyFont="1" applyFill="1" applyAlignment="1">
      <alignment horizontal="center" vertical="center"/>
    </xf>
    <xf numFmtId="0" fontId="2" fillId="3" borderId="1" xfId="1" applyFont="1" applyFill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0" fontId="6" fillId="10" borderId="1" xfId="1" applyFont="1" applyFill="1" applyAlignment="1">
      <alignment horizontal="center" vertical="center" wrapText="1"/>
    </xf>
    <xf numFmtId="0" fontId="7" fillId="12" borderId="6" xfId="0" applyBorder="true" applyFill="true" applyFont="true">
      <alignment horizontal="center" vertical="center"/>
    </xf>
    <xf numFmtId="0" fontId="8" fillId="12" borderId="6" xfId="0" applyBorder="true" applyFill="true" applyFont="true">
      <alignment horizontal="center" vertical="center"/>
    </xf>
    <xf numFmtId="0" fontId="9" fillId="12" borderId="6" xfId="0" applyBorder="true" applyFill="true" applyFont="true">
      <alignment horizontal="center" vertical="center"/>
    </xf>
    <xf numFmtId="165" fontId="10" fillId="12" borderId="6" xfId="0" applyNumberFormat="true" applyBorder="true" applyFill="true" applyFont="true">
      <alignment horizontal="center" vertical="center"/>
    </xf>
    <xf numFmtId="0" fontId="11" fillId="12" borderId="6" xfId="0" applyBorder="true" applyFill="true" applyFont="true">
      <alignment horizontal="center" vertical="center"/>
    </xf>
    <xf numFmtId="0" fontId="12" fillId="12" borderId="6" xfId="0" applyBorder="true" applyFill="true" applyFont="true">
      <alignment horizontal="center" vertical="center"/>
    </xf>
    <xf numFmtId="0" fontId="13" fillId="12" borderId="6" xfId="0" applyBorder="true" applyFill="true" applyFont="true">
      <alignment horizontal="center" vertical="center"/>
    </xf>
    <xf numFmtId="0" fontId="14" fillId="12" borderId="6" xfId="0" applyBorder="true" applyFill="true" applyFont="true">
      <alignment horizontal="center" vertical="center"/>
    </xf>
    <xf numFmtId="0" fontId="15" fillId="12" borderId="6" xfId="0" applyBorder="true" applyFill="true" applyFont="true">
      <alignment horizontal="center" vertical="center"/>
    </xf>
    <xf numFmtId="165" fontId="16" fillId="12" borderId="6" xfId="0" applyNumberFormat="true" applyBorder="true" applyFill="true" applyFont="true">
      <alignment horizontal="center" vertical="center"/>
    </xf>
    <xf numFmtId="0" fontId="17" fillId="12" borderId="6" xfId="0" applyBorder="true" applyFill="true" applyFont="true">
      <alignment horizontal="center" vertical="center"/>
    </xf>
    <xf numFmtId="0" fontId="18" fillId="12" borderId="6" xfId="0" applyBorder="true" applyFill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  <color rgb="FF22B473"/>
      <color rgb="FFDAEF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1047368</xdr:colOff>
      <xdr:row>0</xdr:row>
      <xdr:rowOff>26830</xdr:rowOff>
    </xdr:from>
    <xdr:to>
      <xdr:col>0</xdr:col>
      <xdr:colOff>1671215</xdr:colOff>
      <xdr:row>0</xdr:row>
      <xdr:rowOff>489857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0F39A1F-A032-4DE5-99DB-C47DABCFB8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368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7"/>
  <sheetViews>
    <sheetView tabSelected="1" topLeftCell="L1" zoomScale="70" workbookViewId="0">
      <selection activeCell="W3" sqref="W3"/>
    </sheetView>
  </sheetViews>
  <sheetFormatPr baseColWidth="10" defaultColWidth="9.1328125" defaultRowHeight="14.25" x14ac:dyDescent="0.45"/>
  <cols>
    <col min="1" max="2" customWidth="true" width="40.73046875" collapsed="true"/>
    <col min="3" max="21" customWidth="true" width="20.73046875" collapsed="true"/>
    <col min="22" max="22" customWidth="true" width="36.796875" collapsed="true"/>
    <col min="23" max="23" customWidth="true" width="22.0" collapsed="true"/>
    <col min="24" max="26" customWidth="true" width="15.73046875" collapsed="true"/>
  </cols>
  <sheetData>
    <row r="1" spans="1:23" ht="39.950000000000003" customHeight="1" x14ac:dyDescent="0.45">
      <c r="A1" s="3"/>
      <c r="B1" s="2" t="s">
        <v>0</v>
      </c>
      <c r="C1" s="2" t="s">
        <v>2</v>
      </c>
      <c r="D1" s="4" t="s">
        <v>3</v>
      </c>
      <c r="E1" s="2" t="s">
        <v>4</v>
      </c>
      <c r="F1" s="2" t="s">
        <v>5</v>
      </c>
      <c r="G1" s="2" t="s">
        <v>1</v>
      </c>
      <c r="H1" s="5" t="s">
        <v>6</v>
      </c>
      <c r="I1" s="5" t="s">
        <v>18</v>
      </c>
      <c r="J1" s="6" t="s">
        <v>7</v>
      </c>
      <c r="K1" s="6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7" t="s">
        <v>13</v>
      </c>
      <c r="Q1" s="7" t="s">
        <v>20</v>
      </c>
      <c r="R1" s="7" t="s">
        <v>14</v>
      </c>
      <c r="S1" s="7" t="s">
        <v>15</v>
      </c>
      <c r="T1" s="5" t="s">
        <v>16</v>
      </c>
      <c r="U1" s="5" t="s">
        <v>17</v>
      </c>
      <c r="V1" s="17" t="s">
        <v>19</v>
      </c>
      <c r="W1" s="17" t="s">
        <v>21</v>
      </c>
    </row>
    <row r="2" ht="28.5" customHeight="true">
      <c r="A2" t="s" s="18">
        <v>22</v>
      </c>
      <c r="B2" t="s" s="19">
        <v>23</v>
      </c>
      <c r="C2" t="s" s="20">
        <v>24</v>
      </c>
      <c r="D2" t="n" s="21">
        <v>600.0</v>
      </c>
      <c r="V2" t="s" s="22">
        <v>25</v>
      </c>
      <c r="W2" t="s" s="23">
        <v>26</v>
      </c>
    </row>
    <row r="3" ht="28.5" customHeight="true">
      <c r="A3" t="s" s="24">
        <v>27</v>
      </c>
      <c r="B3" t="s" s="25">
        <v>28</v>
      </c>
      <c r="C3" t="s" s="26">
        <v>24</v>
      </c>
      <c r="D3" t="n" s="27">
        <v>600.0</v>
      </c>
      <c r="V3" t="s" s="28">
        <v>25</v>
      </c>
      <c r="W3" t="s" s="29">
        <v>26</v>
      </c>
    </row>
    <row r="4" spans="1:23" ht="28.5" customHeight="true" x14ac:dyDescent="0.45">
      <c r="A4" s="8"/>
      <c r="B4" s="16"/>
      <c r="C4" s="9"/>
      <c r="D4" s="10"/>
      <c r="E4" s="10"/>
      <c r="F4" s="10"/>
      <c r="G4" s="10"/>
      <c r="H4" s="11"/>
      <c r="I4" s="11" t="n">
        <f t="shared" ref="I4" si="0">H4*G4</f>
        <v>0.0</v>
      </c>
      <c r="J4" s="11"/>
      <c r="K4" s="11" t="n">
        <f t="shared" ref="K4" si="1">J4*G4</f>
        <v>0.0</v>
      </c>
      <c r="L4" s="11" t="n">
        <f t="shared" ref="L4" si="2">J4+R4</f>
        <v>0.0</v>
      </c>
      <c r="M4" s="11" t="n">
        <f t="shared" ref="M4" si="3">L4*G4</f>
        <v>0.0</v>
      </c>
      <c r="N4" s="11" t="n">
        <f t="shared" ref="N4" si="4">J4+R4+P4+35</f>
        <v>40.0</v>
      </c>
      <c r="O4" s="11" t="n">
        <f t="shared" ref="O4" si="5">N4*G4</f>
        <v>0.0</v>
      </c>
      <c r="P4" s="11" t="n">
        <f t="shared" ref="P4" si="6">(L4*0.15)+5</f>
        <v>5.0</v>
      </c>
      <c r="Q4" s="11" t="n">
        <f>P4*G4</f>
        <v>0.0</v>
      </c>
      <c r="R4" s="11" t="n">
        <f t="shared" ref="R4" si="7">J4*0.16</f>
        <v>0.0</v>
      </c>
      <c r="S4" s="11" t="n">
        <f t="shared" ref="S4" si="8">R4*G4</f>
        <v>0.0</v>
      </c>
      <c r="T4" s="11" t="n">
        <f t="shared" ref="T4" si="9">L4-H4-R4</f>
        <v>0.0</v>
      </c>
      <c r="U4" s="11" t="n">
        <f t="shared" ref="U4" si="10">T4*G4</f>
        <v>0.0</v>
      </c>
      <c r="V4" s="1"/>
      <c r="W4" s="1"/>
    </row>
    <row r="5" spans="1:23" ht="39.950000000000003" customHeight="1" x14ac:dyDescent="0.45">
      <c r="A5" s="12"/>
      <c r="B5" s="13"/>
      <c r="C5" s="13"/>
      <c r="D5" s="14"/>
      <c r="E5" s="14"/>
      <c r="F5" s="14"/>
      <c r="G5" s="14"/>
      <c r="H5" s="15"/>
      <c r="I5" s="15" t="n">
        <f>SUM(I4:I4)</f>
        <v>0.0</v>
      </c>
      <c r="J5" s="15"/>
      <c r="K5" s="15" t="n">
        <f>SUM(K4:K4)</f>
        <v>0.0</v>
      </c>
      <c r="L5" s="15"/>
      <c r="M5" s="15" t="n">
        <f>SUM(M4:M4)</f>
        <v>0.0</v>
      </c>
      <c r="N5" s="15"/>
      <c r="O5" s="15" t="n">
        <f>SUM(O4:O4)</f>
        <v>0.0</v>
      </c>
      <c r="P5" s="15"/>
      <c r="Q5" s="15" t="n">
        <f>SUM(Q4:Q4)</f>
        <v>0.0</v>
      </c>
      <c r="R5" s="15"/>
      <c r="S5" s="15" t="n">
        <f>SUM(S4:S4)</f>
        <v>0.0</v>
      </c>
      <c r="T5" s="15"/>
      <c r="U5" s="15" t="n">
        <f>SUM(U4:U4)</f>
        <v>0.0</v>
      </c>
      <c r="V5" s="13"/>
      <c r="W5" s="13"/>
    </row>
    <row r="6" spans="1:23" ht="60" customHeight="1" x14ac:dyDescent="0.45"/>
    <row r="7" spans="1:23" ht="60" customHeight="1" x14ac:dyDescent="0.45"/>
    <row r="8" spans="1:23" ht="60" customHeight="1" x14ac:dyDescent="0.45"/>
    <row r="9" spans="1:23" ht="60" customHeight="1" x14ac:dyDescent="0.45"/>
    <row r="10" spans="1:23" ht="60" customHeight="1" x14ac:dyDescent="0.45"/>
    <row r="11" spans="1:23" ht="60" customHeight="1" x14ac:dyDescent="0.45"/>
    <row r="12" spans="1:23" ht="60" customHeight="1" x14ac:dyDescent="0.45"/>
    <row r="13" spans="1:23" ht="60" customHeight="1" x14ac:dyDescent="0.45"/>
    <row r="14" spans="1:23" ht="60" customHeight="1" x14ac:dyDescent="0.45"/>
    <row r="15" spans="1:23" ht="60" customHeight="1" x14ac:dyDescent="0.45"/>
    <row r="16" spans="1:23" ht="60" customHeight="1" x14ac:dyDescent="0.45"/>
    <row r="17" ht="60" customHeight="1" x14ac:dyDescent="0.45"/>
    <row r="18" ht="60" customHeight="1" x14ac:dyDescent="0.45"/>
    <row r="19" ht="60" customHeight="1" x14ac:dyDescent="0.45"/>
    <row r="20" ht="60" customHeight="1" x14ac:dyDescent="0.45"/>
    <row r="21" ht="60" customHeight="1" x14ac:dyDescent="0.45"/>
    <row r="22" ht="60" customHeight="1" x14ac:dyDescent="0.45"/>
    <row r="23" ht="60" customHeight="1" x14ac:dyDescent="0.45"/>
    <row r="24" ht="60" customHeight="1" x14ac:dyDescent="0.45"/>
    <row r="25" ht="60" customHeight="1" x14ac:dyDescent="0.45"/>
    <row r="26" ht="60" customHeight="1" x14ac:dyDescent="0.45"/>
    <row r="27" ht="60" customHeight="1" x14ac:dyDescent="0.45"/>
    <row r="28" ht="60" customHeight="1" x14ac:dyDescent="0.45"/>
    <row r="29" ht="60" customHeight="1" x14ac:dyDescent="0.45"/>
    <row r="30" ht="60" customHeight="1" x14ac:dyDescent="0.45"/>
    <row r="31" ht="60" customHeight="1" x14ac:dyDescent="0.45"/>
    <row r="32" ht="60" customHeight="1" x14ac:dyDescent="0.45"/>
    <row r="33" ht="60" customHeight="1" x14ac:dyDescent="0.45"/>
    <row r="34" ht="60" customHeight="1" x14ac:dyDescent="0.45"/>
    <row r="35" ht="60" customHeight="1" x14ac:dyDescent="0.45"/>
    <row r="36" ht="60" customHeight="1" x14ac:dyDescent="0.45"/>
    <row r="37" ht="60" customHeight="1" x14ac:dyDescent="0.45"/>
    <row r="38" ht="60" customHeight="1" x14ac:dyDescent="0.45"/>
    <row r="39" ht="60" customHeight="1" x14ac:dyDescent="0.45"/>
    <row r="40" ht="60" customHeight="1" x14ac:dyDescent="0.45"/>
    <row r="41" ht="60" customHeight="1" x14ac:dyDescent="0.45"/>
    <row r="42" ht="60" customHeight="1" x14ac:dyDescent="0.45"/>
    <row r="43" ht="60" customHeight="1" x14ac:dyDescent="0.45"/>
    <row r="44" ht="60" customHeight="1" x14ac:dyDescent="0.45"/>
    <row r="45" ht="60" customHeight="1" x14ac:dyDescent="0.45"/>
    <row r="46" ht="60" customHeight="1" x14ac:dyDescent="0.45"/>
    <row r="47" ht="60" customHeight="1" x14ac:dyDescent="0.45"/>
    <row r="48" ht="60" customHeight="1" x14ac:dyDescent="0.45"/>
    <row r="49" ht="60" customHeight="1" x14ac:dyDescent="0.45"/>
    <row r="50" ht="60" customHeight="1" x14ac:dyDescent="0.45"/>
    <row r="51" ht="60" customHeight="1" x14ac:dyDescent="0.45"/>
    <row r="52" ht="60" customHeight="1" x14ac:dyDescent="0.45"/>
    <row r="53" ht="60" customHeight="1" x14ac:dyDescent="0.45"/>
    <row r="54" ht="60" customHeight="1" x14ac:dyDescent="0.45"/>
    <row r="55" ht="60" customHeight="1" x14ac:dyDescent="0.45"/>
    <row r="56" ht="60" customHeight="1" x14ac:dyDescent="0.45"/>
    <row r="57" ht="60" customHeight="1" x14ac:dyDescent="0.45"/>
    <row r="58" ht="60" customHeight="1" x14ac:dyDescent="0.45"/>
    <row r="59" ht="60" customHeight="1" x14ac:dyDescent="0.45"/>
    <row r="60" ht="60" customHeight="1" x14ac:dyDescent="0.45"/>
    <row r="61" ht="60" customHeight="1" x14ac:dyDescent="0.45"/>
    <row r="62" ht="60" customHeight="1" x14ac:dyDescent="0.45"/>
    <row r="63" ht="60" customHeight="1" x14ac:dyDescent="0.45"/>
    <row r="64" ht="60" customHeight="1" x14ac:dyDescent="0.45"/>
    <row r="65" ht="60" customHeight="1" x14ac:dyDescent="0.45"/>
    <row r="66" ht="60" customHeight="1" x14ac:dyDescent="0.45"/>
    <row r="67" ht="60" customHeight="1" x14ac:dyDescent="0.4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COMPRAS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cp:lastModifiedBy>Usuario</cp:lastModifiedBy>
  <dcterms:modified xsi:type="dcterms:W3CDTF">2020-08-07T16:16:06Z</dcterms:modified>
</cp:coreProperties>
</file>