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2B731DB-7D9A-4C8F-83A7-3E1A0DB729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NRIQUE OROZCO LUEVANO" sheetId="1" r:id="rId1"/>
    <sheet name="PACO CHAVEZ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F2" i="1"/>
  <c r="H2" i="1" s="1"/>
  <c r="I2" i="1" s="1"/>
  <c r="S2" i="1"/>
  <c r="L2" i="1"/>
  <c r="P2" i="1"/>
  <c r="M2" i="1"/>
  <c r="T2" i="1"/>
  <c r="U2" i="1" s="1"/>
  <c r="Q2" i="1" l="1"/>
  <c r="N2" i="1"/>
  <c r="O2" i="1" l="1"/>
  <c r="U4" i="1"/>
  <c r="S4" i="1"/>
  <c r="Q4" i="1"/>
  <c r="O4" i="1"/>
  <c r="M4" i="1"/>
  <c r="K4" i="1"/>
  <c r="I4" i="1"/>
</calcChain>
</file>

<file path=xl/sharedStrings.xml><?xml version="1.0" encoding="utf-8"?>
<sst xmlns="http://schemas.openxmlformats.org/spreadsheetml/2006/main" count="107" uniqueCount="74">
  <si>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</si>
  <si>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</si>
  <si>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</si>
  <si>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</si>
  <si>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</si>
  <si>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</si>
  <si>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</si>
  <si>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</si>
  <si>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</si>
  <si>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</si>
  <si>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</si>
  <si>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</si>
  <si>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</si>
  <si>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</si>
  <si>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</si>
  <si>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</si>
  <si>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</si>
  <si>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</si>
  <si>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</si>
  <si>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</si>
  <si>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</si>
  <si>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</si>
  <si>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</si>
  <si>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</si>
  <si>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</si>
  <si>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</si>
  <si>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</si>
  <si>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</si>
  <si>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</si>
  <si>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</si>
  <si>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</si>
  <si>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</si>
  <si>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</si>
  <si>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agosto</t>
  </si>
  <si>
    <t>AGUASCALIENTES, AGS</t>
  </si>
  <si>
    <t xml:space="preserve">     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</si>
  <si>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</si>
  <si>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</si>
  <si>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</si>
  <si>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</si>
  <si>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</si>
  <si>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</si>
  <si>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</si>
  <si>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</si>
  <si>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</si>
  <si>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</si>
  <si>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</si>
  <si>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</si>
  <si>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FOLIO</t>
  </si>
  <si>
    <t>BUFF</t>
  </si>
  <si>
    <t>BANDANA MULTIFUNCIONAL - VARIOS MODELOS Y COLORES - ABSORBENTE - FACIL DE LAVAR - NUEVOS</t>
  </si>
  <si>
    <t>21  AGOSTO</t>
  </si>
  <si>
    <t>2.2222222222222223</t>
  </si>
  <si>
    <t>1</t>
  </si>
  <si>
    <t>27.0</t>
  </si>
  <si>
    <t>60.0</t>
  </si>
  <si>
    <t>MORELIA, MICHOACÀN</t>
  </si>
  <si>
    <t>DESVIADOR DELANTERO XT</t>
  </si>
  <si>
    <t>PARA 3 PLATOS - PARA JALON ARRIBA - USADO</t>
  </si>
  <si>
    <t>1.946666666666667</t>
  </si>
  <si>
    <t>179.79452054794518</t>
  </si>
  <si>
    <t>350.0</t>
  </si>
  <si>
    <t>ADAPTADOR DE CALIPER A 203mm</t>
  </si>
  <si>
    <t xml:space="preserve">HIDRAULICO - PASTILLAS EN PERFECTO ESTADO - DELANTERO - SEMINUEVO </t>
  </si>
  <si>
    <t>SEMINUEVO</t>
  </si>
  <si>
    <t>1.0</t>
  </si>
  <si>
    <t>200.0</t>
  </si>
  <si>
    <t>BICI CULERONA</t>
  </si>
  <si>
    <t>TA FEA</t>
  </si>
  <si>
    <t>Nuevo</t>
  </si>
  <si>
    <t xml:space="preserve">             </t>
  </si>
  <si>
    <t>0.6337349397590362</t>
  </si>
  <si>
    <t>1245.0</t>
  </si>
  <si>
    <t>789.0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</si>
</sst>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26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03DF7B"/>
      </patternFill>
    </fill>
    <fill>
      <patternFill patternType="none">
        <fgColor rgb="EEEEEE"/>
      </patternFill>
    </fill>
    <fill>
      <patternFill patternType="none">
        <fgColor rgb="BFBFBF"/>
      </patternFill>
    </fill>
    <fill>
      <patternFill patternType="solid">
        <fgColor rgb="BFBFBF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7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165" fontId="13" fillId="12" borderId="3" xfId="0" applyNumberFormat="1" applyFont="1" applyFill="1" applyBorder="1" applyAlignment="1">
      <alignment horizontal="center" vertical="center"/>
    </xf>
    <xf numFmtId="165" fontId="14" fillId="12" borderId="3" xfId="0" applyNumberFormat="1" applyFont="1" applyFill="1" applyBorder="1" applyAlignment="1">
      <alignment horizontal="center" vertical="center"/>
    </xf>
    <xf numFmtId="165" fontId="15" fillId="12" borderId="3" xfId="0" applyNumberFormat="1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165" fontId="17" fillId="12" borderId="3" xfId="0" applyNumberFormat="1" applyFont="1" applyFill="1" applyBorder="1" applyAlignment="1">
      <alignment horizontal="center" vertical="center"/>
    </xf>
    <xf numFmtId="165" fontId="18" fillId="12" borderId="3" xfId="0" applyNumberFormat="1" applyFont="1" applyFill="1" applyBorder="1" applyAlignment="1">
      <alignment horizontal="center" vertical="center"/>
    </xf>
    <xf numFmtId="165" fontId="19" fillId="12" borderId="3" xfId="0" applyNumberFormat="1" applyFont="1" applyFill="1" applyBorder="1" applyAlignment="1">
      <alignment horizontal="center" vertical="center"/>
    </xf>
    <xf numFmtId="165" fontId="20" fillId="12" borderId="3" xfId="0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165" fontId="22" fillId="12" borderId="3" xfId="0" applyNumberFormat="1" applyFont="1" applyFill="1" applyBorder="1" applyAlignment="1">
      <alignment horizontal="center" vertical="center"/>
    </xf>
    <xf numFmtId="165" fontId="23" fillId="12" borderId="3" xfId="0" applyNumberFormat="1" applyFont="1" applyFill="1" applyBorder="1" applyAlignment="1">
      <alignment horizontal="center" vertical="center"/>
    </xf>
    <xf numFmtId="165" fontId="24" fillId="12" borderId="3" xfId="0" applyNumberFormat="1" applyFont="1" applyFill="1" applyBorder="1" applyAlignment="1">
      <alignment horizontal="center" vertical="center"/>
    </xf>
    <xf numFmtId="165" fontId="25" fillId="12" borderId="3" xfId="0" applyNumberFormat="1" applyFont="1" applyFill="1" applyBorder="1" applyAlignment="1">
      <alignment horizontal="center" vertical="center"/>
    </xf>
    <xf numFmtId="165" fontId="26" fillId="12" borderId="3" xfId="0" applyNumberFormat="1" applyFont="1" applyFill="1" applyBorder="1" applyAlignment="1">
      <alignment horizontal="center" vertical="center"/>
    </xf>
    <xf numFmtId="165" fontId="27" fillId="12" borderId="3" xfId="0" applyNumberFormat="1" applyFont="1" applyFill="1" applyBorder="1" applyAlignment="1">
      <alignment horizontal="center" vertical="center"/>
    </xf>
    <xf numFmtId="165" fontId="28" fillId="11" borderId="3" xfId="0" applyNumberFormat="1" applyFont="1" applyFill="1" applyBorder="1" applyAlignment="1">
      <alignment horizontal="center" vertical="center"/>
    </xf>
    <xf numFmtId="165" fontId="29" fillId="11" borderId="3" xfId="0" applyNumberFormat="1" applyFont="1" applyFill="1" applyBorder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165" fontId="31" fillId="11" borderId="3" xfId="0" applyNumberFormat="1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38" fillId="11" borderId="7" xfId="0" applyFill="true" applyBorder="true" applyFont="true">
      <alignment horizontal="center" vertical="center"/>
    </xf>
    <xf numFmtId="0" fontId="39" fillId="11" borderId="7" xfId="0" applyFill="true" applyBorder="true" applyFont="true">
      <alignment horizontal="center" vertical="center"/>
    </xf>
    <xf numFmtId="0" fontId="40" fillId="11" borderId="0" xfId="0" applyFill="true" applyFont="true">
      <alignment horizontal="center" vertical="center"/>
    </xf>
    <xf numFmtId="0" fontId="41" fillId="11" borderId="7" xfId="0" applyFill="true" applyBorder="true" applyFont="true">
      <alignment horizontal="center" vertical="center"/>
    </xf>
    <xf numFmtId="0" fontId="42" fillId="11" borderId="7" xfId="0" applyFill="true" applyBorder="true" applyFont="true">
      <alignment horizontal="center" vertical="center"/>
    </xf>
    <xf numFmtId="0" fontId="43" fillId="11" borderId="0" xfId="0" applyFill="true" applyFont="true">
      <alignment horizontal="center" vertical="center"/>
    </xf>
    <xf numFmtId="0" fontId="44" fillId="11" borderId="7" xfId="0" applyFill="true" applyBorder="true" applyFont="true">
      <alignment horizontal="center" vertical="center"/>
    </xf>
    <xf numFmtId="0" fontId="45" fillId="11" borderId="7" xfId="0" applyFill="true" applyBorder="true" applyFont="true">
      <alignment horizontal="center" vertical="center"/>
    </xf>
    <xf numFmtId="0" fontId="46" fillId="11" borderId="0" xfId="0" applyFill="true" applyFont="true">
      <alignment horizontal="center" vertical="center"/>
    </xf>
    <xf numFmtId="0" fontId="47" fillId="11" borderId="7" xfId="0" applyFill="true" applyBorder="true" applyFont="true">
      <alignment horizontal="center" vertical="center"/>
    </xf>
    <xf numFmtId="0" fontId="48" fillId="11" borderId="7" xfId="0" applyFill="true" applyBorder="true" applyFont="true">
      <alignment horizontal="center" vertical="center"/>
    </xf>
    <xf numFmtId="0" fontId="49" fillId="11" borderId="0" xfId="0" applyFill="true" applyFont="true">
      <alignment horizontal="center" vertical="center"/>
    </xf>
    <xf numFmtId="0" fontId="50" fillId="11" borderId="7" xfId="0" applyFill="true" applyBorder="true" applyFont="true">
      <alignment horizontal="center" vertical="center"/>
    </xf>
    <xf numFmtId="0" fontId="51" fillId="11" borderId="7" xfId="0" applyFill="true" applyBorder="true" applyFont="true">
      <alignment horizontal="center" vertical="center"/>
    </xf>
    <xf numFmtId="0" fontId="52" fillId="11" borderId="0" xfId="0" applyFill="true" applyFont="true">
      <alignment horizontal="center" vertical="center"/>
    </xf>
    <xf numFmtId="0" fontId="53" fillId="11" borderId="7" xfId="0" applyFill="true" applyBorder="true" applyFont="true">
      <alignment horizontal="center" vertical="center"/>
    </xf>
    <xf numFmtId="0" fontId="54" fillId="11" borderId="7" xfId="0" applyFill="true" applyBorder="true" applyFont="true">
      <alignment horizontal="center" vertical="center"/>
    </xf>
    <xf numFmtId="0" fontId="55" fillId="11" borderId="0" xfId="0" applyFill="true" applyFont="true">
      <alignment horizontal="center" vertical="center"/>
    </xf>
    <xf numFmtId="0" fontId="56" fillId="11" borderId="7" xfId="0" applyFill="true" applyBorder="true" applyFont="true">
      <alignment horizontal="center" vertical="center"/>
    </xf>
    <xf numFmtId="0" fontId="57" fillId="11" borderId="7" xfId="0" applyFill="true" applyBorder="true" applyFont="true">
      <alignment horizontal="center" vertical="center"/>
    </xf>
    <xf numFmtId="0" fontId="58" fillId="11" borderId="0" xfId="0" applyFill="true" applyFont="true">
      <alignment horizontal="center" vertical="center"/>
    </xf>
    <xf numFmtId="0" fontId="59" fillId="11" borderId="7" xfId="0" applyFill="true" applyBorder="true" applyFont="true">
      <alignment horizontal="center" vertical="center"/>
    </xf>
    <xf numFmtId="0" fontId="60" fillId="11" borderId="7" xfId="0" applyFill="true" applyBorder="true" applyFont="true">
      <alignment horizontal="center" vertical="center"/>
    </xf>
    <xf numFmtId="0" fontId="61" fillId="11" borderId="0" xfId="0" applyFill="true" applyFont="true">
      <alignment horizontal="center" vertical="center"/>
    </xf>
    <xf numFmtId="0" fontId="62" fillId="11" borderId="7" xfId="0" applyFill="true" applyBorder="true" applyFont="true">
      <alignment horizontal="center" vertical="center"/>
    </xf>
    <xf numFmtId="0" fontId="63" fillId="11" borderId="7" xfId="0" applyFill="true" applyBorder="true" applyFont="true">
      <alignment horizontal="center" vertical="center"/>
    </xf>
    <xf numFmtId="0" fontId="64" fillId="11" borderId="0" xfId="0" applyFill="true" applyFont="true">
      <alignment horizontal="center" vertical="center"/>
    </xf>
    <xf numFmtId="0" fontId="65" fillId="11" borderId="7" xfId="0" applyFill="true" applyBorder="true" applyFont="true">
      <alignment horizontal="center" vertical="center"/>
    </xf>
    <xf numFmtId="0" fontId="66" fillId="11" borderId="7" xfId="0" applyFill="true" applyBorder="true" applyFont="true">
      <alignment horizontal="center" vertical="center"/>
    </xf>
    <xf numFmtId="0" fontId="67" fillId="11" borderId="0" xfId="0" applyFill="true" applyFont="true">
      <alignment horizontal="center" vertical="center"/>
    </xf>
    <xf numFmtId="0" fontId="68" fillId="11" borderId="7" xfId="0" applyFill="true" applyBorder="true" applyFont="true">
      <alignment horizontal="center" vertical="center"/>
    </xf>
    <xf numFmtId="0" fontId="69" fillId="11" borderId="7" xfId="0" applyFill="true" applyBorder="true" applyFont="true">
      <alignment horizontal="center" vertical="center"/>
    </xf>
    <xf numFmtId="0" fontId="70" fillId="11" borderId="0" xfId="0" applyFill="true" applyFont="true">
      <alignment horizontal="center" vertical="center"/>
    </xf>
    <xf numFmtId="0" fontId="71" fillId="11" borderId="7" xfId="0" applyFill="true" applyBorder="true" applyFont="true">
      <alignment horizontal="center" vertical="center"/>
    </xf>
    <xf numFmtId="0" fontId="72" fillId="11" borderId="7" xfId="0" applyFill="true" applyBorder="true" applyFont="true">
      <alignment horizontal="center" vertical="center"/>
    </xf>
    <xf numFmtId="0" fontId="73" fillId="11" borderId="0" xfId="0" applyFill="true" applyFont="true">
      <alignment horizontal="center" vertical="center"/>
    </xf>
    <xf numFmtId="0" fontId="74" fillId="11" borderId="7" xfId="0" applyFill="true" applyBorder="true" applyFont="true">
      <alignment horizontal="center" vertical="center"/>
    </xf>
    <xf numFmtId="0" fontId="75" fillId="11" borderId="7" xfId="0" applyFill="true" applyBorder="true" applyFont="true">
      <alignment horizontal="center" vertical="center"/>
    </xf>
    <xf numFmtId="0" fontId="76" fillId="11" borderId="0" xfId="0" applyFill="true" applyFont="true">
      <alignment horizontal="center" vertical="center"/>
    </xf>
    <xf numFmtId="0" fontId="77" fillId="11" borderId="7" xfId="0" applyFill="true" applyBorder="true" applyFont="true">
      <alignment horizontal="center" vertical="center"/>
    </xf>
    <xf numFmtId="0" fontId="78" fillId="11" borderId="7" xfId="0" applyFill="true" applyBorder="true" applyFont="true">
      <alignment horizontal="center" vertical="center"/>
    </xf>
    <xf numFmtId="0" fontId="79" fillId="11" borderId="0" xfId="0" applyFill="true" applyFont="true">
      <alignment horizontal="center" vertical="center"/>
    </xf>
    <xf numFmtId="0" fontId="80" fillId="11" borderId="7" xfId="0" applyFill="true" applyBorder="true" applyFont="true">
      <alignment horizontal="center" vertical="center"/>
    </xf>
    <xf numFmtId="0" fontId="81" fillId="11" borderId="7" xfId="0" applyFill="true" applyBorder="true" applyFont="true">
      <alignment horizontal="center" vertical="center"/>
    </xf>
    <xf numFmtId="0" fontId="82" fillId="11" borderId="0" xfId="0" applyFill="true" applyFont="true">
      <alignment horizontal="center" vertical="center"/>
    </xf>
    <xf numFmtId="0" fontId="83" fillId="11" borderId="7" xfId="0" applyFill="true" applyBorder="true" applyFont="true">
      <alignment horizontal="center" vertical="center"/>
    </xf>
    <xf numFmtId="0" fontId="84" fillId="11" borderId="7" xfId="0" applyFill="true" applyBorder="true" applyFont="true">
      <alignment horizontal="center" vertical="center"/>
    </xf>
    <xf numFmtId="0" fontId="85" fillId="11" borderId="0" xfId="0" applyFill="true" applyFont="true">
      <alignment horizontal="center" vertical="center"/>
    </xf>
    <xf numFmtId="0" fontId="86" fillId="11" borderId="7" xfId="0" applyFill="true" applyBorder="true" applyFont="true">
      <alignment horizontal="center" vertical="center"/>
    </xf>
    <xf numFmtId="0" fontId="87" fillId="11" borderId="7" xfId="0" applyFill="true" applyBorder="true" applyFont="true">
      <alignment horizontal="center" vertical="center"/>
    </xf>
    <xf numFmtId="0" fontId="88" fillId="11" borderId="0" xfId="0" applyFill="true" applyFont="true">
      <alignment horizontal="center" vertical="center"/>
    </xf>
    <xf numFmtId="0" fontId="89" fillId="11" borderId="7" xfId="0" applyFill="true" applyBorder="true" applyFont="true">
      <alignment horizontal="center" vertical="center"/>
    </xf>
    <xf numFmtId="0" fontId="90" fillId="11" borderId="7" xfId="0" applyFill="true" applyBorder="true" applyFont="true">
      <alignment horizontal="center" vertical="center"/>
    </xf>
    <xf numFmtId="0" fontId="91" fillId="11" borderId="0" xfId="0" applyFill="true" applyFont="true">
      <alignment horizontal="center" vertical="center"/>
    </xf>
    <xf numFmtId="0" fontId="92" fillId="11" borderId="7" xfId="0" applyFill="true" applyBorder="true" applyFont="true">
      <alignment horizontal="center" vertical="center"/>
    </xf>
    <xf numFmtId="0" fontId="93" fillId="11" borderId="7" xfId="0" applyFill="true" applyBorder="true" applyFont="true">
      <alignment horizontal="center" vertical="center"/>
    </xf>
    <xf numFmtId="0" fontId="94" fillId="11" borderId="0" xfId="0" applyFill="true" applyFont="true">
      <alignment horizontal="center" vertical="center"/>
    </xf>
    <xf numFmtId="0" fontId="95" fillId="11" borderId="7" xfId="0" applyFill="true" applyBorder="true" applyFont="true">
      <alignment horizontal="center" vertical="center"/>
    </xf>
    <xf numFmtId="0" fontId="96" fillId="11" borderId="7" xfId="0" applyFill="true" applyBorder="true" applyFont="true">
      <alignment horizontal="center" vertical="center"/>
    </xf>
    <xf numFmtId="0" fontId="97" fillId="11" borderId="0" xfId="0" applyFill="true" applyFont="true">
      <alignment horizontal="center" vertical="center"/>
    </xf>
    <xf numFmtId="0" fontId="98" fillId="11" borderId="7" xfId="0" applyFill="true" applyBorder="true" applyFont="true">
      <alignment horizontal="center" vertical="center"/>
    </xf>
    <xf numFmtId="0" fontId="99" fillId="11" borderId="7" xfId="0" applyFill="true" applyBorder="true" applyFont="true">
      <alignment horizontal="center" vertical="center"/>
    </xf>
    <xf numFmtId="0" fontId="100" fillId="11" borderId="0" xfId="0" applyFill="true" applyFont="true">
      <alignment horizontal="center" vertical="center"/>
    </xf>
    <xf numFmtId="0" fontId="101" fillId="11" borderId="7" xfId="0" applyFill="true" applyBorder="true" applyFont="true">
      <alignment horizontal="center" vertical="center"/>
    </xf>
    <xf numFmtId="0" fontId="102" fillId="11" borderId="7" xfId="0" applyFill="true" applyBorder="true" applyFont="true">
      <alignment horizontal="center" vertical="center"/>
    </xf>
    <xf numFmtId="0" fontId="103" fillId="11" borderId="0" xfId="0" applyFill="true" applyFont="true">
      <alignment horizontal="center" vertical="center"/>
    </xf>
    <xf numFmtId="0" fontId="104" fillId="11" borderId="7" xfId="0" applyFill="true" applyBorder="true" applyFont="true">
      <alignment horizontal="center" vertical="center"/>
    </xf>
    <xf numFmtId="0" fontId="105" fillId="11" borderId="7" xfId="0" applyFill="true" applyBorder="true" applyFont="true">
      <alignment horizontal="center" vertical="center"/>
    </xf>
    <xf numFmtId="0" fontId="106" fillId="11" borderId="0" xfId="0" applyFill="true" applyFont="true">
      <alignment horizontal="center" vertical="center"/>
    </xf>
    <xf numFmtId="0" fontId="107" fillId="11" borderId="7" xfId="0" applyFill="true" applyBorder="true" applyFont="true">
      <alignment horizontal="center" vertical="center"/>
    </xf>
    <xf numFmtId="0" fontId="108" fillId="11" borderId="7" xfId="0" applyFill="true" applyBorder="true" applyFont="true">
      <alignment horizontal="center" vertical="center"/>
    </xf>
    <xf numFmtId="0" fontId="109" fillId="11" borderId="0" xfId="0" applyFill="true" applyFont="true">
      <alignment horizontal="center" vertical="center"/>
    </xf>
    <xf numFmtId="0" fontId="110" fillId="12" borderId="7" xfId="0" applyBorder="true" applyFill="true" applyFont="true">
      <alignment horizontal="center" vertical="center"/>
    </xf>
    <xf numFmtId="0" fontId="111" fillId="12" borderId="7" xfId="0" applyBorder="true" applyFill="true" applyFont="true">
      <alignment horizontal="center" vertical="center"/>
    </xf>
    <xf numFmtId="0" fontId="112" fillId="12" borderId="7" xfId="0" applyBorder="true" applyFill="true" applyFont="true">
      <alignment horizontal="center" vertical="center"/>
    </xf>
    <xf numFmtId="0" fontId="113" fillId="12" borderId="7" xfId="0" applyBorder="true" applyFill="true" applyFont="true">
      <alignment horizontal="center" vertical="center"/>
    </xf>
    <xf numFmtId="0" fontId="114" fillId="12" borderId="7" xfId="0" applyBorder="true" applyFill="true" applyFont="true">
      <alignment horizontal="center" vertical="center"/>
    </xf>
    <xf numFmtId="0" fontId="115" fillId="12" borderId="7" xfId="0" applyBorder="true" applyFill="true" applyFont="true">
      <alignment horizontal="center" vertical="center"/>
    </xf>
    <xf numFmtId="0" fontId="116" fillId="12" borderId="7" xfId="0" applyBorder="true" applyFill="true" applyFont="true">
      <alignment horizontal="center" vertical="center"/>
    </xf>
    <xf numFmtId="0" fontId="117" fillId="12" borderId="7" xfId="0" applyBorder="true" applyFill="true" applyFont="true">
      <alignment horizontal="center" vertical="center"/>
    </xf>
    <xf numFmtId="0" fontId="118" fillId="12" borderId="7" xfId="0" applyBorder="true" applyFill="true" applyFont="true">
      <alignment horizontal="center" vertical="center"/>
    </xf>
    <xf numFmtId="0" fontId="119" fillId="12" borderId="7" xfId="0" applyBorder="true" applyFill="true" applyFont="true">
      <alignment horizontal="center" vertical="center"/>
    </xf>
    <xf numFmtId="0" fontId="120" fillId="12" borderId="7" xfId="0" applyBorder="true" applyFill="true" applyFont="true">
      <alignment horizontal="center" vertical="center"/>
    </xf>
    <xf numFmtId="0" fontId="121" fillId="12" borderId="7" xfId="0" applyBorder="true" applyFill="true" applyFont="true">
      <alignment horizontal="center" vertical="center"/>
    </xf>
    <xf numFmtId="166" fontId="122" fillId="12" borderId="7" xfId="0" applyNumberFormat="true" applyBorder="true" applyFill="true" applyFont="true">
      <alignment horizontal="center" vertical="center"/>
    </xf>
    <xf numFmtId="166" fontId="123" fillId="12" borderId="7" xfId="0" applyNumberFormat="true" applyBorder="true" applyFill="true" applyFont="true">
      <alignment horizontal="center" vertical="center"/>
    </xf>
    <xf numFmtId="166" fontId="124" fillId="12" borderId="7" xfId="0" applyNumberFormat="true" applyBorder="true" applyFill="true" applyFont="true">
      <alignment horizontal="center" vertical="center"/>
    </xf>
    <xf numFmtId="166" fontId="125" fillId="12" borderId="7" xfId="0" applyNumberFormat="true" applyBorder="true" applyFill="true" applyFont="true">
      <alignment horizontal="center" vertical="center"/>
    </xf>
    <xf numFmtId="0" fontId="126" fillId="12" borderId="7" xfId="0" applyBorder="true" applyFill="true" applyFont="true">
      <alignment horizontal="center" vertical="center"/>
    </xf>
    <xf numFmtId="166" fontId="127" fillId="12" borderId="7" xfId="0" applyNumberFormat="true" applyBorder="true" applyFill="true" applyFont="true">
      <alignment horizontal="center" vertical="center"/>
    </xf>
    <xf numFmtId="166" fontId="128" fillId="12" borderId="7" xfId="0" applyNumberFormat="true" applyBorder="true" applyFill="true" applyFont="true">
      <alignment horizontal="center" vertical="center"/>
    </xf>
    <xf numFmtId="166" fontId="129" fillId="12" borderId="7" xfId="0" applyNumberFormat="true" applyBorder="true" applyFill="true" applyFont="true">
      <alignment horizontal="center" vertical="center"/>
    </xf>
    <xf numFmtId="166" fontId="130" fillId="12" borderId="7" xfId="0" applyNumberFormat="true" applyBorder="true" applyFill="true" applyFont="true">
      <alignment horizontal="center" vertical="center"/>
    </xf>
    <xf numFmtId="166" fontId="131" fillId="12" borderId="7" xfId="0" applyNumberFormat="true" applyBorder="true" applyFill="true" applyFont="true">
      <alignment horizontal="center" vertical="center"/>
    </xf>
    <xf numFmtId="166" fontId="132" fillId="12" borderId="7" xfId="0" applyNumberFormat="true" applyBorder="true" applyFill="true" applyFont="true">
      <alignment horizontal="center" vertical="center"/>
    </xf>
    <xf numFmtId="166" fontId="133" fillId="12" borderId="7" xfId="0" applyNumberFormat="true" applyBorder="true" applyFill="true" applyFont="true">
      <alignment horizontal="center" vertical="center"/>
    </xf>
    <xf numFmtId="166" fontId="134" fillId="12" borderId="7" xfId="0" applyNumberFormat="true" applyBorder="true" applyFill="true" applyFont="true">
      <alignment horizontal="center" vertical="center"/>
    </xf>
    <xf numFmtId="166" fontId="135" fillId="12" borderId="7" xfId="0" applyNumberFormat="true" applyBorder="true" applyFill="true" applyFont="true">
      <alignment horizontal="center" vertical="center"/>
    </xf>
    <xf numFmtId="166" fontId="136" fillId="12" borderId="7" xfId="0" applyNumberFormat="true" applyBorder="true" applyFill="true" applyFont="true">
      <alignment horizontal="center" vertical="center"/>
    </xf>
    <xf numFmtId="166" fontId="137" fillId="12" borderId="7" xfId="0" applyNumberFormat="true" applyBorder="true" applyFill="true" applyFont="true">
      <alignment horizontal="center" vertical="center"/>
    </xf>
    <xf numFmtId="166" fontId="138" fillId="11" borderId="7" xfId="0" applyNumberFormat="true" applyBorder="true" applyFill="true" applyFont="true">
      <alignment horizontal="center" vertical="center"/>
    </xf>
    <xf numFmtId="166" fontId="139" fillId="11" borderId="7" xfId="0" applyNumberFormat="true" applyBorder="true" applyFill="true" applyFont="true">
      <alignment horizontal="center" vertical="center"/>
    </xf>
    <xf numFmtId="166" fontId="140" fillId="11" borderId="7" xfId="0" applyNumberFormat="true" applyBorder="true" applyFill="true" applyFont="true">
      <alignment horizontal="center" vertical="center"/>
    </xf>
    <xf numFmtId="166" fontId="141" fillId="11" borderId="7" xfId="0" applyNumberFormat="true" applyBorder="true" applyFill="true" applyFont="true">
      <alignment horizontal="center" vertical="center"/>
    </xf>
    <xf numFmtId="166" fontId="142" fillId="11" borderId="7" xfId="0" applyNumberFormat="true" applyBorder="true" applyFill="true" applyFont="true">
      <alignment horizontal="center" vertical="center"/>
    </xf>
    <xf numFmtId="166" fontId="143" fillId="11" borderId="7" xfId="0" applyNumberFormat="true" applyBorder="true" applyFill="true" applyFont="true">
      <alignment horizontal="center" vertical="center"/>
    </xf>
    <xf numFmtId="166" fontId="144" fillId="11" borderId="7" xfId="0" applyNumberFormat="true" applyBorder="true" applyFill="true" applyFont="true">
      <alignment horizontal="center" vertical="center"/>
    </xf>
    <xf numFmtId="0" fontId="145" fillId="16" borderId="7" xfId="0" applyBorder="true" applyFill="true" applyFont="true">
      <alignment horizontal="center" vertical="center"/>
    </xf>
    <xf numFmtId="0" fontId="146" fillId="16" borderId="7" xfId="0" applyBorder="true" applyFill="true" applyFont="true">
      <alignment horizontal="center" vertical="center"/>
    </xf>
    <xf numFmtId="0" fontId="147" fillId="12" borderId="7" xfId="0" applyBorder="true" applyFill="true" applyFont="true">
      <alignment horizontal="center" vertical="center"/>
    </xf>
    <xf numFmtId="0" fontId="148" fillId="12" borderId="7" xfId="0" applyBorder="true" applyFill="true" applyFont="true">
      <alignment horizontal="center" vertical="center"/>
    </xf>
    <xf numFmtId="0" fontId="149" fillId="12" borderId="7" xfId="0" applyBorder="true" applyFill="true" applyFont="true">
      <alignment horizontal="center" vertical="center"/>
    </xf>
    <xf numFmtId="0" fontId="150" fillId="12" borderId="7" xfId="0" applyBorder="true" applyFill="true" applyFont="true">
      <alignment horizontal="center" vertical="center"/>
    </xf>
    <xf numFmtId="0" fontId="151" fillId="12" borderId="7" xfId="0" applyBorder="true" applyFill="true" applyFont="true">
      <alignment horizontal="center" vertical="center"/>
    </xf>
    <xf numFmtId="0" fontId="152" fillId="12" borderId="7" xfId="0" applyBorder="true" applyFill="true" applyFont="true">
      <alignment horizontal="center" vertical="center"/>
    </xf>
    <xf numFmtId="0" fontId="153" fillId="12" borderId="7" xfId="0" applyBorder="true" applyFill="true" applyFont="true">
      <alignment horizontal="center" vertical="center"/>
    </xf>
    <xf numFmtId="0" fontId="154" fillId="12" borderId="7" xfId="0" applyBorder="true" applyFill="true" applyFont="true">
      <alignment horizontal="center" vertical="center"/>
    </xf>
    <xf numFmtId="0" fontId="155" fillId="12" borderId="7" xfId="0" applyBorder="true" applyFill="true" applyFont="true">
      <alignment horizontal="center" vertical="center"/>
    </xf>
    <xf numFmtId="0" fontId="156" fillId="12" borderId="7" xfId="0" applyBorder="true" applyFill="true" applyFont="true">
      <alignment horizontal="center" vertical="center"/>
    </xf>
    <xf numFmtId="0" fontId="157" fillId="12" borderId="7" xfId="0" applyBorder="true" applyFill="true" applyFont="true">
      <alignment horizontal="center" vertical="center"/>
    </xf>
    <xf numFmtId="0" fontId="158" fillId="12" borderId="7" xfId="0" applyBorder="true" applyFill="true" applyFont="true">
      <alignment horizontal="center" vertical="center"/>
    </xf>
    <xf numFmtId="0" fontId="159" fillId="12" borderId="7" xfId="0" applyBorder="true" applyFill="true" applyFont="true">
      <alignment horizontal="center" vertical="center"/>
    </xf>
    <xf numFmtId="166" fontId="160" fillId="12" borderId="7" xfId="0" applyNumberFormat="true" applyBorder="true" applyFill="true" applyFont="true">
      <alignment horizontal="center" vertical="center"/>
    </xf>
    <xf numFmtId="166" fontId="161" fillId="12" borderId="7" xfId="0" applyNumberFormat="true" applyBorder="true" applyFill="true" applyFont="true">
      <alignment horizontal="center" vertical="center"/>
    </xf>
    <xf numFmtId="166" fontId="162" fillId="12" borderId="7" xfId="0" applyNumberFormat="true" applyBorder="true" applyFill="true" applyFont="true">
      <alignment horizontal="center" vertical="center"/>
    </xf>
    <xf numFmtId="166" fontId="163" fillId="12" borderId="7" xfId="0" applyNumberFormat="true" applyBorder="true" applyFill="true" applyFont="true">
      <alignment horizontal="center" vertical="center"/>
    </xf>
    <xf numFmtId="0" fontId="164" fillId="12" borderId="7" xfId="0" applyBorder="true" applyFill="true" applyFont="true">
      <alignment horizontal="center" vertical="center"/>
    </xf>
    <xf numFmtId="166" fontId="165" fillId="12" borderId="7" xfId="0" applyNumberFormat="true" applyBorder="true" applyFill="true" applyFont="true">
      <alignment horizontal="center" vertical="center"/>
    </xf>
    <xf numFmtId="166" fontId="166" fillId="12" borderId="7" xfId="0" applyNumberFormat="true" applyBorder="true" applyFill="true" applyFont="true">
      <alignment horizontal="center" vertical="center"/>
    </xf>
    <xf numFmtId="166" fontId="167" fillId="12" borderId="7" xfId="0" applyNumberFormat="true" applyBorder="true" applyFill="true" applyFont="true">
      <alignment horizontal="center" vertical="center"/>
    </xf>
    <xf numFmtId="166" fontId="168" fillId="12" borderId="7" xfId="0" applyNumberFormat="true" applyBorder="true" applyFill="true" applyFont="true">
      <alignment horizontal="center" vertical="center"/>
    </xf>
    <xf numFmtId="166" fontId="169" fillId="12" borderId="7" xfId="0" applyNumberFormat="true" applyBorder="true" applyFill="true" applyFont="true">
      <alignment horizontal="center" vertical="center"/>
    </xf>
    <xf numFmtId="166" fontId="170" fillId="12" borderId="7" xfId="0" applyNumberFormat="true" applyBorder="true" applyFill="true" applyFont="true">
      <alignment horizontal="center" vertical="center"/>
    </xf>
    <xf numFmtId="166" fontId="171" fillId="12" borderId="7" xfId="0" applyNumberFormat="true" applyBorder="true" applyFill="true" applyFont="true">
      <alignment horizontal="center" vertical="center"/>
    </xf>
    <xf numFmtId="166" fontId="172" fillId="12" borderId="7" xfId="0" applyNumberFormat="true" applyBorder="true" applyFill="true" applyFont="true">
      <alignment horizontal="center" vertical="center"/>
    </xf>
    <xf numFmtId="166" fontId="173" fillId="12" borderId="7" xfId="0" applyNumberFormat="true" applyBorder="true" applyFill="true" applyFont="true">
      <alignment horizontal="center" vertical="center"/>
    </xf>
    <xf numFmtId="166" fontId="174" fillId="12" borderId="7" xfId="0" applyNumberFormat="true" applyBorder="true" applyFill="true" applyFont="true">
      <alignment horizontal="center" vertical="center"/>
    </xf>
    <xf numFmtId="166" fontId="175" fillId="12" borderId="7" xfId="0" applyNumberFormat="true" applyBorder="true" applyFill="true" applyFont="true">
      <alignment horizontal="center" vertical="center"/>
    </xf>
    <xf numFmtId="166" fontId="176" fillId="11" borderId="7" xfId="0" applyNumberFormat="true" applyBorder="true" applyFill="true" applyFont="true">
      <alignment horizontal="center" vertical="center"/>
    </xf>
    <xf numFmtId="166" fontId="177" fillId="11" borderId="7" xfId="0" applyNumberFormat="true" applyBorder="true" applyFill="true" applyFont="true">
      <alignment horizontal="center" vertical="center"/>
    </xf>
    <xf numFmtId="166" fontId="178" fillId="11" borderId="7" xfId="0" applyNumberFormat="true" applyBorder="true" applyFill="true" applyFont="true">
      <alignment horizontal="center" vertical="center"/>
    </xf>
    <xf numFmtId="166" fontId="179" fillId="11" borderId="7" xfId="0" applyNumberFormat="true" applyBorder="true" applyFill="true" applyFont="true">
      <alignment horizontal="center" vertical="center"/>
    </xf>
    <xf numFmtId="166" fontId="180" fillId="11" borderId="7" xfId="0" applyNumberFormat="true" applyBorder="true" applyFill="true" applyFont="true">
      <alignment horizontal="center" vertical="center"/>
    </xf>
    <xf numFmtId="166" fontId="181" fillId="11" borderId="7" xfId="0" applyNumberFormat="true" applyBorder="true" applyFill="true" applyFont="true">
      <alignment horizontal="center" vertical="center"/>
    </xf>
    <xf numFmtId="166" fontId="182" fillId="11" borderId="7" xfId="0" applyNumberFormat="true" applyBorder="true" applyFill="true" applyFont="true">
      <alignment horizontal="center" vertical="center"/>
    </xf>
    <xf numFmtId="0" fontId="183" fillId="16" borderId="7" xfId="0" applyBorder="true" applyFill="true" applyFont="true">
      <alignment horizontal="center" vertical="center"/>
    </xf>
    <xf numFmtId="0" fontId="184" fillId="16" borderId="7" xfId="0" applyBorder="true" applyFill="true" applyFont="true">
      <alignment horizontal="center" vertical="center"/>
    </xf>
    <xf numFmtId="0" fontId="185" fillId="12" borderId="7" xfId="0" applyBorder="true" applyFill="true" applyFont="true">
      <alignment horizontal="center" vertical="center"/>
    </xf>
    <xf numFmtId="0" fontId="186" fillId="12" borderId="7" xfId="0" applyBorder="true" applyFill="true" applyFont="true">
      <alignment horizontal="center" vertical="center"/>
    </xf>
    <xf numFmtId="0" fontId="187" fillId="12" borderId="7" xfId="0" applyBorder="true" applyFill="true" applyFont="true">
      <alignment horizontal="center" vertical="center"/>
    </xf>
    <xf numFmtId="0" fontId="188" fillId="12" borderId="7" xfId="0" applyBorder="true" applyFill="true" applyFont="true">
      <alignment horizontal="center" vertical="center"/>
    </xf>
    <xf numFmtId="0" fontId="189" fillId="12" borderId="7" xfId="0" applyBorder="true" applyFill="true" applyFont="true">
      <alignment horizontal="center" vertical="center"/>
    </xf>
    <xf numFmtId="0" fontId="190" fillId="12" borderId="7" xfId="0" applyBorder="true" applyFill="true" applyFont="true">
      <alignment horizontal="center" vertical="center"/>
    </xf>
    <xf numFmtId="0" fontId="191" fillId="12" borderId="7" xfId="0" applyBorder="true" applyFill="true" applyFont="true">
      <alignment horizontal="center" vertical="center"/>
    </xf>
    <xf numFmtId="0" fontId="192" fillId="12" borderId="7" xfId="0" applyBorder="true" applyFill="true" applyFont="true">
      <alignment horizontal="center" vertical="center"/>
    </xf>
    <xf numFmtId="0" fontId="193" fillId="12" borderId="7" xfId="0" applyBorder="true" applyFill="true" applyFont="true">
      <alignment horizontal="center" vertical="center"/>
    </xf>
    <xf numFmtId="0" fontId="194" fillId="12" borderId="7" xfId="0" applyBorder="true" applyFill="true" applyFont="true">
      <alignment horizontal="center" vertical="center"/>
    </xf>
    <xf numFmtId="0" fontId="195" fillId="12" borderId="7" xfId="0" applyBorder="true" applyFill="true" applyFont="true">
      <alignment horizontal="center" vertical="center"/>
    </xf>
    <xf numFmtId="0" fontId="196" fillId="12" borderId="7" xfId="0" applyBorder="true" applyFill="true" applyFont="true">
      <alignment horizontal="center" vertical="center"/>
    </xf>
    <xf numFmtId="0" fontId="197" fillId="12" borderId="7" xfId="0" applyBorder="true" applyFill="true" applyFont="true">
      <alignment horizontal="center" vertical="center"/>
    </xf>
    <xf numFmtId="166" fontId="198" fillId="12" borderId="7" xfId="0" applyNumberFormat="true" applyBorder="true" applyFill="true" applyFont="true">
      <alignment horizontal="center" vertical="center"/>
    </xf>
    <xf numFmtId="166" fontId="199" fillId="12" borderId="7" xfId="0" applyNumberFormat="true" applyBorder="true" applyFill="true" applyFont="true">
      <alignment horizontal="center" vertical="center"/>
    </xf>
    <xf numFmtId="166" fontId="200" fillId="12" borderId="7" xfId="0" applyNumberFormat="true" applyBorder="true" applyFill="true" applyFont="true">
      <alignment horizontal="center" vertical="center"/>
    </xf>
    <xf numFmtId="166" fontId="201" fillId="12" borderId="7" xfId="0" applyNumberFormat="true" applyBorder="true" applyFill="true" applyFont="true">
      <alignment horizontal="center" vertical="center"/>
    </xf>
    <xf numFmtId="0" fontId="202" fillId="12" borderId="7" xfId="0" applyBorder="true" applyFill="true" applyFont="true">
      <alignment horizontal="center" vertical="center"/>
    </xf>
    <xf numFmtId="166" fontId="203" fillId="12" borderId="7" xfId="0" applyNumberFormat="true" applyBorder="true" applyFill="true" applyFont="true">
      <alignment horizontal="center" vertical="center"/>
    </xf>
    <xf numFmtId="166" fontId="204" fillId="12" borderId="7" xfId="0" applyNumberFormat="true" applyBorder="true" applyFill="true" applyFont="true">
      <alignment horizontal="center" vertical="center"/>
    </xf>
    <xf numFmtId="166" fontId="205" fillId="12" borderId="7" xfId="0" applyNumberFormat="true" applyBorder="true" applyFill="true" applyFont="true">
      <alignment horizontal="center" vertical="center"/>
    </xf>
    <xf numFmtId="166" fontId="206" fillId="12" borderId="7" xfId="0" applyNumberFormat="true" applyBorder="true" applyFill="true" applyFont="true">
      <alignment horizontal="center" vertical="center"/>
    </xf>
    <xf numFmtId="166" fontId="207" fillId="12" borderId="7" xfId="0" applyNumberFormat="true" applyBorder="true" applyFill="true" applyFont="true">
      <alignment horizontal="center" vertical="center"/>
    </xf>
    <xf numFmtId="166" fontId="208" fillId="12" borderId="7" xfId="0" applyNumberFormat="true" applyBorder="true" applyFill="true" applyFont="true">
      <alignment horizontal="center" vertical="center"/>
    </xf>
    <xf numFmtId="166" fontId="209" fillId="12" borderId="7" xfId="0" applyNumberFormat="true" applyBorder="true" applyFill="true" applyFont="true">
      <alignment horizontal="center" vertical="center"/>
    </xf>
    <xf numFmtId="166" fontId="210" fillId="12" borderId="7" xfId="0" applyNumberFormat="true" applyBorder="true" applyFill="true" applyFont="true">
      <alignment horizontal="center" vertical="center"/>
    </xf>
    <xf numFmtId="166" fontId="211" fillId="12" borderId="7" xfId="0" applyNumberFormat="true" applyBorder="true" applyFill="true" applyFont="true">
      <alignment horizontal="center" vertical="center"/>
    </xf>
    <xf numFmtId="166" fontId="212" fillId="12" borderId="7" xfId="0" applyNumberFormat="true" applyBorder="true" applyFill="true" applyFont="true">
      <alignment horizontal="center" vertical="center"/>
    </xf>
    <xf numFmtId="166" fontId="213" fillId="12" borderId="7" xfId="0" applyNumberFormat="true" applyBorder="true" applyFill="true" applyFont="true">
      <alignment horizontal="center" vertical="center"/>
    </xf>
    <xf numFmtId="166" fontId="214" fillId="11" borderId="7" xfId="0" applyNumberFormat="true" applyBorder="true" applyFill="true" applyFont="true">
      <alignment horizontal="center" vertical="center"/>
    </xf>
    <xf numFmtId="166" fontId="215" fillId="11" borderId="7" xfId="0" applyNumberFormat="true" applyBorder="true" applyFill="true" applyFont="true">
      <alignment horizontal="center" vertical="center"/>
    </xf>
    <xf numFmtId="166" fontId="216" fillId="11" borderId="7" xfId="0" applyNumberFormat="true" applyBorder="true" applyFill="true" applyFont="true">
      <alignment horizontal="center" vertical="center"/>
    </xf>
    <xf numFmtId="166" fontId="217" fillId="11" borderId="7" xfId="0" applyNumberFormat="true" applyBorder="true" applyFill="true" applyFont="true">
      <alignment horizontal="center" vertical="center"/>
    </xf>
    <xf numFmtId="166" fontId="218" fillId="11" borderId="7" xfId="0" applyNumberFormat="true" applyBorder="true" applyFill="true" applyFont="true">
      <alignment horizontal="center" vertical="center"/>
    </xf>
    <xf numFmtId="166" fontId="219" fillId="11" borderId="7" xfId="0" applyNumberFormat="true" applyBorder="true" applyFill="true" applyFont="true">
      <alignment horizontal="center" vertical="center"/>
    </xf>
    <xf numFmtId="166" fontId="220" fillId="11" borderId="7" xfId="0" applyNumberFormat="true" applyBorder="true" applyFill="true" applyFont="true">
      <alignment horizontal="center" vertical="center"/>
    </xf>
    <xf numFmtId="0" fontId="221" fillId="16" borderId="7" xfId="0" applyBorder="true" applyFill="true" applyFont="true">
      <alignment horizontal="center" vertical="center"/>
    </xf>
    <xf numFmtId="0" fontId="222" fillId="16" borderId="7" xfId="0" applyBorder="true" applyFill="true" applyFont="true">
      <alignment horizontal="center" vertical="center"/>
    </xf>
    <xf numFmtId="0" fontId="223" fillId="12" borderId="7" xfId="0" applyBorder="true" applyFill="true" applyFont="true">
      <alignment horizontal="center" vertical="center"/>
    </xf>
    <xf numFmtId="0" fontId="224" fillId="12" borderId="7" xfId="0" applyBorder="true" applyFill="true" applyFont="true">
      <alignment horizontal="center" vertical="center"/>
    </xf>
    <xf numFmtId="0" fontId="225" fillId="12" borderId="7" xfId="0" applyBorder="true" applyFill="true" applyFont="true">
      <alignment horizontal="center" vertical="center"/>
    </xf>
    <xf numFmtId="0" fontId="226" fillId="12" borderId="7" xfId="0" applyBorder="true" applyFill="true" applyFont="true">
      <alignment horizontal="center" vertical="center"/>
    </xf>
    <xf numFmtId="0" fontId="227" fillId="12" borderId="7" xfId="0" applyBorder="true" applyFill="true" applyFont="true">
      <alignment horizontal="center" vertical="center"/>
    </xf>
    <xf numFmtId="0" fontId="228" fillId="12" borderId="7" xfId="0" applyBorder="true" applyFill="true" applyFont="true">
      <alignment horizontal="center" vertical="center"/>
    </xf>
    <xf numFmtId="0" fontId="229" fillId="12" borderId="7" xfId="0" applyBorder="true" applyFill="true" applyFont="true">
      <alignment horizontal="center" vertical="center"/>
    </xf>
    <xf numFmtId="0" fontId="230" fillId="12" borderId="7" xfId="0" applyBorder="true" applyFill="true" applyFont="true">
      <alignment horizontal="center" vertical="center"/>
    </xf>
    <xf numFmtId="0" fontId="231" fillId="12" borderId="7" xfId="0" applyBorder="true" applyFill="true" applyFont="true">
      <alignment horizontal="center" vertical="center"/>
    </xf>
    <xf numFmtId="0" fontId="232" fillId="12" borderId="7" xfId="0" applyBorder="true" applyFill="true" applyFont="true">
      <alignment horizontal="center" vertical="center"/>
    </xf>
    <xf numFmtId="0" fontId="233" fillId="12" borderId="7" xfId="0" applyBorder="true" applyFill="true" applyFont="true">
      <alignment horizontal="center" vertical="center"/>
    </xf>
    <xf numFmtId="0" fontId="234" fillId="12" borderId="7" xfId="0" applyBorder="true" applyFill="true" applyFont="true">
      <alignment horizontal="center" vertical="center"/>
    </xf>
    <xf numFmtId="0" fontId="235" fillId="12" borderId="7" xfId="0" applyBorder="true" applyFill="true" applyFont="true">
      <alignment horizontal="center" vertical="center"/>
    </xf>
    <xf numFmtId="166" fontId="236" fillId="12" borderId="7" xfId="0" applyNumberFormat="true" applyBorder="true" applyFill="true" applyFont="true">
      <alignment horizontal="center" vertical="center"/>
    </xf>
    <xf numFmtId="166" fontId="237" fillId="12" borderId="7" xfId="0" applyNumberFormat="true" applyBorder="true" applyFill="true" applyFont="true">
      <alignment horizontal="center" vertical="center"/>
    </xf>
    <xf numFmtId="166" fontId="238" fillId="12" borderId="7" xfId="0" applyNumberFormat="true" applyBorder="true" applyFill="true" applyFont="true">
      <alignment horizontal="center" vertical="center"/>
    </xf>
    <xf numFmtId="166" fontId="239" fillId="12" borderId="7" xfId="0" applyNumberFormat="true" applyBorder="true" applyFill="true" applyFont="true">
      <alignment horizontal="center" vertical="center"/>
    </xf>
    <xf numFmtId="0" fontId="240" fillId="12" borderId="7" xfId="0" applyBorder="true" applyFill="true" applyFont="true">
      <alignment horizontal="center" vertical="center"/>
    </xf>
    <xf numFmtId="166" fontId="241" fillId="12" borderId="7" xfId="0" applyNumberFormat="true" applyBorder="true" applyFill="true" applyFont="true">
      <alignment horizontal="center" vertical="center"/>
    </xf>
    <xf numFmtId="166" fontId="242" fillId="12" borderId="7" xfId="0" applyNumberFormat="true" applyBorder="true" applyFill="true" applyFont="true">
      <alignment horizontal="center" vertical="center"/>
    </xf>
    <xf numFmtId="166" fontId="243" fillId="12" borderId="7" xfId="0" applyNumberFormat="true" applyBorder="true" applyFill="true" applyFont="true">
      <alignment horizontal="center" vertical="center"/>
    </xf>
    <xf numFmtId="166" fontId="244" fillId="12" borderId="7" xfId="0" applyNumberFormat="true" applyBorder="true" applyFill="true" applyFont="true">
      <alignment horizontal="center" vertical="center"/>
    </xf>
    <xf numFmtId="166" fontId="245" fillId="12" borderId="7" xfId="0" applyNumberFormat="true" applyBorder="true" applyFill="true" applyFont="true">
      <alignment horizontal="center" vertical="center"/>
    </xf>
    <xf numFmtId="166" fontId="246" fillId="12" borderId="7" xfId="0" applyNumberFormat="true" applyBorder="true" applyFill="true" applyFont="true">
      <alignment horizontal="center" vertical="center"/>
    </xf>
    <xf numFmtId="166" fontId="247" fillId="12" borderId="7" xfId="0" applyNumberFormat="true" applyBorder="true" applyFill="true" applyFont="true">
      <alignment horizontal="center" vertical="center"/>
    </xf>
    <xf numFmtId="166" fontId="248" fillId="12" borderId="7" xfId="0" applyNumberFormat="true" applyBorder="true" applyFill="true" applyFont="true">
      <alignment horizontal="center" vertical="center"/>
    </xf>
    <xf numFmtId="166" fontId="249" fillId="12" borderId="7" xfId="0" applyNumberFormat="true" applyBorder="true" applyFill="true" applyFont="true">
      <alignment horizontal="center" vertical="center"/>
    </xf>
    <xf numFmtId="166" fontId="250" fillId="12" borderId="7" xfId="0" applyNumberFormat="true" applyBorder="true" applyFill="true" applyFont="true">
      <alignment horizontal="center" vertical="center"/>
    </xf>
    <xf numFmtId="166" fontId="251" fillId="12" borderId="7" xfId="0" applyNumberFormat="true" applyBorder="true" applyFill="true" applyFont="true">
      <alignment horizontal="center" vertical="center"/>
    </xf>
    <xf numFmtId="166" fontId="252" fillId="11" borderId="7" xfId="0" applyNumberFormat="true" applyBorder="true" applyFill="true" applyFont="true">
      <alignment horizontal="center" vertical="center"/>
    </xf>
    <xf numFmtId="166" fontId="253" fillId="11" borderId="7" xfId="0" applyNumberFormat="true" applyBorder="true" applyFill="true" applyFont="true">
      <alignment horizontal="center" vertical="center"/>
    </xf>
    <xf numFmtId="166" fontId="254" fillId="11" borderId="7" xfId="0" applyNumberFormat="true" applyBorder="true" applyFill="true" applyFont="true">
      <alignment horizontal="center" vertical="center"/>
    </xf>
    <xf numFmtId="166" fontId="255" fillId="11" borderId="7" xfId="0" applyNumberFormat="true" applyBorder="true" applyFill="true" applyFont="true">
      <alignment horizontal="center" vertical="center"/>
    </xf>
    <xf numFmtId="166" fontId="256" fillId="11" borderId="7" xfId="0" applyNumberFormat="true" applyBorder="true" applyFill="true" applyFont="true">
      <alignment horizontal="center" vertical="center"/>
    </xf>
    <xf numFmtId="166" fontId="257" fillId="11" borderId="7" xfId="0" applyNumberFormat="true" applyBorder="true" applyFill="true" applyFont="true">
      <alignment horizontal="center" vertical="center"/>
    </xf>
    <xf numFmtId="166" fontId="258" fillId="11" borderId="7" xfId="0" applyNumberFormat="true" applyBorder="true" applyFill="true" applyFont="true">
      <alignment horizontal="center" vertical="center"/>
    </xf>
    <xf numFmtId="0" fontId="259" fillId="16" borderId="7" xfId="0" applyBorder="true" applyFill="true" applyFont="true">
      <alignment horizontal="center" vertical="center"/>
    </xf>
    <xf numFmtId="0" fontId="260" fillId="16" borderId="7" xfId="0" applyBorder="true" applyFill="true" applyFont="true">
      <alignment horizontal="center" vertical="center"/>
    </xf>
    <xf numFmtId="0" fontId="261" fillId="12" borderId="7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abSelected="1" zoomScale="70" zoomScaleNormal="70" workbookViewId="0">
      <selection activeCell="N1" sqref="N1"/>
    </sheetView>
  </sheetViews>
  <sheetFormatPr baseColWidth="10" defaultColWidth="9.140625" defaultRowHeight="15" x14ac:dyDescent="0.25"/>
  <cols>
    <col min="1" max="2" customWidth="true" width="58.5703125" collapsed="true"/>
    <col min="3" max="10" customWidth="true" width="19.5703125" collapsed="true"/>
    <col min="11" max="21" customWidth="true" width="20.7109375" collapsed="true"/>
    <col min="22" max="23" customWidth="true" width="40.7109375" collapsed="true"/>
  </cols>
  <sheetData>
    <row r="1" spans="1:24" ht="39.950000000000003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4" ht="28.9" customHeight="1" x14ac:dyDescent="0.25">
      <c r="A2" s="8" t="s">
        <v>13</v>
      </c>
      <c r="B2" s="15" t="s">
        <v>14</v>
      </c>
      <c r="C2" s="9">
        <v>43837</v>
      </c>
      <c r="D2" s="10" t="s">
        <v>11</v>
      </c>
      <c r="E2" s="10" t="s">
        <v>12</v>
      </c>
      <c r="F2" s="10" t="n">
        <f>14600/7500</f>
        <v>1.9466666666666668</v>
      </c>
      <c r="G2" s="10">
        <v>1</v>
      </c>
      <c r="H2" s="11" t="n">
        <f>J2/F2</f>
        <v>205.4794520547945</v>
      </c>
      <c r="I2" s="11" t="n">
        <f t="shared" ref="I2" si="0">H2*G2</f>
        <v>205.4794520547945</v>
      </c>
      <c r="J2" s="11">
        <v>400</v>
      </c>
      <c r="K2" s="11" t="n">
        <f t="shared" ref="K2" si="1">J2*G2</f>
        <v>400.0</v>
      </c>
      <c r="L2" s="11" t="n">
        <f t="shared" ref="L2" si="2">J2+R2</f>
        <v>464.0</v>
      </c>
      <c r="M2" s="11" t="n">
        <f t="shared" ref="M2" si="3">L2*G2</f>
        <v>464.0</v>
      </c>
      <c r="N2" s="11" t="n">
        <f t="shared" ref="N2" si="4">J2+R2+P2+35</f>
        <v>573.6</v>
      </c>
      <c r="O2" s="11" t="n">
        <f t="shared" ref="O2" si="5">N2*G2</f>
        <v>573.6</v>
      </c>
      <c r="P2" s="11" t="n">
        <f t="shared" ref="P2" si="6">(L2*0.15)+5</f>
        <v>74.6</v>
      </c>
      <c r="Q2" s="11" t="n">
        <f t="shared" ref="Q2" si="7">P2*G2</f>
        <v>74.6</v>
      </c>
      <c r="R2" s="11" t="n">
        <f t="shared" ref="R2" si="8">J2*0.16</f>
        <v>64.0</v>
      </c>
      <c r="S2" s="11" t="n">
        <f t="shared" ref="S2" si="9">R2*G2</f>
        <v>64.0</v>
      </c>
      <c r="T2" s="11" t="n">
        <f t="shared" ref="T2" si="10">L2-H2-R2</f>
        <v>194.52054794520552</v>
      </c>
      <c r="U2" s="11" t="n">
        <f t="shared" ref="U2" si="11">T2*G2</f>
        <v>194.52054794520552</v>
      </c>
      <c r="V2" s="12" t="s">
        <v>15</v>
      </c>
      <c r="W2" s="13" t="s">
        <v>16</v>
      </c>
    </row>
    <row r="3" spans="1:24" ht="28.9" customHeight="1" x14ac:dyDescent="0.25">
      <c r="A3" s="16" t="s">
        <v>30</v>
      </c>
      <c r="B3" s="20" t="s">
        <v>31</v>
      </c>
      <c r="C3" s="17" t="s">
        <v>33</v>
      </c>
      <c r="D3" s="18" t="s">
        <v>28</v>
      </c>
      <c r="E3" s="19" t="s">
        <v>29</v>
      </c>
      <c r="F3" s="25">
        <v>2.0053475935828877</v>
      </c>
      <c r="G3" s="21">
        <v>5</v>
      </c>
      <c r="H3" s="22">
        <v>14.96</v>
      </c>
      <c r="I3" s="23">
        <v>74.800000000000011</v>
      </c>
      <c r="J3" s="24">
        <v>30</v>
      </c>
      <c r="K3" s="26">
        <v>150</v>
      </c>
      <c r="L3" s="27">
        <v>34.799999999999997</v>
      </c>
      <c r="M3" s="28">
        <v>6785.9999999999991</v>
      </c>
      <c r="N3" s="29">
        <v>40.295900000000003</v>
      </c>
      <c r="O3" s="30">
        <v>7857.7005000000008</v>
      </c>
      <c r="P3" s="31">
        <v>10.219999999999999</v>
      </c>
      <c r="Q3" s="32">
        <v>1992.8999999999999</v>
      </c>
      <c r="R3" s="33">
        <v>4.8</v>
      </c>
      <c r="S3" s="34">
        <v>24</v>
      </c>
      <c r="T3" s="35">
        <v>15.04</v>
      </c>
      <c r="U3" s="36">
        <v>2932.7999999999997</v>
      </c>
      <c r="V3" s="44" t="s">
        <v>32</v>
      </c>
      <c r="W3" s="45" t="s">
        <v>34</v>
      </c>
      <c r="X3" s="46">
        <v>2</v>
      </c>
    </row>
    <row r="4" spans="1:24" ht="28.9" customHeight="1" x14ac:dyDescent="0.25">
      <c r="A4" s="14"/>
      <c r="B4" s="14"/>
      <c r="C4" s="14"/>
      <c r="D4" s="14"/>
      <c r="E4" s="14"/>
      <c r="F4" s="14"/>
      <c r="G4" s="14"/>
      <c r="H4" s="14"/>
      <c r="I4" s="37" t="n">
        <f>SUM(I2:I3)</f>
        <v>280.27945205479455</v>
      </c>
      <c r="J4" s="14"/>
      <c r="K4" s="38" t="n">
        <f>SUM(K2:K3)</f>
        <v>550.0</v>
      </c>
      <c r="L4" s="14"/>
      <c r="M4" s="39" t="n">
        <f>SUM(M2:M3)</f>
        <v>7249.999999999999</v>
      </c>
      <c r="N4" s="14"/>
      <c r="O4" s="40" t="n">
        <f>SUM(O2:O3)</f>
        <v>8431.300500000001</v>
      </c>
      <c r="P4" s="14"/>
      <c r="Q4" s="41" t="n">
        <f>SUM(Q2:Q3)</f>
        <v>2067.5</v>
      </c>
      <c r="R4" s="14"/>
      <c r="S4" s="42" t="n">
        <f>SUM(S2:S3)</f>
        <v>88.0</v>
      </c>
      <c r="T4" s="14"/>
      <c r="U4" s="43" t="n">
        <f>SUM(U2:U3)</f>
        <v>3127.3205479452054</v>
      </c>
      <c r="V4" s="14"/>
      <c r="W4" s="14"/>
    </row>
    <row r="5" spans="1:24" ht="39.950000000000003" customHeight="1" x14ac:dyDescent="0.25"/>
    <row r="6" spans="1:24" ht="39.950000000000003" customHeight="1" x14ac:dyDescent="0.25"/>
    <row r="7" spans="1:24" ht="39.950000000000003" customHeight="1" x14ac:dyDescent="0.25"/>
    <row r="8" spans="1:24" ht="39.950000000000003" customHeight="1" x14ac:dyDescent="0.25"/>
    <row r="9" spans="1:24" ht="39.950000000000003" customHeight="1" x14ac:dyDescent="0.25"/>
    <row r="10" spans="1:24" ht="39.950000000000003" customHeight="1" x14ac:dyDescent="0.25"/>
    <row r="11" spans="1:24" ht="39.950000000000003" customHeight="1" x14ac:dyDescent="0.25"/>
    <row r="12" spans="1:24" ht="39.950000000000003" customHeight="1" x14ac:dyDescent="0.25"/>
    <row r="13" spans="1:24" ht="39.950000000000003" customHeight="1" x14ac:dyDescent="0.25"/>
    <row r="14" spans="1:24" ht="39.950000000000003" customHeight="1" x14ac:dyDescent="0.25"/>
    <row r="15" spans="1:24" ht="39.950000000000003" customHeight="1" x14ac:dyDescent="0.25"/>
    <row r="16" spans="1:24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:X4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 ht="30.0" customHeight="true">
      <c r="A1" s="49" t="s">
        <v>35</v>
      </c>
      <c r="B1" s="52" t="s">
        <v>0</v>
      </c>
      <c r="C1" s="55" t="s">
        <v>1</v>
      </c>
      <c r="D1" s="58" t="s">
        <v>36</v>
      </c>
      <c r="E1" s="61" t="s">
        <v>37</v>
      </c>
      <c r="F1" s="64" t="s">
        <v>17</v>
      </c>
      <c r="G1" s="67" t="s">
        <v>4</v>
      </c>
      <c r="H1" s="70" t="s">
        <v>38</v>
      </c>
      <c r="I1" s="73" t="s">
        <v>39</v>
      </c>
      <c r="J1" s="76" t="s">
        <v>40</v>
      </c>
      <c r="K1" s="79" t="s">
        <v>5</v>
      </c>
      <c r="L1" s="82" t="s">
        <v>41</v>
      </c>
      <c r="M1" s="85" t="s">
        <v>6</v>
      </c>
      <c r="N1" s="88" t="s">
        <v>42</v>
      </c>
      <c r="O1" s="91" t="s">
        <v>7</v>
      </c>
      <c r="P1" s="94" t="s">
        <v>43</v>
      </c>
      <c r="Q1" s="97" t="s">
        <v>44</v>
      </c>
      <c r="R1" s="100" t="s">
        <v>45</v>
      </c>
      <c r="S1" s="103" t="s">
        <v>8</v>
      </c>
      <c r="T1" s="106" t="s">
        <v>46</v>
      </c>
      <c r="U1" s="109" t="s">
        <v>47</v>
      </c>
      <c r="V1" s="112" t="s">
        <v>9</v>
      </c>
      <c r="W1" s="115" t="s">
        <v>10</v>
      </c>
      <c r="X1" s="118" t="s">
        <v>48</v>
      </c>
    </row>
    <row r="2" ht="30.0" customHeight="true">
      <c r="A2" t="s" s="119">
        <v>49</v>
      </c>
      <c r="B2" t="s" s="129">
        <v>50</v>
      </c>
      <c r="C2" t="s" s="121">
        <v>51</v>
      </c>
      <c r="D2" t="s" s="122">
        <v>28</v>
      </c>
      <c r="E2" t="s" s="123">
        <v>29</v>
      </c>
      <c r="F2" t="n" s="135">
        <v>2.2222222222222223</v>
      </c>
      <c r="G2" t="n" s="130">
        <v>1.0</v>
      </c>
      <c r="H2" t="n" s="131">
        <v>27.0</v>
      </c>
      <c r="I2" t="n" s="132">
        <v>27.0</v>
      </c>
      <c r="J2" t="n" s="133">
        <v>60.0</v>
      </c>
      <c r="K2" t="n" s="136">
        <v>60.0</v>
      </c>
      <c r="L2" t="n" s="137">
        <v>69.6</v>
      </c>
      <c r="M2" t="n" s="138">
        <v>2714.3999999999996</v>
      </c>
      <c r="N2" t="n" s="139">
        <v>75.5918</v>
      </c>
      <c r="O2" t="n" s="140">
        <v>2948.0802000000003</v>
      </c>
      <c r="P2" t="n" s="141">
        <v>15.44</v>
      </c>
      <c r="Q2" t="n" s="142">
        <v>602.16</v>
      </c>
      <c r="R2" t="n" s="143">
        <v>9.6</v>
      </c>
      <c r="S2" t="n" s="144">
        <v>9.6</v>
      </c>
      <c r="T2" t="n" s="145">
        <v>33.0</v>
      </c>
      <c r="U2" t="n" s="146">
        <v>1287.0</v>
      </c>
      <c r="V2" t="s" s="154">
        <v>32</v>
      </c>
      <c r="W2" t="s" s="155">
        <v>56</v>
      </c>
      <c r="X2" t="n" s="156">
        <v>34.0</v>
      </c>
    </row>
    <row r="3" ht="30.0" customHeight="true">
      <c r="A3" t="s" s="195">
        <v>62</v>
      </c>
      <c r="B3" t="s" s="205">
        <v>63</v>
      </c>
      <c r="C3" t="s" s="197">
        <v>33</v>
      </c>
      <c r="D3" t="s" s="198">
        <v>64</v>
      </c>
      <c r="E3" t="s" s="199">
        <v>29</v>
      </c>
      <c r="F3" t="n" s="211">
        <v>1.0</v>
      </c>
      <c r="G3" t="n" s="206">
        <v>1.0</v>
      </c>
      <c r="H3" t="n" s="207">
        <v>200.0</v>
      </c>
      <c r="I3" t="n" s="208">
        <v>200.0</v>
      </c>
      <c r="J3" t="n" s="209">
        <v>200.0</v>
      </c>
      <c r="K3" t="n" s="212">
        <v>200.0</v>
      </c>
      <c r="L3" t="n" s="213">
        <v>232.0</v>
      </c>
      <c r="M3" t="n" s="214">
        <v>232.0</v>
      </c>
      <c r="N3" t="n" s="215">
        <v>240.306</v>
      </c>
      <c r="O3" t="n" s="216">
        <v>240.306</v>
      </c>
      <c r="P3" t="n" s="217">
        <v>39.8</v>
      </c>
      <c r="Q3" t="n" s="218">
        <v>39.8</v>
      </c>
      <c r="R3" t="n" s="219">
        <v>32.0</v>
      </c>
      <c r="S3" t="n" s="220">
        <v>32.0</v>
      </c>
      <c r="T3" t="n" s="221">
        <v>0.0</v>
      </c>
      <c r="U3" t="n" s="222">
        <v>0.0</v>
      </c>
      <c r="V3" t="s" s="230">
        <v>32</v>
      </c>
      <c r="W3" t="s" s="231">
        <v>56</v>
      </c>
      <c r="X3" t="n" s="232">
        <v>36.0</v>
      </c>
    </row>
    <row r="4" ht="30.0" customHeight="true">
      <c r="A4" s="48"/>
      <c r="B4" s="51"/>
      <c r="C4" s="54"/>
      <c r="D4" s="57"/>
      <c r="E4" s="60"/>
      <c r="F4" s="63"/>
      <c r="G4" s="66"/>
      <c r="H4" s="69"/>
      <c r="I4" t="n" s="261">
        <f>SUM(I2:I4)</f>
        <v>1472.0</v>
      </c>
      <c r="J4" s="75"/>
      <c r="K4" t="n" s="262">
        <f>SUM(K2:K4)</f>
        <v>1049.0</v>
      </c>
      <c r="L4" s="81"/>
      <c r="M4" t="n" s="263">
        <f>SUM(M2:M4)</f>
        <v>3861.6399999999994</v>
      </c>
      <c r="N4" s="87"/>
      <c r="O4" t="n" s="264">
        <f>SUM(O2:O4)</f>
        <v>4280.912200000001</v>
      </c>
      <c r="P4" s="93"/>
      <c r="Q4" t="n" s="265">
        <f>SUM(Q2:Q4)</f>
        <v>784.2459999999999</v>
      </c>
      <c r="R4" s="99"/>
      <c r="S4" t="n" s="266">
        <f>SUM(S2:S4)</f>
        <v>167.84</v>
      </c>
      <c r="T4" s="105"/>
      <c r="U4" t="n" s="267">
        <f>SUM(U2:U4)</f>
        <v>830.9999999999999</v>
      </c>
      <c r="V4" s="111"/>
      <c r="W4" s="114"/>
      <c r="X4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ENRIQUE OROZCO LUEVANO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Usuario</cp:lastModifiedBy>
  <dcterms:modified xsi:type="dcterms:W3CDTF">2020-08-21T18:05:04Z</dcterms:modified>
</cp:coreProperties>
</file>