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666E6F25-4BB2-4B8F-AFCC-402346A0DC6A}" xr6:coauthVersionLast="45" xr6:coauthVersionMax="45" xr10:uidLastSave="{00000000-0000-0000-0000-000000000000}"/>
  <bookViews>
    <workbookView xWindow="-108" yWindow="-108" windowWidth="23256" windowHeight="1257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F2" i="7"/>
  <c r="H2" i="7" s="1"/>
  <c r="I2" i="7" s="1"/>
  <c r="I6" i="7" l="1"/>
  <c r="K6" i="7"/>
  <c r="M5" i="7"/>
  <c r="P5" i="7"/>
  <c r="T5" i="7"/>
  <c r="U5" i="7" s="1"/>
  <c r="S4" i="7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T2" i="7"/>
  <c r="U2" i="7" s="1"/>
  <c r="P2" i="7"/>
  <c r="I3" i="6"/>
  <c r="U6" i="7" l="1"/>
  <c r="M6" i="7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O4" i="7"/>
  <c r="O3" i="7"/>
  <c r="O2" i="7"/>
  <c r="O6" i="7" s="1"/>
  <c r="K7" i="5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<sst xmlns="http://schemas.openxmlformats.org/spreadsheetml/2006/main" count="320" uniqueCount="144">
  <si>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</si>
  <si>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</si>
  <si>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</si>
  <si>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</si>
  <si>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</si>
  <si>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</si>
  <si>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</si>
  <si>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</si>
  <si>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</si>
  <si>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</si>
  <si>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</si>
  <si>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</si>
  <si>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</si>
  <si>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</si>
  <si>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</si>
  <si>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</si>
  <si>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</si>
  <si>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</si>
  <si>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</si>
  <si>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</si>
  <si>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</si>
  <si>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</si>
  <si>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</si>
  <si>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</si>
  <si>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</si>
  <si>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</si>
  <si>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</si>
  <si>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</si>
  <si>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</si>
  <si>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</si>
  <si>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</si>
  <si>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</si>
  <si>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</si>
  <si>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</si>
  <si>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</si>
  <si>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</si>
  <si>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</si>
  <si>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</si>
  <si>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</si>
  <si>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</si>
  <si>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</si>
  <si>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</si>
  <si>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</si>
  <si>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</si>
  <si>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</si>
  <si>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</si>
  <si>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</si>
  <si>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</si>
  <si>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</si>
  <si>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</si>
  <si>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</si>
  <si>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</si>
  <si>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</si>
  <si>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</si>
  <si>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</si>
  <si>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</si>
  <si>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</si>
  <si>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</si>
  <si>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</si>
  <si>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</si>
  <si>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</si>
  <si>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</si>
  <si>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</si>
  <si>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</si>
  <si>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</si>
  <si>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</si>
  <si>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</si>
  <si>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</si>
  <si>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</si>
  <si>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</si>
  <si>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</si>
  <si>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</si>
  <si>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</si>
  <si>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</si>
  <si>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</si>
  <si>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</si>
  <si>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</si>
  <si>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</si>
  <si>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</si>
  <si>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</si>
  <si>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</si>
  <si>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</si>
  <si>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</si>
  <si>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</si>
  <si>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</si>
  <si>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</si>
  <si>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</si>
  <si>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</si>
  <si>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</si>
  <si>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</si>
  <si>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</si>
  <si>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</si>
  <si>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</si>
  <si>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</si>
  <si>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</si>
  <si>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</si>
  <si>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</si>
  <si>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</si>
  <si>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</si>
  <si>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</si>
  <si>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</si>
  <si>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</si>
  <si>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IVA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</si>
  <si>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</si>
  <si>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</si>
  <si>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</si>
  <si>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</si>
  <si>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</si>
  <si>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</si>
  <si>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</si>
  <si>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</si>
  <si>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</si>
  <si>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</si>
  <si>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PEDALES DUALES</t>
  </si>
  <si>
    <t>SISTEMA DE PEDAL AUTOMATICO Y PLANO - SEMINUEVO</t>
  </si>
  <si>
    <t xml:space="preserve">COSTO </t>
  </si>
  <si>
    <t xml:space="preserve">COSTO        NETO </t>
  </si>
  <si>
    <t xml:space="preserve">PRECIO BASE 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</si>
  <si>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</si>
  <si>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</si>
  <si>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</si>
  <si>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</si>
  <si>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</si>
  <si>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</si>
  <si>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>PRECIO SHOP</t>
  </si>
  <si>
    <t>PRECIO SHOP NETO</t>
  </si>
  <si>
    <t>FOLIO DE VENTA</t>
  </si>
  <si>
    <t>SHIFTERS SHIMANO ALIVIO 3x9</t>
  </si>
  <si>
    <t>SHIFTERS DE GATILLO - 3x9 - COMO NUEVOS - UN PAR - SEMINUEVOS</t>
  </si>
  <si>
    <t>18  AGOSTO</t>
  </si>
  <si>
    <t>1.2405405405405405</t>
  </si>
  <si>
    <t>1</t>
  </si>
  <si>
    <t>403.05010893246185</t>
  </si>
  <si>
    <t>500.0</t>
  </si>
  <si>
    <t>Mercado Libre</t>
  </si>
  <si>
    <t>MORELIA, MICHOACÀN</t>
  </si>
  <si>
    <t>LUBRICANTE DE ALTO RENDIMIENTO - PARA: CADENA, DESVIADORES, FUNDAS DE CABLE, ETC. - FACIL APLICACIÓN - TIPO GOTERO - NUEVO</t>
  </si>
  <si>
    <t/>
  </si>
  <si>
    <t>0.0</t>
  </si>
  <si>
    <t>5</t>
  </si>
  <si>
    <t>14.96</t>
  </si>
  <si>
    <t>74.80000000000001</t>
  </si>
  <si>
    <t>30.0</t>
  </si>
  <si>
    <t>AGUASCALIENTES, 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</si>
</sst>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12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66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0" fillId="15" borderId="7" xfId="0" applyBorder="true" applyFill="true" applyFont="true">
      <alignment horizontal="center" vertical="center"/>
    </xf>
    <xf numFmtId="0" fontId="11" fillId="15" borderId="7" xfId="0" applyBorder="true" applyFill="true" applyFont="true">
      <alignment horizontal="center" vertical="center"/>
    </xf>
    <xf numFmtId="0" fontId="12" fillId="15" borderId="7" xfId="0" applyBorder="true" applyFill="true" applyFont="true">
      <alignment horizontal="center" vertical="center"/>
    </xf>
    <xf numFmtId="0" fontId="13" fillId="15" borderId="7" xfId="0" applyBorder="true" applyFill="true" applyFont="true">
      <alignment horizontal="center" vertical="center"/>
    </xf>
    <xf numFmtId="0" fontId="14" fillId="15" borderId="7" xfId="0" applyBorder="true" applyFill="true" applyFont="true">
      <alignment horizontal="center" vertical="center"/>
    </xf>
    <xf numFmtId="0" fontId="15" fillId="15" borderId="7" xfId="0" applyBorder="true" applyFill="true" applyFont="true">
      <alignment horizontal="center" vertical="center"/>
    </xf>
    <xf numFmtId="0" fontId="16" fillId="15" borderId="7" xfId="0" applyBorder="true" applyFill="true" applyFont="true">
      <alignment horizontal="center" vertical="center"/>
    </xf>
    <xf numFmtId="0" fontId="17" fillId="15" borderId="7" xfId="0" applyBorder="true" applyFill="true" applyFont="true">
      <alignment horizontal="center" vertical="center"/>
    </xf>
    <xf numFmtId="0" fontId="18" fillId="15" borderId="7" xfId="0" applyBorder="true" applyFill="true" applyFont="true">
      <alignment horizontal="center" vertical="center"/>
    </xf>
    <xf numFmtId="0" fontId="19" fillId="15" borderId="7" xfId="0" applyBorder="true" applyFill="true" applyFont="true">
      <alignment horizontal="center" vertical="center"/>
    </xf>
    <xf numFmtId="0" fontId="20" fillId="15" borderId="7" xfId="0" applyBorder="true" applyFill="true" applyFont="true">
      <alignment horizontal="center" vertical="center"/>
    </xf>
    <xf numFmtId="0" fontId="21" fillId="15" borderId="7" xfId="0" applyBorder="true" applyFill="true" applyFont="true">
      <alignment horizontal="center" vertical="center"/>
    </xf>
    <xf numFmtId="165" fontId="22" fillId="15" borderId="7" xfId="0" applyNumberFormat="true" applyBorder="true" applyFill="true" applyFont="true">
      <alignment horizontal="center" vertical="center"/>
    </xf>
    <xf numFmtId="165" fontId="23" fillId="15" borderId="7" xfId="0" applyNumberFormat="true" applyBorder="true" applyFill="true" applyFont="true">
      <alignment horizontal="center" vertical="center"/>
    </xf>
    <xf numFmtId="165" fontId="24" fillId="15" borderId="7" xfId="0" applyNumberFormat="true" applyBorder="true" applyFill="true" applyFont="true">
      <alignment horizontal="center" vertical="center"/>
    </xf>
    <xf numFmtId="165" fontId="25" fillId="15" borderId="7" xfId="0" applyNumberFormat="true" applyBorder="true" applyFill="true" applyFont="true">
      <alignment horizontal="center" vertical="center"/>
    </xf>
    <xf numFmtId="0" fontId="26" fillId="15" borderId="7" xfId="0" applyBorder="true" applyFill="true" applyFont="true">
      <alignment horizontal="center" vertical="center"/>
    </xf>
    <xf numFmtId="165" fontId="27" fillId="15" borderId="7" xfId="0" applyNumberFormat="true" applyBorder="true" applyFill="true" applyFont="true">
      <alignment horizontal="center" vertical="center"/>
    </xf>
    <xf numFmtId="165" fontId="28" fillId="15" borderId="7" xfId="0" applyNumberFormat="true" applyBorder="true" applyFill="true" applyFont="true">
      <alignment horizontal="center" vertical="center"/>
    </xf>
    <xf numFmtId="165" fontId="29" fillId="15" borderId="7" xfId="0" applyNumberFormat="true" applyBorder="true" applyFill="true" applyFont="true">
      <alignment horizontal="center" vertical="center"/>
    </xf>
    <xf numFmtId="165" fontId="30" fillId="15" borderId="7" xfId="0" applyNumberFormat="true" applyBorder="true" applyFill="true" applyFont="true">
      <alignment horizontal="center" vertical="center"/>
    </xf>
    <xf numFmtId="165" fontId="31" fillId="15" borderId="7" xfId="0" applyNumberFormat="true" applyBorder="true" applyFill="true" applyFont="true">
      <alignment horizontal="center" vertical="center"/>
    </xf>
    <xf numFmtId="165" fontId="32" fillId="15" borderId="7" xfId="0" applyNumberFormat="true" applyBorder="true" applyFill="true" applyFont="true">
      <alignment horizontal="center" vertical="center"/>
    </xf>
    <xf numFmtId="165" fontId="33" fillId="15" borderId="7" xfId="0" applyNumberFormat="true" applyBorder="true" applyFill="true" applyFont="true">
      <alignment horizontal="center" vertical="center"/>
    </xf>
    <xf numFmtId="165" fontId="34" fillId="15" borderId="7" xfId="0" applyNumberFormat="true" applyBorder="true" applyFill="true" applyFont="true">
      <alignment horizontal="center" vertical="center"/>
    </xf>
    <xf numFmtId="165" fontId="35" fillId="15" borderId="7" xfId="0" applyNumberFormat="true" applyBorder="true" applyFill="true" applyFont="true">
      <alignment horizontal="center" vertical="center"/>
    </xf>
    <xf numFmtId="165" fontId="36" fillId="15" borderId="7" xfId="0" applyNumberFormat="true" applyBorder="true" applyFill="true" applyFont="true">
      <alignment horizontal="center" vertical="center"/>
    </xf>
    <xf numFmtId="165" fontId="37" fillId="15" borderId="7" xfId="0" applyNumberFormat="true" applyBorder="true" applyFill="true" applyFont="true">
      <alignment horizontal="center" vertical="center"/>
    </xf>
    <xf numFmtId="0" fontId="38" fillId="15" borderId="7" xfId="0" applyBorder="true" applyFill="true" applyFont="true">
      <alignment horizontal="center" vertical="center"/>
    </xf>
    <xf numFmtId="0" fontId="39" fillId="15" borderId="7" xfId="0" applyBorder="true" applyFill="true" applyFont="true">
      <alignment horizontal="center" vertical="center"/>
    </xf>
    <xf numFmtId="165" fontId="40" fillId="17" borderId="7" xfId="0" applyNumberFormat="true" applyFill="true" applyBorder="true" applyFont="true">
      <alignment horizontal="center" vertical="center"/>
    </xf>
    <xf numFmtId="165" fontId="41" fillId="17" borderId="7" xfId="0" applyNumberFormat="true" applyFill="true" applyBorder="true" applyFont="true">
      <alignment horizontal="center" vertical="center"/>
    </xf>
    <xf numFmtId="165" fontId="42" fillId="17" borderId="7" xfId="0" applyNumberFormat="true" applyFill="true" applyBorder="true" applyFont="true">
      <alignment horizontal="center" vertical="center"/>
    </xf>
    <xf numFmtId="165" fontId="43" fillId="17" borderId="7" xfId="0" applyNumberFormat="true" applyFill="true" applyBorder="true" applyFont="true">
      <alignment horizontal="center" vertical="center"/>
    </xf>
    <xf numFmtId="165" fontId="44" fillId="17" borderId="7" xfId="0" applyNumberFormat="true" applyFill="true" applyBorder="true" applyFont="true">
      <alignment horizontal="center" vertical="center"/>
    </xf>
    <xf numFmtId="165" fontId="45" fillId="17" borderId="7" xfId="0" applyNumberFormat="true" applyFill="true" applyBorder="true" applyFont="true">
      <alignment horizontal="center" vertical="center"/>
    </xf>
    <xf numFmtId="165" fontId="46" fillId="17" borderId="7" xfId="0" applyNumberFormat="true" applyFill="true" applyBorder="true" applyFont="true">
      <alignment horizontal="center" vertical="center"/>
    </xf>
    <xf numFmtId="0" fontId="47" fillId="15" borderId="7" xfId="0" applyBorder="true" applyFill="true" applyFont="true">
      <alignment horizontal="center" vertical="center"/>
    </xf>
    <xf numFmtId="0" fontId="48" fillId="15" borderId="7" xfId="0" applyBorder="true" applyFill="true" applyFont="true">
      <alignment horizontal="center" vertical="center"/>
    </xf>
    <xf numFmtId="0" fontId="49" fillId="15" borderId="7" xfId="0" applyBorder="true" applyFill="true" applyFont="true">
      <alignment horizontal="center" vertical="center"/>
    </xf>
    <xf numFmtId="0" fontId="50" fillId="15" borderId="7" xfId="0" applyBorder="true" applyFill="true" applyFont="true">
      <alignment horizontal="center" vertical="center"/>
    </xf>
    <xf numFmtId="0" fontId="51" fillId="15" borderId="7" xfId="0" applyBorder="true" applyFill="true" applyFont="true">
      <alignment horizontal="center" vertical="center"/>
    </xf>
    <xf numFmtId="0" fontId="52" fillId="15" borderId="7" xfId="0" applyBorder="true" applyFill="true" applyFont="true">
      <alignment horizontal="center" vertical="center"/>
    </xf>
    <xf numFmtId="0" fontId="53" fillId="15" borderId="7" xfId="0" applyBorder="true" applyFill="true" applyFont="true">
      <alignment horizontal="center" vertical="center"/>
    </xf>
    <xf numFmtId="0" fontId="54" fillId="15" borderId="7" xfId="0" applyBorder="true" applyFill="true" applyFont="true">
      <alignment horizontal="center" vertical="center"/>
    </xf>
    <xf numFmtId="0" fontId="55" fillId="15" borderId="7" xfId="0" applyBorder="true" applyFill="true" applyFont="true">
      <alignment horizontal="center" vertical="center"/>
    </xf>
    <xf numFmtId="0" fontId="56" fillId="15" borderId="7" xfId="0" applyBorder="true" applyFill="true" applyFont="true">
      <alignment horizontal="center" vertical="center"/>
    </xf>
    <xf numFmtId="0" fontId="57" fillId="15" borderId="7" xfId="0" applyBorder="true" applyFill="true" applyFont="true">
      <alignment horizontal="center" vertical="center"/>
    </xf>
    <xf numFmtId="0" fontId="58" fillId="15" borderId="7" xfId="0" applyBorder="true" applyFill="true" applyFont="true">
      <alignment horizontal="center" vertical="center"/>
    </xf>
    <xf numFmtId="165" fontId="59" fillId="15" borderId="7" xfId="0" applyNumberFormat="true" applyBorder="true" applyFill="true" applyFont="true">
      <alignment horizontal="center" vertical="center"/>
    </xf>
    <xf numFmtId="165" fontId="60" fillId="15" borderId="7" xfId="0" applyNumberFormat="true" applyBorder="true" applyFill="true" applyFont="true">
      <alignment horizontal="center" vertical="center"/>
    </xf>
    <xf numFmtId="165" fontId="61" fillId="15" borderId="7" xfId="0" applyNumberFormat="true" applyBorder="true" applyFill="true" applyFont="true">
      <alignment horizontal="center" vertical="center"/>
    </xf>
    <xf numFmtId="165" fontId="62" fillId="15" borderId="7" xfId="0" applyNumberFormat="true" applyBorder="true" applyFill="true" applyFont="true">
      <alignment horizontal="center" vertical="center"/>
    </xf>
    <xf numFmtId="0" fontId="63" fillId="15" borderId="7" xfId="0" applyBorder="true" applyFill="true" applyFont="true">
      <alignment horizontal="center" vertical="center"/>
    </xf>
    <xf numFmtId="165" fontId="64" fillId="15" borderId="7" xfId="0" applyNumberFormat="true" applyBorder="true" applyFill="true" applyFont="true">
      <alignment horizontal="center" vertical="center"/>
    </xf>
    <xf numFmtId="165" fontId="65" fillId="15" borderId="7" xfId="0" applyNumberFormat="true" applyBorder="true" applyFill="true" applyFont="true">
      <alignment horizontal="center" vertical="center"/>
    </xf>
    <xf numFmtId="165" fontId="66" fillId="15" borderId="7" xfId="0" applyNumberFormat="true" applyBorder="true" applyFill="true" applyFont="true">
      <alignment horizontal="center" vertical="center"/>
    </xf>
    <xf numFmtId="165" fontId="67" fillId="15" borderId="7" xfId="0" applyNumberFormat="true" applyBorder="true" applyFill="true" applyFont="true">
      <alignment horizontal="center" vertical="center"/>
    </xf>
    <xf numFmtId="165" fontId="68" fillId="15" borderId="7" xfId="0" applyNumberFormat="true" applyBorder="true" applyFill="true" applyFont="true">
      <alignment horizontal="center" vertical="center"/>
    </xf>
    <xf numFmtId="165" fontId="69" fillId="15" borderId="7" xfId="0" applyNumberFormat="true" applyBorder="true" applyFill="true" applyFont="true">
      <alignment horizontal="center" vertical="center"/>
    </xf>
    <xf numFmtId="165" fontId="70" fillId="15" borderId="7" xfId="0" applyNumberFormat="true" applyBorder="true" applyFill="true" applyFont="true">
      <alignment horizontal="center" vertical="center"/>
    </xf>
    <xf numFmtId="165" fontId="71" fillId="15" borderId="7" xfId="0" applyNumberFormat="true" applyBorder="true" applyFill="true" applyFont="true">
      <alignment horizontal="center" vertical="center"/>
    </xf>
    <xf numFmtId="165" fontId="72" fillId="15" borderId="7" xfId="0" applyNumberFormat="true" applyBorder="true" applyFill="true" applyFont="true">
      <alignment horizontal="center" vertical="center"/>
    </xf>
    <xf numFmtId="165" fontId="73" fillId="15" borderId="7" xfId="0" applyNumberFormat="true" applyBorder="true" applyFill="true" applyFont="true">
      <alignment horizontal="center" vertical="center"/>
    </xf>
    <xf numFmtId="165" fontId="74" fillId="15" borderId="7" xfId="0" applyNumberFormat="true" applyBorder="true" applyFill="true" applyFont="true">
      <alignment horizontal="center" vertical="center"/>
    </xf>
    <xf numFmtId="0" fontId="75" fillId="15" borderId="7" xfId="0" applyBorder="true" applyFill="true" applyFont="true">
      <alignment horizontal="center" vertical="center"/>
    </xf>
    <xf numFmtId="0" fontId="76" fillId="15" borderId="7" xfId="0" applyBorder="true" applyFill="true" applyFont="true">
      <alignment horizontal="center" vertical="center"/>
    </xf>
    <xf numFmtId="165" fontId="77" fillId="17" borderId="7" xfId="0" applyNumberFormat="true" applyFill="true" applyBorder="true" applyFont="true">
      <alignment horizontal="center" vertical="center"/>
    </xf>
    <xf numFmtId="165" fontId="78" fillId="17" borderId="7" xfId="0" applyNumberFormat="true" applyFill="true" applyBorder="true" applyFont="true">
      <alignment horizontal="center" vertical="center"/>
    </xf>
    <xf numFmtId="165" fontId="79" fillId="17" borderId="7" xfId="0" applyNumberFormat="true" applyFill="true" applyBorder="true" applyFont="true">
      <alignment horizontal="center" vertical="center"/>
    </xf>
    <xf numFmtId="165" fontId="80" fillId="17" borderId="7" xfId="0" applyNumberFormat="true" applyFill="true" applyBorder="true" applyFont="true">
      <alignment horizontal="center" vertical="center"/>
    </xf>
    <xf numFmtId="165" fontId="81" fillId="17" borderId="7" xfId="0" applyNumberFormat="true" applyFill="true" applyBorder="true" applyFont="true">
      <alignment horizontal="center" vertical="center"/>
    </xf>
    <xf numFmtId="165" fontId="82" fillId="17" borderId="7" xfId="0" applyNumberFormat="true" applyFill="true" applyBorder="true" applyFont="true">
      <alignment horizontal="center" vertical="center"/>
    </xf>
    <xf numFmtId="165" fontId="83" fillId="17" borderId="7" xfId="0" applyNumberFormat="true" applyFill="true" applyBorder="true" applyFont="true">
      <alignment horizontal="center" vertical="center"/>
    </xf>
    <xf numFmtId="0" fontId="84" fillId="15" borderId="7" xfId="0" applyBorder="true" applyFill="true" applyFont="true">
      <alignment horizontal="center" vertical="center"/>
    </xf>
    <xf numFmtId="0" fontId="85" fillId="15" borderId="7" xfId="0" applyBorder="true" applyFill="true" applyFont="true">
      <alignment horizontal="center" vertical="center"/>
    </xf>
    <xf numFmtId="0" fontId="86" fillId="15" borderId="7" xfId="0" applyBorder="true" applyFill="true" applyFont="true">
      <alignment horizontal="center" vertical="center"/>
    </xf>
    <xf numFmtId="0" fontId="87" fillId="15" borderId="7" xfId="0" applyBorder="true" applyFill="true" applyFont="true">
      <alignment horizontal="center" vertical="center"/>
    </xf>
    <xf numFmtId="0" fontId="88" fillId="15" borderId="7" xfId="0" applyBorder="true" applyFill="true" applyFont="true">
      <alignment horizontal="center" vertical="center"/>
    </xf>
    <xf numFmtId="0" fontId="89" fillId="15" borderId="7" xfId="0" applyBorder="true" applyFill="true" applyFont="true">
      <alignment horizontal="center" vertical="center"/>
    </xf>
    <xf numFmtId="0" fontId="90" fillId="15" borderId="7" xfId="0" applyBorder="true" applyFill="true" applyFont="true">
      <alignment horizontal="center" vertical="center"/>
    </xf>
    <xf numFmtId="0" fontId="91" fillId="15" borderId="7" xfId="0" applyBorder="true" applyFill="true" applyFont="true">
      <alignment horizontal="center" vertical="center"/>
    </xf>
    <xf numFmtId="0" fontId="92" fillId="15" borderId="7" xfId="0" applyBorder="true" applyFill="true" applyFont="true">
      <alignment horizontal="center" vertical="center"/>
    </xf>
    <xf numFmtId="0" fontId="93" fillId="15" borderId="7" xfId="0" applyBorder="true" applyFill="true" applyFont="true">
      <alignment horizontal="center" vertical="center"/>
    </xf>
    <xf numFmtId="0" fontId="94" fillId="15" borderId="7" xfId="0" applyBorder="true" applyFill="true" applyFont="true">
      <alignment horizontal="center" vertical="center"/>
    </xf>
    <xf numFmtId="0" fontId="95" fillId="15" borderId="7" xfId="0" applyBorder="true" applyFill="true" applyFont="true">
      <alignment horizontal="center" vertical="center"/>
    </xf>
    <xf numFmtId="165" fontId="96" fillId="15" borderId="7" xfId="0" applyNumberFormat="true" applyBorder="true" applyFill="true" applyFont="true">
      <alignment horizontal="center" vertical="center"/>
    </xf>
    <xf numFmtId="165" fontId="97" fillId="15" borderId="7" xfId="0" applyNumberFormat="true" applyBorder="true" applyFill="true" applyFont="true">
      <alignment horizontal="center" vertical="center"/>
    </xf>
    <xf numFmtId="165" fontId="98" fillId="15" borderId="7" xfId="0" applyNumberFormat="true" applyBorder="true" applyFill="true" applyFont="true">
      <alignment horizontal="center" vertical="center"/>
    </xf>
    <xf numFmtId="165" fontId="99" fillId="15" borderId="7" xfId="0" applyNumberFormat="true" applyBorder="true" applyFill="true" applyFont="true">
      <alignment horizontal="center" vertical="center"/>
    </xf>
    <xf numFmtId="0" fontId="100" fillId="15" borderId="7" xfId="0" applyBorder="true" applyFill="true" applyFont="true">
      <alignment horizontal="center" vertical="center"/>
    </xf>
    <xf numFmtId="165" fontId="101" fillId="15" borderId="7" xfId="0" applyNumberFormat="true" applyBorder="true" applyFill="true" applyFont="true">
      <alignment horizontal="center" vertical="center"/>
    </xf>
    <xf numFmtId="165" fontId="102" fillId="15" borderId="7" xfId="0" applyNumberFormat="true" applyBorder="true" applyFill="true" applyFont="true">
      <alignment horizontal="center" vertical="center"/>
    </xf>
    <xf numFmtId="165" fontId="103" fillId="15" borderId="7" xfId="0" applyNumberFormat="true" applyBorder="true" applyFill="true" applyFont="true">
      <alignment horizontal="center" vertical="center"/>
    </xf>
    <xf numFmtId="165" fontId="104" fillId="15" borderId="7" xfId="0" applyNumberFormat="true" applyBorder="true" applyFill="true" applyFont="true">
      <alignment horizontal="center" vertical="center"/>
    </xf>
    <xf numFmtId="165" fontId="105" fillId="15" borderId="7" xfId="0" applyNumberFormat="true" applyBorder="true" applyFill="true" applyFont="true">
      <alignment horizontal="center" vertical="center"/>
    </xf>
    <xf numFmtId="165" fontId="106" fillId="15" borderId="7" xfId="0" applyNumberFormat="true" applyBorder="true" applyFill="true" applyFont="true">
      <alignment horizontal="center" vertical="center"/>
    </xf>
    <xf numFmtId="165" fontId="107" fillId="15" borderId="7" xfId="0" applyNumberFormat="true" applyBorder="true" applyFill="true" applyFont="true">
      <alignment horizontal="center" vertical="center"/>
    </xf>
    <xf numFmtId="165" fontId="108" fillId="15" borderId="7" xfId="0" applyNumberFormat="true" applyBorder="true" applyFill="true" applyFont="true">
      <alignment horizontal="center" vertical="center"/>
    </xf>
    <xf numFmtId="165" fontId="109" fillId="15" borderId="7" xfId="0" applyNumberFormat="true" applyBorder="true" applyFill="true" applyFont="true">
      <alignment horizontal="center" vertical="center"/>
    </xf>
    <xf numFmtId="165" fontId="110" fillId="15" borderId="7" xfId="0" applyNumberFormat="true" applyBorder="true" applyFill="true" applyFont="true">
      <alignment horizontal="center" vertical="center"/>
    </xf>
    <xf numFmtId="165" fontId="111" fillId="15" borderId="7" xfId="0" applyNumberFormat="true" applyBorder="true" applyFill="true" applyFont="true">
      <alignment horizontal="center" vertical="center"/>
    </xf>
    <xf numFmtId="0" fontId="112" fillId="15" borderId="7" xfId="0" applyBorder="true" applyFill="true" applyFont="true">
      <alignment horizontal="center" vertical="center"/>
    </xf>
    <xf numFmtId="0" fontId="113" fillId="15" borderId="7" xfId="0" applyBorder="true" applyFill="true" applyFont="true">
      <alignment horizontal="center" vertical="center"/>
    </xf>
    <xf numFmtId="165" fontId="114" fillId="17" borderId="7" xfId="0" applyNumberFormat="true" applyFill="true" applyBorder="true" applyFont="true">
      <alignment horizontal="center" vertical="center"/>
    </xf>
    <xf numFmtId="165" fontId="115" fillId="17" borderId="7" xfId="0" applyNumberFormat="true" applyFill="true" applyBorder="true" applyFont="true">
      <alignment horizontal="center" vertical="center"/>
    </xf>
    <xf numFmtId="165" fontId="116" fillId="17" borderId="7" xfId="0" applyNumberFormat="true" applyFill="true" applyBorder="true" applyFont="true">
      <alignment horizontal="center" vertical="center"/>
    </xf>
    <xf numFmtId="165" fontId="117" fillId="17" borderId="7" xfId="0" applyNumberFormat="true" applyFill="true" applyBorder="true" applyFont="true">
      <alignment horizontal="center" vertical="center"/>
    </xf>
    <xf numFmtId="165" fontId="118" fillId="17" borderId="7" xfId="0" applyNumberFormat="true" applyFill="true" applyBorder="true" applyFont="true">
      <alignment horizontal="center" vertical="center"/>
    </xf>
    <xf numFmtId="165" fontId="119" fillId="17" borderId="7" xfId="0" applyNumberFormat="true" applyFill="true" applyBorder="true" applyFont="true">
      <alignment horizontal="center" vertical="center"/>
    </xf>
    <xf numFmtId="165" fontId="120" fillId="17" borderId="7" xfId="0" applyNumberFormat="true" applyFill="true" applyBorder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881742</xdr:colOff>
      <xdr:row>0</xdr:row>
      <xdr:rowOff>0</xdr:rowOff>
    </xdr:from>
    <xdr:to>
      <xdr:col>0</xdr:col>
      <xdr:colOff>2569027</xdr:colOff>
      <xdr:row>0</xdr:row>
      <xdr:rowOff>1001486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6335A7-0D2C-4ABF-9F3A-6A00F5385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742" y="0"/>
          <a:ext cx="1687285" cy="1001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3" customWidth="true" width="15.6640625" collapsed="true"/>
    <col min="14" max="14" customWidth="true" width="30.6640625" collapsed="true"/>
    <col min="15" max="24" customWidth="true" width="15.6640625" collapsed="true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5" customWidth="true" width="15.6640625" collapsed="true"/>
    <col min="16" max="16" customWidth="true" width="30.6640625" collapsed="true"/>
    <col min="17" max="28" customWidth="true" width="15.6640625" collapsed="true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customWidth="true" width="15.6640625" collapsed="true"/>
    <col min="2" max="2" customWidth="true" width="30.6640625" collapsed="true"/>
    <col min="3" max="3" customWidth="true" width="50.6640625" collapsed="true"/>
    <col min="4" max="19" customWidth="true" width="15.6640625" collapsed="true"/>
    <col min="20" max="20" customWidth="true" width="30.6640625" collapsed="true"/>
    <col min="21" max="26" customWidth="true" width="15.6640625" collapsed="true"/>
  </cols>
  <sheetData>
    <row r="1" spans="1:20" ht="60" customHeight="1" x14ac:dyDescent="0.3">
      <c r="A1" s="53"/>
      <c r="B1" s="54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02"/>
  <sheetViews>
    <sheetView zoomScale="70" zoomScaleNormal="7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6" sqref="A6:X6"/>
    </sheetView>
  </sheetViews>
  <sheetFormatPr defaultColWidth="11.5546875" defaultRowHeight="14.4" x14ac:dyDescent="0.3"/>
  <cols>
    <col min="1" max="2" customWidth="true" width="40.6640625" collapsed="true"/>
    <col min="3" max="21" customWidth="true" width="20.6640625" collapsed="true"/>
    <col min="22" max="24" customWidth="true" width="40.6640625" collapsed="true"/>
  </cols>
  <sheetData>
    <row r="1" spans="1:24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115</v>
      </c>
      <c r="I1" s="37" t="s">
        <v>116</v>
      </c>
      <c r="J1" s="38" t="s">
        <v>117</v>
      </c>
      <c r="K1" s="38" t="s">
        <v>89</v>
      </c>
      <c r="L1" s="35" t="s">
        <v>124</v>
      </c>
      <c r="M1" s="35" t="s">
        <v>125</v>
      </c>
      <c r="N1" s="35" t="s">
        <v>118</v>
      </c>
      <c r="O1" s="35" t="s">
        <v>101</v>
      </c>
      <c r="P1" s="39" t="s">
        <v>119</v>
      </c>
      <c r="Q1" s="39" t="s">
        <v>120</v>
      </c>
      <c r="R1" s="39" t="s">
        <v>121</v>
      </c>
      <c r="S1" s="39" t="s">
        <v>102</v>
      </c>
      <c r="T1" s="37" t="s">
        <v>122</v>
      </c>
      <c r="U1" s="37" t="s">
        <v>123</v>
      </c>
      <c r="V1" s="37" t="s">
        <v>103</v>
      </c>
      <c r="W1" s="45" t="s">
        <v>46</v>
      </c>
      <c r="X1" s="45" t="s">
        <v>126</v>
      </c>
    </row>
    <row r="2" spans="1:24" ht="39.9" customHeight="1" x14ac:dyDescent="0.3">
      <c r="A2" s="40" t="s">
        <v>104</v>
      </c>
      <c r="B2" s="51" t="s">
        <v>105</v>
      </c>
      <c r="C2" s="46">
        <v>44038</v>
      </c>
      <c r="D2" s="47" t="s">
        <v>17</v>
      </c>
      <c r="E2" s="47" t="s">
        <v>18</v>
      </c>
      <c r="F2" s="47" t="n">
        <f>14600/7500</f>
        <v>1.9466666666666668</v>
      </c>
      <c r="G2" s="47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4" t="s">
        <v>106</v>
      </c>
      <c r="W2" s="48" t="s">
        <v>107</v>
      </c>
      <c r="X2" s="48"/>
    </row>
    <row r="3" spans="1:24" ht="39.9" customHeight="1" x14ac:dyDescent="0.3">
      <c r="A3" s="40" t="s">
        <v>108</v>
      </c>
      <c r="B3" s="52" t="s">
        <v>109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4" t="s">
        <v>106</v>
      </c>
      <c r="W3" s="48" t="s">
        <v>107</v>
      </c>
      <c r="X3" s="48"/>
    </row>
    <row r="4" spans="1:24" ht="39.9" customHeight="1" x14ac:dyDescent="0.3">
      <c r="A4" s="40" t="s">
        <v>110</v>
      </c>
      <c r="B4" s="51" t="s">
        <v>111</v>
      </c>
      <c r="C4" s="46">
        <v>43837</v>
      </c>
      <c r="D4" s="47" t="s">
        <v>17</v>
      </c>
      <c r="E4" s="47" t="s">
        <v>18</v>
      </c>
      <c r="F4" s="47" t="n">
        <f>14600/7500</f>
        <v>1.9466666666666668</v>
      </c>
      <c r="G4" s="47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4" t="s">
        <v>112</v>
      </c>
      <c r="W4" s="48" t="s">
        <v>57</v>
      </c>
      <c r="X4" s="48"/>
    </row>
    <row r="5" spans="1:24" ht="39.9" customHeight="1" x14ac:dyDescent="0.3">
      <c r="A5" s="40" t="s">
        <v>113</v>
      </c>
      <c r="B5" s="51" t="s">
        <v>114</v>
      </c>
      <c r="C5" s="46">
        <v>43853</v>
      </c>
      <c r="D5" s="47" t="s">
        <v>17</v>
      </c>
      <c r="E5" s="47" t="s">
        <v>45</v>
      </c>
      <c r="F5" s="47" t="n">
        <f>22950/18500</f>
        <v>1.2405405405405405</v>
      </c>
      <c r="G5" s="47">
        <v>1</v>
      </c>
      <c r="H5" s="43" t="n">
        <f t="shared" ref="H5" si="12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4" t="s">
        <v>106</v>
      </c>
      <c r="W5" s="48" t="s">
        <v>78</v>
      </c>
      <c r="X5" s="48"/>
    </row>
    <row r="6" spans="1:24" ht="39.9" customHeight="1" x14ac:dyDescent="0.3">
      <c r="A6" s="49"/>
      <c r="B6" s="49"/>
      <c r="C6" s="49"/>
      <c r="D6" s="49"/>
      <c r="E6" s="49"/>
      <c r="F6" s="49"/>
      <c r="G6" s="49"/>
      <c r="H6" s="49"/>
      <c r="I6" s="50" t="n">
        <f>SUM(I2:I4)</f>
        <v>1060.958904109589</v>
      </c>
      <c r="J6" s="49"/>
      <c r="K6" s="50" t="n">
        <f>SUM(K2:K4)</f>
        <v>1450.0</v>
      </c>
      <c r="L6" s="49"/>
      <c r="M6" s="50" t="n">
        <f>SUM(M2:M4)</f>
        <v>1682.0</v>
      </c>
      <c r="N6" s="49"/>
      <c r="O6" s="50" t="n">
        <f>SUM(O2:O4)</f>
        <v>2054.3</v>
      </c>
      <c r="P6" s="49"/>
      <c r="Q6" s="50" t="n">
        <f>SUM(Q2:Q4)</f>
        <v>267.29999999999995</v>
      </c>
      <c r="R6" s="49"/>
      <c r="S6" s="50" t="n">
        <f>SUM(S2:S4)</f>
        <v>232.0</v>
      </c>
      <c r="T6" s="49"/>
      <c r="U6" s="50" t="n">
        <f>SUM(U2:U4)</f>
        <v>389.04109589041104</v>
      </c>
      <c r="V6" s="49"/>
      <c r="W6" s="49"/>
      <c r="X6" s="49"/>
    </row>
    <row r="7" spans="1:24" ht="39.9" customHeight="1" x14ac:dyDescent="0.3"/>
    <row r="8" spans="1:24" ht="39.9" customHeight="1" x14ac:dyDescent="0.3"/>
    <row r="9" spans="1:24" ht="39.9" customHeight="1" x14ac:dyDescent="0.3"/>
    <row r="10" spans="1:24" ht="39.9" customHeight="1" x14ac:dyDescent="0.3"/>
    <row r="11" spans="1:24" ht="39.9" customHeight="1" x14ac:dyDescent="0.3"/>
    <row r="12" spans="1:24" ht="39.9" customHeight="1" x14ac:dyDescent="0.3"/>
    <row r="13" spans="1:24" ht="39.9" customHeight="1" x14ac:dyDescent="0.3"/>
    <row r="14" spans="1:24" ht="39.9" customHeight="1" x14ac:dyDescent="0.3"/>
    <row r="15" spans="1:24" ht="39.9" customHeight="1" x14ac:dyDescent="0.3"/>
    <row r="16" spans="1:24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4"/>
  <sheetViews>
    <sheetView tabSelected="1" zoomScale="70" zoomScaleNormal="70" workbookViewId="0">
      <selection activeCell="A2" sqref="A2:X2"/>
    </sheetView>
  </sheetViews>
  <sheetFormatPr defaultColWidth="11.5546875" defaultRowHeight="14.4" x14ac:dyDescent="0.3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</cols>
  <sheetData>
    <row r="1" spans="1:24" ht="84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115</v>
      </c>
      <c r="I1" s="37" t="s">
        <v>116</v>
      </c>
      <c r="J1" s="38" t="s">
        <v>117</v>
      </c>
      <c r="K1" s="38" t="s">
        <v>89</v>
      </c>
      <c r="L1" s="35" t="s">
        <v>124</v>
      </c>
      <c r="M1" s="35" t="s">
        <v>125</v>
      </c>
      <c r="N1" s="35" t="s">
        <v>118</v>
      </c>
      <c r="O1" s="35" t="s">
        <v>101</v>
      </c>
      <c r="P1" s="39" t="s">
        <v>119</v>
      </c>
      <c r="Q1" s="39" t="s">
        <v>120</v>
      </c>
      <c r="R1" s="39" t="s">
        <v>121</v>
      </c>
      <c r="S1" s="39" t="s">
        <v>102</v>
      </c>
      <c r="T1" s="37" t="s">
        <v>122</v>
      </c>
      <c r="U1" s="37" t="s">
        <v>123</v>
      </c>
      <c r="V1" s="37" t="s">
        <v>103</v>
      </c>
      <c r="W1" s="45" t="s">
        <v>46</v>
      </c>
      <c r="X1" s="45" t="s">
        <v>126</v>
      </c>
    </row>
    <row r="2" ht="28.8" customHeight="true">
      <c r="A2" t="s" s="55">
        <v>127</v>
      </c>
      <c r="B2" t="s" s="65">
        <v>128</v>
      </c>
      <c r="C2" t="s" s="57">
        <v>129</v>
      </c>
      <c r="D2" t="s" s="58">
        <v>17</v>
      </c>
      <c r="E2" t="s" s="59">
        <v>45</v>
      </c>
      <c r="F2" t="n" s="71">
        <v>1.2405405405405405</v>
      </c>
      <c r="G2" t="n" s="66">
        <v>1.0</v>
      </c>
      <c r="H2" t="n" s="67">
        <v>403.05010893246185</v>
      </c>
      <c r="I2" t="n" s="68">
        <v>403.05010893246185</v>
      </c>
      <c r="J2" t="n" s="69">
        <v>500.0</v>
      </c>
      <c r="K2" t="n" s="72">
        <v>500.0</v>
      </c>
      <c r="L2" t="n" s="73">
        <v>580.0</v>
      </c>
      <c r="M2" t="n" s="74">
        <v>580.0</v>
      </c>
      <c r="N2" t="n" s="75">
        <v>588.265</v>
      </c>
      <c r="O2" t="n" s="76">
        <v>588.265</v>
      </c>
      <c r="P2" t="n" s="77">
        <v>92.0</v>
      </c>
      <c r="Q2" t="n" s="78">
        <v>92.0</v>
      </c>
      <c r="R2" t="n" s="79">
        <v>80.0</v>
      </c>
      <c r="S2" t="n" s="80">
        <v>80.0</v>
      </c>
      <c r="T2" t="n" s="81">
        <v>96.94989106753815</v>
      </c>
      <c r="U2" t="n" s="82">
        <v>96.94989106753815</v>
      </c>
      <c r="V2" t="s" s="83">
        <v>134</v>
      </c>
      <c r="W2" t="s" s="84">
        <v>135</v>
      </c>
    </row>
    <row r="3" ht="28.8" customHeight="true">
      <c r="A3" t="s" s="92">
        <v>82</v>
      </c>
      <c r="B3" t="s" s="102">
        <v>136</v>
      </c>
      <c r="C3" t="s" s="94">
        <v>129</v>
      </c>
      <c r="D3" t="s" s="95">
        <v>23</v>
      </c>
      <c r="E3" t="s" s="96">
        <v>137</v>
      </c>
      <c r="F3" t="n" s="108">
        <v>2.0053475935828877</v>
      </c>
      <c r="G3" t="n" s="103">
        <v>5.0</v>
      </c>
      <c r="H3" t="n" s="104">
        <v>14.96</v>
      </c>
      <c r="I3" t="n" s="105">
        <v>74.80000000000001</v>
      </c>
      <c r="J3" t="n" s="106">
        <v>30.0</v>
      </c>
      <c r="K3" t="n" s="109">
        <v>150.0</v>
      </c>
      <c r="L3" t="n" s="110">
        <v>34.8</v>
      </c>
      <c r="M3" t="n" s="111">
        <v>6785.999999999999</v>
      </c>
      <c r="N3" t="n" s="112">
        <v>40.2959</v>
      </c>
      <c r="O3" t="n" s="113">
        <v>7857.700500000001</v>
      </c>
      <c r="P3" t="n" s="114">
        <v>10.219999999999999</v>
      </c>
      <c r="Q3" t="n" s="115">
        <v>1992.8999999999999</v>
      </c>
      <c r="R3" t="n" s="116">
        <v>4.8</v>
      </c>
      <c r="S3" t="n" s="117">
        <v>24.0</v>
      </c>
      <c r="T3" t="n" s="118">
        <v>15.04</v>
      </c>
      <c r="U3" t="n" s="119">
        <v>2932.7999999999997</v>
      </c>
      <c r="V3" t="s" s="120">
        <v>134</v>
      </c>
      <c r="W3" t="s" s="121">
        <v>143</v>
      </c>
    </row>
    <row r="4" spans="1:24" ht="28.8" x14ac:dyDescent="0.3" customHeight="true">
      <c r="A4" s="49"/>
      <c r="B4" s="49"/>
      <c r="C4" s="49"/>
      <c r="D4" s="49"/>
      <c r="E4" s="49"/>
      <c r="F4" s="49"/>
      <c r="G4" s="49"/>
      <c r="H4" s="49"/>
      <c r="I4" t="n" s="159">
        <f>SUM(I2:I4)</f>
        <v>552.6501089324619</v>
      </c>
      <c r="J4" s="49"/>
      <c r="K4" t="n" s="160">
        <f>SUM(K2:K4)</f>
        <v>800.0</v>
      </c>
      <c r="L4" s="49"/>
      <c r="M4" t="n" s="161">
        <f>SUM(M2:M4)</f>
        <v>13977.999999999998</v>
      </c>
      <c r="N4" s="49"/>
      <c r="O4" t="n" s="162">
        <f>SUM(O2:O4)</f>
        <v>16102.1865</v>
      </c>
      <c r="P4" s="49"/>
      <c r="Q4" t="n" s="163">
        <f>SUM(Q2:Q4)</f>
        <v>4026.6999999999994</v>
      </c>
      <c r="R4" s="49"/>
      <c r="S4" t="n" s="164">
        <f>SUM(S2:S4)</f>
        <v>128.0</v>
      </c>
      <c r="T4" s="49"/>
      <c r="U4" t="n" s="165">
        <f>SUM(U2:U4)</f>
        <v>5887.349891067537</v>
      </c>
      <c r="V4" s="49"/>
      <c r="W4" s="49"/>
      <c r="X4" s="4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Erick Ivan</cp:lastModifiedBy>
  <dcterms:modified xsi:type="dcterms:W3CDTF">2020-08-18T17:18:13Z</dcterms:modified>
</cp:coreProperties>
</file>