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5B59E8A-1119-4109-A952-6704E1C06E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dget" sheetId="3" r:id="rId1"/>
  </sheets>
  <definedNames>
    <definedName name="_xlnm.Print_Area" localSheetId="0">Budget!$B$1:$K$36</definedName>
    <definedName name="valuevx">42.314159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3" l="1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H5" i="3" l="1"/>
  <c r="H6" i="3"/>
  <c r="H4" i="3"/>
  <c r="J34" i="3"/>
  <c r="J35" i="3"/>
  <c r="H7" i="3" l="1"/>
  <c r="J36" i="3"/>
  <c r="C6" i="3" s="1"/>
  <c r="H8" i="3" l="1"/>
  <c r="G8" i="3" s="1"/>
  <c r="I5" i="3"/>
  <c r="G5" i="3"/>
  <c r="G6" i="3"/>
  <c r="G7" i="3"/>
  <c r="G4" i="3"/>
  <c r="C8" i="3"/>
</calcChain>
</file>

<file path=xl/sharedStrings.xml><?xml version="1.0" encoding="utf-8"?>
<sst xmlns="http://schemas.openxmlformats.org/spreadsheetml/2006/main" count="61" uniqueCount="22">
  <si>
    <t>Total Expenses</t>
  </si>
  <si>
    <t>What are my expenses?</t>
  </si>
  <si>
    <t>description</t>
  </si>
  <si>
    <t>unit cost</t>
  </si>
  <si>
    <t>Lodging</t>
  </si>
  <si>
    <t>Food</t>
  </si>
  <si>
    <t>Entertainment</t>
  </si>
  <si>
    <t>Total Budget</t>
  </si>
  <si>
    <t>Transportation</t>
  </si>
  <si>
    <t>Where are my total expenses going?</t>
  </si>
  <si>
    <t>My Budget &amp; Expenses</t>
  </si>
  <si>
    <t xml:space="preserve">amount </t>
  </si>
  <si>
    <t>Difference</t>
  </si>
  <si>
    <t>quantity</t>
  </si>
  <si>
    <t>Other</t>
  </si>
  <si>
    <t>category</t>
  </si>
  <si>
    <t>NFC Univeristy, Multan</t>
  </si>
  <si>
    <t>Name: Alisha Tanver, 2K24-BSCS-134</t>
  </si>
  <si>
    <t>Riksha</t>
  </si>
  <si>
    <t>Lunch</t>
  </si>
  <si>
    <t>Study pen,pages</t>
  </si>
  <si>
    <t>Watch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</si>
</sst>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[$PKR]\ * #,##0.00_);_([$PKR]\ * \(#,##0.00\);_([$PK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sz val="24"/>
      <color theme="4"/>
      <name val="Arial"/>
      <family val="2"/>
    </font>
    <font>
      <u/>
      <sz val="8"/>
      <color theme="4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u/>
      <sz val="10"/>
      <color rgb="FF0000FF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/>
      <top/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hair">
        <color theme="4"/>
      </top>
      <bottom/>
      <diagonal/>
    </border>
    <border>
      <left/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13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0" fontId="9" fillId="3" borderId="0" xfId="0" applyFont="1" applyFill="1" applyAlignment="1">
      <alignment horizontal="left" vertical="center"/>
    </xf>
    <xf numFmtId="0" fontId="1" fillId="9" borderId="0" xfId="0" applyFont="1" applyFill="1" applyAlignment="1">
      <alignment vertical="center"/>
    </xf>
    <xf numFmtId="9" fontId="7" fillId="2" borderId="1" xfId="0" applyNumberFormat="1" applyFont="1" applyFill="1" applyBorder="1" applyAlignment="1">
      <alignment horizontal="center" vertical="center"/>
    </xf>
    <xf numFmtId="9" fontId="7" fillId="4" borderId="2" xfId="0" applyNumberFormat="1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 indent="2"/>
    </xf>
    <xf numFmtId="0" fontId="3" fillId="5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4" fontId="1" fillId="3" borderId="6" xfId="0" applyNumberFormat="1" applyFont="1" applyFill="1" applyBorder="1" applyAlignment="1">
      <alignment horizontal="right" vertical="center" indent="2"/>
    </xf>
    <xf numFmtId="4" fontId="1" fillId="3" borderId="9" xfId="0" applyNumberFormat="1" applyFont="1" applyFill="1" applyBorder="1" applyAlignment="1">
      <alignment horizontal="right" vertical="center" indent="2"/>
    </xf>
    <xf numFmtId="38" fontId="3" fillId="6" borderId="1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4" fontId="1" fillId="3" borderId="15" xfId="0" applyNumberFormat="1" applyFont="1" applyFill="1" applyBorder="1" applyAlignment="1">
      <alignment horizontal="right" vertical="center" indent="2"/>
    </xf>
    <xf numFmtId="43" fontId="1" fillId="8" borderId="7" xfId="0" applyNumberFormat="1" applyFont="1" applyFill="1" applyBorder="1" applyAlignment="1">
      <alignment horizontal="right" vertical="center"/>
    </xf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3" xfId="0" applyFont="1" applyFill="1" applyBorder="1"/>
    <xf numFmtId="0" fontId="6" fillId="0" borderId="0" xfId="0" applyFont="1" applyAlignment="1">
      <alignment vertical="top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9" fontId="7" fillId="12" borderId="3" xfId="0" applyNumberFormat="1" applyFont="1" applyFill="1" applyBorder="1" applyAlignment="1">
      <alignment horizontal="center" vertical="center"/>
    </xf>
    <xf numFmtId="0" fontId="16" fillId="13" borderId="12" xfId="4" applyBorder="1"/>
    <xf numFmtId="0" fontId="16" fillId="13" borderId="12" xfId="4" applyBorder="1" applyAlignment="1">
      <alignment horizontal="left" indent="1"/>
    </xf>
    <xf numFmtId="0" fontId="16" fillId="13" borderId="12" xfId="4" applyBorder="1" applyAlignment="1">
      <alignment horizontal="right" vertical="center"/>
    </xf>
    <xf numFmtId="164" fontId="16" fillId="13" borderId="12" xfId="4" applyNumberFormat="1" applyBorder="1" applyAlignment="1">
      <alignment horizontal="right" vertical="center"/>
    </xf>
    <xf numFmtId="164" fontId="12" fillId="2" borderId="0" xfId="0" applyNumberFormat="1" applyFont="1" applyFill="1" applyAlignment="1">
      <alignment horizontal="center" vertical="center"/>
    </xf>
    <xf numFmtId="164" fontId="11" fillId="6" borderId="0" xfId="0" applyNumberFormat="1" applyFont="1" applyFill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6" fontId="4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right" vertical="center"/>
    </xf>
  </cellXfs>
  <cellStyles count="5">
    <cellStyle name="20% - Accent1" xfId="4" builtinId="30"/>
    <cellStyle name="Hyperlink" xfId="1" builtinId="8" customBuiltin="1"/>
    <cellStyle name="Hyperlink 2" xfId="3" xr:uid="{CCCB6ED9-1A21-455D-BA2F-5F71ABF31AAC}"/>
    <cellStyle name="Normal" xfId="0" builtinId="0"/>
    <cellStyle name="Normal 2" xfId="2" xr:uid="{39C36A10-AF4C-4D7B-BB31-7BB0CD31149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9800759234787"/>
          <c:y val="8.5217501909195484E-2"/>
          <c:w val="0.66100586936118755"/>
          <c:h val="0.71453123635612947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25-4CCB-8204-EFCF2E3A7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5-4CCB-8204-EFCF2E3A70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25-4CCB-8204-EFCF2E3A7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25-4CCB-8204-EFCF2E3A7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9144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Budget!$F$4:$F$8</c:f>
              <c:strCache>
                <c:ptCount val="5"/>
                <c:pt idx="0">
                  <c:v>Transportation</c:v>
                </c:pt>
                <c:pt idx="1">
                  <c:v>Lodging</c:v>
                </c:pt>
                <c:pt idx="2">
                  <c:v>Food</c:v>
                </c:pt>
                <c:pt idx="3">
                  <c:v>Entertainment</c:v>
                </c:pt>
                <c:pt idx="4">
                  <c:v>Other</c:v>
                </c:pt>
              </c:strCache>
            </c:strRef>
          </c:cat>
          <c:val>
            <c:numRef>
              <c:f>Budget!$G$4:$G$8</c:f>
              <c:numCache>
                <c:formatCode>0%</c:formatCode>
                <c:ptCount val="5"/>
                <c:pt idx="0">
                  <c:v>0.625</c:v>
                </c:pt>
                <c:pt idx="1">
                  <c:v>4.4642857142857144E-2</c:v>
                </c:pt>
                <c:pt idx="2">
                  <c:v>0.26785714285714285</c:v>
                </c:pt>
                <c:pt idx="3">
                  <c:v>8.9285714285714281E-3</c:v>
                </c:pt>
                <c:pt idx="4">
                  <c:v>5.3571428571428568E-2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5-4CCB-8204-EFCF2E3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2</xdr:row>
      <xdr:rowOff>9524</xdr:rowOff>
    </xdr:from>
    <xdr:to>
      <xdr:col>10</xdr:col>
      <xdr:colOff>112806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TravelBudget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E68422"/>
      </a:accent4>
      <a:accent5>
        <a:srgbClr val="7F7F7F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showGridLines="0" tabSelected="1" topLeftCell="K19" workbookViewId="0">
      <selection activeCell="N24" sqref="N24"/>
    </sheetView>
  </sheetViews>
  <sheetFormatPr defaultRowHeight="14.25" x14ac:dyDescent="0.2"/>
  <cols>
    <col min="1" max="1" width="2.85546875" style="1" customWidth="1"/>
    <col min="2" max="2" width="2.140625" style="1" customWidth="1"/>
    <col min="3" max="3" width="22.140625" style="1" customWidth="1"/>
    <col min="4" max="5" width="2.140625" style="1" customWidth="1"/>
    <col min="6" max="6" width="15.42578125" style="1" customWidth="1"/>
    <col min="7" max="7" width="7.85546875" style="1" customWidth="1"/>
    <col min="8" max="8" width="9.7109375" style="1" customWidth="1"/>
    <col min="9" max="9" width="16.5703125" style="1" customWidth="1"/>
    <col min="10" max="10" width="14.28515625" style="1" customWidth="1"/>
    <col min="11" max="11" width="2.140625" style="1" customWidth="1"/>
    <col min="12" max="12" width="4.28515625" style="1" customWidth="1"/>
    <col min="13" max="13" width="40" style="1" customWidth="1"/>
    <col min="14" max="16384" width="9.140625" style="1"/>
  </cols>
  <sheetData>
    <row r="1" spans="2:13" s="2" customFormat="1" ht="53.25" customHeight="1" x14ac:dyDescent="0.25">
      <c r="B1" s="8" t="s">
        <v>16</v>
      </c>
      <c r="C1" s="3"/>
      <c r="D1" s="3"/>
      <c r="E1" s="3"/>
      <c r="F1" s="3"/>
      <c r="G1" s="3"/>
      <c r="H1" s="3" t="s">
        <v>17</v>
      </c>
      <c r="I1" s="3"/>
      <c r="J1" s="3"/>
      <c r="M1" s="52"/>
    </row>
    <row r="2" spans="2:13" s="2" customFormat="1" ht="22.5" customHeight="1" x14ac:dyDescent="0.25">
      <c r="B2" s="55" t="s">
        <v>10</v>
      </c>
      <c r="C2" s="55"/>
      <c r="D2" s="55"/>
      <c r="E2" s="56" t="s">
        <v>9</v>
      </c>
      <c r="F2" s="56"/>
      <c r="G2" s="56"/>
      <c r="H2" s="56"/>
      <c r="I2" s="56"/>
      <c r="J2" s="56"/>
      <c r="K2" s="56"/>
      <c r="M2" s="52"/>
    </row>
    <row r="3" spans="2:13" s="2" customFormat="1" ht="22.5" customHeight="1" x14ac:dyDescent="0.25">
      <c r="B3" s="9"/>
      <c r="C3" s="14" t="s">
        <v>7</v>
      </c>
      <c r="D3" s="9"/>
      <c r="E3" s="4"/>
      <c r="F3" s="4"/>
      <c r="G3" s="6"/>
      <c r="H3" s="6"/>
      <c r="I3" s="4"/>
      <c r="J3" s="4"/>
      <c r="K3" s="4"/>
      <c r="M3" s="5"/>
    </row>
    <row r="4" spans="2:13" s="2" customFormat="1" ht="22.5" customHeight="1" thickBot="1" x14ac:dyDescent="0.3">
      <c r="B4" s="9"/>
      <c r="C4" s="51">
        <v>2750</v>
      </c>
      <c r="D4" s="9"/>
      <c r="E4" s="4"/>
      <c r="F4" s="7" t="s">
        <v>8</v>
      </c>
      <c r="G4" s="10">
        <f>H4/$C$6</f>
        <v>0.625</v>
      </c>
      <c r="H4" s="32">
        <f>SUMIF($F$14:$F$35,"="&amp;F4,$J$14:$J$35)</f>
        <v>5600</v>
      </c>
      <c r="I4" s="4"/>
      <c r="J4" s="4"/>
      <c r="K4" s="4"/>
    </row>
    <row r="5" spans="2:13" s="2" customFormat="1" ht="22.5" customHeight="1" thickTop="1" thickBot="1" x14ac:dyDescent="0.3">
      <c r="B5" s="9"/>
      <c r="C5" s="15" t="s">
        <v>0</v>
      </c>
      <c r="D5" s="9"/>
      <c r="E5" s="4"/>
      <c r="F5" s="7" t="s">
        <v>4</v>
      </c>
      <c r="G5" s="11">
        <f>H5/$C$6</f>
        <v>4.4642857142857144E-2</v>
      </c>
      <c r="H5" s="32">
        <f>SUMIF($F$14:$F$35,"="&amp;F5,$J$14:$J$35)</f>
        <v>400</v>
      </c>
      <c r="I5" s="53">
        <f>C6</f>
        <v>8960</v>
      </c>
      <c r="J5" s="53"/>
      <c r="K5" s="53"/>
      <c r="M5" s="41"/>
    </row>
    <row r="6" spans="2:13" s="2" customFormat="1" ht="22.5" customHeight="1" thickTop="1" thickBot="1" x14ac:dyDescent="0.3">
      <c r="B6" s="9"/>
      <c r="C6" s="49">
        <f>J36</f>
        <v>8960</v>
      </c>
      <c r="D6" s="9"/>
      <c r="E6" s="4"/>
      <c r="F6" s="7" t="s">
        <v>5</v>
      </c>
      <c r="G6" s="12">
        <f t="shared" ref="G6:G7" si="0">H6/$C$6</f>
        <v>0.26785714285714285</v>
      </c>
      <c r="H6" s="32">
        <f>SUMIF($F$14:$F$35,"="&amp;F6,$J$14:$J$35)</f>
        <v>2400</v>
      </c>
      <c r="I6" s="53"/>
      <c r="J6" s="53"/>
      <c r="K6" s="53"/>
      <c r="M6" s="41"/>
    </row>
    <row r="7" spans="2:13" s="2" customFormat="1" ht="22.5" customHeight="1" thickTop="1" thickBot="1" x14ac:dyDescent="0.3">
      <c r="B7" s="9"/>
      <c r="C7" s="14" t="s">
        <v>12</v>
      </c>
      <c r="D7" s="9"/>
      <c r="E7" s="4"/>
      <c r="F7" s="7" t="s">
        <v>6</v>
      </c>
      <c r="G7" s="13">
        <f t="shared" si="0"/>
        <v>8.9285714285714281E-3</v>
      </c>
      <c r="H7" s="32">
        <f>SUMIF($F$14:$F$35,"="&amp;F7,$J$14:$J$35)</f>
        <v>80</v>
      </c>
      <c r="I7" s="4"/>
      <c r="J7" s="4"/>
      <c r="K7" s="4"/>
      <c r="M7" s="41"/>
    </row>
    <row r="8" spans="2:13" s="2" customFormat="1" ht="22.5" customHeight="1" thickTop="1" thickBot="1" x14ac:dyDescent="0.3">
      <c r="B8" s="9"/>
      <c r="C8" s="50">
        <f>C4-C6</f>
        <v>-6210</v>
      </c>
      <c r="D8" s="9"/>
      <c r="E8" s="4"/>
      <c r="F8" s="7" t="s">
        <v>14</v>
      </c>
      <c r="G8" s="44">
        <f>H8/$C$6</f>
        <v>5.3571428571428568E-2</v>
      </c>
      <c r="H8" s="32">
        <f>C6-SUM(H4:H7)</f>
        <v>480</v>
      </c>
      <c r="I8" s="4"/>
      <c r="J8" s="4"/>
      <c r="K8" s="4"/>
      <c r="M8" s="5"/>
    </row>
    <row r="9" spans="2:13" s="2" customFormat="1" ht="18.75" customHeight="1" thickTop="1" x14ac:dyDescent="0.25">
      <c r="B9" s="9"/>
      <c r="C9" s="9"/>
      <c r="D9" s="9"/>
      <c r="E9" s="4"/>
      <c r="F9" s="4"/>
      <c r="G9" s="4"/>
      <c r="H9" s="4"/>
      <c r="I9" s="4"/>
      <c r="J9" s="4"/>
      <c r="K9" s="4"/>
    </row>
    <row r="10" spans="2:13" s="2" customFormat="1" ht="15.75" customHeight="1" x14ac:dyDescent="0.25">
      <c r="B10" s="57"/>
      <c r="C10" s="57"/>
      <c r="D10" s="57"/>
      <c r="E10" s="57"/>
      <c r="F10" s="57"/>
      <c r="G10" s="57"/>
      <c r="H10" s="57"/>
      <c r="I10" s="58"/>
      <c r="J10" s="58"/>
      <c r="K10" s="58"/>
    </row>
    <row r="11" spans="2:13" s="2" customForma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5">
      <c r="B12" s="16"/>
      <c r="C12" s="17" t="s">
        <v>1</v>
      </c>
      <c r="D12" s="18"/>
      <c r="E12" s="18"/>
      <c r="F12" s="18"/>
      <c r="G12" s="18"/>
      <c r="H12" s="18"/>
      <c r="I12" s="18"/>
      <c r="J12" s="18"/>
      <c r="K12" s="18"/>
    </row>
    <row r="13" spans="2:13" ht="22.5" customHeight="1" x14ac:dyDescent="0.2">
      <c r="B13" s="54" t="s">
        <v>2</v>
      </c>
      <c r="C13" s="54"/>
      <c r="D13" s="54"/>
      <c r="E13" s="54"/>
      <c r="F13" s="20" t="s">
        <v>15</v>
      </c>
      <c r="G13" s="20"/>
      <c r="H13" s="21" t="s">
        <v>13</v>
      </c>
      <c r="I13" s="22" t="s">
        <v>3</v>
      </c>
      <c r="J13" s="23" t="s">
        <v>11</v>
      </c>
      <c r="K13" s="19"/>
    </row>
    <row r="14" spans="2:13" ht="18.75" customHeight="1" x14ac:dyDescent="0.2">
      <c r="B14" s="42"/>
      <c r="C14" s="42" t="s">
        <v>18</v>
      </c>
      <c r="D14" s="42"/>
      <c r="E14" s="42"/>
      <c r="F14" s="26" t="s">
        <v>8</v>
      </c>
      <c r="G14" s="27"/>
      <c r="H14" s="24">
        <v>2</v>
      </c>
      <c r="I14" s="30">
        <v>400</v>
      </c>
      <c r="J14" s="37">
        <f t="shared" ref="J14:J35" si="1">IF(ISBLANK(I14),0,IF(ISBLANK(H14),I14,H14*I14))</f>
        <v>800</v>
      </c>
      <c r="K14" s="38"/>
      <c r="M14" s="5"/>
    </row>
    <row r="15" spans="2:13" ht="18.75" customHeight="1" x14ac:dyDescent="0.2">
      <c r="B15" s="43"/>
      <c r="C15" s="43" t="s">
        <v>19</v>
      </c>
      <c r="D15" s="43"/>
      <c r="E15" s="43"/>
      <c r="F15" s="28" t="s">
        <v>5</v>
      </c>
      <c r="G15" s="29"/>
      <c r="H15" s="25">
        <v>2</v>
      </c>
      <c r="I15" s="31">
        <v>200</v>
      </c>
      <c r="J15" s="37">
        <f t="shared" si="1"/>
        <v>400</v>
      </c>
      <c r="K15" s="39"/>
    </row>
    <row r="16" spans="2:13" ht="18.75" customHeight="1" x14ac:dyDescent="0.2">
      <c r="B16" s="43"/>
      <c r="C16" s="43" t="s">
        <v>20</v>
      </c>
      <c r="D16" s="43"/>
      <c r="E16" s="43"/>
      <c r="F16" s="28" t="s">
        <v>14</v>
      </c>
      <c r="G16" s="29"/>
      <c r="H16" s="25">
        <v>1</v>
      </c>
      <c r="I16" s="31">
        <v>80</v>
      </c>
      <c r="J16" s="37">
        <f t="shared" si="1"/>
        <v>80</v>
      </c>
      <c r="K16" s="39"/>
      <c r="M16" s="5"/>
    </row>
    <row r="17" spans="2:13" ht="18.75" customHeight="1" x14ac:dyDescent="0.2">
      <c r="B17" s="43"/>
      <c r="C17" s="42" t="s">
        <v>18</v>
      </c>
      <c r="D17" s="42"/>
      <c r="E17" s="42"/>
      <c r="F17" s="26" t="s">
        <v>8</v>
      </c>
      <c r="G17" s="27"/>
      <c r="H17" s="24">
        <v>2</v>
      </c>
      <c r="I17" s="30">
        <v>400</v>
      </c>
      <c r="J17" s="37">
        <f t="shared" si="1"/>
        <v>800</v>
      </c>
      <c r="K17" s="39"/>
      <c r="M17" s="5"/>
    </row>
    <row r="18" spans="2:13" ht="18.75" customHeight="1" x14ac:dyDescent="0.2">
      <c r="B18" s="43"/>
      <c r="C18" s="43" t="s">
        <v>19</v>
      </c>
      <c r="D18" s="43"/>
      <c r="E18" s="43"/>
      <c r="F18" s="28" t="s">
        <v>5</v>
      </c>
      <c r="G18" s="29"/>
      <c r="H18" s="25">
        <v>2</v>
      </c>
      <c r="I18" s="31">
        <v>200</v>
      </c>
      <c r="J18" s="37">
        <f t="shared" si="1"/>
        <v>400</v>
      </c>
      <c r="K18" s="39"/>
    </row>
    <row r="19" spans="2:13" ht="18.75" customHeight="1" x14ac:dyDescent="0.2">
      <c r="B19" s="43"/>
      <c r="C19" s="43" t="s">
        <v>20</v>
      </c>
      <c r="D19" s="43"/>
      <c r="E19" s="43"/>
      <c r="F19" s="28" t="s">
        <v>14</v>
      </c>
      <c r="G19" s="29"/>
      <c r="H19" s="25">
        <v>1</v>
      </c>
      <c r="I19" s="31">
        <v>80</v>
      </c>
      <c r="J19" s="37">
        <f t="shared" si="1"/>
        <v>80</v>
      </c>
      <c r="K19" s="39"/>
    </row>
    <row r="20" spans="2:13" ht="18.75" customHeight="1" x14ac:dyDescent="0.2">
      <c r="B20" s="43"/>
      <c r="C20" s="42" t="s">
        <v>18</v>
      </c>
      <c r="D20" s="42"/>
      <c r="E20" s="42"/>
      <c r="F20" s="26" t="s">
        <v>8</v>
      </c>
      <c r="G20" s="27"/>
      <c r="H20" s="24">
        <v>2</v>
      </c>
      <c r="I20" s="30">
        <v>400</v>
      </c>
      <c r="J20" s="37">
        <f t="shared" si="1"/>
        <v>800</v>
      </c>
      <c r="K20" s="39"/>
    </row>
    <row r="21" spans="2:13" ht="18.75" customHeight="1" x14ac:dyDescent="0.2">
      <c r="B21" s="43"/>
      <c r="C21" s="43" t="s">
        <v>19</v>
      </c>
      <c r="D21" s="43"/>
      <c r="E21" s="43"/>
      <c r="F21" s="28" t="s">
        <v>5</v>
      </c>
      <c r="G21" s="29"/>
      <c r="H21" s="25">
        <v>2</v>
      </c>
      <c r="I21" s="31">
        <v>200</v>
      </c>
      <c r="J21" s="37">
        <f t="shared" si="1"/>
        <v>400</v>
      </c>
      <c r="K21" s="39"/>
      <c r="M21" s="5"/>
    </row>
    <row r="22" spans="2:13" ht="18.75" customHeight="1" x14ac:dyDescent="0.2">
      <c r="B22" s="43"/>
      <c r="C22" s="43" t="s">
        <v>20</v>
      </c>
      <c r="D22" s="43"/>
      <c r="E22" s="43"/>
      <c r="F22" s="28" t="s">
        <v>14</v>
      </c>
      <c r="G22" s="29"/>
      <c r="H22" s="25">
        <v>1</v>
      </c>
      <c r="I22" s="31">
        <v>80</v>
      </c>
      <c r="J22" s="37">
        <f t="shared" si="1"/>
        <v>80</v>
      </c>
      <c r="K22" s="39"/>
    </row>
    <row r="23" spans="2:13" ht="18.75" customHeight="1" x14ac:dyDescent="0.2">
      <c r="B23" s="43"/>
      <c r="C23" s="42" t="s">
        <v>18</v>
      </c>
      <c r="D23" s="42"/>
      <c r="E23" s="42"/>
      <c r="F23" s="26" t="s">
        <v>8</v>
      </c>
      <c r="G23" s="27"/>
      <c r="H23" s="24">
        <v>2</v>
      </c>
      <c r="I23" s="30">
        <v>400</v>
      </c>
      <c r="J23" s="37">
        <f t="shared" si="1"/>
        <v>800</v>
      </c>
      <c r="K23" s="39"/>
    </row>
    <row r="24" spans="2:13" ht="18.75" customHeight="1" x14ac:dyDescent="0.2">
      <c r="B24" s="43"/>
      <c r="C24" s="43" t="s">
        <v>19</v>
      </c>
      <c r="D24" s="43"/>
      <c r="E24" s="43"/>
      <c r="F24" s="28" t="s">
        <v>5</v>
      </c>
      <c r="G24" s="29"/>
      <c r="H24" s="25">
        <v>2</v>
      </c>
      <c r="I24" s="31">
        <v>200</v>
      </c>
      <c r="J24" s="37">
        <f t="shared" si="1"/>
        <v>400</v>
      </c>
      <c r="K24" s="39"/>
    </row>
    <row r="25" spans="2:13" ht="18.75" customHeight="1" x14ac:dyDescent="0.2">
      <c r="B25" s="43"/>
      <c r="C25" s="43" t="s">
        <v>20</v>
      </c>
      <c r="D25" s="43"/>
      <c r="E25" s="43"/>
      <c r="F25" s="28" t="s">
        <v>14</v>
      </c>
      <c r="G25" s="29"/>
      <c r="H25" s="25">
        <v>1</v>
      </c>
      <c r="I25" s="31">
        <v>80</v>
      </c>
      <c r="J25" s="37">
        <f t="shared" si="1"/>
        <v>80</v>
      </c>
      <c r="K25" s="39"/>
    </row>
    <row r="26" spans="2:13" ht="18.75" customHeight="1" x14ac:dyDescent="0.2">
      <c r="B26" s="43"/>
      <c r="C26" s="42" t="s">
        <v>18</v>
      </c>
      <c r="D26" s="42"/>
      <c r="E26" s="42"/>
      <c r="F26" s="26" t="s">
        <v>8</v>
      </c>
      <c r="G26" s="27"/>
      <c r="H26" s="24">
        <v>2</v>
      </c>
      <c r="I26" s="30">
        <v>400</v>
      </c>
      <c r="J26" s="37">
        <f t="shared" si="1"/>
        <v>800</v>
      </c>
      <c r="K26" s="39"/>
    </row>
    <row r="27" spans="2:13" ht="18.75" customHeight="1" x14ac:dyDescent="0.2">
      <c r="B27" s="43"/>
      <c r="C27" s="43" t="s">
        <v>19</v>
      </c>
      <c r="D27" s="43"/>
      <c r="E27" s="43"/>
      <c r="F27" s="28" t="s">
        <v>5</v>
      </c>
      <c r="G27" s="29"/>
      <c r="H27" s="25">
        <v>2</v>
      </c>
      <c r="I27" s="31">
        <v>200</v>
      </c>
      <c r="J27" s="37">
        <f t="shared" si="1"/>
        <v>400</v>
      </c>
      <c r="K27" s="39"/>
    </row>
    <row r="28" spans="2:13" ht="18.75" customHeight="1" x14ac:dyDescent="0.2">
      <c r="B28" s="43"/>
      <c r="C28" s="43" t="s">
        <v>20</v>
      </c>
      <c r="D28" s="43"/>
      <c r="E28" s="43"/>
      <c r="F28" s="28" t="s">
        <v>14</v>
      </c>
      <c r="G28" s="29"/>
      <c r="H28" s="25">
        <v>1</v>
      </c>
      <c r="I28" s="31">
        <v>80</v>
      </c>
      <c r="J28" s="37">
        <f t="shared" si="1"/>
        <v>80</v>
      </c>
      <c r="K28" s="39"/>
    </row>
    <row r="29" spans="2:13" ht="18.75" customHeight="1" x14ac:dyDescent="0.2">
      <c r="B29" s="43"/>
      <c r="C29" s="42" t="s">
        <v>18</v>
      </c>
      <c r="D29" s="42"/>
      <c r="E29" s="42"/>
      <c r="F29" s="26" t="s">
        <v>8</v>
      </c>
      <c r="G29" s="27"/>
      <c r="H29" s="24">
        <v>2</v>
      </c>
      <c r="I29" s="30">
        <v>400</v>
      </c>
      <c r="J29" s="37">
        <f t="shared" si="1"/>
        <v>800</v>
      </c>
      <c r="K29" s="39"/>
    </row>
    <row r="30" spans="2:13" ht="18.75" customHeight="1" x14ac:dyDescent="0.2">
      <c r="B30" s="43"/>
      <c r="C30" s="43" t="s">
        <v>19</v>
      </c>
      <c r="D30" s="43"/>
      <c r="E30" s="43"/>
      <c r="F30" s="28" t="s">
        <v>4</v>
      </c>
      <c r="G30" s="29"/>
      <c r="H30" s="25">
        <v>2</v>
      </c>
      <c r="I30" s="31">
        <v>200</v>
      </c>
      <c r="J30" s="37">
        <f t="shared" si="1"/>
        <v>400</v>
      </c>
      <c r="K30" s="39"/>
    </row>
    <row r="31" spans="2:13" ht="18.75" customHeight="1" x14ac:dyDescent="0.2">
      <c r="B31" s="43"/>
      <c r="C31" s="43" t="s">
        <v>20</v>
      </c>
      <c r="D31" s="43"/>
      <c r="E31" s="43"/>
      <c r="F31" s="28" t="s">
        <v>14</v>
      </c>
      <c r="G31" s="29"/>
      <c r="H31" s="25">
        <v>1</v>
      </c>
      <c r="I31" s="31">
        <v>80</v>
      </c>
      <c r="J31" s="37">
        <f t="shared" si="1"/>
        <v>80</v>
      </c>
      <c r="K31" s="39"/>
    </row>
    <row r="32" spans="2:13" ht="18.75" customHeight="1" x14ac:dyDescent="0.2">
      <c r="B32" s="43"/>
      <c r="C32" s="42" t="s">
        <v>18</v>
      </c>
      <c r="D32" s="42"/>
      <c r="E32" s="42"/>
      <c r="F32" s="26" t="s">
        <v>8</v>
      </c>
      <c r="G32" s="27"/>
      <c r="H32" s="24">
        <v>2</v>
      </c>
      <c r="I32" s="30">
        <v>400</v>
      </c>
      <c r="J32" s="37">
        <f t="shared" si="1"/>
        <v>800</v>
      </c>
      <c r="K32" s="39"/>
    </row>
    <row r="33" spans="2:13" ht="18.75" customHeight="1" x14ac:dyDescent="0.2">
      <c r="B33" s="43"/>
      <c r="C33" s="43" t="s">
        <v>19</v>
      </c>
      <c r="D33" s="43"/>
      <c r="E33" s="43"/>
      <c r="F33" s="28" t="s">
        <v>5</v>
      </c>
      <c r="G33" s="29"/>
      <c r="H33" s="25">
        <v>2</v>
      </c>
      <c r="I33" s="31">
        <v>200</v>
      </c>
      <c r="J33" s="37">
        <f t="shared" si="1"/>
        <v>400</v>
      </c>
      <c r="K33" s="39"/>
    </row>
    <row r="34" spans="2:13" ht="18.75" customHeight="1" x14ac:dyDescent="0.2">
      <c r="B34" s="43"/>
      <c r="C34" s="43" t="s">
        <v>21</v>
      </c>
      <c r="D34" s="43"/>
      <c r="E34" s="43"/>
      <c r="F34" s="28" t="s">
        <v>6</v>
      </c>
      <c r="G34" s="29"/>
      <c r="H34" s="25">
        <v>1</v>
      </c>
      <c r="I34" s="31">
        <v>80</v>
      </c>
      <c r="J34" s="37">
        <f t="shared" si="1"/>
        <v>80</v>
      </c>
      <c r="K34" s="39"/>
    </row>
    <row r="35" spans="2:13" ht="18.75" customHeight="1" thickBot="1" x14ac:dyDescent="0.25">
      <c r="B35" s="43"/>
      <c r="C35" s="43"/>
      <c r="D35" s="43"/>
      <c r="E35" s="43"/>
      <c r="F35" s="33"/>
      <c r="G35" s="34"/>
      <c r="H35" s="35"/>
      <c r="I35" s="36"/>
      <c r="J35" s="37">
        <f t="shared" si="1"/>
        <v>0</v>
      </c>
      <c r="K35" s="40"/>
      <c r="M35" s="5"/>
    </row>
    <row r="36" spans="2:13" ht="27" customHeight="1" thickTop="1" x14ac:dyDescent="0.25">
      <c r="B36" s="45"/>
      <c r="C36" s="46"/>
      <c r="D36" s="45"/>
      <c r="E36" s="45"/>
      <c r="F36" s="45"/>
      <c r="G36" s="45"/>
      <c r="H36" s="45"/>
      <c r="I36" s="47" t="s">
        <v>0</v>
      </c>
      <c r="J36" s="48">
        <f>SUM(J13:J35)</f>
        <v>8960</v>
      </c>
      <c r="K36" s="45"/>
    </row>
  </sheetData>
  <mergeCells count="7">
    <mergeCell ref="M1:M2"/>
    <mergeCell ref="I5:K6"/>
    <mergeCell ref="B13:E13"/>
    <mergeCell ref="B2:D2"/>
    <mergeCell ref="E2:K2"/>
    <mergeCell ref="B10:H10"/>
    <mergeCell ref="I10:K10"/>
  </mergeCells>
  <dataValidations count="1">
    <dataValidation type="list" allowBlank="1" showInputMessage="1" showErrorMessage="1" sqref="F14:F35" xr:uid="{00000000-0002-0000-0000-000000000000}">
      <formula1>$F$4:$F$8</formula1>
    </dataValidation>
  </dataValidations>
  <pageMargins left="0.5" right="0.5" top="0.5" bottom="0.5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2014-05-27T16:44:08Z</cp:lastPrinted>
  <dcterms:created xsi:type="dcterms:W3CDTF">2013-07-16T19:32:53Z</dcterms:created>
  <dcterms:modified xsi:type="dcterms:W3CDTF">2024-12-31T12:25:42Z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2014-2022 Vertex42 LLC</vt:lpwstr>
  </property>
  <property fmtid="{D5CDD505-2E9C-101B-9397-08002B2CF9AE}" pid="3" name="Source">
    <vt:lpwstr>http://www.vertex42.com/ExcelTemplates/travel-budget-worksheet.html</vt:lpwstr>
  </property>
  <property fmtid="{D5CDD505-2E9C-101B-9397-08002B2CF9AE}" pid="4" name="Version">
    <vt:lpwstr>1.1.0</vt:lpwstr>
  </property>
</Properties>
</file>