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Controle e Risco\Controle\Cotas\01_Processo Seletivo\PROVA ESTAGIO\"/>
    </mc:Choice>
  </mc:AlternateContent>
  <xr:revisionPtr revIDLastSave="0" documentId="8_{04AF16E6-BE6C-4E7C-B92D-CFFE720149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1" sheetId="1" r:id="rId1"/>
    <sheet name="ex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L7" i="1" l="1"/>
  <c r="M7" i="1" s="1"/>
  <c r="L8" i="1" l="1"/>
  <c r="M8" i="1" s="1"/>
</calcChain>
</file>

<file path=xl/sharedStrings.xml><?xml version="1.0" encoding="utf-8"?>
<sst xmlns="http://schemas.openxmlformats.org/spreadsheetml/2006/main" count="129" uniqueCount="46">
  <si>
    <t>DIA</t>
  </si>
  <si>
    <t>FUNDO OFFSHORE</t>
  </si>
  <si>
    <t>FUNDO ONSHORE</t>
  </si>
  <si>
    <t>FUNDO INVESTIDOR</t>
  </si>
  <si>
    <t>PL DO FUNDO EM SUA MOEDA</t>
  </si>
  <si>
    <t>PREÇO DE FECHAMENTO</t>
  </si>
  <si>
    <t>USDBRL</t>
  </si>
  <si>
    <t>USDCAD</t>
  </si>
  <si>
    <t>CADBRL</t>
  </si>
  <si>
    <t>ORA CN EQUITY (CAD)</t>
  </si>
  <si>
    <t>QUANTIDADE</t>
  </si>
  <si>
    <t>FINANCEIRO ALOCADO NO FUNDO</t>
  </si>
  <si>
    <t>ONSHORE/OFFSHORE</t>
  </si>
  <si>
    <t>INVESTIDOR/ONSHORE</t>
  </si>
  <si>
    <t>(moeda do fundo investido)</t>
  </si>
  <si>
    <t>CONSIDERAR O FUNDO 100% "HEDGEADO"</t>
  </si>
  <si>
    <t>RESULTADO</t>
  </si>
  <si>
    <t>DATA</t>
  </si>
  <si>
    <t>FUNDO</t>
  </si>
  <si>
    <t>BROKER</t>
  </si>
  <si>
    <t>A</t>
  </si>
  <si>
    <t>MESA</t>
  </si>
  <si>
    <t>MERCADO</t>
  </si>
  <si>
    <t>ATIVO</t>
  </si>
  <si>
    <t>B</t>
  </si>
  <si>
    <t>C</t>
  </si>
  <si>
    <t>D</t>
  </si>
  <si>
    <t>B1</t>
  </si>
  <si>
    <t>B2</t>
  </si>
  <si>
    <t>B3</t>
  </si>
  <si>
    <t>K1</t>
  </si>
  <si>
    <t>K2</t>
  </si>
  <si>
    <t>K3</t>
  </si>
  <si>
    <t>K4</t>
  </si>
  <si>
    <t>K5</t>
  </si>
  <si>
    <t>ACAO</t>
  </si>
  <si>
    <t>OPCAO</t>
  </si>
  <si>
    <t>FUTURO</t>
  </si>
  <si>
    <t>BBDC</t>
  </si>
  <si>
    <t>PETR</t>
  </si>
  <si>
    <t>ABEV</t>
  </si>
  <si>
    <t>DDI</t>
  </si>
  <si>
    <t>TABELA tbl_trades</t>
  </si>
  <si>
    <t>fundo off usd</t>
  </si>
  <si>
    <t>fundo on brl</t>
  </si>
  <si>
    <t>fundo invest 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</si>
</sst>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123825</xdr:rowOff>
    </xdr:from>
    <xdr:to>
      <xdr:col>3</xdr:col>
      <xdr:colOff>390525</xdr:colOff>
      <xdr:row>4</xdr:row>
      <xdr:rowOff>142875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33425" y="314325"/>
          <a:ext cx="1485900" cy="5905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FUNDO OFFSHORE</a:t>
          </a:r>
          <a:br>
            <a:rPr lang="pt-BR" sz="1100" b="1">
              <a:solidFill>
                <a:schemeClr val="tx1"/>
              </a:solidFill>
            </a:rPr>
          </a:br>
          <a:r>
            <a:rPr lang="pt-BR" sz="1100" b="1">
              <a:solidFill>
                <a:schemeClr val="tx1"/>
              </a:solidFill>
            </a:rPr>
            <a:t>USD</a:t>
          </a:r>
        </a:p>
      </xdr:txBody>
    </xdr:sp>
    <xdr:clientData/>
  </xdr:twoCellAnchor>
  <xdr:twoCellAnchor>
    <xdr:from>
      <xdr:col>1</xdr:col>
      <xdr:colOff>123825</xdr:colOff>
      <xdr:row>7</xdr:row>
      <xdr:rowOff>161925</xdr:rowOff>
    </xdr:from>
    <xdr:to>
      <xdr:col>3</xdr:col>
      <xdr:colOff>390525</xdr:colOff>
      <xdr:row>10</xdr:row>
      <xdr:rowOff>180975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33425" y="1495425"/>
          <a:ext cx="1485900" cy="5905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FUNDO ONSHORE</a:t>
          </a:r>
        </a:p>
        <a:p>
          <a:pPr algn="ctr"/>
          <a:r>
            <a:rPr lang="pt-BR" sz="1100" b="1">
              <a:solidFill>
                <a:schemeClr val="tx1"/>
              </a:solidFill>
            </a:rPr>
            <a:t>BRL</a:t>
          </a:r>
        </a:p>
      </xdr:txBody>
    </xdr:sp>
    <xdr:clientData/>
  </xdr:twoCellAnchor>
  <xdr:twoCellAnchor>
    <xdr:from>
      <xdr:col>1</xdr:col>
      <xdr:colOff>123825</xdr:colOff>
      <xdr:row>13</xdr:row>
      <xdr:rowOff>161925</xdr:rowOff>
    </xdr:from>
    <xdr:to>
      <xdr:col>3</xdr:col>
      <xdr:colOff>390525</xdr:colOff>
      <xdr:row>16</xdr:row>
      <xdr:rowOff>180975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33425" y="2638425"/>
          <a:ext cx="1485900" cy="590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FUNDO INVESTIDOR</a:t>
          </a:r>
        </a:p>
        <a:p>
          <a:pPr algn="ctr"/>
          <a:r>
            <a:rPr lang="pt-BR" sz="1100" b="1">
              <a:solidFill>
                <a:schemeClr val="tx1"/>
              </a:solidFill>
            </a:rPr>
            <a:t>BRL</a:t>
          </a:r>
        </a:p>
      </xdr:txBody>
    </xdr:sp>
    <xdr:clientData/>
  </xdr:twoCellAnchor>
  <xdr:twoCellAnchor>
    <xdr:from>
      <xdr:col>2</xdr:col>
      <xdr:colOff>247650</xdr:colOff>
      <xdr:row>4</xdr:row>
      <xdr:rowOff>142875</xdr:rowOff>
    </xdr:from>
    <xdr:to>
      <xdr:col>2</xdr:col>
      <xdr:colOff>247650</xdr:colOff>
      <xdr:row>7</xdr:row>
      <xdr:rowOff>161925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1466850" y="904875"/>
          <a:ext cx="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10</xdr:row>
      <xdr:rowOff>171450</xdr:rowOff>
    </xdr:from>
    <xdr:to>
      <xdr:col>2</xdr:col>
      <xdr:colOff>238125</xdr:colOff>
      <xdr:row>14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1457325" y="2076450"/>
          <a:ext cx="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L7" sqref="L7"/>
    </sheetView>
  </sheetViews>
  <sheetFormatPr defaultRowHeight="15" x14ac:dyDescent="0.25"/>
  <cols>
    <col min="6" max="6" width="32.7109375" customWidth="1"/>
    <col min="7" max="8" width="15.42578125" bestFit="1" customWidth="1"/>
    <col min="11" max="11" width="15.140625" bestFit="1" customWidth="1"/>
    <col min="12" max="12" width="11.7109375" bestFit="1" customWidth="1"/>
    <col min="15" max="15" width="18.85546875" customWidth="1"/>
    <col min="16" max="16" width="14.85546875" customWidth="1"/>
    <col min="17" max="17" width="12" customWidth="1"/>
  </cols>
  <sheetData>
    <row r="1" spans="1:17" x14ac:dyDescent="0.25">
      <c r="A1" t="s">
        <v>15</v>
      </c>
      <c r="F1" t="s">
        <v>4</v>
      </c>
    </row>
    <row r="2" spans="1:17" x14ac:dyDescent="0.25">
      <c r="F2" s="1" t="s">
        <v>0</v>
      </c>
      <c r="G2" s="3">
        <v>44713</v>
      </c>
      <c r="H2" s="4">
        <v>44714</v>
      </c>
    </row>
    <row r="3" spans="1:17" x14ac:dyDescent="0.25">
      <c r="F3" s="1" t="s">
        <v>1</v>
      </c>
      <c r="G3" s="2">
        <v>50000000</v>
      </c>
      <c r="H3" s="5">
        <v>51000000</v>
      </c>
    </row>
    <row r="4" spans="1:17" x14ac:dyDescent="0.25">
      <c r="F4" s="1" t="s">
        <v>2</v>
      </c>
      <c r="G4" s="2">
        <v>9000000000</v>
      </c>
      <c r="H4" s="5">
        <v>8950000000</v>
      </c>
      <c r="O4" s="1"/>
      <c r="P4" s="1"/>
      <c r="Q4" s="1"/>
    </row>
    <row r="5" spans="1:17" x14ac:dyDescent="0.25">
      <c r="F5" s="1" t="s">
        <v>3</v>
      </c>
      <c r="G5" s="2">
        <v>2000000000</v>
      </c>
      <c r="H5" s="5">
        <v>1996000000</v>
      </c>
      <c r="O5" s="1"/>
      <c r="P5" s="2"/>
      <c r="Q5" s="1"/>
    </row>
    <row r="6" spans="1:17" x14ac:dyDescent="0.25">
      <c r="K6" t="s">
        <v>43</v>
      </c>
      <c r="L6" s="5">
        <f>(H11/H9-G11/G9)*G14</f>
        <v>276611.71391381777</v>
      </c>
      <c r="M6">
        <f>L6/G3*10000</f>
        <v>55.322342782763556</v>
      </c>
      <c r="O6" s="1"/>
      <c r="P6" s="2"/>
      <c r="Q6" s="1"/>
    </row>
    <row r="7" spans="1:17" x14ac:dyDescent="0.25">
      <c r="F7" s="1" t="s">
        <v>5</v>
      </c>
      <c r="G7" s="3">
        <v>44713</v>
      </c>
      <c r="H7" s="4">
        <v>44714</v>
      </c>
      <c r="K7" t="s">
        <v>44</v>
      </c>
      <c r="L7" s="5">
        <f>L6*H8*(G18/G3)</f>
        <v>902371.58470450155</v>
      </c>
      <c r="M7">
        <f>L7/G4*10000</f>
        <v>1.0026350941161128</v>
      </c>
      <c r="O7" s="1"/>
      <c r="P7" s="2"/>
      <c r="Q7" s="2"/>
    </row>
    <row r="8" spans="1:17" x14ac:dyDescent="0.25">
      <c r="F8" s="1" t="s">
        <v>6</v>
      </c>
      <c r="G8" s="6">
        <v>4.8160999999999996</v>
      </c>
      <c r="H8" s="6">
        <v>4.7973999999999997</v>
      </c>
      <c r="K8" t="s">
        <v>45</v>
      </c>
      <c r="L8" s="5">
        <f>L7*(G19/G4)</f>
        <v>120316.21129393353</v>
      </c>
      <c r="M8">
        <f>L8/G5*10000</f>
        <v>0.60158105646966775</v>
      </c>
    </row>
    <row r="9" spans="1:17" x14ac:dyDescent="0.25">
      <c r="F9" s="1" t="s">
        <v>7</v>
      </c>
      <c r="G9" s="6">
        <v>1.2657</v>
      </c>
      <c r="H9" s="6">
        <v>1.2569999999999999</v>
      </c>
    </row>
    <row r="10" spans="1:17" x14ac:dyDescent="0.25">
      <c r="F10" s="1" t="s">
        <v>8</v>
      </c>
      <c r="G10" s="6">
        <v>3.8048999999999999</v>
      </c>
      <c r="H10" s="6">
        <v>3.8159999999999998</v>
      </c>
    </row>
    <row r="11" spans="1:17" x14ac:dyDescent="0.25">
      <c r="F11" s="1" t="s">
        <v>9</v>
      </c>
      <c r="G11" s="6">
        <v>10.882199999999999</v>
      </c>
      <c r="H11" s="6">
        <v>11.039199999999999</v>
      </c>
    </row>
    <row r="13" spans="1:17" x14ac:dyDescent="0.25">
      <c r="F13" s="1" t="s">
        <v>10</v>
      </c>
      <c r="G13" s="3">
        <v>44713</v>
      </c>
      <c r="H13" s="4">
        <v>44714</v>
      </c>
    </row>
    <row r="14" spans="1:17" x14ac:dyDescent="0.25">
      <c r="F14" s="1" t="s">
        <v>9</v>
      </c>
      <c r="G14" s="2">
        <v>1500000</v>
      </c>
      <c r="H14" s="2">
        <v>1500000</v>
      </c>
    </row>
    <row r="16" spans="1:17" x14ac:dyDescent="0.25">
      <c r="F16" s="1" t="s">
        <v>14</v>
      </c>
    </row>
    <row r="17" spans="6:8" x14ac:dyDescent="0.25">
      <c r="F17" s="1" t="s">
        <v>11</v>
      </c>
      <c r="G17" s="3">
        <v>44713</v>
      </c>
      <c r="H17" s="4">
        <v>44714</v>
      </c>
    </row>
    <row r="18" spans="6:8" x14ac:dyDescent="0.25">
      <c r="F18" s="1" t="s">
        <v>12</v>
      </c>
      <c r="G18" s="5">
        <v>34000000</v>
      </c>
      <c r="H18" s="5">
        <v>34000000</v>
      </c>
    </row>
    <row r="19" spans="6:8" x14ac:dyDescent="0.25">
      <c r="F19" s="1" t="s">
        <v>13</v>
      </c>
      <c r="G19" s="5">
        <v>1200000000</v>
      </c>
      <c r="H19" s="5">
        <v>1200000000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H20" sqref="H20"/>
    </sheetView>
  </sheetViews>
  <sheetFormatPr defaultRowHeight="15" x14ac:dyDescent="0.25"/>
  <cols>
    <col min="1" max="1" width="17.28515625" bestFit="1" customWidth="1"/>
    <col min="2" max="2" width="7.42578125" bestFit="1" customWidth="1"/>
    <col min="3" max="3" width="8" bestFit="1" customWidth="1"/>
    <col min="4" max="4" width="10" bestFit="1" customWidth="1"/>
    <col min="5" max="5" width="11.28515625" bestFit="1" customWidth="1"/>
    <col min="6" max="6" width="6.5703125" bestFit="1" customWidth="1"/>
    <col min="7" max="7" width="12.85546875" bestFit="1" customWidth="1"/>
    <col min="8" max="8" width="11.28515625" bestFit="1" customWidth="1"/>
  </cols>
  <sheetData>
    <row r="1" spans="1:8" x14ac:dyDescent="0.25">
      <c r="A1" t="s">
        <v>42</v>
      </c>
    </row>
    <row r="2" spans="1:8" x14ac:dyDescent="0.25">
      <c r="A2" t="s">
        <v>17</v>
      </c>
      <c r="B2" t="s">
        <v>18</v>
      </c>
      <c r="C2" t="s">
        <v>19</v>
      </c>
      <c r="D2" t="s">
        <v>21</v>
      </c>
      <c r="E2" t="s">
        <v>22</v>
      </c>
      <c r="F2" t="s">
        <v>23</v>
      </c>
      <c r="G2" t="s">
        <v>10</v>
      </c>
      <c r="H2" t="s">
        <v>16</v>
      </c>
    </row>
    <row r="3" spans="1:8" x14ac:dyDescent="0.25">
      <c r="A3" s="7">
        <v>44931</v>
      </c>
      <c r="B3" t="s">
        <v>20</v>
      </c>
      <c r="C3" t="s">
        <v>27</v>
      </c>
      <c r="D3" t="s">
        <v>30</v>
      </c>
      <c r="E3" t="s">
        <v>35</v>
      </c>
      <c r="F3" t="s">
        <v>38</v>
      </c>
      <c r="G3">
        <v>100</v>
      </c>
      <c r="H3" s="5">
        <v>2000</v>
      </c>
    </row>
    <row r="4" spans="1:8" x14ac:dyDescent="0.25">
      <c r="A4" s="7">
        <v>44931</v>
      </c>
      <c r="B4" t="s">
        <v>20</v>
      </c>
      <c r="C4" t="s">
        <v>28</v>
      </c>
      <c r="D4" t="s">
        <v>31</v>
      </c>
      <c r="E4" t="s">
        <v>35</v>
      </c>
      <c r="F4" t="s">
        <v>39</v>
      </c>
      <c r="G4">
        <v>500</v>
      </c>
      <c r="H4" s="5">
        <v>2500</v>
      </c>
    </row>
    <row r="5" spans="1:8" x14ac:dyDescent="0.25">
      <c r="A5" s="7">
        <v>44931</v>
      </c>
      <c r="B5" t="s">
        <v>24</v>
      </c>
      <c r="C5" t="s">
        <v>28</v>
      </c>
      <c r="D5" t="s">
        <v>31</v>
      </c>
      <c r="E5" t="s">
        <v>35</v>
      </c>
      <c r="F5" t="s">
        <v>40</v>
      </c>
      <c r="G5">
        <v>120</v>
      </c>
      <c r="H5" s="5">
        <v>-1000</v>
      </c>
    </row>
    <row r="6" spans="1:8" x14ac:dyDescent="0.25">
      <c r="A6" s="7">
        <v>44931</v>
      </c>
      <c r="B6" t="s">
        <v>25</v>
      </c>
      <c r="C6" t="s">
        <v>27</v>
      </c>
      <c r="D6" t="s">
        <v>32</v>
      </c>
      <c r="E6" t="s">
        <v>36</v>
      </c>
      <c r="F6" t="s">
        <v>40</v>
      </c>
      <c r="G6">
        <v>100</v>
      </c>
      <c r="H6" s="5">
        <v>-2000</v>
      </c>
    </row>
    <row r="7" spans="1:8" x14ac:dyDescent="0.25">
      <c r="A7" s="7">
        <v>44932</v>
      </c>
      <c r="B7" t="s">
        <v>20</v>
      </c>
      <c r="C7" t="s">
        <v>27</v>
      </c>
      <c r="D7" t="s">
        <v>30</v>
      </c>
      <c r="E7" t="s">
        <v>35</v>
      </c>
      <c r="F7" t="s">
        <v>39</v>
      </c>
      <c r="G7">
        <v>500</v>
      </c>
      <c r="H7" s="5">
        <v>3000</v>
      </c>
    </row>
    <row r="8" spans="1:8" x14ac:dyDescent="0.25">
      <c r="A8" s="7">
        <v>44932</v>
      </c>
      <c r="B8" t="s">
        <v>20</v>
      </c>
      <c r="C8" t="s">
        <v>29</v>
      </c>
      <c r="D8" t="s">
        <v>30</v>
      </c>
      <c r="E8" t="s">
        <v>35</v>
      </c>
      <c r="F8" t="s">
        <v>39</v>
      </c>
      <c r="G8">
        <v>600</v>
      </c>
      <c r="H8" s="5">
        <v>1500</v>
      </c>
    </row>
    <row r="9" spans="1:8" x14ac:dyDescent="0.25">
      <c r="A9" s="7">
        <v>44933</v>
      </c>
      <c r="B9" t="s">
        <v>24</v>
      </c>
      <c r="C9" t="s">
        <v>29</v>
      </c>
      <c r="D9" t="s">
        <v>33</v>
      </c>
      <c r="E9" t="s">
        <v>35</v>
      </c>
      <c r="F9" t="s">
        <v>38</v>
      </c>
      <c r="G9">
        <v>250</v>
      </c>
      <c r="H9" s="5">
        <v>1000</v>
      </c>
    </row>
    <row r="10" spans="1:8" x14ac:dyDescent="0.25">
      <c r="A10" s="7">
        <v>44933</v>
      </c>
      <c r="B10" t="s">
        <v>25</v>
      </c>
      <c r="C10" t="s">
        <v>28</v>
      </c>
      <c r="D10" t="s">
        <v>34</v>
      </c>
      <c r="E10" t="s">
        <v>36</v>
      </c>
      <c r="F10" t="s">
        <v>38</v>
      </c>
      <c r="G10">
        <v>200</v>
      </c>
      <c r="H10" s="5">
        <v>1500</v>
      </c>
    </row>
    <row r="11" spans="1:8" x14ac:dyDescent="0.25">
      <c r="A11" s="7">
        <v>44933</v>
      </c>
      <c r="B11" t="s">
        <v>25</v>
      </c>
      <c r="C11" t="s">
        <v>27</v>
      </c>
      <c r="D11" t="s">
        <v>34</v>
      </c>
      <c r="E11" t="s">
        <v>36</v>
      </c>
      <c r="F11" t="s">
        <v>40</v>
      </c>
      <c r="G11">
        <v>250</v>
      </c>
      <c r="H11" s="5">
        <v>2000</v>
      </c>
    </row>
    <row r="12" spans="1:8" x14ac:dyDescent="0.25">
      <c r="A12" s="7">
        <v>44933</v>
      </c>
      <c r="B12" t="s">
        <v>25</v>
      </c>
      <c r="C12" t="s">
        <v>27</v>
      </c>
      <c r="D12" t="s">
        <v>31</v>
      </c>
      <c r="E12" t="s">
        <v>36</v>
      </c>
      <c r="F12" t="s">
        <v>40</v>
      </c>
      <c r="G12">
        <v>300</v>
      </c>
      <c r="H12" s="5">
        <v>-1000</v>
      </c>
    </row>
    <row r="13" spans="1:8" x14ac:dyDescent="0.25">
      <c r="A13" s="7">
        <v>44933</v>
      </c>
      <c r="B13" t="s">
        <v>26</v>
      </c>
      <c r="C13" t="s">
        <v>29</v>
      </c>
      <c r="D13" t="s">
        <v>30</v>
      </c>
      <c r="E13" t="s">
        <v>37</v>
      </c>
      <c r="F13" t="s">
        <v>41</v>
      </c>
      <c r="G13">
        <v>100</v>
      </c>
      <c r="H13" s="5">
        <v>600</v>
      </c>
    </row>
    <row r="14" spans="1:8" x14ac:dyDescent="0.25">
      <c r="A14" s="7">
        <v>44935</v>
      </c>
      <c r="B14" t="s">
        <v>20</v>
      </c>
      <c r="C14" t="s">
        <v>28</v>
      </c>
      <c r="D14" t="s">
        <v>30</v>
      </c>
      <c r="E14" t="s">
        <v>35</v>
      </c>
      <c r="F14" t="s">
        <v>39</v>
      </c>
      <c r="G14">
        <v>200</v>
      </c>
      <c r="H14" s="5">
        <v>1000</v>
      </c>
    </row>
    <row r="15" spans="1:8" x14ac:dyDescent="0.25">
      <c r="A15" s="7">
        <v>44936</v>
      </c>
      <c r="B15" t="s">
        <v>24</v>
      </c>
      <c r="C15" t="s">
        <v>28</v>
      </c>
      <c r="D15" t="s">
        <v>31</v>
      </c>
      <c r="E15" t="s">
        <v>35</v>
      </c>
      <c r="F15" t="s">
        <v>40</v>
      </c>
      <c r="G15">
        <v>200</v>
      </c>
      <c r="H15" s="5">
        <v>1500</v>
      </c>
    </row>
    <row r="16" spans="1:8" x14ac:dyDescent="0.25">
      <c r="A16" s="7">
        <v>44936</v>
      </c>
      <c r="B16" t="s">
        <v>25</v>
      </c>
      <c r="C16" t="s">
        <v>28</v>
      </c>
      <c r="D16" t="s">
        <v>32</v>
      </c>
      <c r="E16" t="s">
        <v>36</v>
      </c>
      <c r="F16" t="s">
        <v>38</v>
      </c>
      <c r="G16">
        <v>300</v>
      </c>
      <c r="H16" s="5">
        <v>2000</v>
      </c>
    </row>
    <row r="19" spans="1:5" x14ac:dyDescent="0.25">
      <c r="A19" t="s">
        <v>16</v>
      </c>
    </row>
    <row r="20" spans="1:5" x14ac:dyDescent="0.25">
      <c r="A20" t="s">
        <v>17</v>
      </c>
      <c r="B20" t="s">
        <v>18</v>
      </c>
      <c r="C20" t="s">
        <v>21</v>
      </c>
      <c r="D20" t="s">
        <v>22</v>
      </c>
      <c r="E20" t="s">
        <v>16</v>
      </c>
    </row>
    <row r="21" spans="1:5" x14ac:dyDescent="0.25">
      <c r="A21" s="7">
        <v>44931</v>
      </c>
      <c r="B21" t="s">
        <v>20</v>
      </c>
      <c r="C21" t="s">
        <v>30</v>
      </c>
      <c r="D21" t="s">
        <v>35</v>
      </c>
      <c r="E21" s="5">
        <v>2000</v>
      </c>
    </row>
    <row r="22" spans="1:5" x14ac:dyDescent="0.25">
      <c r="A22" s="7">
        <v>44931</v>
      </c>
      <c r="B22" t="s">
        <v>25</v>
      </c>
      <c r="C22" t="s">
        <v>32</v>
      </c>
      <c r="D22" t="s">
        <v>36</v>
      </c>
      <c r="E22" s="5">
        <v>-2000</v>
      </c>
    </row>
    <row r="23" spans="1:5" x14ac:dyDescent="0.25">
      <c r="A23" s="7">
        <v>44932</v>
      </c>
      <c r="B23" t="s">
        <v>20</v>
      </c>
      <c r="C23" t="s">
        <v>30</v>
      </c>
      <c r="D23" t="s">
        <v>35</v>
      </c>
      <c r="E23" s="5">
        <v>4500</v>
      </c>
    </row>
    <row r="24" spans="1:5" x14ac:dyDescent="0.25">
      <c r="A24" s="7">
        <v>44933</v>
      </c>
      <c r="B24" t="s">
        <v>24</v>
      </c>
      <c r="C24" t="s">
        <v>33</v>
      </c>
      <c r="D24" t="s">
        <v>35</v>
      </c>
      <c r="E24" s="5">
        <v>1000</v>
      </c>
    </row>
    <row r="25" spans="1:5" x14ac:dyDescent="0.25">
      <c r="A25" s="7">
        <v>44933</v>
      </c>
      <c r="B25" t="s">
        <v>25</v>
      </c>
      <c r="C25" t="s">
        <v>34</v>
      </c>
      <c r="D25" t="s">
        <v>36</v>
      </c>
      <c r="E25" s="5">
        <v>3500</v>
      </c>
    </row>
    <row r="26" spans="1:5" x14ac:dyDescent="0.25">
      <c r="A26" s="7">
        <v>44933</v>
      </c>
      <c r="B26" t="s">
        <v>26</v>
      </c>
      <c r="C26" t="s">
        <v>30</v>
      </c>
      <c r="D26" t="s">
        <v>37</v>
      </c>
      <c r="E26" s="5">
        <v>600</v>
      </c>
    </row>
    <row r="27" spans="1:5" x14ac:dyDescent="0.25">
      <c r="A27" s="7">
        <v>44935</v>
      </c>
      <c r="B27" t="s">
        <v>20</v>
      </c>
      <c r="C27" t="s">
        <v>30</v>
      </c>
      <c r="D27" t="s">
        <v>35</v>
      </c>
      <c r="E27" s="5">
        <v>1000</v>
      </c>
    </row>
    <row r="28" spans="1:5" x14ac:dyDescent="0.25">
      <c r="A28" s="7">
        <v>44936</v>
      </c>
      <c r="B28" t="s">
        <v>25</v>
      </c>
      <c r="C28" t="s">
        <v>32</v>
      </c>
      <c r="D28" t="s">
        <v>36</v>
      </c>
      <c r="E28" s="5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Ligeiro</dc:creator>
  <cp:lastModifiedBy>Luiz Ligeiro</cp:lastModifiedBy>
  <dcterms:created xsi:type="dcterms:W3CDTF">2022-07-25T18:10:29Z</dcterms:created>
  <dcterms:modified xsi:type="dcterms:W3CDTF">2024-07-30T20:09:23Z</dcterms:modified>
</cp:coreProperties>
</file>