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a\Documents\NOAA_FOCI\Sablefish\NPRB Project\2022_rearing\Sablefish_starvation_experiments\data\"/>
    </mc:Choice>
  </mc:AlternateContent>
  <xr:revisionPtr revIDLastSave="0" documentId="13_ncr:1_{4A1EFC8B-5E69-49A3-A4C7-63E9E044DCC6}" xr6:coauthVersionLast="47" xr6:coauthVersionMax="47" xr10:uidLastSave="{00000000-0000-0000-0000-000000000000}"/>
  <bookViews>
    <workbookView xWindow="450" yWindow="2145" windowWidth="1368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6" i="1" l="1"/>
  <c r="E705" i="1"/>
  <c r="F706" i="1" l="1"/>
  <c r="E704" i="1"/>
  <c r="E703" i="1"/>
  <c r="E702" i="1"/>
  <c r="F704" i="1" s="1"/>
  <c r="I700" i="1"/>
  <c r="E701" i="1"/>
  <c r="E700" i="1"/>
  <c r="F701" i="1" s="1"/>
  <c r="E699" i="1"/>
  <c r="I697" i="1"/>
  <c r="I696" i="1"/>
  <c r="I695" i="1"/>
  <c r="E698" i="1"/>
  <c r="E697" i="1"/>
  <c r="E696" i="1"/>
  <c r="F698" i="1" s="1"/>
  <c r="E695" i="1"/>
  <c r="F695" i="1" s="1"/>
  <c r="E694" i="1"/>
  <c r="E693" i="1"/>
  <c r="E692" i="1"/>
  <c r="E691" i="1"/>
  <c r="F693" i="1" s="1"/>
  <c r="E690" i="1"/>
  <c r="E689" i="1"/>
  <c r="F690" i="1" s="1"/>
  <c r="E688" i="1"/>
  <c r="F687" i="1"/>
  <c r="E687" i="1"/>
  <c r="E686" i="1"/>
  <c r="E685" i="1"/>
  <c r="E684" i="1"/>
  <c r="E683" i="1"/>
  <c r="E682" i="1"/>
  <c r="F684" i="1" s="1"/>
  <c r="E681" i="1"/>
  <c r="E680" i="1"/>
  <c r="F681" i="1" s="1"/>
  <c r="E679" i="1"/>
  <c r="E678" i="1"/>
  <c r="E677" i="1"/>
  <c r="E676" i="1"/>
  <c r="E675" i="1"/>
  <c r="E674" i="1"/>
  <c r="E673" i="1"/>
  <c r="E672" i="1"/>
  <c r="E671" i="1"/>
  <c r="F670" i="1"/>
  <c r="E670" i="1"/>
  <c r="E669" i="1"/>
  <c r="E668" i="1"/>
  <c r="F667" i="1"/>
  <c r="E667" i="1"/>
  <c r="E666" i="1"/>
  <c r="F665" i="1"/>
  <c r="E665" i="1"/>
  <c r="E664" i="1"/>
  <c r="E663" i="1"/>
  <c r="E662" i="1"/>
  <c r="E661" i="1"/>
  <c r="E660" i="1"/>
  <c r="F659" i="1"/>
  <c r="E659" i="1"/>
  <c r="E658" i="1"/>
  <c r="E657" i="1"/>
  <c r="E656" i="1"/>
  <c r="F656" i="1" s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F679" i="1" l="1"/>
  <c r="F676" i="1"/>
  <c r="F673" i="1"/>
  <c r="F662" i="1"/>
  <c r="F653" i="1"/>
  <c r="F636" i="1"/>
  <c r="F639" i="1"/>
  <c r="F647" i="1"/>
  <c r="F650" i="1"/>
  <c r="F642" i="1"/>
  <c r="F645" i="1"/>
  <c r="E609" i="1"/>
  <c r="E607" i="1"/>
  <c r="E608" i="1"/>
  <c r="E610" i="1"/>
  <c r="E611" i="1"/>
  <c r="F613" i="1" s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F621" i="1" l="1"/>
  <c r="F633" i="1"/>
  <c r="F627" i="1"/>
  <c r="F616" i="1"/>
  <c r="F630" i="1"/>
  <c r="F624" i="1"/>
  <c r="F619" i="1"/>
  <c r="F610" i="1"/>
  <c r="E599" i="1"/>
  <c r="E600" i="1"/>
  <c r="E601" i="1"/>
  <c r="E602" i="1"/>
  <c r="E603" i="1"/>
  <c r="E604" i="1"/>
  <c r="E605" i="1"/>
  <c r="E606" i="1"/>
  <c r="E598" i="1"/>
  <c r="E597" i="1"/>
  <c r="E596" i="1"/>
  <c r="E595" i="1"/>
  <c r="E594" i="1"/>
  <c r="E593" i="1"/>
  <c r="F595" i="1" s="1"/>
  <c r="E590" i="1"/>
  <c r="E591" i="1"/>
  <c r="E592" i="1"/>
  <c r="E589" i="1"/>
  <c r="E588" i="1"/>
  <c r="E587" i="1"/>
  <c r="F589" i="1" s="1"/>
  <c r="E586" i="1"/>
  <c r="E585" i="1"/>
  <c r="E584" i="1"/>
  <c r="F583" i="1"/>
  <c r="E581" i="1"/>
  <c r="E582" i="1"/>
  <c r="E583" i="1"/>
  <c r="F586" i="1" l="1"/>
  <c r="F598" i="1"/>
  <c r="F592" i="1"/>
  <c r="F607" i="1"/>
  <c r="F604" i="1"/>
  <c r="F601" i="1"/>
  <c r="E580" i="1"/>
  <c r="E579" i="1"/>
  <c r="E578" i="1"/>
  <c r="F577" i="1"/>
  <c r="E577" i="1"/>
  <c r="E576" i="1"/>
  <c r="E575" i="1"/>
  <c r="E574" i="1"/>
  <c r="E573" i="1"/>
  <c r="E572" i="1"/>
  <c r="F574" i="1" s="1"/>
  <c r="E571" i="1"/>
  <c r="E570" i="1"/>
  <c r="E569" i="1"/>
  <c r="E568" i="1"/>
  <c r="E567" i="1"/>
  <c r="E566" i="1"/>
  <c r="F568" i="1" s="1"/>
  <c r="E565" i="1"/>
  <c r="E564" i="1"/>
  <c r="F565" i="1" s="1"/>
  <c r="E563" i="1"/>
  <c r="E562" i="1"/>
  <c r="E561" i="1"/>
  <c r="E560" i="1"/>
  <c r="E559" i="1"/>
  <c r="E558" i="1"/>
  <c r="E557" i="1"/>
  <c r="F559" i="1" s="1"/>
  <c r="E556" i="1"/>
  <c r="E555" i="1"/>
  <c r="E554" i="1"/>
  <c r="F562" i="1" l="1"/>
  <c r="F556" i="1"/>
  <c r="F571" i="1"/>
  <c r="F580" i="1"/>
  <c r="E553" i="1"/>
  <c r="E552" i="1"/>
  <c r="E551" i="1"/>
  <c r="E550" i="1"/>
  <c r="E549" i="1"/>
  <c r="E548" i="1"/>
  <c r="F550" i="1" s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F532" i="1" s="1"/>
  <c r="E529" i="1"/>
  <c r="E528" i="1"/>
  <c r="E527" i="1"/>
  <c r="F529" i="1" s="1"/>
  <c r="F544" i="1" l="1"/>
  <c r="F553" i="1"/>
  <c r="F541" i="1"/>
  <c r="F535" i="1"/>
  <c r="F538" i="1"/>
  <c r="F54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 l="1"/>
  <c r="E513" i="1"/>
  <c r="F514" i="1" s="1"/>
  <c r="E512" i="1"/>
  <c r="E511" i="1"/>
  <c r="E510" i="1"/>
  <c r="F512" i="1" s="1"/>
  <c r="E509" i="1"/>
  <c r="E508" i="1"/>
  <c r="E507" i="1"/>
  <c r="E506" i="1"/>
  <c r="E505" i="1"/>
  <c r="E504" i="1"/>
  <c r="E503" i="1"/>
  <c r="E502" i="1"/>
  <c r="E501" i="1"/>
  <c r="F503" i="1" s="1"/>
  <c r="F526" i="1"/>
  <c r="F523" i="1"/>
  <c r="F520" i="1"/>
  <c r="F517" i="1"/>
  <c r="F509" i="1" l="1"/>
  <c r="F506" i="1"/>
  <c r="E500" i="1"/>
  <c r="E499" i="1"/>
  <c r="E498" i="1"/>
  <c r="F500" i="1" s="1"/>
  <c r="E497" i="1"/>
  <c r="E496" i="1"/>
  <c r="E495" i="1"/>
  <c r="E494" i="1"/>
  <c r="E493" i="1"/>
  <c r="E492" i="1"/>
  <c r="F494" i="1" s="1"/>
  <c r="E491" i="1"/>
  <c r="E490" i="1"/>
  <c r="E489" i="1"/>
  <c r="E488" i="1"/>
  <c r="E487" i="1"/>
  <c r="F488" i="1" s="1"/>
  <c r="E486" i="1"/>
  <c r="E485" i="1"/>
  <c r="E484" i="1"/>
  <c r="F486" i="1" s="1"/>
  <c r="E483" i="1"/>
  <c r="E482" i="1"/>
  <c r="E481" i="1"/>
  <c r="F483" i="1" s="1"/>
  <c r="E480" i="1"/>
  <c r="E479" i="1"/>
  <c r="E478" i="1"/>
  <c r="E477" i="1"/>
  <c r="E476" i="1"/>
  <c r="E475" i="1"/>
  <c r="F477" i="1" l="1"/>
  <c r="F491" i="1"/>
  <c r="F497" i="1"/>
  <c r="F480" i="1"/>
  <c r="E474" i="1"/>
  <c r="E473" i="1"/>
  <c r="E472" i="1"/>
  <c r="F474" i="1" s="1"/>
  <c r="E471" i="1"/>
  <c r="E470" i="1"/>
  <c r="E469" i="1"/>
  <c r="E468" i="1"/>
  <c r="E467" i="1"/>
  <c r="E466" i="1"/>
  <c r="F468" i="1" s="1"/>
  <c r="E465" i="1"/>
  <c r="E464" i="1"/>
  <c r="E463" i="1"/>
  <c r="F465" i="1" s="1"/>
  <c r="F471" i="1" l="1"/>
  <c r="E462" i="1"/>
  <c r="E461" i="1"/>
  <c r="E460" i="1"/>
  <c r="E459" i="1"/>
  <c r="E458" i="1"/>
  <c r="F460" i="1" s="1"/>
  <c r="E457" i="1"/>
  <c r="E456" i="1"/>
  <c r="E455" i="1"/>
  <c r="E454" i="1"/>
  <c r="E453" i="1"/>
  <c r="E452" i="1"/>
  <c r="F454" i="1" s="1"/>
  <c r="E451" i="1"/>
  <c r="E450" i="1"/>
  <c r="F451" i="1" s="1"/>
  <c r="E449" i="1"/>
  <c r="F457" i="1" l="1"/>
  <c r="F462" i="1"/>
  <c r="E448" i="1"/>
  <c r="E447" i="1"/>
  <c r="E446" i="1"/>
  <c r="F448" i="1" s="1"/>
  <c r="E445" i="1"/>
  <c r="E444" i="1"/>
  <c r="E443" i="1"/>
  <c r="E442" i="1"/>
  <c r="E441" i="1"/>
  <c r="E440" i="1"/>
  <c r="E439" i="1"/>
  <c r="E438" i="1"/>
  <c r="E437" i="1"/>
  <c r="F439" i="1" s="1"/>
  <c r="E436" i="1"/>
  <c r="E435" i="1"/>
  <c r="E434" i="1"/>
  <c r="E433" i="1"/>
  <c r="E432" i="1"/>
  <c r="E431" i="1"/>
  <c r="F433" i="1" s="1"/>
  <c r="E430" i="1"/>
  <c r="E429" i="1"/>
  <c r="E428" i="1"/>
  <c r="F430" i="1" s="1"/>
  <c r="E427" i="1"/>
  <c r="E426" i="1"/>
  <c r="E425" i="1"/>
  <c r="E424" i="1"/>
  <c r="E423" i="1"/>
  <c r="E422" i="1"/>
  <c r="F424" i="1" s="1"/>
  <c r="F442" i="1" l="1"/>
  <c r="F445" i="1"/>
  <c r="F427" i="1"/>
  <c r="F436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F412" i="1" s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396" i="1"/>
  <c r="E395" i="1"/>
  <c r="F406" i="1" l="1"/>
  <c r="F418" i="1"/>
  <c r="F397" i="1"/>
  <c r="F421" i="1"/>
  <c r="F403" i="1"/>
  <c r="F415" i="1"/>
  <c r="F409" i="1"/>
  <c r="F400" i="1"/>
  <c r="E394" i="1"/>
  <c r="E393" i="1"/>
  <c r="E392" i="1"/>
  <c r="E391" i="1"/>
  <c r="E390" i="1"/>
  <c r="E389" i="1"/>
  <c r="F391" i="1" s="1"/>
  <c r="E388" i="1"/>
  <c r="E387" i="1"/>
  <c r="E386" i="1"/>
  <c r="E385" i="1"/>
  <c r="E384" i="1"/>
  <c r="E383" i="1"/>
  <c r="F388" i="1" l="1"/>
  <c r="F385" i="1"/>
  <c r="F394" i="1"/>
  <c r="E382" i="1"/>
  <c r="E381" i="1"/>
  <c r="E380" i="1"/>
  <c r="E379" i="1"/>
  <c r="E378" i="1"/>
  <c r="F380" i="1" s="1"/>
  <c r="E377" i="1"/>
  <c r="E376" i="1"/>
  <c r="E375" i="1"/>
  <c r="E374" i="1"/>
  <c r="E373" i="1"/>
  <c r="E372" i="1"/>
  <c r="F374" i="1" s="1"/>
  <c r="E371" i="1"/>
  <c r="E370" i="1"/>
  <c r="E369" i="1"/>
  <c r="F371" i="1" l="1"/>
  <c r="F377" i="1"/>
  <c r="F382" i="1"/>
  <c r="E368" i="1"/>
  <c r="E367" i="1"/>
  <c r="E366" i="1"/>
  <c r="F368" i="1" s="1"/>
  <c r="E365" i="1"/>
  <c r="E364" i="1"/>
  <c r="E363" i="1"/>
  <c r="E362" i="1"/>
  <c r="E361" i="1"/>
  <c r="E360" i="1"/>
  <c r="E359" i="1"/>
  <c r="E358" i="1"/>
  <c r="E357" i="1"/>
  <c r="F359" i="1" s="1"/>
  <c r="E356" i="1"/>
  <c r="E355" i="1"/>
  <c r="E354" i="1"/>
  <c r="E353" i="1"/>
  <c r="E352" i="1"/>
  <c r="E351" i="1"/>
  <c r="E350" i="1"/>
  <c r="E349" i="1"/>
  <c r="F351" i="1" s="1"/>
  <c r="E348" i="1"/>
  <c r="E347" i="1"/>
  <c r="E346" i="1"/>
  <c r="E345" i="1"/>
  <c r="E344" i="1"/>
  <c r="E343" i="1"/>
  <c r="F345" i="1" s="1"/>
  <c r="F356" i="1" l="1"/>
  <c r="F365" i="1"/>
  <c r="F348" i="1"/>
  <c r="F354" i="1"/>
  <c r="F362" i="1"/>
  <c r="E342" i="1"/>
  <c r="E341" i="1"/>
  <c r="E340" i="1"/>
  <c r="F342" i="1" s="1"/>
  <c r="L328" i="1"/>
  <c r="N328" i="1" s="1"/>
  <c r="E339" i="1"/>
  <c r="E338" i="1"/>
  <c r="E337" i="1"/>
  <c r="H333" i="1"/>
  <c r="H334" i="1" s="1"/>
  <c r="E336" i="1"/>
  <c r="E335" i="1"/>
  <c r="E334" i="1"/>
  <c r="E333" i="1"/>
  <c r="E332" i="1"/>
  <c r="E331" i="1"/>
  <c r="F336" i="1" l="1"/>
  <c r="F339" i="1"/>
  <c r="F333" i="1"/>
  <c r="H326" i="1"/>
  <c r="H327" i="1" s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H314" i="1"/>
  <c r="H315" i="1" s="1"/>
  <c r="H313" i="1"/>
  <c r="E316" i="1"/>
  <c r="E315" i="1"/>
  <c r="E314" i="1"/>
  <c r="E313" i="1"/>
  <c r="E312" i="1"/>
  <c r="E311" i="1"/>
  <c r="H293" i="1"/>
  <c r="H294" i="1" s="1"/>
  <c r="E310" i="1"/>
  <c r="E309" i="1"/>
  <c r="E308" i="1"/>
  <c r="E307" i="1"/>
  <c r="E306" i="1"/>
  <c r="E305" i="1"/>
  <c r="F319" i="1" l="1"/>
  <c r="F328" i="1"/>
  <c r="F307" i="1"/>
  <c r="F322" i="1"/>
  <c r="H328" i="1"/>
  <c r="F313" i="1"/>
  <c r="F330" i="1"/>
  <c r="F310" i="1"/>
  <c r="F325" i="1"/>
  <c r="F316" i="1"/>
  <c r="K331" i="1" l="1"/>
  <c r="L331" i="1" s="1"/>
  <c r="H335" i="1"/>
  <c r="E304" i="1"/>
  <c r="E303" i="1"/>
  <c r="E302" i="1"/>
  <c r="E301" i="1"/>
  <c r="E300" i="1"/>
  <c r="E299" i="1"/>
  <c r="F301" i="1" s="1"/>
  <c r="H295" i="1" s="1"/>
  <c r="E298" i="1"/>
  <c r="E297" i="1"/>
  <c r="E296" i="1"/>
  <c r="F298" i="1" s="1"/>
  <c r="H316" i="1" s="1"/>
  <c r="E295" i="1"/>
  <c r="E294" i="1"/>
  <c r="E293" i="1"/>
  <c r="F295" i="1" s="1"/>
  <c r="E292" i="1"/>
  <c r="E291" i="1"/>
  <c r="E290" i="1"/>
  <c r="H286" i="1"/>
  <c r="H287" i="1" s="1"/>
  <c r="E288" i="1"/>
  <c r="E289" i="1"/>
  <c r="E287" i="1"/>
  <c r="E286" i="1"/>
  <c r="E285" i="1"/>
  <c r="E284" i="1"/>
  <c r="E283" i="1"/>
  <c r="E282" i="1"/>
  <c r="E281" i="1"/>
  <c r="F292" i="1" l="1"/>
  <c r="F283" i="1"/>
  <c r="F304" i="1"/>
  <c r="F286" i="1"/>
  <c r="M332" i="1"/>
  <c r="M331" i="1"/>
  <c r="F289" i="1"/>
  <c r="E280" i="1" l="1"/>
  <c r="E279" i="1"/>
  <c r="E278" i="1"/>
  <c r="E277" i="1"/>
  <c r="E276" i="1"/>
  <c r="H268" i="1"/>
  <c r="H269" i="1" s="1"/>
  <c r="E275" i="1"/>
  <c r="F277" i="1" s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H254" i="1"/>
  <c r="E257" i="1"/>
  <c r="E256" i="1"/>
  <c r="E255" i="1"/>
  <c r="E254" i="1"/>
  <c r="E253" i="1"/>
  <c r="E252" i="1"/>
  <c r="F254" i="1" s="1"/>
  <c r="F257" i="1" l="1"/>
  <c r="F260" i="1"/>
  <c r="F266" i="1"/>
  <c r="F275" i="1"/>
  <c r="H288" i="1" s="1"/>
  <c r="F272" i="1"/>
  <c r="H270" i="1" s="1"/>
  <c r="F280" i="1"/>
  <c r="F269" i="1"/>
  <c r="F263" i="1"/>
  <c r="E251" i="1" l="1"/>
  <c r="E250" i="1"/>
  <c r="H246" i="1"/>
  <c r="H247" i="1" s="1"/>
  <c r="H248" i="1" s="1"/>
  <c r="E249" i="1"/>
  <c r="F251" i="1" s="1"/>
  <c r="E248" i="1"/>
  <c r="E247" i="1"/>
  <c r="F249" i="1" s="1"/>
  <c r="H255" i="1" s="1"/>
  <c r="E246" i="1"/>
  <c r="E245" i="1"/>
  <c r="E244" i="1"/>
  <c r="E243" i="1"/>
  <c r="E242" i="1"/>
  <c r="E241" i="1"/>
  <c r="F243" i="1" s="1"/>
  <c r="E240" i="1"/>
  <c r="F246" i="1" l="1"/>
  <c r="E22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F240" i="1" s="1"/>
  <c r="E204" i="1"/>
  <c r="E205" i="1"/>
  <c r="E206" i="1"/>
  <c r="E207" i="1"/>
  <c r="E208" i="1"/>
  <c r="E209" i="1"/>
  <c r="E210" i="1"/>
  <c r="E211" i="1"/>
  <c r="E203" i="1"/>
  <c r="E202" i="1"/>
  <c r="E201" i="1"/>
  <c r="E200" i="1"/>
  <c r="E197" i="1"/>
  <c r="E198" i="1"/>
  <c r="E199" i="1"/>
  <c r="E196" i="1"/>
  <c r="E195" i="1"/>
  <c r="E194" i="1"/>
  <c r="E193" i="1"/>
  <c r="F225" i="1" l="1"/>
  <c r="F217" i="1"/>
  <c r="F234" i="1"/>
  <c r="F211" i="1"/>
  <c r="F205" i="1"/>
  <c r="F220" i="1"/>
  <c r="F231" i="1"/>
  <c r="F199" i="1"/>
  <c r="F196" i="1"/>
  <c r="F228" i="1"/>
  <c r="F237" i="1"/>
  <c r="F223" i="1"/>
  <c r="F214" i="1"/>
  <c r="F208" i="1"/>
  <c r="F202" i="1"/>
  <c r="E182" i="1" l="1"/>
  <c r="E183" i="1"/>
  <c r="E184" i="1"/>
  <c r="E185" i="1"/>
  <c r="E186" i="1"/>
  <c r="E187" i="1"/>
  <c r="E188" i="1"/>
  <c r="E189" i="1"/>
  <c r="E190" i="1"/>
  <c r="E191" i="1"/>
  <c r="E192" i="1"/>
  <c r="E181" i="1"/>
  <c r="E180" i="1"/>
  <c r="E179" i="1"/>
  <c r="F181" i="1" s="1"/>
  <c r="I161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64" i="1"/>
  <c r="E158" i="1"/>
  <c r="E159" i="1"/>
  <c r="E160" i="1"/>
  <c r="E161" i="1"/>
  <c r="E162" i="1"/>
  <c r="E163" i="1"/>
  <c r="E157" i="1"/>
  <c r="E156" i="1"/>
  <c r="E155" i="1"/>
  <c r="E153" i="1"/>
  <c r="E154" i="1"/>
  <c r="I145" i="1"/>
  <c r="I146" i="1" s="1"/>
  <c r="I147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29" i="1"/>
  <c r="E130" i="1"/>
  <c r="E131" i="1"/>
  <c r="E132" i="1"/>
  <c r="E133" i="1"/>
  <c r="E134" i="1"/>
  <c r="E135" i="1"/>
  <c r="E136" i="1"/>
  <c r="E137" i="1"/>
  <c r="E138" i="1"/>
  <c r="E123" i="1"/>
  <c r="E124" i="1"/>
  <c r="E125" i="1"/>
  <c r="E126" i="1"/>
  <c r="E127" i="1"/>
  <c r="E128" i="1"/>
  <c r="E122" i="1"/>
  <c r="E121" i="1"/>
  <c r="E120" i="1"/>
  <c r="E119" i="1"/>
  <c r="E118" i="1"/>
  <c r="F119" i="1" s="1"/>
  <c r="E117" i="1"/>
  <c r="E116" i="1"/>
  <c r="E115" i="1"/>
  <c r="E114" i="1"/>
  <c r="E113" i="1"/>
  <c r="E112" i="1"/>
  <c r="E111" i="1"/>
  <c r="E110" i="1"/>
  <c r="F111" i="1" s="1"/>
  <c r="E109" i="1"/>
  <c r="E108" i="1"/>
  <c r="F108" i="1" s="1"/>
  <c r="E107" i="1"/>
  <c r="E106" i="1"/>
  <c r="E105" i="1"/>
  <c r="E104" i="1"/>
  <c r="E103" i="1"/>
  <c r="E102" i="1"/>
  <c r="E101" i="1"/>
  <c r="E100" i="1"/>
  <c r="E99" i="1"/>
  <c r="E98" i="1"/>
  <c r="F99" i="1" s="1"/>
  <c r="E97" i="1"/>
  <c r="E96" i="1"/>
  <c r="E95" i="1"/>
  <c r="E94" i="1"/>
  <c r="E92" i="1"/>
  <c r="E93" i="1"/>
  <c r="E91" i="1"/>
  <c r="E90" i="1"/>
  <c r="E89" i="1"/>
  <c r="E88" i="1"/>
  <c r="E87" i="1"/>
  <c r="E86" i="1"/>
  <c r="E85" i="1"/>
  <c r="E84" i="1"/>
  <c r="E83" i="1"/>
  <c r="E82" i="1"/>
  <c r="E81" i="1"/>
  <c r="E74" i="1"/>
  <c r="E75" i="1"/>
  <c r="E76" i="1"/>
  <c r="E77" i="1"/>
  <c r="E78" i="1"/>
  <c r="E79" i="1"/>
  <c r="E80" i="1"/>
  <c r="E71" i="1"/>
  <c r="E72" i="1"/>
  <c r="E73" i="1"/>
  <c r="E65" i="1"/>
  <c r="E66" i="1"/>
  <c r="E67" i="1"/>
  <c r="E68" i="1"/>
  <c r="E69" i="1"/>
  <c r="E70" i="1"/>
  <c r="E63" i="1"/>
  <c r="E64" i="1"/>
  <c r="E58" i="1"/>
  <c r="E59" i="1"/>
  <c r="E60" i="1"/>
  <c r="E61" i="1"/>
  <c r="E62" i="1"/>
  <c r="F64" i="1" s="1"/>
  <c r="E57" i="1"/>
  <c r="E53" i="1"/>
  <c r="E54" i="1"/>
  <c r="E55" i="1"/>
  <c r="E56" i="1"/>
  <c r="E51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2" i="1"/>
  <c r="E33" i="1"/>
  <c r="E34" i="1"/>
  <c r="E35" i="1"/>
  <c r="E36" i="1"/>
  <c r="E37" i="1"/>
  <c r="E38" i="1"/>
  <c r="F40" i="1" s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E18" i="1"/>
  <c r="E12" i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2" i="1"/>
  <c r="F46" i="1" l="1"/>
  <c r="F67" i="1"/>
  <c r="F117" i="1"/>
  <c r="F52" i="1"/>
  <c r="F93" i="1"/>
  <c r="F34" i="1"/>
  <c r="F76" i="1"/>
  <c r="F31" i="1"/>
  <c r="F55" i="1"/>
  <c r="F85" i="1"/>
  <c r="F4" i="1"/>
  <c r="F151" i="1"/>
  <c r="F143" i="1"/>
  <c r="F25" i="1"/>
  <c r="F82" i="1"/>
  <c r="F70" i="1"/>
  <c r="F91" i="1"/>
  <c r="F114" i="1"/>
  <c r="F58" i="1"/>
  <c r="F61" i="1"/>
  <c r="F105" i="1"/>
  <c r="F49" i="1"/>
  <c r="F157" i="1"/>
  <c r="F172" i="1"/>
  <c r="F43" i="1"/>
  <c r="F79" i="1"/>
  <c r="F122" i="1"/>
  <c r="F131" i="1"/>
  <c r="F88" i="1"/>
  <c r="F148" i="1"/>
  <c r="F178" i="1"/>
  <c r="F163" i="1"/>
  <c r="F73" i="1"/>
  <c r="F96" i="1"/>
  <c r="F175" i="1"/>
  <c r="F13" i="1"/>
  <c r="F19" i="1"/>
  <c r="F37" i="1"/>
  <c r="F125" i="1"/>
  <c r="F10" i="1"/>
  <c r="F22" i="1"/>
  <c r="F128" i="1"/>
  <c r="F154" i="1"/>
  <c r="F7" i="1"/>
  <c r="F184" i="1"/>
  <c r="F102" i="1"/>
  <c r="F28" i="1"/>
  <c r="F193" i="1"/>
  <c r="F190" i="1"/>
  <c r="F187" i="1"/>
  <c r="F169" i="1"/>
  <c r="F166" i="1"/>
  <c r="I162" i="1" s="1"/>
  <c r="F160" i="1"/>
  <c r="F145" i="1"/>
  <c r="F140" i="1"/>
  <c r="F137" i="1"/>
  <c r="F134" i="1"/>
  <c r="F16" i="1"/>
</calcChain>
</file>

<file path=xl/sharedStrings.xml><?xml version="1.0" encoding="utf-8"?>
<sst xmlns="http://schemas.openxmlformats.org/spreadsheetml/2006/main" count="1428" uniqueCount="33">
  <si>
    <t>Count</t>
  </si>
  <si>
    <t>ml sampled</t>
  </si>
  <si>
    <t>count/1ml</t>
  </si>
  <si>
    <t>Date</t>
  </si>
  <si>
    <t>Culture</t>
  </si>
  <si>
    <t>R2</t>
  </si>
  <si>
    <t>R1</t>
  </si>
  <si>
    <t>Counter</t>
  </si>
  <si>
    <t>KA</t>
  </si>
  <si>
    <t>AD</t>
  </si>
  <si>
    <t>Mean count/1ml</t>
  </si>
  <si>
    <t>ALD</t>
  </si>
  <si>
    <t>JB</t>
  </si>
  <si>
    <t>SP</t>
  </si>
  <si>
    <t>B1 Trial</t>
  </si>
  <si>
    <t>B1 Main</t>
  </si>
  <si>
    <t>A1 Main</t>
  </si>
  <si>
    <t>B2 Trial</t>
  </si>
  <si>
    <t>A1 Trial</t>
  </si>
  <si>
    <t>A2 Trial</t>
  </si>
  <si>
    <t>SP/KA</t>
  </si>
  <si>
    <t>R3</t>
  </si>
  <si>
    <t>KEA</t>
  </si>
  <si>
    <t>Rotifers per ml Desired</t>
  </si>
  <si>
    <t>rotifers/L</t>
  </si>
  <si>
    <t>Stocking Tank volume (L)</t>
  </si>
  <si>
    <t>Rotifer colony rotifer
 per ml</t>
  </si>
  <si>
    <t>Rotifer colony rotifer
 per L</t>
  </si>
  <si>
    <t>L of water concentrated from Rotifer colony</t>
  </si>
  <si>
    <t>Total amount of rotifers to be stocked</t>
  </si>
  <si>
    <t>15 L trial</t>
  </si>
  <si>
    <t>60 L Main</t>
  </si>
  <si>
    <t>after water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</si>
</sst>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tabSelected="1" workbookViewId="0">
      <pane ySplit="1" topLeftCell="A681" activePane="bottomLeft" state="frozen"/>
      <selection pane="bottomLeft" activeCell="H707" sqref="H707"/>
    </sheetView>
  </sheetViews>
  <sheetFormatPr defaultRowHeight="15" x14ac:dyDescent="0.25"/>
  <cols>
    <col min="1" max="1" width="9.7109375" bestFit="1" customWidth="1"/>
    <col min="2" max="2" width="19.42578125" bestFit="1" customWidth="1"/>
    <col min="11" max="11" width="21.85546875" bestFit="1" customWidth="1"/>
    <col min="12" max="12" width="15.5703125" customWidth="1"/>
    <col min="13" max="13" width="23.28515625" bestFit="1" customWidth="1"/>
    <col min="14" max="14" width="15.28515625" customWidth="1"/>
  </cols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10</v>
      </c>
      <c r="G1" t="s">
        <v>7</v>
      </c>
    </row>
    <row r="2" spans="1:7" x14ac:dyDescent="0.25">
      <c r="A2" s="1">
        <v>44618</v>
      </c>
      <c r="B2" t="s">
        <v>5</v>
      </c>
      <c r="C2">
        <v>147</v>
      </c>
      <c r="D2">
        <v>10</v>
      </c>
      <c r="E2">
        <f>C2/D2</f>
        <v>14.7</v>
      </c>
      <c r="G2" t="s">
        <v>9</v>
      </c>
    </row>
    <row r="3" spans="1:7" x14ac:dyDescent="0.25">
      <c r="A3" s="1">
        <v>44618</v>
      </c>
      <c r="B3" t="s">
        <v>5</v>
      </c>
      <c r="C3">
        <v>109</v>
      </c>
      <c r="D3">
        <v>10</v>
      </c>
      <c r="E3">
        <f t="shared" ref="E3:E66" si="0">C3/D3</f>
        <v>10.9</v>
      </c>
      <c r="G3" t="s">
        <v>9</v>
      </c>
    </row>
    <row r="4" spans="1:7" x14ac:dyDescent="0.25">
      <c r="A4" s="1">
        <v>44618</v>
      </c>
      <c r="B4" t="s">
        <v>5</v>
      </c>
      <c r="C4">
        <v>113</v>
      </c>
      <c r="D4">
        <v>10</v>
      </c>
      <c r="E4">
        <f t="shared" si="0"/>
        <v>11.3</v>
      </c>
      <c r="F4">
        <f>AVERAGE(E2:E4)</f>
        <v>12.300000000000002</v>
      </c>
      <c r="G4" t="s">
        <v>9</v>
      </c>
    </row>
    <row r="5" spans="1:7" x14ac:dyDescent="0.25">
      <c r="A5" s="1">
        <v>44618</v>
      </c>
      <c r="B5" t="s">
        <v>6</v>
      </c>
      <c r="C5">
        <v>62</v>
      </c>
      <c r="D5">
        <v>7</v>
      </c>
      <c r="E5">
        <f t="shared" si="0"/>
        <v>8.8571428571428577</v>
      </c>
      <c r="G5" t="s">
        <v>8</v>
      </c>
    </row>
    <row r="6" spans="1:7" x14ac:dyDescent="0.25">
      <c r="A6" s="1">
        <v>44618</v>
      </c>
      <c r="B6" t="s">
        <v>6</v>
      </c>
      <c r="C6">
        <v>95</v>
      </c>
      <c r="D6">
        <v>8</v>
      </c>
      <c r="E6">
        <f t="shared" si="0"/>
        <v>11.875</v>
      </c>
      <c r="G6" t="s">
        <v>8</v>
      </c>
    </row>
    <row r="7" spans="1:7" x14ac:dyDescent="0.25">
      <c r="A7" s="1">
        <v>44618</v>
      </c>
      <c r="B7" t="s">
        <v>6</v>
      </c>
      <c r="C7">
        <v>82</v>
      </c>
      <c r="D7">
        <v>9</v>
      </c>
      <c r="E7">
        <f t="shared" si="0"/>
        <v>9.1111111111111107</v>
      </c>
      <c r="F7">
        <f>AVERAGE(E5:E7)</f>
        <v>9.9477513227513228</v>
      </c>
      <c r="G7" t="s">
        <v>8</v>
      </c>
    </row>
    <row r="8" spans="1:7" x14ac:dyDescent="0.25">
      <c r="A8" s="1">
        <v>44619</v>
      </c>
      <c r="B8" t="s">
        <v>5</v>
      </c>
      <c r="C8">
        <v>93</v>
      </c>
      <c r="D8">
        <v>5</v>
      </c>
      <c r="E8">
        <f t="shared" si="0"/>
        <v>18.600000000000001</v>
      </c>
      <c r="G8" t="s">
        <v>9</v>
      </c>
    </row>
    <row r="9" spans="1:7" x14ac:dyDescent="0.25">
      <c r="A9" s="1">
        <v>44619</v>
      </c>
      <c r="B9" t="s">
        <v>5</v>
      </c>
      <c r="C9">
        <v>147</v>
      </c>
      <c r="D9">
        <v>5</v>
      </c>
      <c r="E9">
        <f t="shared" si="0"/>
        <v>29.4</v>
      </c>
      <c r="G9" t="s">
        <v>9</v>
      </c>
    </row>
    <row r="10" spans="1:7" x14ac:dyDescent="0.25">
      <c r="A10" s="1">
        <v>44619</v>
      </c>
      <c r="B10" t="s">
        <v>5</v>
      </c>
      <c r="C10">
        <v>100</v>
      </c>
      <c r="D10">
        <v>5</v>
      </c>
      <c r="E10">
        <f t="shared" si="0"/>
        <v>20</v>
      </c>
      <c r="F10">
        <f>AVERAGE(E8:E10)</f>
        <v>22.666666666666668</v>
      </c>
      <c r="G10" t="s">
        <v>9</v>
      </c>
    </row>
    <row r="11" spans="1:7" x14ac:dyDescent="0.25">
      <c r="A11" s="1">
        <v>44619</v>
      </c>
      <c r="B11" t="s">
        <v>6</v>
      </c>
      <c r="C11">
        <v>66</v>
      </c>
      <c r="D11">
        <v>5</v>
      </c>
      <c r="E11">
        <f t="shared" si="0"/>
        <v>13.2</v>
      </c>
      <c r="G11" t="s">
        <v>9</v>
      </c>
    </row>
    <row r="12" spans="1:7" x14ac:dyDescent="0.25">
      <c r="A12" s="1">
        <v>44619</v>
      </c>
      <c r="B12" t="s">
        <v>6</v>
      </c>
      <c r="C12">
        <v>68</v>
      </c>
      <c r="D12">
        <v>5</v>
      </c>
      <c r="E12">
        <f t="shared" si="0"/>
        <v>13.6</v>
      </c>
      <c r="G12" t="s">
        <v>9</v>
      </c>
    </row>
    <row r="13" spans="1:7" x14ac:dyDescent="0.25">
      <c r="A13" s="1">
        <v>44619</v>
      </c>
      <c r="B13" t="s">
        <v>6</v>
      </c>
      <c r="C13">
        <v>91</v>
      </c>
      <c r="D13">
        <v>5</v>
      </c>
      <c r="E13">
        <f t="shared" si="0"/>
        <v>18.2</v>
      </c>
      <c r="F13">
        <f>AVERAGE(E11:E13)</f>
        <v>15</v>
      </c>
      <c r="G13" t="s">
        <v>9</v>
      </c>
    </row>
    <row r="14" spans="1:7" x14ac:dyDescent="0.25">
      <c r="A14" s="1">
        <v>44619</v>
      </c>
      <c r="B14" t="s">
        <v>16</v>
      </c>
      <c r="C14">
        <v>96</v>
      </c>
      <c r="D14">
        <v>8</v>
      </c>
      <c r="E14">
        <f t="shared" si="0"/>
        <v>12</v>
      </c>
      <c r="G14" t="s">
        <v>8</v>
      </c>
    </row>
    <row r="15" spans="1:7" x14ac:dyDescent="0.25">
      <c r="A15" s="1">
        <v>44619</v>
      </c>
      <c r="B15" t="s">
        <v>16</v>
      </c>
      <c r="C15">
        <v>62</v>
      </c>
      <c r="D15">
        <v>7</v>
      </c>
      <c r="E15">
        <f t="shared" si="0"/>
        <v>8.8571428571428577</v>
      </c>
      <c r="G15" t="s">
        <v>8</v>
      </c>
    </row>
    <row r="16" spans="1:7" x14ac:dyDescent="0.25">
      <c r="A16" s="1">
        <v>44619</v>
      </c>
      <c r="B16" t="s">
        <v>16</v>
      </c>
      <c r="C16">
        <v>88</v>
      </c>
      <c r="D16">
        <v>7</v>
      </c>
      <c r="E16">
        <f t="shared" si="0"/>
        <v>12.571428571428571</v>
      </c>
      <c r="F16">
        <f>AVERAGE(E14:E16)</f>
        <v>11.142857142857144</v>
      </c>
      <c r="G16" t="s">
        <v>8</v>
      </c>
    </row>
    <row r="17" spans="1:7" x14ac:dyDescent="0.25">
      <c r="A17" s="1">
        <v>44619</v>
      </c>
      <c r="B17" t="s">
        <v>15</v>
      </c>
      <c r="C17">
        <v>57</v>
      </c>
      <c r="D17">
        <v>7</v>
      </c>
      <c r="E17">
        <f t="shared" si="0"/>
        <v>8.1428571428571423</v>
      </c>
      <c r="G17" t="s">
        <v>8</v>
      </c>
    </row>
    <row r="18" spans="1:7" x14ac:dyDescent="0.25">
      <c r="A18" s="1">
        <v>44619</v>
      </c>
      <c r="B18" t="s">
        <v>15</v>
      </c>
      <c r="C18">
        <v>37</v>
      </c>
      <c r="D18">
        <v>6</v>
      </c>
      <c r="E18">
        <f t="shared" si="0"/>
        <v>6.166666666666667</v>
      </c>
      <c r="G18" t="s">
        <v>8</v>
      </c>
    </row>
    <row r="19" spans="1:7" x14ac:dyDescent="0.25">
      <c r="A19" s="1">
        <v>44619</v>
      </c>
      <c r="B19" t="s">
        <v>15</v>
      </c>
      <c r="C19">
        <v>53</v>
      </c>
      <c r="D19">
        <v>7</v>
      </c>
      <c r="E19">
        <f t="shared" si="0"/>
        <v>7.5714285714285712</v>
      </c>
      <c r="F19">
        <f>AVERAGE(E17:E19)</f>
        <v>7.2936507936507935</v>
      </c>
      <c r="G19" t="s">
        <v>8</v>
      </c>
    </row>
    <row r="20" spans="1:7" x14ac:dyDescent="0.25">
      <c r="A20" s="1">
        <v>44620</v>
      </c>
      <c r="B20" t="s">
        <v>6</v>
      </c>
      <c r="C20">
        <v>82</v>
      </c>
      <c r="D20">
        <v>5</v>
      </c>
      <c r="E20">
        <f t="shared" si="0"/>
        <v>16.399999999999999</v>
      </c>
      <c r="G20" t="s">
        <v>11</v>
      </c>
    </row>
    <row r="21" spans="1:7" x14ac:dyDescent="0.25">
      <c r="A21" s="1">
        <v>44620</v>
      </c>
      <c r="B21" t="s">
        <v>6</v>
      </c>
      <c r="C21">
        <v>81</v>
      </c>
      <c r="D21">
        <v>5</v>
      </c>
      <c r="E21">
        <f t="shared" si="0"/>
        <v>16.2</v>
      </c>
      <c r="G21" t="s">
        <v>12</v>
      </c>
    </row>
    <row r="22" spans="1:7" x14ac:dyDescent="0.25">
      <c r="A22" s="1">
        <v>44620</v>
      </c>
      <c r="B22" t="s">
        <v>6</v>
      </c>
      <c r="C22">
        <v>82</v>
      </c>
      <c r="D22">
        <v>5</v>
      </c>
      <c r="E22">
        <f t="shared" si="0"/>
        <v>16.399999999999999</v>
      </c>
      <c r="F22">
        <f>AVERAGE(E20:E22)</f>
        <v>16.333333333333332</v>
      </c>
      <c r="G22" t="s">
        <v>12</v>
      </c>
    </row>
    <row r="23" spans="1:7" x14ac:dyDescent="0.25">
      <c r="A23" s="1">
        <v>44620</v>
      </c>
      <c r="B23" t="s">
        <v>5</v>
      </c>
      <c r="C23">
        <v>145</v>
      </c>
      <c r="D23">
        <v>8</v>
      </c>
      <c r="E23">
        <f t="shared" si="0"/>
        <v>18.125</v>
      </c>
      <c r="G23" t="s">
        <v>12</v>
      </c>
    </row>
    <row r="24" spans="1:7" x14ac:dyDescent="0.25">
      <c r="A24" s="1">
        <v>44620</v>
      </c>
      <c r="B24" t="s">
        <v>5</v>
      </c>
      <c r="C24">
        <v>129</v>
      </c>
      <c r="D24">
        <v>5</v>
      </c>
      <c r="E24">
        <f t="shared" si="0"/>
        <v>25.8</v>
      </c>
      <c r="G24" t="s">
        <v>12</v>
      </c>
    </row>
    <row r="25" spans="1:7" x14ac:dyDescent="0.25">
      <c r="A25" s="1">
        <v>44620</v>
      </c>
      <c r="B25" t="s">
        <v>5</v>
      </c>
      <c r="C25">
        <v>126</v>
      </c>
      <c r="D25">
        <v>5</v>
      </c>
      <c r="E25">
        <f t="shared" si="0"/>
        <v>25.2</v>
      </c>
      <c r="F25">
        <f>AVERAGE(E23:E25)</f>
        <v>23.041666666666668</v>
      </c>
      <c r="G25" t="s">
        <v>12</v>
      </c>
    </row>
    <row r="26" spans="1:7" x14ac:dyDescent="0.25">
      <c r="A26" s="1">
        <v>44620</v>
      </c>
      <c r="B26" t="s">
        <v>15</v>
      </c>
      <c r="C26">
        <v>58</v>
      </c>
      <c r="D26">
        <v>5</v>
      </c>
      <c r="E26">
        <f t="shared" si="0"/>
        <v>11.6</v>
      </c>
      <c r="G26" t="s">
        <v>12</v>
      </c>
    </row>
    <row r="27" spans="1:7" x14ac:dyDescent="0.25">
      <c r="A27" s="1">
        <v>44620</v>
      </c>
      <c r="B27" t="s">
        <v>15</v>
      </c>
      <c r="C27">
        <v>120</v>
      </c>
      <c r="D27">
        <v>5</v>
      </c>
      <c r="E27">
        <f t="shared" si="0"/>
        <v>24</v>
      </c>
      <c r="G27" t="s">
        <v>12</v>
      </c>
    </row>
    <row r="28" spans="1:7" x14ac:dyDescent="0.25">
      <c r="A28" s="1">
        <v>44620</v>
      </c>
      <c r="B28" t="s">
        <v>15</v>
      </c>
      <c r="C28">
        <v>81</v>
      </c>
      <c r="D28">
        <v>5</v>
      </c>
      <c r="E28">
        <f t="shared" si="0"/>
        <v>16.2</v>
      </c>
      <c r="F28">
        <f>AVERAGE(E26:E28)</f>
        <v>17.266666666666666</v>
      </c>
      <c r="G28" t="s">
        <v>12</v>
      </c>
    </row>
    <row r="29" spans="1:7" x14ac:dyDescent="0.25">
      <c r="A29" s="1">
        <v>44620</v>
      </c>
      <c r="B29" t="s">
        <v>16</v>
      </c>
      <c r="C29">
        <v>40</v>
      </c>
      <c r="D29">
        <v>5</v>
      </c>
      <c r="E29">
        <f t="shared" si="0"/>
        <v>8</v>
      </c>
      <c r="G29" t="s">
        <v>13</v>
      </c>
    </row>
    <row r="30" spans="1:7" x14ac:dyDescent="0.25">
      <c r="A30" s="1">
        <v>44620</v>
      </c>
      <c r="B30" t="s">
        <v>16</v>
      </c>
      <c r="C30">
        <v>40</v>
      </c>
      <c r="D30">
        <v>5</v>
      </c>
      <c r="E30">
        <f t="shared" si="0"/>
        <v>8</v>
      </c>
      <c r="G30" t="s">
        <v>13</v>
      </c>
    </row>
    <row r="31" spans="1:7" x14ac:dyDescent="0.25">
      <c r="A31" s="1">
        <v>44620</v>
      </c>
      <c r="B31" t="s">
        <v>16</v>
      </c>
      <c r="C31">
        <v>44</v>
      </c>
      <c r="D31">
        <v>5</v>
      </c>
      <c r="E31">
        <f t="shared" si="0"/>
        <v>8.8000000000000007</v>
      </c>
      <c r="F31">
        <f>AVERAGE(E29:E31)</f>
        <v>8.2666666666666675</v>
      </c>
      <c r="G31" t="s">
        <v>13</v>
      </c>
    </row>
    <row r="32" spans="1:7" x14ac:dyDescent="0.25">
      <c r="A32" s="1">
        <v>44620</v>
      </c>
      <c r="B32" t="s">
        <v>14</v>
      </c>
      <c r="C32">
        <v>53</v>
      </c>
      <c r="D32">
        <v>5</v>
      </c>
      <c r="E32">
        <f t="shared" si="0"/>
        <v>10.6</v>
      </c>
      <c r="G32" t="s">
        <v>12</v>
      </c>
    </row>
    <row r="33" spans="1:7" x14ac:dyDescent="0.25">
      <c r="A33" s="1">
        <v>44620</v>
      </c>
      <c r="B33" t="s">
        <v>14</v>
      </c>
      <c r="C33">
        <v>58</v>
      </c>
      <c r="D33">
        <v>5</v>
      </c>
      <c r="E33">
        <f t="shared" si="0"/>
        <v>11.6</v>
      </c>
      <c r="G33" t="s">
        <v>12</v>
      </c>
    </row>
    <row r="34" spans="1:7" x14ac:dyDescent="0.25">
      <c r="A34" s="1">
        <v>44620</v>
      </c>
      <c r="B34" t="s">
        <v>14</v>
      </c>
      <c r="C34">
        <v>47</v>
      </c>
      <c r="D34">
        <v>5</v>
      </c>
      <c r="E34">
        <f t="shared" si="0"/>
        <v>9.4</v>
      </c>
      <c r="F34">
        <f>AVERAGE(E32:E34)</f>
        <v>10.533333333333333</v>
      </c>
      <c r="G34" t="s">
        <v>12</v>
      </c>
    </row>
    <row r="35" spans="1:7" x14ac:dyDescent="0.25">
      <c r="A35" s="1">
        <v>44620</v>
      </c>
      <c r="B35" t="s">
        <v>17</v>
      </c>
      <c r="C35">
        <v>70</v>
      </c>
      <c r="D35">
        <v>5</v>
      </c>
      <c r="E35">
        <f t="shared" si="0"/>
        <v>14</v>
      </c>
      <c r="G35" t="s">
        <v>12</v>
      </c>
    </row>
    <row r="36" spans="1:7" x14ac:dyDescent="0.25">
      <c r="A36" s="1">
        <v>44620</v>
      </c>
      <c r="B36" t="s">
        <v>17</v>
      </c>
      <c r="C36">
        <v>84</v>
      </c>
      <c r="D36">
        <v>5</v>
      </c>
      <c r="E36">
        <f t="shared" si="0"/>
        <v>16.8</v>
      </c>
      <c r="G36" t="s">
        <v>12</v>
      </c>
    </row>
    <row r="37" spans="1:7" x14ac:dyDescent="0.25">
      <c r="A37" s="1">
        <v>44620</v>
      </c>
      <c r="B37" t="s">
        <v>17</v>
      </c>
      <c r="C37">
        <v>91</v>
      </c>
      <c r="D37">
        <v>5</v>
      </c>
      <c r="E37">
        <f t="shared" si="0"/>
        <v>18.2</v>
      </c>
      <c r="F37">
        <f>AVERAGE(E35:E37)</f>
        <v>16.333333333333332</v>
      </c>
      <c r="G37" t="s">
        <v>12</v>
      </c>
    </row>
    <row r="38" spans="1:7" x14ac:dyDescent="0.25">
      <c r="A38" s="1">
        <v>44621</v>
      </c>
      <c r="B38" t="s">
        <v>5</v>
      </c>
      <c r="C38">
        <v>110</v>
      </c>
      <c r="D38">
        <v>6</v>
      </c>
      <c r="E38">
        <f t="shared" si="0"/>
        <v>18.333333333333332</v>
      </c>
      <c r="G38" t="s">
        <v>8</v>
      </c>
    </row>
    <row r="39" spans="1:7" x14ac:dyDescent="0.25">
      <c r="A39" s="1">
        <v>44621</v>
      </c>
      <c r="B39" t="s">
        <v>5</v>
      </c>
      <c r="C39">
        <v>115</v>
      </c>
      <c r="D39">
        <v>6</v>
      </c>
      <c r="E39">
        <f t="shared" si="0"/>
        <v>19.166666666666668</v>
      </c>
      <c r="G39" t="s">
        <v>8</v>
      </c>
    </row>
    <row r="40" spans="1:7" x14ac:dyDescent="0.25">
      <c r="A40" s="1">
        <v>44621</v>
      </c>
      <c r="B40" t="s">
        <v>5</v>
      </c>
      <c r="C40">
        <v>98</v>
      </c>
      <c r="D40">
        <v>6</v>
      </c>
      <c r="E40">
        <f t="shared" si="0"/>
        <v>16.333333333333332</v>
      </c>
      <c r="F40">
        <f>AVERAGE(E38:E40)</f>
        <v>17.944444444444443</v>
      </c>
      <c r="G40" t="s">
        <v>8</v>
      </c>
    </row>
    <row r="41" spans="1:7" x14ac:dyDescent="0.25">
      <c r="A41" s="1">
        <v>44621</v>
      </c>
      <c r="B41" t="s">
        <v>6</v>
      </c>
      <c r="C41">
        <v>89</v>
      </c>
      <c r="D41">
        <v>6</v>
      </c>
      <c r="E41">
        <f t="shared" si="0"/>
        <v>14.833333333333334</v>
      </c>
      <c r="G41" t="s">
        <v>8</v>
      </c>
    </row>
    <row r="42" spans="1:7" x14ac:dyDescent="0.25">
      <c r="A42" s="1">
        <v>44621</v>
      </c>
      <c r="B42" t="s">
        <v>6</v>
      </c>
      <c r="C42">
        <v>120</v>
      </c>
      <c r="D42">
        <v>5</v>
      </c>
      <c r="E42">
        <f t="shared" si="0"/>
        <v>24</v>
      </c>
      <c r="G42" t="s">
        <v>8</v>
      </c>
    </row>
    <row r="43" spans="1:7" x14ac:dyDescent="0.25">
      <c r="A43" s="1">
        <v>44621</v>
      </c>
      <c r="B43" t="s">
        <v>6</v>
      </c>
      <c r="C43">
        <v>97</v>
      </c>
      <c r="D43">
        <v>5</v>
      </c>
      <c r="E43">
        <f t="shared" si="0"/>
        <v>19.399999999999999</v>
      </c>
      <c r="F43">
        <f>AVERAGE(E41:E43)</f>
        <v>19.411111111111111</v>
      </c>
      <c r="G43" t="s">
        <v>8</v>
      </c>
    </row>
    <row r="44" spans="1:7" x14ac:dyDescent="0.25">
      <c r="A44" s="1">
        <v>44621</v>
      </c>
      <c r="B44" t="s">
        <v>15</v>
      </c>
      <c r="C44">
        <v>54</v>
      </c>
      <c r="D44">
        <v>5</v>
      </c>
      <c r="E44">
        <f t="shared" si="0"/>
        <v>10.8</v>
      </c>
      <c r="G44" t="s">
        <v>9</v>
      </c>
    </row>
    <row r="45" spans="1:7" x14ac:dyDescent="0.25">
      <c r="A45" s="1">
        <v>44621</v>
      </c>
      <c r="B45" t="s">
        <v>15</v>
      </c>
      <c r="C45">
        <v>41</v>
      </c>
      <c r="D45">
        <v>5</v>
      </c>
      <c r="E45">
        <f t="shared" si="0"/>
        <v>8.1999999999999993</v>
      </c>
      <c r="G45" t="s">
        <v>9</v>
      </c>
    </row>
    <row r="46" spans="1:7" x14ac:dyDescent="0.25">
      <c r="A46" s="1">
        <v>44621</v>
      </c>
      <c r="B46" t="s">
        <v>15</v>
      </c>
      <c r="C46">
        <v>43</v>
      </c>
      <c r="D46">
        <v>5</v>
      </c>
      <c r="E46">
        <f t="shared" si="0"/>
        <v>8.6</v>
      </c>
      <c r="F46">
        <f>AVERAGE(E44:E46)</f>
        <v>9.2000000000000011</v>
      </c>
      <c r="G46" t="s">
        <v>9</v>
      </c>
    </row>
    <row r="47" spans="1:7" x14ac:dyDescent="0.25">
      <c r="A47" s="1">
        <v>44621</v>
      </c>
      <c r="B47" t="s">
        <v>16</v>
      </c>
      <c r="C47">
        <v>47</v>
      </c>
      <c r="D47">
        <v>5</v>
      </c>
      <c r="E47">
        <f t="shared" si="0"/>
        <v>9.4</v>
      </c>
      <c r="G47" t="s">
        <v>9</v>
      </c>
    </row>
    <row r="48" spans="1:7" x14ac:dyDescent="0.25">
      <c r="A48" s="1">
        <v>44621</v>
      </c>
      <c r="B48" t="s">
        <v>16</v>
      </c>
      <c r="C48">
        <v>54</v>
      </c>
      <c r="D48">
        <v>5</v>
      </c>
      <c r="E48">
        <f t="shared" si="0"/>
        <v>10.8</v>
      </c>
      <c r="G48" t="s">
        <v>9</v>
      </c>
    </row>
    <row r="49" spans="1:7" x14ac:dyDescent="0.25">
      <c r="A49" s="1">
        <v>44621</v>
      </c>
      <c r="B49" t="s">
        <v>16</v>
      </c>
      <c r="C49">
        <v>61</v>
      </c>
      <c r="D49">
        <v>5</v>
      </c>
      <c r="E49">
        <f t="shared" si="0"/>
        <v>12.2</v>
      </c>
      <c r="F49">
        <f>AVERAGE(E47:E49)</f>
        <v>10.800000000000002</v>
      </c>
      <c r="G49" t="s">
        <v>9</v>
      </c>
    </row>
    <row r="50" spans="1:7" x14ac:dyDescent="0.25">
      <c r="A50" s="1">
        <v>44621</v>
      </c>
      <c r="B50" t="s">
        <v>14</v>
      </c>
      <c r="C50">
        <v>54</v>
      </c>
      <c r="D50">
        <v>5</v>
      </c>
      <c r="E50">
        <f t="shared" si="0"/>
        <v>10.8</v>
      </c>
      <c r="G50" t="s">
        <v>8</v>
      </c>
    </row>
    <row r="51" spans="1:7" x14ac:dyDescent="0.25">
      <c r="A51" s="1">
        <v>44621</v>
      </c>
      <c r="B51" t="s">
        <v>14</v>
      </c>
      <c r="C51">
        <v>71</v>
      </c>
      <c r="D51">
        <v>5</v>
      </c>
      <c r="E51">
        <f t="shared" si="0"/>
        <v>14.2</v>
      </c>
      <c r="G51" t="s">
        <v>8</v>
      </c>
    </row>
    <row r="52" spans="1:7" x14ac:dyDescent="0.25">
      <c r="A52" s="1">
        <v>44621</v>
      </c>
      <c r="B52" t="s">
        <v>14</v>
      </c>
      <c r="C52">
        <v>82</v>
      </c>
      <c r="D52">
        <v>5</v>
      </c>
      <c r="E52">
        <f t="shared" si="0"/>
        <v>16.399999999999999</v>
      </c>
      <c r="F52">
        <f>AVERAGE(E50:E52)</f>
        <v>13.799999999999999</v>
      </c>
      <c r="G52" t="s">
        <v>8</v>
      </c>
    </row>
    <row r="53" spans="1:7" x14ac:dyDescent="0.25">
      <c r="A53" s="1">
        <v>44621</v>
      </c>
      <c r="B53" t="s">
        <v>17</v>
      </c>
      <c r="C53">
        <v>51</v>
      </c>
      <c r="D53">
        <v>5</v>
      </c>
      <c r="E53">
        <f t="shared" si="0"/>
        <v>10.199999999999999</v>
      </c>
      <c r="G53" t="s">
        <v>8</v>
      </c>
    </row>
    <row r="54" spans="1:7" x14ac:dyDescent="0.25">
      <c r="A54" s="1">
        <v>44621</v>
      </c>
      <c r="B54" t="s">
        <v>17</v>
      </c>
      <c r="C54">
        <v>71</v>
      </c>
      <c r="D54">
        <v>5</v>
      </c>
      <c r="E54">
        <f t="shared" si="0"/>
        <v>14.2</v>
      </c>
      <c r="G54" t="s">
        <v>8</v>
      </c>
    </row>
    <row r="55" spans="1:7" x14ac:dyDescent="0.25">
      <c r="A55" s="1">
        <v>44621</v>
      </c>
      <c r="B55" t="s">
        <v>17</v>
      </c>
      <c r="C55">
        <v>98</v>
      </c>
      <c r="D55">
        <v>5</v>
      </c>
      <c r="E55">
        <f t="shared" si="0"/>
        <v>19.600000000000001</v>
      </c>
      <c r="F55">
        <f>AVERAGE(E53:E55)</f>
        <v>14.666666666666666</v>
      </c>
      <c r="G55" t="s">
        <v>8</v>
      </c>
    </row>
    <row r="56" spans="1:7" x14ac:dyDescent="0.25">
      <c r="A56" s="1">
        <v>44622</v>
      </c>
      <c r="B56" t="s">
        <v>15</v>
      </c>
      <c r="C56">
        <v>43</v>
      </c>
      <c r="D56">
        <v>5</v>
      </c>
      <c r="E56">
        <f t="shared" si="0"/>
        <v>8.6</v>
      </c>
      <c r="G56" t="s">
        <v>13</v>
      </c>
    </row>
    <row r="57" spans="1:7" x14ac:dyDescent="0.25">
      <c r="A57" s="1">
        <v>44622</v>
      </c>
      <c r="B57" t="s">
        <v>15</v>
      </c>
      <c r="C57">
        <v>43</v>
      </c>
      <c r="D57">
        <v>5</v>
      </c>
      <c r="E57">
        <f t="shared" si="0"/>
        <v>8.6</v>
      </c>
      <c r="G57" t="s">
        <v>13</v>
      </c>
    </row>
    <row r="58" spans="1:7" x14ac:dyDescent="0.25">
      <c r="A58" s="1">
        <v>44622</v>
      </c>
      <c r="B58" t="s">
        <v>15</v>
      </c>
      <c r="C58">
        <v>20</v>
      </c>
      <c r="D58">
        <v>5</v>
      </c>
      <c r="E58">
        <f t="shared" si="0"/>
        <v>4</v>
      </c>
      <c r="F58">
        <f>AVERAGE(E56:E58)</f>
        <v>7.0666666666666664</v>
      </c>
      <c r="G58" t="s">
        <v>13</v>
      </c>
    </row>
    <row r="59" spans="1:7" x14ac:dyDescent="0.25">
      <c r="A59" s="1">
        <v>44622</v>
      </c>
      <c r="B59" t="s">
        <v>6</v>
      </c>
      <c r="C59">
        <v>135</v>
      </c>
      <c r="D59">
        <v>5</v>
      </c>
      <c r="E59">
        <f t="shared" si="0"/>
        <v>27</v>
      </c>
      <c r="G59" t="s">
        <v>12</v>
      </c>
    </row>
    <row r="60" spans="1:7" x14ac:dyDescent="0.25">
      <c r="A60" s="1">
        <v>44622</v>
      </c>
      <c r="B60" t="s">
        <v>6</v>
      </c>
      <c r="C60">
        <v>127</v>
      </c>
      <c r="D60">
        <v>5</v>
      </c>
      <c r="E60">
        <f t="shared" si="0"/>
        <v>25.4</v>
      </c>
      <c r="G60" t="s">
        <v>12</v>
      </c>
    </row>
    <row r="61" spans="1:7" x14ac:dyDescent="0.25">
      <c r="A61" s="1">
        <v>44622</v>
      </c>
      <c r="B61" t="s">
        <v>6</v>
      </c>
      <c r="C61">
        <v>141</v>
      </c>
      <c r="D61">
        <v>5</v>
      </c>
      <c r="E61">
        <f t="shared" si="0"/>
        <v>28.2</v>
      </c>
      <c r="F61">
        <f>AVERAGE(E59:E61)</f>
        <v>26.866666666666664</v>
      </c>
      <c r="G61" t="s">
        <v>12</v>
      </c>
    </row>
    <row r="62" spans="1:7" x14ac:dyDescent="0.25">
      <c r="A62" s="1">
        <v>44622</v>
      </c>
      <c r="B62" t="s">
        <v>5</v>
      </c>
      <c r="C62">
        <v>135</v>
      </c>
      <c r="D62">
        <v>5</v>
      </c>
      <c r="E62">
        <f t="shared" si="0"/>
        <v>27</v>
      </c>
      <c r="G62" t="s">
        <v>12</v>
      </c>
    </row>
    <row r="63" spans="1:7" x14ac:dyDescent="0.25">
      <c r="A63" s="1">
        <v>44622</v>
      </c>
      <c r="B63" t="s">
        <v>5</v>
      </c>
      <c r="C63">
        <v>118</v>
      </c>
      <c r="D63">
        <v>5</v>
      </c>
      <c r="E63">
        <f t="shared" si="0"/>
        <v>23.6</v>
      </c>
      <c r="G63" t="s">
        <v>12</v>
      </c>
    </row>
    <row r="64" spans="1:7" x14ac:dyDescent="0.25">
      <c r="A64" s="1">
        <v>44622</v>
      </c>
      <c r="B64" t="s">
        <v>5</v>
      </c>
      <c r="C64">
        <v>137</v>
      </c>
      <c r="D64">
        <v>5</v>
      </c>
      <c r="E64">
        <f t="shared" si="0"/>
        <v>27.4</v>
      </c>
      <c r="F64">
        <f>AVERAGE(E62:E64)</f>
        <v>26</v>
      </c>
      <c r="G64" t="s">
        <v>12</v>
      </c>
    </row>
    <row r="65" spans="1:7" x14ac:dyDescent="0.25">
      <c r="A65" s="1">
        <v>44622</v>
      </c>
      <c r="B65" t="s">
        <v>18</v>
      </c>
      <c r="C65">
        <v>102</v>
      </c>
      <c r="D65">
        <v>5</v>
      </c>
      <c r="E65">
        <f t="shared" si="0"/>
        <v>20.399999999999999</v>
      </c>
      <c r="G65" t="s">
        <v>12</v>
      </c>
    </row>
    <row r="66" spans="1:7" x14ac:dyDescent="0.25">
      <c r="A66" s="1">
        <v>44622</v>
      </c>
      <c r="B66" t="s">
        <v>18</v>
      </c>
      <c r="C66">
        <v>113</v>
      </c>
      <c r="D66">
        <v>5</v>
      </c>
      <c r="E66">
        <f t="shared" si="0"/>
        <v>22.6</v>
      </c>
      <c r="G66" t="s">
        <v>12</v>
      </c>
    </row>
    <row r="67" spans="1:7" x14ac:dyDescent="0.25">
      <c r="A67" s="1">
        <v>44622</v>
      </c>
      <c r="B67" t="s">
        <v>18</v>
      </c>
      <c r="C67">
        <v>107</v>
      </c>
      <c r="D67">
        <v>5</v>
      </c>
      <c r="E67">
        <f t="shared" ref="E67:E130" si="1">C67/D67</f>
        <v>21.4</v>
      </c>
      <c r="F67">
        <f>AVERAGE(E65:E67)</f>
        <v>21.466666666666669</v>
      </c>
      <c r="G67" t="s">
        <v>12</v>
      </c>
    </row>
    <row r="68" spans="1:7" x14ac:dyDescent="0.25">
      <c r="A68" s="1">
        <v>44622</v>
      </c>
      <c r="B68" t="s">
        <v>19</v>
      </c>
      <c r="C68">
        <v>64</v>
      </c>
      <c r="D68">
        <v>5</v>
      </c>
      <c r="E68">
        <f t="shared" si="1"/>
        <v>12.8</v>
      </c>
      <c r="G68" t="s">
        <v>12</v>
      </c>
    </row>
    <row r="69" spans="1:7" x14ac:dyDescent="0.25">
      <c r="A69" s="1">
        <v>44622</v>
      </c>
      <c r="B69" t="s">
        <v>19</v>
      </c>
      <c r="C69">
        <v>89</v>
      </c>
      <c r="D69">
        <v>5</v>
      </c>
      <c r="E69">
        <f t="shared" si="1"/>
        <v>17.8</v>
      </c>
      <c r="G69" t="s">
        <v>12</v>
      </c>
    </row>
    <row r="70" spans="1:7" x14ac:dyDescent="0.25">
      <c r="A70" s="1">
        <v>44622</v>
      </c>
      <c r="B70" t="s">
        <v>19</v>
      </c>
      <c r="C70">
        <v>74</v>
      </c>
      <c r="D70">
        <v>5</v>
      </c>
      <c r="E70">
        <f t="shared" si="1"/>
        <v>14.8</v>
      </c>
      <c r="F70">
        <f>AVERAGE(E68:E70)</f>
        <v>15.133333333333335</v>
      </c>
      <c r="G70" t="s">
        <v>12</v>
      </c>
    </row>
    <row r="71" spans="1:7" x14ac:dyDescent="0.25">
      <c r="A71" s="1">
        <v>44622</v>
      </c>
      <c r="B71" t="s">
        <v>16</v>
      </c>
      <c r="C71">
        <v>71</v>
      </c>
      <c r="D71">
        <v>5</v>
      </c>
      <c r="E71">
        <f t="shared" si="1"/>
        <v>14.2</v>
      </c>
      <c r="G71" t="s">
        <v>13</v>
      </c>
    </row>
    <row r="72" spans="1:7" x14ac:dyDescent="0.25">
      <c r="A72" s="1">
        <v>44622</v>
      </c>
      <c r="B72" t="s">
        <v>16</v>
      </c>
      <c r="C72">
        <v>51</v>
      </c>
      <c r="D72">
        <v>5</v>
      </c>
      <c r="E72">
        <f t="shared" si="1"/>
        <v>10.199999999999999</v>
      </c>
      <c r="G72" t="s">
        <v>13</v>
      </c>
    </row>
    <row r="73" spans="1:7" x14ac:dyDescent="0.25">
      <c r="A73" s="1">
        <v>44622</v>
      </c>
      <c r="B73" t="s">
        <v>16</v>
      </c>
      <c r="C73">
        <v>61</v>
      </c>
      <c r="D73">
        <v>5</v>
      </c>
      <c r="E73">
        <f t="shared" si="1"/>
        <v>12.2</v>
      </c>
      <c r="F73">
        <f>AVERAGE(E71:E73)</f>
        <v>12.199999999999998</v>
      </c>
      <c r="G73" t="s">
        <v>13</v>
      </c>
    </row>
    <row r="74" spans="1:7" x14ac:dyDescent="0.25">
      <c r="A74" s="1">
        <v>44622</v>
      </c>
      <c r="B74" t="s">
        <v>17</v>
      </c>
      <c r="C74">
        <v>65</v>
      </c>
      <c r="D74">
        <v>5</v>
      </c>
      <c r="E74">
        <f t="shared" si="1"/>
        <v>13</v>
      </c>
      <c r="G74" t="s">
        <v>12</v>
      </c>
    </row>
    <row r="75" spans="1:7" x14ac:dyDescent="0.25">
      <c r="A75" s="1">
        <v>44622</v>
      </c>
      <c r="B75" t="s">
        <v>17</v>
      </c>
      <c r="C75">
        <v>63</v>
      </c>
      <c r="D75">
        <v>5</v>
      </c>
      <c r="E75">
        <f t="shared" si="1"/>
        <v>12.6</v>
      </c>
      <c r="G75" t="s">
        <v>12</v>
      </c>
    </row>
    <row r="76" spans="1:7" x14ac:dyDescent="0.25">
      <c r="A76" s="1">
        <v>44622</v>
      </c>
      <c r="B76" t="s">
        <v>17</v>
      </c>
      <c r="C76">
        <v>75</v>
      </c>
      <c r="D76">
        <v>5</v>
      </c>
      <c r="E76">
        <f t="shared" si="1"/>
        <v>15</v>
      </c>
      <c r="F76">
        <f>AVERAGE(E74:E76)</f>
        <v>13.533333333333333</v>
      </c>
      <c r="G76" t="s">
        <v>12</v>
      </c>
    </row>
    <row r="77" spans="1:7" x14ac:dyDescent="0.25">
      <c r="A77" s="1">
        <v>44622</v>
      </c>
      <c r="B77" t="s">
        <v>14</v>
      </c>
      <c r="C77">
        <v>79</v>
      </c>
      <c r="D77">
        <v>5</v>
      </c>
      <c r="E77">
        <f t="shared" si="1"/>
        <v>15.8</v>
      </c>
      <c r="G77" t="s">
        <v>12</v>
      </c>
    </row>
    <row r="78" spans="1:7" x14ac:dyDescent="0.25">
      <c r="A78" s="1">
        <v>44622</v>
      </c>
      <c r="B78" t="s">
        <v>14</v>
      </c>
      <c r="C78">
        <v>91</v>
      </c>
      <c r="D78">
        <v>5</v>
      </c>
      <c r="E78">
        <f t="shared" si="1"/>
        <v>18.2</v>
      </c>
      <c r="G78" t="s">
        <v>12</v>
      </c>
    </row>
    <row r="79" spans="1:7" x14ac:dyDescent="0.25">
      <c r="A79" s="1">
        <v>44622</v>
      </c>
      <c r="B79" t="s">
        <v>14</v>
      </c>
      <c r="C79">
        <v>36</v>
      </c>
      <c r="D79">
        <v>5</v>
      </c>
      <c r="E79">
        <f t="shared" si="1"/>
        <v>7.2</v>
      </c>
      <c r="F79">
        <f>AVERAGE(E77:E79)</f>
        <v>13.733333333333334</v>
      </c>
      <c r="G79" t="s">
        <v>12</v>
      </c>
    </row>
    <row r="80" spans="1:7" x14ac:dyDescent="0.25">
      <c r="A80" s="1">
        <v>44623</v>
      </c>
      <c r="B80" t="s">
        <v>15</v>
      </c>
      <c r="C80">
        <v>79</v>
      </c>
      <c r="D80">
        <v>5</v>
      </c>
      <c r="E80">
        <f t="shared" si="1"/>
        <v>15.8</v>
      </c>
      <c r="G80" t="s">
        <v>20</v>
      </c>
    </row>
    <row r="81" spans="1:7" x14ac:dyDescent="0.25">
      <c r="A81" s="1">
        <v>44623</v>
      </c>
      <c r="B81" t="s">
        <v>15</v>
      </c>
      <c r="C81">
        <v>31</v>
      </c>
      <c r="D81">
        <v>5</v>
      </c>
      <c r="E81">
        <f t="shared" si="1"/>
        <v>6.2</v>
      </c>
      <c r="G81" t="s">
        <v>20</v>
      </c>
    </row>
    <row r="82" spans="1:7" x14ac:dyDescent="0.25">
      <c r="A82" s="1">
        <v>44623</v>
      </c>
      <c r="B82" t="s">
        <v>15</v>
      </c>
      <c r="C82">
        <v>68</v>
      </c>
      <c r="D82">
        <v>5</v>
      </c>
      <c r="E82">
        <f t="shared" si="1"/>
        <v>13.6</v>
      </c>
      <c r="F82">
        <f>AVERAGE(E80:E82)</f>
        <v>11.866666666666667</v>
      </c>
      <c r="G82" t="s">
        <v>20</v>
      </c>
    </row>
    <row r="83" spans="1:7" x14ac:dyDescent="0.25">
      <c r="A83" s="1">
        <v>44623</v>
      </c>
      <c r="B83" t="s">
        <v>16</v>
      </c>
      <c r="C83">
        <v>48</v>
      </c>
      <c r="D83">
        <v>5</v>
      </c>
      <c r="E83">
        <f t="shared" si="1"/>
        <v>9.6</v>
      </c>
      <c r="G83" t="s">
        <v>20</v>
      </c>
    </row>
    <row r="84" spans="1:7" x14ac:dyDescent="0.25">
      <c r="A84" s="1">
        <v>44623</v>
      </c>
      <c r="B84" t="s">
        <v>16</v>
      </c>
      <c r="C84">
        <v>51</v>
      </c>
      <c r="D84">
        <v>5</v>
      </c>
      <c r="E84">
        <f t="shared" si="1"/>
        <v>10.199999999999999</v>
      </c>
      <c r="G84" t="s">
        <v>20</v>
      </c>
    </row>
    <row r="85" spans="1:7" x14ac:dyDescent="0.25">
      <c r="A85" s="1">
        <v>44623</v>
      </c>
      <c r="B85" t="s">
        <v>16</v>
      </c>
      <c r="C85">
        <v>42</v>
      </c>
      <c r="D85">
        <v>5</v>
      </c>
      <c r="E85">
        <f t="shared" si="1"/>
        <v>8.4</v>
      </c>
      <c r="F85">
        <f>AVERAGE(E83:E85)</f>
        <v>9.3999999999999986</v>
      </c>
      <c r="G85" t="s">
        <v>20</v>
      </c>
    </row>
    <row r="86" spans="1:7" x14ac:dyDescent="0.25">
      <c r="A86" s="1">
        <v>44623</v>
      </c>
      <c r="B86" t="s">
        <v>5</v>
      </c>
      <c r="C86">
        <v>159</v>
      </c>
      <c r="D86">
        <v>5</v>
      </c>
      <c r="E86">
        <f t="shared" si="1"/>
        <v>31.8</v>
      </c>
      <c r="G86" t="s">
        <v>20</v>
      </c>
    </row>
    <row r="87" spans="1:7" x14ac:dyDescent="0.25">
      <c r="A87" s="1">
        <v>44623</v>
      </c>
      <c r="B87" t="s">
        <v>5</v>
      </c>
      <c r="C87">
        <v>126</v>
      </c>
      <c r="D87">
        <v>5</v>
      </c>
      <c r="E87">
        <f t="shared" si="1"/>
        <v>25.2</v>
      </c>
      <c r="G87" t="s">
        <v>20</v>
      </c>
    </row>
    <row r="88" spans="1:7" x14ac:dyDescent="0.25">
      <c r="A88" s="1">
        <v>44623</v>
      </c>
      <c r="B88" t="s">
        <v>5</v>
      </c>
      <c r="C88">
        <v>120</v>
      </c>
      <c r="D88">
        <v>5</v>
      </c>
      <c r="E88">
        <f t="shared" si="1"/>
        <v>24</v>
      </c>
      <c r="F88">
        <f>AVERAGE(E86:E88)</f>
        <v>27</v>
      </c>
      <c r="G88" t="s">
        <v>20</v>
      </c>
    </row>
    <row r="89" spans="1:7" x14ac:dyDescent="0.25">
      <c r="A89" s="1">
        <v>44623</v>
      </c>
      <c r="B89" t="s">
        <v>6</v>
      </c>
      <c r="C89">
        <v>108</v>
      </c>
      <c r="D89">
        <v>5</v>
      </c>
      <c r="E89">
        <f t="shared" si="1"/>
        <v>21.6</v>
      </c>
      <c r="G89" t="s">
        <v>20</v>
      </c>
    </row>
    <row r="90" spans="1:7" x14ac:dyDescent="0.25">
      <c r="A90" s="1">
        <v>44623</v>
      </c>
      <c r="B90" t="s">
        <v>6</v>
      </c>
      <c r="C90">
        <v>92</v>
      </c>
      <c r="D90">
        <v>5</v>
      </c>
      <c r="E90">
        <f t="shared" si="1"/>
        <v>18.399999999999999</v>
      </c>
      <c r="G90" t="s">
        <v>20</v>
      </c>
    </row>
    <row r="91" spans="1:7" x14ac:dyDescent="0.25">
      <c r="A91" s="1">
        <v>44623</v>
      </c>
      <c r="B91" t="s">
        <v>6</v>
      </c>
      <c r="C91">
        <v>100</v>
      </c>
      <c r="D91">
        <v>5</v>
      </c>
      <c r="E91">
        <f t="shared" si="1"/>
        <v>20</v>
      </c>
      <c r="F91">
        <f>AVERAGE(E89:E91)</f>
        <v>20</v>
      </c>
      <c r="G91" t="s">
        <v>20</v>
      </c>
    </row>
    <row r="92" spans="1:7" x14ac:dyDescent="0.25">
      <c r="A92" s="1">
        <v>44623</v>
      </c>
      <c r="B92" t="s">
        <v>21</v>
      </c>
      <c r="C92">
        <v>29</v>
      </c>
      <c r="D92">
        <v>5</v>
      </c>
      <c r="E92">
        <f t="shared" si="1"/>
        <v>5.8</v>
      </c>
      <c r="G92" t="s">
        <v>13</v>
      </c>
    </row>
    <row r="93" spans="1:7" x14ac:dyDescent="0.25">
      <c r="A93" s="1">
        <v>44623</v>
      </c>
      <c r="B93" t="s">
        <v>21</v>
      </c>
      <c r="C93">
        <v>24</v>
      </c>
      <c r="D93">
        <v>5</v>
      </c>
      <c r="E93">
        <f t="shared" si="1"/>
        <v>4.8</v>
      </c>
      <c r="F93">
        <f>AVERAGE(E92:E93)</f>
        <v>5.3</v>
      </c>
      <c r="G93" t="s">
        <v>13</v>
      </c>
    </row>
    <row r="94" spans="1:7" x14ac:dyDescent="0.25">
      <c r="A94" s="1">
        <v>44623</v>
      </c>
      <c r="B94" t="s">
        <v>17</v>
      </c>
      <c r="C94">
        <v>74</v>
      </c>
      <c r="D94">
        <v>5</v>
      </c>
      <c r="E94">
        <f t="shared" si="1"/>
        <v>14.8</v>
      </c>
      <c r="G94" t="s">
        <v>8</v>
      </c>
    </row>
    <row r="95" spans="1:7" x14ac:dyDescent="0.25">
      <c r="A95" s="1">
        <v>44623</v>
      </c>
      <c r="B95" t="s">
        <v>17</v>
      </c>
      <c r="C95">
        <v>63</v>
      </c>
      <c r="D95">
        <v>5</v>
      </c>
      <c r="E95">
        <f t="shared" si="1"/>
        <v>12.6</v>
      </c>
      <c r="G95" t="s">
        <v>8</v>
      </c>
    </row>
    <row r="96" spans="1:7" x14ac:dyDescent="0.25">
      <c r="A96" s="1">
        <v>44623</v>
      </c>
      <c r="B96" t="s">
        <v>17</v>
      </c>
      <c r="C96">
        <v>70</v>
      </c>
      <c r="D96">
        <v>5</v>
      </c>
      <c r="E96">
        <f t="shared" si="1"/>
        <v>14</v>
      </c>
      <c r="F96">
        <f>AVERAGE(E95:E96)</f>
        <v>13.3</v>
      </c>
      <c r="G96" t="s">
        <v>8</v>
      </c>
    </row>
    <row r="97" spans="1:7" x14ac:dyDescent="0.25">
      <c r="A97" s="1">
        <v>44623</v>
      </c>
      <c r="B97" t="s">
        <v>14</v>
      </c>
      <c r="C97">
        <v>99</v>
      </c>
      <c r="D97">
        <v>5</v>
      </c>
      <c r="E97">
        <f t="shared" si="1"/>
        <v>19.8</v>
      </c>
      <c r="G97" t="s">
        <v>8</v>
      </c>
    </row>
    <row r="98" spans="1:7" x14ac:dyDescent="0.25">
      <c r="A98" s="1">
        <v>44623</v>
      </c>
      <c r="B98" t="s">
        <v>14</v>
      </c>
      <c r="C98">
        <v>91</v>
      </c>
      <c r="D98">
        <v>5</v>
      </c>
      <c r="E98">
        <f t="shared" si="1"/>
        <v>18.2</v>
      </c>
      <c r="G98" t="s">
        <v>8</v>
      </c>
    </row>
    <row r="99" spans="1:7" x14ac:dyDescent="0.25">
      <c r="A99" s="1">
        <v>44623</v>
      </c>
      <c r="B99" t="s">
        <v>14</v>
      </c>
      <c r="C99">
        <v>75</v>
      </c>
      <c r="D99">
        <v>5</v>
      </c>
      <c r="E99">
        <f t="shared" si="1"/>
        <v>15</v>
      </c>
      <c r="F99">
        <f>AVERAGE(E98:E99)</f>
        <v>16.600000000000001</v>
      </c>
      <c r="G99" t="s">
        <v>8</v>
      </c>
    </row>
    <row r="100" spans="1:7" x14ac:dyDescent="0.25">
      <c r="A100" s="1">
        <v>44623</v>
      </c>
      <c r="B100" t="s">
        <v>19</v>
      </c>
      <c r="C100">
        <v>83</v>
      </c>
      <c r="D100">
        <v>5</v>
      </c>
      <c r="E100">
        <f t="shared" si="1"/>
        <v>16.600000000000001</v>
      </c>
      <c r="G100" t="s">
        <v>8</v>
      </c>
    </row>
    <row r="101" spans="1:7" x14ac:dyDescent="0.25">
      <c r="A101" s="1">
        <v>44623</v>
      </c>
      <c r="B101" t="s">
        <v>19</v>
      </c>
      <c r="C101">
        <v>90</v>
      </c>
      <c r="D101">
        <v>5</v>
      </c>
      <c r="E101">
        <f t="shared" si="1"/>
        <v>18</v>
      </c>
      <c r="G101" t="s">
        <v>8</v>
      </c>
    </row>
    <row r="102" spans="1:7" x14ac:dyDescent="0.25">
      <c r="A102" s="1">
        <v>44623</v>
      </c>
      <c r="B102" t="s">
        <v>19</v>
      </c>
      <c r="C102">
        <v>83</v>
      </c>
      <c r="D102">
        <v>5</v>
      </c>
      <c r="E102">
        <f t="shared" si="1"/>
        <v>16.600000000000001</v>
      </c>
      <c r="F102">
        <f>AVERAGE(E101:E102)</f>
        <v>17.3</v>
      </c>
      <c r="G102" t="s">
        <v>8</v>
      </c>
    </row>
    <row r="103" spans="1:7" x14ac:dyDescent="0.25">
      <c r="A103" s="1">
        <v>44623</v>
      </c>
      <c r="B103" t="s">
        <v>18</v>
      </c>
      <c r="C103">
        <v>94</v>
      </c>
      <c r="D103">
        <v>5</v>
      </c>
      <c r="E103">
        <f t="shared" si="1"/>
        <v>18.8</v>
      </c>
      <c r="G103" t="s">
        <v>8</v>
      </c>
    </row>
    <row r="104" spans="1:7" x14ac:dyDescent="0.25">
      <c r="A104" s="1">
        <v>44623</v>
      </c>
      <c r="B104" t="s">
        <v>18</v>
      </c>
      <c r="C104">
        <v>94</v>
      </c>
      <c r="D104">
        <v>5</v>
      </c>
      <c r="E104">
        <f t="shared" si="1"/>
        <v>18.8</v>
      </c>
      <c r="G104" t="s">
        <v>8</v>
      </c>
    </row>
    <row r="105" spans="1:7" x14ac:dyDescent="0.25">
      <c r="A105" s="1">
        <v>44623</v>
      </c>
      <c r="B105" t="s">
        <v>18</v>
      </c>
      <c r="C105">
        <v>101</v>
      </c>
      <c r="D105">
        <v>5</v>
      </c>
      <c r="E105">
        <f t="shared" si="1"/>
        <v>20.2</v>
      </c>
      <c r="F105">
        <f>AVERAGE(E104:E105)</f>
        <v>19.5</v>
      </c>
      <c r="G105" t="s">
        <v>8</v>
      </c>
    </row>
    <row r="106" spans="1:7" x14ac:dyDescent="0.25">
      <c r="A106" s="1">
        <v>44624</v>
      </c>
      <c r="B106" t="s">
        <v>15</v>
      </c>
      <c r="C106">
        <v>72</v>
      </c>
      <c r="D106">
        <v>5</v>
      </c>
      <c r="E106">
        <f t="shared" si="1"/>
        <v>14.4</v>
      </c>
      <c r="G106" t="s">
        <v>11</v>
      </c>
    </row>
    <row r="107" spans="1:7" x14ac:dyDescent="0.25">
      <c r="A107" s="1">
        <v>44624</v>
      </c>
      <c r="B107" t="s">
        <v>15</v>
      </c>
      <c r="C107">
        <v>74</v>
      </c>
      <c r="D107">
        <v>5</v>
      </c>
      <c r="E107">
        <f t="shared" si="1"/>
        <v>14.8</v>
      </c>
      <c r="G107" t="s">
        <v>11</v>
      </c>
    </row>
    <row r="108" spans="1:7" x14ac:dyDescent="0.25">
      <c r="A108" s="1">
        <v>44624</v>
      </c>
      <c r="B108" t="s">
        <v>15</v>
      </c>
      <c r="C108">
        <v>70</v>
      </c>
      <c r="D108">
        <v>5</v>
      </c>
      <c r="E108">
        <f t="shared" si="1"/>
        <v>14</v>
      </c>
      <c r="F108">
        <f>AVERAGE(E107:E108)</f>
        <v>14.4</v>
      </c>
      <c r="G108" t="s">
        <v>11</v>
      </c>
    </row>
    <row r="109" spans="1:7" x14ac:dyDescent="0.25">
      <c r="A109" s="1">
        <v>44624</v>
      </c>
      <c r="B109" t="s">
        <v>6</v>
      </c>
      <c r="C109">
        <v>151</v>
      </c>
      <c r="D109">
        <v>5</v>
      </c>
      <c r="E109">
        <f t="shared" si="1"/>
        <v>30.2</v>
      </c>
      <c r="G109" t="s">
        <v>11</v>
      </c>
    </row>
    <row r="110" spans="1:7" x14ac:dyDescent="0.25">
      <c r="A110" s="1">
        <v>44624</v>
      </c>
      <c r="B110" t="s">
        <v>6</v>
      </c>
      <c r="C110">
        <v>160</v>
      </c>
      <c r="D110">
        <v>5</v>
      </c>
      <c r="E110">
        <f t="shared" si="1"/>
        <v>32</v>
      </c>
      <c r="G110" t="s">
        <v>11</v>
      </c>
    </row>
    <row r="111" spans="1:7" x14ac:dyDescent="0.25">
      <c r="A111" s="1">
        <v>44624</v>
      </c>
      <c r="B111" t="s">
        <v>6</v>
      </c>
      <c r="C111">
        <v>168</v>
      </c>
      <c r="D111">
        <v>5</v>
      </c>
      <c r="E111">
        <f t="shared" si="1"/>
        <v>33.6</v>
      </c>
      <c r="F111">
        <f>AVERAGE(E110:E111)</f>
        <v>32.799999999999997</v>
      </c>
      <c r="G111" t="s">
        <v>11</v>
      </c>
    </row>
    <row r="112" spans="1:7" x14ac:dyDescent="0.25">
      <c r="A112" s="1">
        <v>44624</v>
      </c>
      <c r="B112" t="s">
        <v>16</v>
      </c>
      <c r="C112">
        <v>38</v>
      </c>
      <c r="D112">
        <v>5</v>
      </c>
      <c r="E112">
        <f t="shared" si="1"/>
        <v>7.6</v>
      </c>
      <c r="G112" t="s">
        <v>11</v>
      </c>
    </row>
    <row r="113" spans="1:7" x14ac:dyDescent="0.25">
      <c r="A113" s="1">
        <v>44624</v>
      </c>
      <c r="B113" t="s">
        <v>16</v>
      </c>
      <c r="C113">
        <v>40</v>
      </c>
      <c r="D113">
        <v>5</v>
      </c>
      <c r="E113">
        <f t="shared" si="1"/>
        <v>8</v>
      </c>
      <c r="G113" t="s">
        <v>11</v>
      </c>
    </row>
    <row r="114" spans="1:7" x14ac:dyDescent="0.25">
      <c r="A114" s="1">
        <v>44624</v>
      </c>
      <c r="B114" t="s">
        <v>16</v>
      </c>
      <c r="C114">
        <v>57</v>
      </c>
      <c r="D114">
        <v>5</v>
      </c>
      <c r="E114">
        <f t="shared" si="1"/>
        <v>11.4</v>
      </c>
      <c r="F114">
        <f>AVERAGE(E113:E114)</f>
        <v>9.6999999999999993</v>
      </c>
      <c r="G114" t="s">
        <v>11</v>
      </c>
    </row>
    <row r="115" spans="1:7" x14ac:dyDescent="0.25">
      <c r="A115" s="1">
        <v>44624</v>
      </c>
      <c r="B115" t="s">
        <v>5</v>
      </c>
      <c r="C115">
        <v>119</v>
      </c>
      <c r="D115">
        <v>5</v>
      </c>
      <c r="E115">
        <f t="shared" si="1"/>
        <v>23.8</v>
      </c>
      <c r="G115" t="s">
        <v>11</v>
      </c>
    </row>
    <row r="116" spans="1:7" x14ac:dyDescent="0.25">
      <c r="A116" s="1">
        <v>44624</v>
      </c>
      <c r="B116" t="s">
        <v>5</v>
      </c>
      <c r="C116">
        <v>130</v>
      </c>
      <c r="D116">
        <v>5</v>
      </c>
      <c r="E116">
        <f t="shared" si="1"/>
        <v>26</v>
      </c>
      <c r="G116" t="s">
        <v>11</v>
      </c>
    </row>
    <row r="117" spans="1:7" x14ac:dyDescent="0.25">
      <c r="A117" s="1">
        <v>44624</v>
      </c>
      <c r="B117" t="s">
        <v>5</v>
      </c>
      <c r="C117">
        <v>152</v>
      </c>
      <c r="D117">
        <v>5</v>
      </c>
      <c r="E117">
        <f t="shared" si="1"/>
        <v>30.4</v>
      </c>
      <c r="F117">
        <f>AVERAGE(E116:E117)</f>
        <v>28.2</v>
      </c>
      <c r="G117" t="s">
        <v>11</v>
      </c>
    </row>
    <row r="118" spans="1:7" x14ac:dyDescent="0.25">
      <c r="A118" s="1">
        <v>44624</v>
      </c>
      <c r="B118" t="s">
        <v>21</v>
      </c>
      <c r="C118">
        <v>60</v>
      </c>
      <c r="D118">
        <v>6</v>
      </c>
      <c r="E118">
        <f t="shared" si="1"/>
        <v>10</v>
      </c>
      <c r="G118" t="s">
        <v>8</v>
      </c>
    </row>
    <row r="119" spans="1:7" x14ac:dyDescent="0.25">
      <c r="A119" s="1">
        <v>44624</v>
      </c>
      <c r="B119" t="s">
        <v>21</v>
      </c>
      <c r="C119">
        <v>47</v>
      </c>
      <c r="D119">
        <v>5</v>
      </c>
      <c r="E119">
        <f t="shared" si="1"/>
        <v>9.4</v>
      </c>
      <c r="F119">
        <f>AVERAGE(E118:E119)</f>
        <v>9.6999999999999993</v>
      </c>
      <c r="G119" t="s">
        <v>8</v>
      </c>
    </row>
    <row r="120" spans="1:7" x14ac:dyDescent="0.25">
      <c r="A120" s="1">
        <v>44624</v>
      </c>
      <c r="B120" t="s">
        <v>17</v>
      </c>
      <c r="C120">
        <v>67</v>
      </c>
      <c r="D120">
        <v>5</v>
      </c>
      <c r="E120">
        <f t="shared" si="1"/>
        <v>13.4</v>
      </c>
      <c r="G120" t="s">
        <v>8</v>
      </c>
    </row>
    <row r="121" spans="1:7" x14ac:dyDescent="0.25">
      <c r="A121" s="1">
        <v>44624</v>
      </c>
      <c r="B121" t="s">
        <v>17</v>
      </c>
      <c r="C121">
        <v>62</v>
      </c>
      <c r="D121">
        <v>5</v>
      </c>
      <c r="E121">
        <f t="shared" si="1"/>
        <v>12.4</v>
      </c>
      <c r="G121" t="s">
        <v>8</v>
      </c>
    </row>
    <row r="122" spans="1:7" x14ac:dyDescent="0.25">
      <c r="A122" s="1">
        <v>44624</v>
      </c>
      <c r="B122" t="s">
        <v>17</v>
      </c>
      <c r="C122">
        <v>89</v>
      </c>
      <c r="D122">
        <v>5</v>
      </c>
      <c r="E122">
        <f t="shared" si="1"/>
        <v>17.8</v>
      </c>
      <c r="F122">
        <f>AVERAGE(E122:E123)</f>
        <v>14.4</v>
      </c>
      <c r="G122" t="s">
        <v>8</v>
      </c>
    </row>
    <row r="123" spans="1:7" x14ac:dyDescent="0.25">
      <c r="A123" s="1">
        <v>44624</v>
      </c>
      <c r="B123" t="s">
        <v>14</v>
      </c>
      <c r="C123">
        <v>55</v>
      </c>
      <c r="D123">
        <v>5</v>
      </c>
      <c r="E123">
        <f t="shared" si="1"/>
        <v>11</v>
      </c>
      <c r="G123" t="s">
        <v>11</v>
      </c>
    </row>
    <row r="124" spans="1:7" x14ac:dyDescent="0.25">
      <c r="A124" s="1">
        <v>44624</v>
      </c>
      <c r="B124" t="s">
        <v>14</v>
      </c>
      <c r="C124">
        <v>92</v>
      </c>
      <c r="D124">
        <v>5</v>
      </c>
      <c r="E124">
        <f t="shared" si="1"/>
        <v>18.399999999999999</v>
      </c>
      <c r="G124" t="s">
        <v>11</v>
      </c>
    </row>
    <row r="125" spans="1:7" x14ac:dyDescent="0.25">
      <c r="A125" s="1">
        <v>44624</v>
      </c>
      <c r="B125" t="s">
        <v>14</v>
      </c>
      <c r="C125">
        <v>91</v>
      </c>
      <c r="D125">
        <v>5</v>
      </c>
      <c r="E125">
        <f t="shared" si="1"/>
        <v>18.2</v>
      </c>
      <c r="F125">
        <f>AVERAGE(E123:E125)</f>
        <v>15.866666666666665</v>
      </c>
      <c r="G125" t="s">
        <v>11</v>
      </c>
    </row>
    <row r="126" spans="1:7" x14ac:dyDescent="0.25">
      <c r="A126" s="1">
        <v>44624</v>
      </c>
      <c r="B126" t="s">
        <v>19</v>
      </c>
      <c r="C126">
        <v>79</v>
      </c>
      <c r="D126">
        <v>5</v>
      </c>
      <c r="E126">
        <f t="shared" si="1"/>
        <v>15.8</v>
      </c>
      <c r="G126" t="s">
        <v>13</v>
      </c>
    </row>
    <row r="127" spans="1:7" x14ac:dyDescent="0.25">
      <c r="A127" s="1">
        <v>44624</v>
      </c>
      <c r="B127" t="s">
        <v>19</v>
      </c>
      <c r="C127">
        <v>88</v>
      </c>
      <c r="D127">
        <v>5</v>
      </c>
      <c r="E127">
        <f t="shared" si="1"/>
        <v>17.600000000000001</v>
      </c>
      <c r="G127" t="s">
        <v>13</v>
      </c>
    </row>
    <row r="128" spans="1:7" x14ac:dyDescent="0.25">
      <c r="A128" s="1">
        <v>44624</v>
      </c>
      <c r="B128" t="s">
        <v>19</v>
      </c>
      <c r="C128">
        <v>85</v>
      </c>
      <c r="D128">
        <v>5</v>
      </c>
      <c r="E128">
        <f t="shared" si="1"/>
        <v>17</v>
      </c>
      <c r="F128">
        <f>AVERAGE(E126:E128)</f>
        <v>16.8</v>
      </c>
      <c r="G128" t="s">
        <v>13</v>
      </c>
    </row>
    <row r="129" spans="1:7" x14ac:dyDescent="0.25">
      <c r="A129" s="1">
        <v>44624</v>
      </c>
      <c r="B129" t="s">
        <v>18</v>
      </c>
      <c r="C129">
        <v>89</v>
      </c>
      <c r="D129">
        <v>5</v>
      </c>
      <c r="E129">
        <f t="shared" si="1"/>
        <v>17.8</v>
      </c>
      <c r="G129" t="s">
        <v>13</v>
      </c>
    </row>
    <row r="130" spans="1:7" x14ac:dyDescent="0.25">
      <c r="A130" s="1">
        <v>44624</v>
      </c>
      <c r="B130" t="s">
        <v>18</v>
      </c>
      <c r="C130">
        <v>76</v>
      </c>
      <c r="D130">
        <v>5</v>
      </c>
      <c r="E130">
        <f t="shared" si="1"/>
        <v>15.2</v>
      </c>
      <c r="G130" t="s">
        <v>13</v>
      </c>
    </row>
    <row r="131" spans="1:7" x14ac:dyDescent="0.25">
      <c r="A131" s="1">
        <v>44624</v>
      </c>
      <c r="B131" t="s">
        <v>18</v>
      </c>
      <c r="C131">
        <v>85</v>
      </c>
      <c r="D131">
        <v>5</v>
      </c>
      <c r="E131">
        <f t="shared" ref="E131:E197" si="2">C131/D131</f>
        <v>17</v>
      </c>
      <c r="F131">
        <f>AVERAGE(E129:E131)</f>
        <v>16.666666666666668</v>
      </c>
      <c r="G131" t="s">
        <v>13</v>
      </c>
    </row>
    <row r="132" spans="1:7" x14ac:dyDescent="0.25">
      <c r="A132" s="1">
        <v>44625</v>
      </c>
      <c r="B132" t="s">
        <v>16</v>
      </c>
      <c r="C132">
        <v>47</v>
      </c>
      <c r="D132">
        <v>5</v>
      </c>
      <c r="E132">
        <f t="shared" si="2"/>
        <v>9.4</v>
      </c>
      <c r="G132" t="s">
        <v>11</v>
      </c>
    </row>
    <row r="133" spans="1:7" x14ac:dyDescent="0.25">
      <c r="A133" s="1">
        <v>44625</v>
      </c>
      <c r="B133" t="s">
        <v>16</v>
      </c>
      <c r="C133">
        <v>56</v>
      </c>
      <c r="D133">
        <v>5</v>
      </c>
      <c r="E133">
        <f t="shared" si="2"/>
        <v>11.2</v>
      </c>
      <c r="G133" t="s">
        <v>11</v>
      </c>
    </row>
    <row r="134" spans="1:7" x14ac:dyDescent="0.25">
      <c r="A134" s="1">
        <v>44625</v>
      </c>
      <c r="B134" t="s">
        <v>16</v>
      </c>
      <c r="C134">
        <v>47</v>
      </c>
      <c r="D134">
        <v>5</v>
      </c>
      <c r="E134">
        <f t="shared" si="2"/>
        <v>9.4</v>
      </c>
      <c r="F134">
        <f>AVERAGE(E132:E134)</f>
        <v>10</v>
      </c>
      <c r="G134" t="s">
        <v>11</v>
      </c>
    </row>
    <row r="135" spans="1:7" x14ac:dyDescent="0.25">
      <c r="A135" s="1">
        <v>44625</v>
      </c>
      <c r="B135" t="s">
        <v>15</v>
      </c>
      <c r="C135">
        <v>59</v>
      </c>
      <c r="D135">
        <v>5</v>
      </c>
      <c r="E135">
        <f t="shared" si="2"/>
        <v>11.8</v>
      </c>
      <c r="G135" t="s">
        <v>11</v>
      </c>
    </row>
    <row r="136" spans="1:7" x14ac:dyDescent="0.25">
      <c r="A136" s="1">
        <v>44625</v>
      </c>
      <c r="B136" t="s">
        <v>15</v>
      </c>
      <c r="C136">
        <v>51</v>
      </c>
      <c r="D136">
        <v>5</v>
      </c>
      <c r="E136">
        <f t="shared" si="2"/>
        <v>10.199999999999999</v>
      </c>
      <c r="G136" t="s">
        <v>11</v>
      </c>
    </row>
    <row r="137" spans="1:7" x14ac:dyDescent="0.25">
      <c r="A137" s="1">
        <v>44625</v>
      </c>
      <c r="B137" t="s">
        <v>15</v>
      </c>
      <c r="C137">
        <v>68</v>
      </c>
      <c r="D137">
        <v>5</v>
      </c>
      <c r="E137">
        <f t="shared" si="2"/>
        <v>13.6</v>
      </c>
      <c r="F137">
        <f>AVERAGE(E135:E137)</f>
        <v>11.866666666666667</v>
      </c>
      <c r="G137" t="s">
        <v>11</v>
      </c>
    </row>
    <row r="138" spans="1:7" x14ac:dyDescent="0.25">
      <c r="A138" s="1">
        <v>44625</v>
      </c>
      <c r="B138" t="s">
        <v>6</v>
      </c>
      <c r="C138">
        <v>220</v>
      </c>
      <c r="D138">
        <v>5</v>
      </c>
      <c r="E138">
        <f t="shared" si="2"/>
        <v>44</v>
      </c>
      <c r="G138" t="s">
        <v>11</v>
      </c>
    </row>
    <row r="139" spans="1:7" x14ac:dyDescent="0.25">
      <c r="A139" s="1">
        <v>44625</v>
      </c>
      <c r="B139" t="s">
        <v>6</v>
      </c>
      <c r="C139">
        <v>209</v>
      </c>
      <c r="D139">
        <v>5</v>
      </c>
      <c r="E139">
        <f t="shared" si="2"/>
        <v>41.8</v>
      </c>
      <c r="G139" t="s">
        <v>11</v>
      </c>
    </row>
    <row r="140" spans="1:7" x14ac:dyDescent="0.25">
      <c r="A140" s="1">
        <v>44625</v>
      </c>
      <c r="B140" t="s">
        <v>6</v>
      </c>
      <c r="C140">
        <v>214</v>
      </c>
      <c r="D140">
        <v>5</v>
      </c>
      <c r="E140">
        <f t="shared" si="2"/>
        <v>42.8</v>
      </c>
      <c r="F140">
        <f>AVERAGE(E138:E140)</f>
        <v>42.866666666666667</v>
      </c>
      <c r="G140" t="s">
        <v>11</v>
      </c>
    </row>
    <row r="141" spans="1:7" x14ac:dyDescent="0.25">
      <c r="A141" s="1">
        <v>44625</v>
      </c>
      <c r="B141" t="s">
        <v>5</v>
      </c>
      <c r="C141">
        <v>186</v>
      </c>
      <c r="D141">
        <v>5</v>
      </c>
      <c r="E141">
        <f t="shared" si="2"/>
        <v>37.200000000000003</v>
      </c>
      <c r="G141" t="s">
        <v>11</v>
      </c>
    </row>
    <row r="142" spans="1:7" x14ac:dyDescent="0.25">
      <c r="A142" s="1">
        <v>44625</v>
      </c>
      <c r="B142" t="s">
        <v>5</v>
      </c>
      <c r="C142">
        <v>208</v>
      </c>
      <c r="D142">
        <v>5</v>
      </c>
      <c r="E142">
        <f t="shared" si="2"/>
        <v>41.6</v>
      </c>
      <c r="G142" t="s">
        <v>11</v>
      </c>
    </row>
    <row r="143" spans="1:7" x14ac:dyDescent="0.25">
      <c r="A143" s="1">
        <v>44625</v>
      </c>
      <c r="B143" t="s">
        <v>5</v>
      </c>
      <c r="C143">
        <v>190</v>
      </c>
      <c r="D143">
        <v>5</v>
      </c>
      <c r="E143">
        <f t="shared" si="2"/>
        <v>38</v>
      </c>
      <c r="F143">
        <f>AVERAGE(E141:E143)</f>
        <v>38.933333333333337</v>
      </c>
      <c r="G143" t="s">
        <v>11</v>
      </c>
    </row>
    <row r="144" spans="1:7" x14ac:dyDescent="0.25">
      <c r="A144" s="1">
        <v>44625</v>
      </c>
      <c r="B144" t="s">
        <v>21</v>
      </c>
      <c r="C144">
        <v>105</v>
      </c>
      <c r="D144">
        <v>5</v>
      </c>
      <c r="E144">
        <f t="shared" si="2"/>
        <v>21</v>
      </c>
      <c r="G144" t="s">
        <v>11</v>
      </c>
    </row>
    <row r="145" spans="1:9" x14ac:dyDescent="0.25">
      <c r="A145" s="1">
        <v>44625</v>
      </c>
      <c r="B145" t="s">
        <v>21</v>
      </c>
      <c r="C145">
        <v>109</v>
      </c>
      <c r="D145">
        <v>5</v>
      </c>
      <c r="E145">
        <f t="shared" si="2"/>
        <v>21.8</v>
      </c>
      <c r="F145">
        <f>AVERAGE(E143:E145)</f>
        <v>26.933333333333334</v>
      </c>
      <c r="G145" t="s">
        <v>11</v>
      </c>
      <c r="I145">
        <f>2*1000</f>
        <v>2000</v>
      </c>
    </row>
    <row r="146" spans="1:9" x14ac:dyDescent="0.25">
      <c r="A146" s="1">
        <v>44625</v>
      </c>
      <c r="B146" t="s">
        <v>17</v>
      </c>
      <c r="C146">
        <v>71</v>
      </c>
      <c r="D146">
        <v>5</v>
      </c>
      <c r="E146">
        <f t="shared" si="2"/>
        <v>14.2</v>
      </c>
      <c r="G146" t="s">
        <v>12</v>
      </c>
      <c r="I146">
        <f>I145*15</f>
        <v>30000</v>
      </c>
    </row>
    <row r="147" spans="1:9" x14ac:dyDescent="0.25">
      <c r="A147" s="1">
        <v>44625</v>
      </c>
      <c r="B147" t="s">
        <v>17</v>
      </c>
      <c r="C147">
        <v>81</v>
      </c>
      <c r="D147">
        <v>5</v>
      </c>
      <c r="E147">
        <f t="shared" si="2"/>
        <v>16.2</v>
      </c>
      <c r="G147" t="s">
        <v>12</v>
      </c>
      <c r="I147">
        <f>I146/(39*1000)</f>
        <v>0.76923076923076927</v>
      </c>
    </row>
    <row r="148" spans="1:9" x14ac:dyDescent="0.25">
      <c r="A148" s="1">
        <v>44625</v>
      </c>
      <c r="B148" t="s">
        <v>17</v>
      </c>
      <c r="C148">
        <v>70</v>
      </c>
      <c r="D148">
        <v>5</v>
      </c>
      <c r="E148">
        <f t="shared" si="2"/>
        <v>14</v>
      </c>
      <c r="F148">
        <f>AVERAGE(E146:E148)</f>
        <v>14.799999999999999</v>
      </c>
      <c r="G148" t="s">
        <v>12</v>
      </c>
    </row>
    <row r="149" spans="1:9" x14ac:dyDescent="0.25">
      <c r="A149" s="1">
        <v>44625</v>
      </c>
      <c r="B149" t="s">
        <v>14</v>
      </c>
      <c r="C149">
        <v>90</v>
      </c>
      <c r="D149">
        <v>5</v>
      </c>
      <c r="E149">
        <f t="shared" si="2"/>
        <v>18</v>
      </c>
      <c r="G149" t="s">
        <v>12</v>
      </c>
    </row>
    <row r="150" spans="1:9" x14ac:dyDescent="0.25">
      <c r="A150" s="1">
        <v>44625</v>
      </c>
      <c r="B150" t="s">
        <v>14</v>
      </c>
      <c r="C150">
        <v>88</v>
      </c>
      <c r="D150">
        <v>5</v>
      </c>
      <c r="E150">
        <f t="shared" si="2"/>
        <v>17.600000000000001</v>
      </c>
      <c r="G150" t="s">
        <v>12</v>
      </c>
    </row>
    <row r="151" spans="1:9" x14ac:dyDescent="0.25">
      <c r="A151" s="1">
        <v>44625</v>
      </c>
      <c r="B151" t="s">
        <v>14</v>
      </c>
      <c r="C151">
        <v>67</v>
      </c>
      <c r="D151">
        <v>5</v>
      </c>
      <c r="E151">
        <f t="shared" si="2"/>
        <v>13.4</v>
      </c>
      <c r="F151">
        <f>AVERAGE(E149:E151)</f>
        <v>16.333333333333332</v>
      </c>
      <c r="G151" t="s">
        <v>12</v>
      </c>
    </row>
    <row r="152" spans="1:9" x14ac:dyDescent="0.25">
      <c r="A152" s="1">
        <v>44625</v>
      </c>
      <c r="B152" t="s">
        <v>19</v>
      </c>
      <c r="C152">
        <v>94</v>
      </c>
      <c r="D152">
        <v>5</v>
      </c>
      <c r="E152">
        <f t="shared" si="2"/>
        <v>18.8</v>
      </c>
      <c r="G152" t="s">
        <v>12</v>
      </c>
    </row>
    <row r="153" spans="1:9" x14ac:dyDescent="0.25">
      <c r="A153" s="1">
        <v>44625</v>
      </c>
      <c r="B153" t="s">
        <v>19</v>
      </c>
      <c r="C153">
        <v>94</v>
      </c>
      <c r="D153">
        <v>5</v>
      </c>
      <c r="E153">
        <f t="shared" si="2"/>
        <v>18.8</v>
      </c>
      <c r="G153" t="s">
        <v>12</v>
      </c>
    </row>
    <row r="154" spans="1:9" x14ac:dyDescent="0.25">
      <c r="A154" s="1">
        <v>44625</v>
      </c>
      <c r="B154" t="s">
        <v>19</v>
      </c>
      <c r="C154">
        <v>105</v>
      </c>
      <c r="D154">
        <v>5</v>
      </c>
      <c r="E154">
        <f t="shared" si="2"/>
        <v>21</v>
      </c>
      <c r="F154">
        <f>AVERAGE(E152:E154)</f>
        <v>19.533333333333335</v>
      </c>
      <c r="G154" t="s">
        <v>12</v>
      </c>
    </row>
    <row r="155" spans="1:9" x14ac:dyDescent="0.25">
      <c r="A155" s="1">
        <v>44625</v>
      </c>
      <c r="B155" t="s">
        <v>18</v>
      </c>
      <c r="C155">
        <v>85</v>
      </c>
      <c r="D155">
        <v>5</v>
      </c>
      <c r="E155">
        <f t="shared" si="2"/>
        <v>17</v>
      </c>
      <c r="G155" t="s">
        <v>12</v>
      </c>
    </row>
    <row r="156" spans="1:9" x14ac:dyDescent="0.25">
      <c r="A156" s="1">
        <v>44625</v>
      </c>
      <c r="B156" t="s">
        <v>18</v>
      </c>
      <c r="C156">
        <v>80</v>
      </c>
      <c r="D156">
        <v>5</v>
      </c>
      <c r="E156">
        <f t="shared" si="2"/>
        <v>16</v>
      </c>
      <c r="G156" t="s">
        <v>12</v>
      </c>
    </row>
    <row r="157" spans="1:9" x14ac:dyDescent="0.25">
      <c r="A157" s="1">
        <v>44625</v>
      </c>
      <c r="B157" t="s">
        <v>18</v>
      </c>
      <c r="C157">
        <v>106</v>
      </c>
      <c r="D157">
        <v>8</v>
      </c>
      <c r="E157">
        <f t="shared" si="2"/>
        <v>13.25</v>
      </c>
      <c r="F157">
        <f>AVERAGE(E155:E157)</f>
        <v>15.416666666666666</v>
      </c>
      <c r="G157" t="s">
        <v>12</v>
      </c>
    </row>
    <row r="158" spans="1:9" x14ac:dyDescent="0.25">
      <c r="A158" s="1">
        <v>44626</v>
      </c>
      <c r="B158" t="s">
        <v>16</v>
      </c>
      <c r="C158">
        <v>39</v>
      </c>
      <c r="D158">
        <v>5</v>
      </c>
      <c r="E158">
        <f t="shared" si="2"/>
        <v>7.8</v>
      </c>
      <c r="G158" t="s">
        <v>12</v>
      </c>
    </row>
    <row r="159" spans="1:9" x14ac:dyDescent="0.25">
      <c r="A159" s="1">
        <v>44626</v>
      </c>
      <c r="B159" t="s">
        <v>16</v>
      </c>
      <c r="C159">
        <v>62</v>
      </c>
      <c r="D159">
        <v>5</v>
      </c>
      <c r="E159">
        <f t="shared" si="2"/>
        <v>12.4</v>
      </c>
      <c r="G159" t="s">
        <v>12</v>
      </c>
    </row>
    <row r="160" spans="1:9" x14ac:dyDescent="0.25">
      <c r="A160" s="1">
        <v>44626</v>
      </c>
      <c r="B160" t="s">
        <v>16</v>
      </c>
      <c r="C160">
        <v>59</v>
      </c>
      <c r="D160">
        <v>5</v>
      </c>
      <c r="E160">
        <f t="shared" si="2"/>
        <v>11.8</v>
      </c>
      <c r="F160">
        <f>AVERAGE(E158:E160)</f>
        <v>10.666666666666666</v>
      </c>
      <c r="G160" t="s">
        <v>12</v>
      </c>
      <c r="I160">
        <v>4000</v>
      </c>
    </row>
    <row r="161" spans="1:9" x14ac:dyDescent="0.25">
      <c r="A161" s="1">
        <v>44626</v>
      </c>
      <c r="B161" t="s">
        <v>15</v>
      </c>
      <c r="C161">
        <v>95</v>
      </c>
      <c r="D161">
        <v>5</v>
      </c>
      <c r="E161">
        <f t="shared" si="2"/>
        <v>19</v>
      </c>
      <c r="G161" t="s">
        <v>12</v>
      </c>
      <c r="I161">
        <f>I160*60</f>
        <v>240000</v>
      </c>
    </row>
    <row r="162" spans="1:9" x14ac:dyDescent="0.25">
      <c r="A162" s="1">
        <v>44626</v>
      </c>
      <c r="B162" t="s">
        <v>15</v>
      </c>
      <c r="C162">
        <v>60</v>
      </c>
      <c r="D162">
        <v>5</v>
      </c>
      <c r="E162">
        <f t="shared" si="2"/>
        <v>12</v>
      </c>
      <c r="G162" t="s">
        <v>12</v>
      </c>
      <c r="I162">
        <f>I161/(F166*1000)</f>
        <v>6.4516129032258078</v>
      </c>
    </row>
    <row r="163" spans="1:9" x14ac:dyDescent="0.25">
      <c r="A163" s="1">
        <v>44626</v>
      </c>
      <c r="B163" t="s">
        <v>15</v>
      </c>
      <c r="C163">
        <v>62</v>
      </c>
      <c r="D163">
        <v>5</v>
      </c>
      <c r="E163">
        <f t="shared" si="2"/>
        <v>12.4</v>
      </c>
      <c r="F163">
        <f>AVERAGE(E161:E163)</f>
        <v>14.466666666666667</v>
      </c>
      <c r="G163" t="s">
        <v>12</v>
      </c>
    </row>
    <row r="164" spans="1:9" x14ac:dyDescent="0.25">
      <c r="A164" s="1">
        <v>44626</v>
      </c>
      <c r="B164" t="s">
        <v>6</v>
      </c>
      <c r="C164">
        <v>190</v>
      </c>
      <c r="D164">
        <v>5</v>
      </c>
      <c r="E164">
        <f t="shared" si="2"/>
        <v>38</v>
      </c>
      <c r="G164" t="s">
        <v>12</v>
      </c>
    </row>
    <row r="165" spans="1:9" x14ac:dyDescent="0.25">
      <c r="A165" s="1">
        <v>44626</v>
      </c>
      <c r="B165" t="s">
        <v>6</v>
      </c>
      <c r="C165">
        <v>188</v>
      </c>
      <c r="D165">
        <v>5</v>
      </c>
      <c r="E165">
        <f t="shared" si="2"/>
        <v>37.6</v>
      </c>
      <c r="G165" t="s">
        <v>12</v>
      </c>
    </row>
    <row r="166" spans="1:9" x14ac:dyDescent="0.25">
      <c r="A166" s="1">
        <v>44626</v>
      </c>
      <c r="B166" t="s">
        <v>6</v>
      </c>
      <c r="C166">
        <v>180</v>
      </c>
      <c r="D166">
        <v>5</v>
      </c>
      <c r="E166">
        <f t="shared" si="2"/>
        <v>36</v>
      </c>
      <c r="F166">
        <f>AVERAGE(E164:E166)</f>
        <v>37.199999999999996</v>
      </c>
      <c r="G166" t="s">
        <v>12</v>
      </c>
    </row>
    <row r="167" spans="1:9" x14ac:dyDescent="0.25">
      <c r="A167" s="1">
        <v>44626</v>
      </c>
      <c r="B167" t="s">
        <v>5</v>
      </c>
      <c r="C167">
        <v>149</v>
      </c>
      <c r="D167">
        <v>5</v>
      </c>
      <c r="E167">
        <f t="shared" si="2"/>
        <v>29.8</v>
      </c>
      <c r="G167" t="s">
        <v>12</v>
      </c>
    </row>
    <row r="168" spans="1:9" x14ac:dyDescent="0.25">
      <c r="A168" s="1">
        <v>44626</v>
      </c>
      <c r="B168" t="s">
        <v>5</v>
      </c>
      <c r="C168">
        <v>173</v>
      </c>
      <c r="D168">
        <v>5</v>
      </c>
      <c r="E168">
        <f t="shared" si="2"/>
        <v>34.6</v>
      </c>
      <c r="G168" t="s">
        <v>12</v>
      </c>
    </row>
    <row r="169" spans="1:9" x14ac:dyDescent="0.25">
      <c r="A169" s="1">
        <v>44626</v>
      </c>
      <c r="B169" t="s">
        <v>5</v>
      </c>
      <c r="C169">
        <v>189</v>
      </c>
      <c r="D169">
        <v>5</v>
      </c>
      <c r="E169">
        <f t="shared" si="2"/>
        <v>37.799999999999997</v>
      </c>
      <c r="F169">
        <f>AVERAGE(E167:E169)</f>
        <v>34.06666666666667</v>
      </c>
      <c r="G169" t="s">
        <v>12</v>
      </c>
    </row>
    <row r="170" spans="1:9" x14ac:dyDescent="0.25">
      <c r="A170" s="1">
        <v>44626</v>
      </c>
      <c r="B170" t="s">
        <v>21</v>
      </c>
      <c r="C170">
        <v>212</v>
      </c>
      <c r="D170">
        <v>5</v>
      </c>
      <c r="E170">
        <f t="shared" si="2"/>
        <v>42.4</v>
      </c>
      <c r="G170" t="s">
        <v>12</v>
      </c>
    </row>
    <row r="171" spans="1:9" x14ac:dyDescent="0.25">
      <c r="A171" s="1">
        <v>44626</v>
      </c>
      <c r="B171" t="s">
        <v>21</v>
      </c>
      <c r="C171">
        <v>197</v>
      </c>
      <c r="D171">
        <v>5</v>
      </c>
      <c r="E171">
        <f t="shared" si="2"/>
        <v>39.4</v>
      </c>
      <c r="G171" t="s">
        <v>12</v>
      </c>
    </row>
    <row r="172" spans="1:9" x14ac:dyDescent="0.25">
      <c r="A172" s="1">
        <v>44626</v>
      </c>
      <c r="B172" t="s">
        <v>21</v>
      </c>
      <c r="C172">
        <v>178</v>
      </c>
      <c r="D172">
        <v>5</v>
      </c>
      <c r="E172">
        <f t="shared" si="2"/>
        <v>35.6</v>
      </c>
      <c r="F172">
        <f>AVERAGE(E170:E172)</f>
        <v>39.133333333333333</v>
      </c>
      <c r="G172" t="s">
        <v>12</v>
      </c>
    </row>
    <row r="173" spans="1:9" x14ac:dyDescent="0.25">
      <c r="A173" s="1">
        <v>44626</v>
      </c>
      <c r="B173" t="s">
        <v>17</v>
      </c>
      <c r="C173">
        <v>97</v>
      </c>
      <c r="D173">
        <v>5</v>
      </c>
      <c r="E173">
        <f t="shared" si="2"/>
        <v>19.399999999999999</v>
      </c>
      <c r="G173" t="s">
        <v>12</v>
      </c>
    </row>
    <row r="174" spans="1:9" x14ac:dyDescent="0.25">
      <c r="A174" s="1">
        <v>44626</v>
      </c>
      <c r="B174" t="s">
        <v>17</v>
      </c>
      <c r="C174">
        <v>67</v>
      </c>
      <c r="D174">
        <v>5</v>
      </c>
      <c r="E174">
        <f t="shared" si="2"/>
        <v>13.4</v>
      </c>
      <c r="G174" t="s">
        <v>12</v>
      </c>
    </row>
    <row r="175" spans="1:9" x14ac:dyDescent="0.25">
      <c r="A175" s="1">
        <v>44626</v>
      </c>
      <c r="B175" t="s">
        <v>17</v>
      </c>
      <c r="C175">
        <v>80</v>
      </c>
      <c r="D175">
        <v>5</v>
      </c>
      <c r="E175">
        <f t="shared" si="2"/>
        <v>16</v>
      </c>
      <c r="F175">
        <f>AVERAGE(E173:E175)</f>
        <v>16.266666666666666</v>
      </c>
      <c r="G175" t="s">
        <v>12</v>
      </c>
    </row>
    <row r="176" spans="1:9" x14ac:dyDescent="0.25">
      <c r="A176" s="1">
        <v>44626</v>
      </c>
      <c r="B176" t="s">
        <v>14</v>
      </c>
      <c r="C176">
        <v>80</v>
      </c>
      <c r="D176">
        <v>5</v>
      </c>
      <c r="E176">
        <f t="shared" si="2"/>
        <v>16</v>
      </c>
      <c r="G176" t="s">
        <v>12</v>
      </c>
    </row>
    <row r="177" spans="1:7" x14ac:dyDescent="0.25">
      <c r="A177" s="1">
        <v>44626</v>
      </c>
      <c r="B177" t="s">
        <v>14</v>
      </c>
      <c r="C177">
        <v>94</v>
      </c>
      <c r="D177">
        <v>5</v>
      </c>
      <c r="E177">
        <f t="shared" si="2"/>
        <v>18.8</v>
      </c>
      <c r="G177" t="s">
        <v>12</v>
      </c>
    </row>
    <row r="178" spans="1:7" x14ac:dyDescent="0.25">
      <c r="A178" s="1">
        <v>44626</v>
      </c>
      <c r="B178" t="s">
        <v>14</v>
      </c>
      <c r="C178">
        <v>87</v>
      </c>
      <c r="D178">
        <v>5</v>
      </c>
      <c r="E178">
        <f t="shared" si="2"/>
        <v>17.399999999999999</v>
      </c>
      <c r="F178">
        <f>AVERAGE(E176:E178)</f>
        <v>17.399999999999999</v>
      </c>
      <c r="G178" t="s">
        <v>12</v>
      </c>
    </row>
    <row r="179" spans="1:7" x14ac:dyDescent="0.25">
      <c r="A179" s="1">
        <v>44626</v>
      </c>
      <c r="B179" t="s">
        <v>19</v>
      </c>
      <c r="C179">
        <v>74</v>
      </c>
      <c r="D179">
        <v>5</v>
      </c>
      <c r="E179">
        <f t="shared" si="2"/>
        <v>14.8</v>
      </c>
      <c r="G179" t="s">
        <v>11</v>
      </c>
    </row>
    <row r="180" spans="1:7" x14ac:dyDescent="0.25">
      <c r="A180" s="1">
        <v>44626</v>
      </c>
      <c r="B180" t="s">
        <v>19</v>
      </c>
      <c r="C180">
        <v>90</v>
      </c>
      <c r="D180">
        <v>5</v>
      </c>
      <c r="E180">
        <f t="shared" si="2"/>
        <v>18</v>
      </c>
      <c r="G180" t="s">
        <v>11</v>
      </c>
    </row>
    <row r="181" spans="1:7" x14ac:dyDescent="0.25">
      <c r="A181" s="1">
        <v>44626</v>
      </c>
      <c r="B181" t="s">
        <v>19</v>
      </c>
      <c r="C181">
        <v>93</v>
      </c>
      <c r="D181">
        <v>5</v>
      </c>
      <c r="E181">
        <f t="shared" si="2"/>
        <v>18.600000000000001</v>
      </c>
      <c r="F181">
        <f>AVERAGE(E179:E181)</f>
        <v>17.133333333333333</v>
      </c>
      <c r="G181" t="s">
        <v>11</v>
      </c>
    </row>
    <row r="182" spans="1:7" x14ac:dyDescent="0.25">
      <c r="A182" s="1">
        <v>44626</v>
      </c>
      <c r="B182" t="s">
        <v>18</v>
      </c>
      <c r="C182">
        <v>85</v>
      </c>
      <c r="D182">
        <v>5</v>
      </c>
      <c r="E182">
        <f t="shared" si="2"/>
        <v>17</v>
      </c>
      <c r="G182" t="s">
        <v>11</v>
      </c>
    </row>
    <row r="183" spans="1:7" x14ac:dyDescent="0.25">
      <c r="A183" s="1">
        <v>44626</v>
      </c>
      <c r="B183" t="s">
        <v>18</v>
      </c>
      <c r="C183">
        <v>76</v>
      </c>
      <c r="D183">
        <v>5</v>
      </c>
      <c r="E183">
        <f t="shared" si="2"/>
        <v>15.2</v>
      </c>
      <c r="G183" t="s">
        <v>11</v>
      </c>
    </row>
    <row r="184" spans="1:7" x14ac:dyDescent="0.25">
      <c r="A184" s="1">
        <v>44626</v>
      </c>
      <c r="B184" t="s">
        <v>18</v>
      </c>
      <c r="C184">
        <v>88</v>
      </c>
      <c r="D184">
        <v>5</v>
      </c>
      <c r="E184">
        <f t="shared" si="2"/>
        <v>17.600000000000001</v>
      </c>
      <c r="F184">
        <f>AVERAGE(E182:E184)</f>
        <v>16.600000000000001</v>
      </c>
      <c r="G184" t="s">
        <v>11</v>
      </c>
    </row>
    <row r="185" spans="1:7" x14ac:dyDescent="0.25">
      <c r="A185" s="1">
        <v>44627</v>
      </c>
      <c r="B185" t="s">
        <v>16</v>
      </c>
      <c r="C185">
        <v>64</v>
      </c>
      <c r="D185">
        <v>5</v>
      </c>
      <c r="E185">
        <f t="shared" si="2"/>
        <v>12.8</v>
      </c>
      <c r="G185" t="s">
        <v>11</v>
      </c>
    </row>
    <row r="186" spans="1:7" x14ac:dyDescent="0.25">
      <c r="A186" s="1">
        <v>44627</v>
      </c>
      <c r="B186" t="s">
        <v>16</v>
      </c>
      <c r="C186">
        <v>61</v>
      </c>
      <c r="D186">
        <v>5</v>
      </c>
      <c r="E186">
        <f t="shared" si="2"/>
        <v>12.2</v>
      </c>
      <c r="G186" t="s">
        <v>11</v>
      </c>
    </row>
    <row r="187" spans="1:7" x14ac:dyDescent="0.25">
      <c r="A187" s="1">
        <v>44627</v>
      </c>
      <c r="B187" t="s">
        <v>16</v>
      </c>
      <c r="C187">
        <v>69</v>
      </c>
      <c r="D187">
        <v>5</v>
      </c>
      <c r="E187">
        <f t="shared" si="2"/>
        <v>13.8</v>
      </c>
      <c r="F187">
        <f>AVERAGE(E185:E187)</f>
        <v>12.933333333333332</v>
      </c>
      <c r="G187" t="s">
        <v>11</v>
      </c>
    </row>
    <row r="188" spans="1:7" x14ac:dyDescent="0.25">
      <c r="A188" s="1">
        <v>44627</v>
      </c>
      <c r="B188" t="s">
        <v>15</v>
      </c>
      <c r="C188">
        <v>26</v>
      </c>
      <c r="D188">
        <v>5</v>
      </c>
      <c r="E188">
        <f t="shared" si="2"/>
        <v>5.2</v>
      </c>
      <c r="G188" t="s">
        <v>11</v>
      </c>
    </row>
    <row r="189" spans="1:7" x14ac:dyDescent="0.25">
      <c r="A189" s="1">
        <v>44627</v>
      </c>
      <c r="B189" t="s">
        <v>15</v>
      </c>
      <c r="C189">
        <v>21</v>
      </c>
      <c r="D189">
        <v>5</v>
      </c>
      <c r="E189">
        <f t="shared" si="2"/>
        <v>4.2</v>
      </c>
      <c r="G189" t="s">
        <v>11</v>
      </c>
    </row>
    <row r="190" spans="1:7" x14ac:dyDescent="0.25">
      <c r="A190" s="1">
        <v>44627</v>
      </c>
      <c r="B190" t="s">
        <v>15</v>
      </c>
      <c r="C190">
        <v>28</v>
      </c>
      <c r="D190">
        <v>5</v>
      </c>
      <c r="E190">
        <f t="shared" si="2"/>
        <v>5.6</v>
      </c>
      <c r="F190">
        <f>AVERAGE(E188:E190)</f>
        <v>5</v>
      </c>
      <c r="G190" t="s">
        <v>11</v>
      </c>
    </row>
    <row r="191" spans="1:7" x14ac:dyDescent="0.25">
      <c r="A191" s="1">
        <v>44627</v>
      </c>
      <c r="B191" t="s">
        <v>6</v>
      </c>
      <c r="C191">
        <v>202</v>
      </c>
      <c r="D191">
        <v>5</v>
      </c>
      <c r="E191">
        <f t="shared" si="2"/>
        <v>40.4</v>
      </c>
      <c r="G191" t="s">
        <v>11</v>
      </c>
    </row>
    <row r="192" spans="1:7" x14ac:dyDescent="0.25">
      <c r="A192" s="1">
        <v>44627</v>
      </c>
      <c r="B192" t="s">
        <v>6</v>
      </c>
      <c r="C192">
        <v>152</v>
      </c>
      <c r="D192">
        <v>5</v>
      </c>
      <c r="E192">
        <f t="shared" si="2"/>
        <v>30.4</v>
      </c>
      <c r="G192" t="s">
        <v>11</v>
      </c>
    </row>
    <row r="193" spans="1:7" x14ac:dyDescent="0.25">
      <c r="A193" s="1">
        <v>44627</v>
      </c>
      <c r="B193" t="s">
        <v>6</v>
      </c>
      <c r="C193">
        <v>173</v>
      </c>
      <c r="D193">
        <v>5</v>
      </c>
      <c r="E193">
        <f t="shared" si="2"/>
        <v>34.6</v>
      </c>
      <c r="F193">
        <f>AVERAGE(E191:E193)</f>
        <v>35.133333333333333</v>
      </c>
      <c r="G193" t="s">
        <v>11</v>
      </c>
    </row>
    <row r="194" spans="1:7" x14ac:dyDescent="0.25">
      <c r="A194" s="1">
        <v>44627</v>
      </c>
      <c r="B194" t="s">
        <v>5</v>
      </c>
      <c r="C194">
        <v>185</v>
      </c>
      <c r="D194">
        <v>5</v>
      </c>
      <c r="E194">
        <f t="shared" si="2"/>
        <v>37</v>
      </c>
      <c r="G194" t="s">
        <v>11</v>
      </c>
    </row>
    <row r="195" spans="1:7" x14ac:dyDescent="0.25">
      <c r="A195" s="1">
        <v>44627</v>
      </c>
      <c r="B195" t="s">
        <v>5</v>
      </c>
      <c r="C195">
        <v>178</v>
      </c>
      <c r="D195">
        <v>5</v>
      </c>
      <c r="E195">
        <f t="shared" si="2"/>
        <v>35.6</v>
      </c>
      <c r="G195" t="s">
        <v>11</v>
      </c>
    </row>
    <row r="196" spans="1:7" x14ac:dyDescent="0.25">
      <c r="A196" s="1">
        <v>44627</v>
      </c>
      <c r="B196" t="s">
        <v>5</v>
      </c>
      <c r="C196">
        <v>181</v>
      </c>
      <c r="D196">
        <v>5</v>
      </c>
      <c r="E196">
        <f t="shared" si="2"/>
        <v>36.200000000000003</v>
      </c>
      <c r="F196">
        <f>AVERAGE(E194:E196)</f>
        <v>36.266666666666666</v>
      </c>
      <c r="G196" t="s">
        <v>11</v>
      </c>
    </row>
    <row r="197" spans="1:7" x14ac:dyDescent="0.25">
      <c r="A197" s="1">
        <v>44627</v>
      </c>
      <c r="B197" t="s">
        <v>21</v>
      </c>
      <c r="C197" s="2">
        <v>119</v>
      </c>
      <c r="D197">
        <v>5</v>
      </c>
      <c r="E197">
        <f t="shared" si="2"/>
        <v>23.8</v>
      </c>
      <c r="G197" t="s">
        <v>11</v>
      </c>
    </row>
    <row r="198" spans="1:7" x14ac:dyDescent="0.25">
      <c r="A198" s="1">
        <v>44627</v>
      </c>
      <c r="B198" t="s">
        <v>21</v>
      </c>
      <c r="C198">
        <v>108</v>
      </c>
      <c r="D198">
        <v>5</v>
      </c>
      <c r="E198">
        <f t="shared" ref="E198:E240" si="3">C198/D198</f>
        <v>21.6</v>
      </c>
      <c r="G198" t="s">
        <v>11</v>
      </c>
    </row>
    <row r="199" spans="1:7" x14ac:dyDescent="0.25">
      <c r="A199" s="1">
        <v>44627</v>
      </c>
      <c r="B199" t="s">
        <v>21</v>
      </c>
      <c r="C199">
        <v>105</v>
      </c>
      <c r="D199">
        <v>5</v>
      </c>
      <c r="E199">
        <f t="shared" si="3"/>
        <v>21</v>
      </c>
      <c r="F199">
        <f>AVERAGE(E197:E199)</f>
        <v>22.133333333333336</v>
      </c>
      <c r="G199" t="s">
        <v>11</v>
      </c>
    </row>
    <row r="200" spans="1:7" x14ac:dyDescent="0.25">
      <c r="A200" s="1">
        <v>44627</v>
      </c>
      <c r="B200" t="s">
        <v>17</v>
      </c>
      <c r="C200">
        <v>73</v>
      </c>
      <c r="D200">
        <v>5</v>
      </c>
      <c r="E200">
        <f t="shared" si="3"/>
        <v>14.6</v>
      </c>
      <c r="G200" t="s">
        <v>12</v>
      </c>
    </row>
    <row r="201" spans="1:7" x14ac:dyDescent="0.25">
      <c r="A201" s="1">
        <v>44627</v>
      </c>
      <c r="B201" t="s">
        <v>17</v>
      </c>
      <c r="C201">
        <v>89</v>
      </c>
      <c r="D201">
        <v>5</v>
      </c>
      <c r="E201">
        <f t="shared" si="3"/>
        <v>17.8</v>
      </c>
      <c r="G201" t="s">
        <v>12</v>
      </c>
    </row>
    <row r="202" spans="1:7" x14ac:dyDescent="0.25">
      <c r="A202" s="1">
        <v>44627</v>
      </c>
      <c r="B202" t="s">
        <v>17</v>
      </c>
      <c r="C202">
        <v>73</v>
      </c>
      <c r="D202">
        <v>5</v>
      </c>
      <c r="E202">
        <f t="shared" si="3"/>
        <v>14.6</v>
      </c>
      <c r="F202">
        <f>AVERAGE(E200:E202)</f>
        <v>15.666666666666666</v>
      </c>
      <c r="G202" t="s">
        <v>12</v>
      </c>
    </row>
    <row r="203" spans="1:7" x14ac:dyDescent="0.25">
      <c r="A203" s="1">
        <v>44627</v>
      </c>
      <c r="B203" t="s">
        <v>14</v>
      </c>
      <c r="C203">
        <v>90</v>
      </c>
      <c r="D203">
        <v>5</v>
      </c>
      <c r="E203">
        <f t="shared" si="3"/>
        <v>18</v>
      </c>
      <c r="G203" t="s">
        <v>12</v>
      </c>
    </row>
    <row r="204" spans="1:7" x14ac:dyDescent="0.25">
      <c r="A204" s="1">
        <v>44627</v>
      </c>
      <c r="B204" t="s">
        <v>14</v>
      </c>
      <c r="C204">
        <v>90</v>
      </c>
      <c r="D204">
        <v>5</v>
      </c>
      <c r="E204">
        <f t="shared" si="3"/>
        <v>18</v>
      </c>
      <c r="G204" t="s">
        <v>12</v>
      </c>
    </row>
    <row r="205" spans="1:7" x14ac:dyDescent="0.25">
      <c r="A205" s="1">
        <v>44627</v>
      </c>
      <c r="B205" t="s">
        <v>14</v>
      </c>
      <c r="C205">
        <v>97</v>
      </c>
      <c r="D205">
        <v>5</v>
      </c>
      <c r="E205">
        <f t="shared" si="3"/>
        <v>19.399999999999999</v>
      </c>
      <c r="F205">
        <f>AVERAGE(E203:E205)</f>
        <v>18.466666666666665</v>
      </c>
      <c r="G205" t="s">
        <v>12</v>
      </c>
    </row>
    <row r="206" spans="1:7" x14ac:dyDescent="0.25">
      <c r="A206" s="1">
        <v>44627</v>
      </c>
      <c r="B206" t="s">
        <v>19</v>
      </c>
      <c r="C206">
        <v>66</v>
      </c>
      <c r="D206">
        <v>5</v>
      </c>
      <c r="E206">
        <f t="shared" si="3"/>
        <v>13.2</v>
      </c>
      <c r="G206" t="s">
        <v>12</v>
      </c>
    </row>
    <row r="207" spans="1:7" x14ac:dyDescent="0.25">
      <c r="A207" s="1">
        <v>44627</v>
      </c>
      <c r="B207" t="s">
        <v>19</v>
      </c>
      <c r="C207">
        <v>119</v>
      </c>
      <c r="D207">
        <v>5</v>
      </c>
      <c r="E207">
        <f t="shared" si="3"/>
        <v>23.8</v>
      </c>
      <c r="G207" t="s">
        <v>12</v>
      </c>
    </row>
    <row r="208" spans="1:7" x14ac:dyDescent="0.25">
      <c r="A208" s="1">
        <v>44627</v>
      </c>
      <c r="B208" t="s">
        <v>19</v>
      </c>
      <c r="C208">
        <v>115</v>
      </c>
      <c r="D208">
        <v>5</v>
      </c>
      <c r="E208">
        <f t="shared" si="3"/>
        <v>23</v>
      </c>
      <c r="F208">
        <f>AVERAGE(E206:E208)</f>
        <v>20</v>
      </c>
      <c r="G208" t="s">
        <v>12</v>
      </c>
    </row>
    <row r="209" spans="1:7" x14ac:dyDescent="0.25">
      <c r="A209" s="1">
        <v>44627</v>
      </c>
      <c r="B209" t="s">
        <v>18</v>
      </c>
      <c r="C209">
        <v>121</v>
      </c>
      <c r="D209">
        <v>5</v>
      </c>
      <c r="E209">
        <f t="shared" si="3"/>
        <v>24.2</v>
      </c>
      <c r="G209" t="s">
        <v>11</v>
      </c>
    </row>
    <row r="210" spans="1:7" x14ac:dyDescent="0.25">
      <c r="A210" s="1">
        <v>44627</v>
      </c>
      <c r="B210" t="s">
        <v>18</v>
      </c>
      <c r="C210">
        <v>91</v>
      </c>
      <c r="D210">
        <v>5</v>
      </c>
      <c r="E210">
        <f t="shared" si="3"/>
        <v>18.2</v>
      </c>
      <c r="G210" t="s">
        <v>11</v>
      </c>
    </row>
    <row r="211" spans="1:7" x14ac:dyDescent="0.25">
      <c r="A211" s="1">
        <v>44627</v>
      </c>
      <c r="B211" t="s">
        <v>18</v>
      </c>
      <c r="C211">
        <v>79</v>
      </c>
      <c r="D211">
        <v>5</v>
      </c>
      <c r="E211">
        <f t="shared" si="3"/>
        <v>15.8</v>
      </c>
      <c r="F211">
        <f>AVERAGE(E209:E211)</f>
        <v>19.400000000000002</v>
      </c>
      <c r="G211" t="s">
        <v>11</v>
      </c>
    </row>
    <row r="212" spans="1:7" x14ac:dyDescent="0.25">
      <c r="A212" s="1">
        <v>44628</v>
      </c>
      <c r="B212" t="s">
        <v>16</v>
      </c>
      <c r="C212">
        <v>42</v>
      </c>
      <c r="D212">
        <v>5</v>
      </c>
      <c r="E212">
        <f t="shared" si="3"/>
        <v>8.4</v>
      </c>
      <c r="G212" t="s">
        <v>8</v>
      </c>
    </row>
    <row r="213" spans="1:7" x14ac:dyDescent="0.25">
      <c r="A213" s="1">
        <v>44628</v>
      </c>
      <c r="B213" t="s">
        <v>16</v>
      </c>
      <c r="C213">
        <v>52</v>
      </c>
      <c r="D213">
        <v>5</v>
      </c>
      <c r="E213">
        <f t="shared" si="3"/>
        <v>10.4</v>
      </c>
      <c r="G213" t="s">
        <v>8</v>
      </c>
    </row>
    <row r="214" spans="1:7" x14ac:dyDescent="0.25">
      <c r="A214" s="1">
        <v>44628</v>
      </c>
      <c r="B214" t="s">
        <v>16</v>
      </c>
      <c r="C214">
        <v>59</v>
      </c>
      <c r="D214">
        <v>5</v>
      </c>
      <c r="E214">
        <f t="shared" si="3"/>
        <v>11.8</v>
      </c>
      <c r="F214">
        <f>AVERAGE(E212:E214)</f>
        <v>10.200000000000001</v>
      </c>
      <c r="G214" t="s">
        <v>8</v>
      </c>
    </row>
    <row r="215" spans="1:7" x14ac:dyDescent="0.25">
      <c r="A215" s="1">
        <v>44628</v>
      </c>
      <c r="B215" t="s">
        <v>15</v>
      </c>
      <c r="C215">
        <v>63</v>
      </c>
      <c r="D215">
        <v>5</v>
      </c>
      <c r="E215">
        <f t="shared" si="3"/>
        <v>12.6</v>
      </c>
      <c r="G215" t="s">
        <v>8</v>
      </c>
    </row>
    <row r="216" spans="1:7" x14ac:dyDescent="0.25">
      <c r="A216" s="1">
        <v>44628</v>
      </c>
      <c r="B216" t="s">
        <v>15</v>
      </c>
      <c r="C216">
        <v>44</v>
      </c>
      <c r="D216">
        <v>5</v>
      </c>
      <c r="E216">
        <f t="shared" si="3"/>
        <v>8.8000000000000007</v>
      </c>
      <c r="G216" t="s">
        <v>8</v>
      </c>
    </row>
    <row r="217" spans="1:7" x14ac:dyDescent="0.25">
      <c r="A217" s="1">
        <v>44628</v>
      </c>
      <c r="B217" t="s">
        <v>15</v>
      </c>
      <c r="C217">
        <v>37</v>
      </c>
      <c r="D217">
        <v>5</v>
      </c>
      <c r="E217">
        <f t="shared" si="3"/>
        <v>7.4</v>
      </c>
      <c r="F217">
        <f>AVERAGE(E215:E217)</f>
        <v>9.6</v>
      </c>
      <c r="G217" t="s">
        <v>8</v>
      </c>
    </row>
    <row r="218" spans="1:7" x14ac:dyDescent="0.25">
      <c r="A218" s="1">
        <v>44628</v>
      </c>
      <c r="B218" t="s">
        <v>6</v>
      </c>
      <c r="C218">
        <v>191</v>
      </c>
      <c r="D218">
        <v>5</v>
      </c>
      <c r="E218">
        <f t="shared" si="3"/>
        <v>38.200000000000003</v>
      </c>
      <c r="G218" t="s">
        <v>8</v>
      </c>
    </row>
    <row r="219" spans="1:7" x14ac:dyDescent="0.25">
      <c r="A219" s="1">
        <v>44628</v>
      </c>
      <c r="B219" t="s">
        <v>6</v>
      </c>
      <c r="C219">
        <v>180</v>
      </c>
      <c r="D219">
        <v>5</v>
      </c>
      <c r="E219">
        <f t="shared" si="3"/>
        <v>36</v>
      </c>
      <c r="G219" t="s">
        <v>8</v>
      </c>
    </row>
    <row r="220" spans="1:7" x14ac:dyDescent="0.25">
      <c r="A220" s="1">
        <v>44628</v>
      </c>
      <c r="B220" t="s">
        <v>6</v>
      </c>
      <c r="C220">
        <v>160</v>
      </c>
      <c r="D220">
        <v>5</v>
      </c>
      <c r="E220">
        <f t="shared" si="3"/>
        <v>32</v>
      </c>
      <c r="F220">
        <f>AVERAGE(E218:E220)</f>
        <v>35.4</v>
      </c>
      <c r="G220" t="s">
        <v>8</v>
      </c>
    </row>
    <row r="221" spans="1:7" x14ac:dyDescent="0.25">
      <c r="A221" s="1">
        <v>44628</v>
      </c>
      <c r="B221" t="s">
        <v>5</v>
      </c>
      <c r="C221">
        <v>147</v>
      </c>
      <c r="D221">
        <v>5</v>
      </c>
      <c r="E221">
        <f t="shared" si="3"/>
        <v>29.4</v>
      </c>
      <c r="G221" t="s">
        <v>8</v>
      </c>
    </row>
    <row r="222" spans="1:7" x14ac:dyDescent="0.25">
      <c r="A222" s="1">
        <v>44628</v>
      </c>
      <c r="B222" t="s">
        <v>5</v>
      </c>
      <c r="C222">
        <v>155</v>
      </c>
      <c r="D222">
        <v>5</v>
      </c>
      <c r="E222">
        <f t="shared" si="3"/>
        <v>31</v>
      </c>
      <c r="G222" t="s">
        <v>8</v>
      </c>
    </row>
    <row r="223" spans="1:7" x14ac:dyDescent="0.25">
      <c r="A223" s="1">
        <v>44628</v>
      </c>
      <c r="B223" t="s">
        <v>5</v>
      </c>
      <c r="C223">
        <v>134</v>
      </c>
      <c r="D223">
        <v>5</v>
      </c>
      <c r="E223">
        <f t="shared" si="3"/>
        <v>26.8</v>
      </c>
      <c r="F223">
        <f>AVERAGE(E221:E223)</f>
        <v>29.066666666666666</v>
      </c>
      <c r="G223" t="s">
        <v>8</v>
      </c>
    </row>
    <row r="224" spans="1:7" x14ac:dyDescent="0.25">
      <c r="A224" s="1">
        <v>44628</v>
      </c>
      <c r="B224" t="s">
        <v>21</v>
      </c>
      <c r="C224">
        <v>140</v>
      </c>
      <c r="D224">
        <v>5</v>
      </c>
      <c r="E224">
        <f t="shared" si="3"/>
        <v>28</v>
      </c>
      <c r="G224" t="s">
        <v>8</v>
      </c>
    </row>
    <row r="225" spans="1:7" x14ac:dyDescent="0.25">
      <c r="A225" s="1">
        <v>44628</v>
      </c>
      <c r="B225" t="s">
        <v>21</v>
      </c>
      <c r="C225">
        <v>131</v>
      </c>
      <c r="D225">
        <v>5</v>
      </c>
      <c r="E225">
        <f t="shared" si="3"/>
        <v>26.2</v>
      </c>
      <c r="F225">
        <f>AVERAGE(E224:E225)</f>
        <v>27.1</v>
      </c>
      <c r="G225" t="s">
        <v>8</v>
      </c>
    </row>
    <row r="226" spans="1:7" x14ac:dyDescent="0.25">
      <c r="A226" s="1">
        <v>44628</v>
      </c>
      <c r="B226" t="s">
        <v>17</v>
      </c>
      <c r="C226">
        <v>88</v>
      </c>
      <c r="D226">
        <v>5</v>
      </c>
      <c r="E226">
        <f t="shared" si="3"/>
        <v>17.600000000000001</v>
      </c>
      <c r="G226" t="s">
        <v>8</v>
      </c>
    </row>
    <row r="227" spans="1:7" x14ac:dyDescent="0.25">
      <c r="A227" s="1">
        <v>44628</v>
      </c>
      <c r="B227" t="s">
        <v>17</v>
      </c>
      <c r="C227">
        <v>82</v>
      </c>
      <c r="D227">
        <v>5</v>
      </c>
      <c r="E227">
        <f t="shared" si="3"/>
        <v>16.399999999999999</v>
      </c>
      <c r="G227" t="s">
        <v>8</v>
      </c>
    </row>
    <row r="228" spans="1:7" x14ac:dyDescent="0.25">
      <c r="A228" s="1">
        <v>44628</v>
      </c>
      <c r="B228" t="s">
        <v>17</v>
      </c>
      <c r="C228">
        <v>72</v>
      </c>
      <c r="D228">
        <v>5</v>
      </c>
      <c r="E228">
        <f t="shared" si="3"/>
        <v>14.4</v>
      </c>
      <c r="F228">
        <f>AVERAGE(E226:E228)</f>
        <v>16.133333333333333</v>
      </c>
      <c r="G228" t="s">
        <v>8</v>
      </c>
    </row>
    <row r="229" spans="1:7" x14ac:dyDescent="0.25">
      <c r="A229" s="1">
        <v>44628</v>
      </c>
      <c r="B229" t="s">
        <v>14</v>
      </c>
      <c r="C229">
        <v>78</v>
      </c>
      <c r="D229">
        <v>5</v>
      </c>
      <c r="E229">
        <f t="shared" si="3"/>
        <v>15.6</v>
      </c>
      <c r="G229" t="s">
        <v>8</v>
      </c>
    </row>
    <row r="230" spans="1:7" x14ac:dyDescent="0.25">
      <c r="A230" s="1">
        <v>44628</v>
      </c>
      <c r="B230" t="s">
        <v>14</v>
      </c>
      <c r="C230">
        <v>79</v>
      </c>
      <c r="D230">
        <v>5</v>
      </c>
      <c r="E230">
        <f t="shared" si="3"/>
        <v>15.8</v>
      </c>
      <c r="G230" t="s">
        <v>8</v>
      </c>
    </row>
    <row r="231" spans="1:7" x14ac:dyDescent="0.25">
      <c r="A231" s="1">
        <v>44628</v>
      </c>
      <c r="B231" t="s">
        <v>14</v>
      </c>
      <c r="C231">
        <v>85</v>
      </c>
      <c r="D231">
        <v>5</v>
      </c>
      <c r="E231">
        <f t="shared" si="3"/>
        <v>17</v>
      </c>
      <c r="F231">
        <f>AVERAGE(E229:E231)</f>
        <v>16.133333333333333</v>
      </c>
      <c r="G231" t="s">
        <v>8</v>
      </c>
    </row>
    <row r="232" spans="1:7" x14ac:dyDescent="0.25">
      <c r="A232" s="1">
        <v>44628</v>
      </c>
      <c r="B232" t="s">
        <v>19</v>
      </c>
      <c r="C232">
        <v>69</v>
      </c>
      <c r="D232">
        <v>5</v>
      </c>
      <c r="E232">
        <f t="shared" si="3"/>
        <v>13.8</v>
      </c>
      <c r="G232" t="s">
        <v>11</v>
      </c>
    </row>
    <row r="233" spans="1:7" x14ac:dyDescent="0.25">
      <c r="A233" s="1">
        <v>44628</v>
      </c>
      <c r="B233" t="s">
        <v>19</v>
      </c>
      <c r="C233">
        <v>82</v>
      </c>
      <c r="D233">
        <v>5</v>
      </c>
      <c r="E233">
        <f t="shared" si="3"/>
        <v>16.399999999999999</v>
      </c>
      <c r="G233" t="s">
        <v>11</v>
      </c>
    </row>
    <row r="234" spans="1:7" x14ac:dyDescent="0.25">
      <c r="A234" s="1">
        <v>44628</v>
      </c>
      <c r="B234" t="s">
        <v>19</v>
      </c>
      <c r="C234">
        <v>72</v>
      </c>
      <c r="D234">
        <v>5</v>
      </c>
      <c r="E234">
        <f t="shared" si="3"/>
        <v>14.4</v>
      </c>
      <c r="F234">
        <f>AVERAGE(E232:E234)</f>
        <v>14.866666666666667</v>
      </c>
      <c r="G234" t="s">
        <v>11</v>
      </c>
    </row>
    <row r="235" spans="1:7" x14ac:dyDescent="0.25">
      <c r="A235" s="1">
        <v>44628</v>
      </c>
      <c r="B235" t="s">
        <v>18</v>
      </c>
      <c r="C235">
        <v>88</v>
      </c>
      <c r="D235">
        <v>5</v>
      </c>
      <c r="E235">
        <f t="shared" si="3"/>
        <v>17.600000000000001</v>
      </c>
      <c r="G235" t="s">
        <v>11</v>
      </c>
    </row>
    <row r="236" spans="1:7" x14ac:dyDescent="0.25">
      <c r="A236" s="1">
        <v>44628</v>
      </c>
      <c r="B236" t="s">
        <v>18</v>
      </c>
      <c r="C236">
        <v>64</v>
      </c>
      <c r="D236">
        <v>5</v>
      </c>
      <c r="E236">
        <f t="shared" si="3"/>
        <v>12.8</v>
      </c>
      <c r="G236" t="s">
        <v>11</v>
      </c>
    </row>
    <row r="237" spans="1:7" x14ac:dyDescent="0.25">
      <c r="A237" s="1">
        <v>44628</v>
      </c>
      <c r="B237" t="s">
        <v>18</v>
      </c>
      <c r="C237">
        <v>94</v>
      </c>
      <c r="D237">
        <v>5</v>
      </c>
      <c r="E237">
        <f t="shared" si="3"/>
        <v>18.8</v>
      </c>
      <c r="F237">
        <f>AVERAGE(E235:E237)</f>
        <v>16.400000000000002</v>
      </c>
      <c r="G237" t="s">
        <v>11</v>
      </c>
    </row>
    <row r="238" spans="1:7" x14ac:dyDescent="0.25">
      <c r="A238" s="1">
        <v>44629</v>
      </c>
      <c r="B238" t="s">
        <v>16</v>
      </c>
      <c r="C238">
        <v>64</v>
      </c>
      <c r="D238">
        <v>5</v>
      </c>
      <c r="E238">
        <f t="shared" si="3"/>
        <v>12.8</v>
      </c>
      <c r="G238" t="s">
        <v>11</v>
      </c>
    </row>
    <row r="239" spans="1:7" x14ac:dyDescent="0.25">
      <c r="A239" s="1">
        <v>44629</v>
      </c>
      <c r="B239" t="s">
        <v>16</v>
      </c>
      <c r="C239">
        <v>60</v>
      </c>
      <c r="D239">
        <v>5</v>
      </c>
      <c r="E239">
        <f t="shared" si="3"/>
        <v>12</v>
      </c>
      <c r="G239" t="s">
        <v>11</v>
      </c>
    </row>
    <row r="240" spans="1:7" x14ac:dyDescent="0.25">
      <c r="A240" s="1">
        <v>44629</v>
      </c>
      <c r="B240" t="s">
        <v>16</v>
      </c>
      <c r="C240">
        <v>85</v>
      </c>
      <c r="D240">
        <v>5</v>
      </c>
      <c r="E240">
        <f t="shared" si="3"/>
        <v>17</v>
      </c>
      <c r="F240">
        <f>AVERAGE(E238:E240)</f>
        <v>13.933333333333332</v>
      </c>
      <c r="G240" t="s">
        <v>11</v>
      </c>
    </row>
    <row r="241" spans="1:8" x14ac:dyDescent="0.25">
      <c r="A241" s="1">
        <v>44629</v>
      </c>
      <c r="B241" t="s">
        <v>15</v>
      </c>
      <c r="C241">
        <v>16</v>
      </c>
      <c r="D241">
        <v>5</v>
      </c>
      <c r="E241">
        <f t="shared" ref="E241:E243" si="4">C241/D241</f>
        <v>3.2</v>
      </c>
      <c r="G241" t="s">
        <v>11</v>
      </c>
    </row>
    <row r="242" spans="1:8" x14ac:dyDescent="0.25">
      <c r="A242" s="1">
        <v>44629</v>
      </c>
      <c r="B242" t="s">
        <v>15</v>
      </c>
      <c r="C242">
        <v>15</v>
      </c>
      <c r="D242">
        <v>5</v>
      </c>
      <c r="E242">
        <f t="shared" si="4"/>
        <v>3</v>
      </c>
      <c r="G242" t="s">
        <v>11</v>
      </c>
    </row>
    <row r="243" spans="1:8" x14ac:dyDescent="0.25">
      <c r="A243" s="1">
        <v>44629</v>
      </c>
      <c r="B243" t="s">
        <v>15</v>
      </c>
      <c r="C243">
        <v>17</v>
      </c>
      <c r="D243">
        <v>5</v>
      </c>
      <c r="E243">
        <f t="shared" si="4"/>
        <v>3.4</v>
      </c>
      <c r="F243">
        <f>AVERAGE(E241:E243)</f>
        <v>3.1999999999999997</v>
      </c>
      <c r="G243" t="s">
        <v>11</v>
      </c>
    </row>
    <row r="244" spans="1:8" x14ac:dyDescent="0.25">
      <c r="A244" s="1">
        <v>44629</v>
      </c>
      <c r="B244" t="s">
        <v>6</v>
      </c>
      <c r="C244">
        <v>159</v>
      </c>
      <c r="D244">
        <v>5</v>
      </c>
      <c r="E244">
        <f t="shared" ref="E244:E246" si="5">C244/D244</f>
        <v>31.8</v>
      </c>
      <c r="G244" t="s">
        <v>11</v>
      </c>
    </row>
    <row r="245" spans="1:8" x14ac:dyDescent="0.25">
      <c r="A245" s="1">
        <v>44629</v>
      </c>
      <c r="B245" t="s">
        <v>6</v>
      </c>
      <c r="C245">
        <v>192</v>
      </c>
      <c r="D245">
        <v>5</v>
      </c>
      <c r="E245">
        <f t="shared" si="5"/>
        <v>38.4</v>
      </c>
      <c r="G245" t="s">
        <v>11</v>
      </c>
    </row>
    <row r="246" spans="1:8" x14ac:dyDescent="0.25">
      <c r="A246" s="1">
        <v>44629</v>
      </c>
      <c r="B246" t="s">
        <v>6</v>
      </c>
      <c r="C246">
        <v>175</v>
      </c>
      <c r="D246">
        <v>5</v>
      </c>
      <c r="E246">
        <f t="shared" si="5"/>
        <v>35</v>
      </c>
      <c r="F246">
        <f>AVERAGE(E244:E246)</f>
        <v>35.06666666666667</v>
      </c>
      <c r="G246" t="s">
        <v>11</v>
      </c>
      <c r="H246">
        <f>6*1000</f>
        <v>6000</v>
      </c>
    </row>
    <row r="247" spans="1:8" x14ac:dyDescent="0.25">
      <c r="A247" s="1">
        <v>44629</v>
      </c>
      <c r="B247" t="s">
        <v>5</v>
      </c>
      <c r="C247">
        <v>110</v>
      </c>
      <c r="D247">
        <v>5</v>
      </c>
      <c r="E247">
        <f t="shared" ref="E247:E257" si="6">C247/D247</f>
        <v>22</v>
      </c>
      <c r="G247" t="s">
        <v>11</v>
      </c>
      <c r="H247">
        <f>H246*60</f>
        <v>360000</v>
      </c>
    </row>
    <row r="248" spans="1:8" x14ac:dyDescent="0.25">
      <c r="A248" s="1">
        <v>44629</v>
      </c>
      <c r="B248" t="s">
        <v>5</v>
      </c>
      <c r="C248">
        <v>134</v>
      </c>
      <c r="D248">
        <v>5</v>
      </c>
      <c r="E248">
        <f t="shared" si="6"/>
        <v>26.8</v>
      </c>
      <c r="G248" t="s">
        <v>11</v>
      </c>
      <c r="H248">
        <f>H247/(F275*1000)</f>
        <v>10.505836575875486</v>
      </c>
    </row>
    <row r="249" spans="1:8" x14ac:dyDescent="0.25">
      <c r="A249" s="1">
        <v>44629</v>
      </c>
      <c r="B249" t="s">
        <v>5</v>
      </c>
      <c r="C249">
        <v>152</v>
      </c>
      <c r="D249">
        <v>5</v>
      </c>
      <c r="E249">
        <f t="shared" si="6"/>
        <v>30.4</v>
      </c>
      <c r="F249">
        <f>AVERAGE(E247:E249)</f>
        <v>26.399999999999995</v>
      </c>
      <c r="G249" t="s">
        <v>11</v>
      </c>
    </row>
    <row r="250" spans="1:8" x14ac:dyDescent="0.25">
      <c r="A250" s="1">
        <v>44629</v>
      </c>
      <c r="B250" t="s">
        <v>21</v>
      </c>
      <c r="C250">
        <v>137</v>
      </c>
      <c r="D250">
        <v>5</v>
      </c>
      <c r="E250">
        <f t="shared" si="6"/>
        <v>27.4</v>
      </c>
      <c r="G250" t="s">
        <v>11</v>
      </c>
    </row>
    <row r="251" spans="1:8" x14ac:dyDescent="0.25">
      <c r="A251" s="1">
        <v>44629</v>
      </c>
      <c r="B251" t="s">
        <v>21</v>
      </c>
      <c r="C251">
        <v>144</v>
      </c>
      <c r="D251">
        <v>5</v>
      </c>
      <c r="E251">
        <f t="shared" si="6"/>
        <v>28.8</v>
      </c>
      <c r="F251">
        <f>AVERAGE(E249:E251)</f>
        <v>28.866666666666664</v>
      </c>
      <c r="G251" t="s">
        <v>11</v>
      </c>
    </row>
    <row r="252" spans="1:8" x14ac:dyDescent="0.25">
      <c r="A252" s="1">
        <v>44629</v>
      </c>
      <c r="B252" t="s">
        <v>17</v>
      </c>
      <c r="C252">
        <v>66</v>
      </c>
      <c r="D252">
        <v>5</v>
      </c>
      <c r="E252">
        <f t="shared" si="6"/>
        <v>13.2</v>
      </c>
      <c r="G252" t="s">
        <v>12</v>
      </c>
    </row>
    <row r="253" spans="1:8" x14ac:dyDescent="0.25">
      <c r="A253" s="1">
        <v>44629</v>
      </c>
      <c r="B253" t="s">
        <v>17</v>
      </c>
      <c r="C253">
        <v>89</v>
      </c>
      <c r="D253">
        <v>5</v>
      </c>
      <c r="E253">
        <f t="shared" si="6"/>
        <v>17.8</v>
      </c>
      <c r="G253" t="s">
        <v>12</v>
      </c>
    </row>
    <row r="254" spans="1:8" x14ac:dyDescent="0.25">
      <c r="A254" s="1">
        <v>44629</v>
      </c>
      <c r="B254" t="s">
        <v>17</v>
      </c>
      <c r="C254">
        <v>75</v>
      </c>
      <c r="D254">
        <v>5</v>
      </c>
      <c r="E254">
        <f t="shared" si="6"/>
        <v>15</v>
      </c>
      <c r="F254">
        <f>AVERAGE(E252:E254)</f>
        <v>15.333333333333334</v>
      </c>
      <c r="G254" t="s">
        <v>12</v>
      </c>
      <c r="H254">
        <f>1000*15</f>
        <v>15000</v>
      </c>
    </row>
    <row r="255" spans="1:8" x14ac:dyDescent="0.25">
      <c r="A255" s="1">
        <v>44629</v>
      </c>
      <c r="B255" t="s">
        <v>14</v>
      </c>
      <c r="C255">
        <v>86</v>
      </c>
      <c r="D255">
        <v>5</v>
      </c>
      <c r="E255">
        <f t="shared" si="6"/>
        <v>17.2</v>
      </c>
      <c r="G255" t="s">
        <v>12</v>
      </c>
      <c r="H255">
        <f>H254/(F249*1000)</f>
        <v>0.56818181818181823</v>
      </c>
    </row>
    <row r="256" spans="1:8" x14ac:dyDescent="0.25">
      <c r="A256" s="1">
        <v>44629</v>
      </c>
      <c r="B256" t="s">
        <v>14</v>
      </c>
      <c r="C256">
        <v>90</v>
      </c>
      <c r="D256">
        <v>5</v>
      </c>
      <c r="E256">
        <f t="shared" si="6"/>
        <v>18</v>
      </c>
      <c r="G256" t="s">
        <v>12</v>
      </c>
    </row>
    <row r="257" spans="1:8" x14ac:dyDescent="0.25">
      <c r="A257" s="1">
        <v>44629</v>
      </c>
      <c r="B257" t="s">
        <v>14</v>
      </c>
      <c r="C257">
        <v>62</v>
      </c>
      <c r="D257">
        <v>4</v>
      </c>
      <c r="E257">
        <f t="shared" si="6"/>
        <v>15.5</v>
      </c>
      <c r="F257">
        <f>AVERAGE(E255:E257)</f>
        <v>16.900000000000002</v>
      </c>
      <c r="G257" t="s">
        <v>12</v>
      </c>
    </row>
    <row r="258" spans="1:8" x14ac:dyDescent="0.25">
      <c r="A258" s="1">
        <v>44629</v>
      </c>
      <c r="B258" t="s">
        <v>19</v>
      </c>
      <c r="C258">
        <v>111</v>
      </c>
      <c r="D258">
        <v>5</v>
      </c>
      <c r="E258">
        <f t="shared" ref="E258:E260" si="7">C258/D258</f>
        <v>22.2</v>
      </c>
      <c r="G258" t="s">
        <v>12</v>
      </c>
    </row>
    <row r="259" spans="1:8" x14ac:dyDescent="0.25">
      <c r="A259" s="1">
        <v>44629</v>
      </c>
      <c r="B259" t="s">
        <v>19</v>
      </c>
      <c r="C259">
        <v>100</v>
      </c>
      <c r="D259">
        <v>5</v>
      </c>
      <c r="E259">
        <f t="shared" si="7"/>
        <v>20</v>
      </c>
      <c r="G259" t="s">
        <v>12</v>
      </c>
    </row>
    <row r="260" spans="1:8" x14ac:dyDescent="0.25">
      <c r="A260" s="1">
        <v>44629</v>
      </c>
      <c r="B260" t="s">
        <v>19</v>
      </c>
      <c r="C260">
        <v>100</v>
      </c>
      <c r="D260">
        <v>5</v>
      </c>
      <c r="E260">
        <f t="shared" si="7"/>
        <v>20</v>
      </c>
      <c r="F260">
        <f>AVERAGE(E258:E260)</f>
        <v>20.733333333333334</v>
      </c>
      <c r="G260" t="s">
        <v>12</v>
      </c>
    </row>
    <row r="261" spans="1:8" x14ac:dyDescent="0.25">
      <c r="A261" s="1">
        <v>44629</v>
      </c>
      <c r="B261" t="s">
        <v>18</v>
      </c>
      <c r="C261">
        <v>107</v>
      </c>
      <c r="D261">
        <v>5</v>
      </c>
      <c r="E261">
        <f t="shared" ref="E261:E266" si="8">C261/D261</f>
        <v>21.4</v>
      </c>
      <c r="G261" t="s">
        <v>12</v>
      </c>
    </row>
    <row r="262" spans="1:8" x14ac:dyDescent="0.25">
      <c r="A262" s="1">
        <v>44629</v>
      </c>
      <c r="B262" t="s">
        <v>18</v>
      </c>
      <c r="C262">
        <v>90</v>
      </c>
      <c r="D262">
        <v>5</v>
      </c>
      <c r="E262">
        <f t="shared" si="8"/>
        <v>18</v>
      </c>
      <c r="G262" t="s">
        <v>12</v>
      </c>
    </row>
    <row r="263" spans="1:8" x14ac:dyDescent="0.25">
      <c r="A263" s="1">
        <v>44629</v>
      </c>
      <c r="B263" t="s">
        <v>18</v>
      </c>
      <c r="C263">
        <v>108</v>
      </c>
      <c r="D263">
        <v>5</v>
      </c>
      <c r="E263">
        <f t="shared" si="8"/>
        <v>21.6</v>
      </c>
      <c r="F263">
        <f>AVERAGE(E261:E263)</f>
        <v>20.333333333333332</v>
      </c>
      <c r="G263" t="s">
        <v>12</v>
      </c>
    </row>
    <row r="264" spans="1:8" x14ac:dyDescent="0.25">
      <c r="A264" s="1">
        <v>44630</v>
      </c>
      <c r="B264" t="s">
        <v>16</v>
      </c>
      <c r="C264">
        <v>71</v>
      </c>
      <c r="D264">
        <v>5</v>
      </c>
      <c r="E264">
        <f t="shared" si="8"/>
        <v>14.2</v>
      </c>
      <c r="G264" t="s">
        <v>11</v>
      </c>
    </row>
    <row r="265" spans="1:8" x14ac:dyDescent="0.25">
      <c r="A265" s="1">
        <v>44630</v>
      </c>
      <c r="B265" t="s">
        <v>16</v>
      </c>
      <c r="C265">
        <v>52</v>
      </c>
      <c r="D265">
        <v>5</v>
      </c>
      <c r="E265">
        <f t="shared" si="8"/>
        <v>10.4</v>
      </c>
      <c r="G265" t="s">
        <v>11</v>
      </c>
    </row>
    <row r="266" spans="1:8" x14ac:dyDescent="0.25">
      <c r="A266" s="1">
        <v>44630</v>
      </c>
      <c r="B266" t="s">
        <v>16</v>
      </c>
      <c r="C266">
        <v>62</v>
      </c>
      <c r="D266">
        <v>5</v>
      </c>
      <c r="E266">
        <f t="shared" si="8"/>
        <v>12.4</v>
      </c>
      <c r="F266">
        <f>AVERAGE(E264:E266)</f>
        <v>12.333333333333334</v>
      </c>
      <c r="G266" t="s">
        <v>11</v>
      </c>
    </row>
    <row r="267" spans="1:8" x14ac:dyDescent="0.25">
      <c r="A267" s="1">
        <v>44630</v>
      </c>
      <c r="B267" t="s">
        <v>15</v>
      </c>
      <c r="C267">
        <v>6</v>
      </c>
      <c r="D267">
        <v>5</v>
      </c>
      <c r="E267">
        <f t="shared" ref="E267:E269" si="9">C267/D267</f>
        <v>1.2</v>
      </c>
      <c r="G267" t="s">
        <v>11</v>
      </c>
    </row>
    <row r="268" spans="1:8" x14ac:dyDescent="0.25">
      <c r="A268" s="1">
        <v>44630</v>
      </c>
      <c r="B268" t="s">
        <v>15</v>
      </c>
      <c r="C268">
        <v>6</v>
      </c>
      <c r="D268">
        <v>5</v>
      </c>
      <c r="E268">
        <f t="shared" si="9"/>
        <v>1.2</v>
      </c>
      <c r="G268" t="s">
        <v>11</v>
      </c>
      <c r="H268">
        <f>10*1000</f>
        <v>10000</v>
      </c>
    </row>
    <row r="269" spans="1:8" x14ac:dyDescent="0.25">
      <c r="A269" s="1">
        <v>44630</v>
      </c>
      <c r="B269" t="s">
        <v>15</v>
      </c>
      <c r="C269">
        <v>5</v>
      </c>
      <c r="D269">
        <v>5</v>
      </c>
      <c r="E269">
        <f t="shared" si="9"/>
        <v>1</v>
      </c>
      <c r="F269">
        <f>AVERAGE(E267:E269)</f>
        <v>1.1333333333333333</v>
      </c>
      <c r="G269" t="s">
        <v>11</v>
      </c>
      <c r="H269">
        <f>H268*60</f>
        <v>600000</v>
      </c>
    </row>
    <row r="270" spans="1:8" x14ac:dyDescent="0.25">
      <c r="A270" s="1">
        <v>44630</v>
      </c>
      <c r="B270" t="s">
        <v>6</v>
      </c>
      <c r="C270">
        <v>189</v>
      </c>
      <c r="D270">
        <v>5</v>
      </c>
      <c r="E270">
        <f t="shared" ref="E270:E272" si="10">C270/D270</f>
        <v>37.799999999999997</v>
      </c>
      <c r="G270" t="s">
        <v>11</v>
      </c>
      <c r="H270">
        <f>H269/(F272*1000)</f>
        <v>15.597920277296359</v>
      </c>
    </row>
    <row r="271" spans="1:8" x14ac:dyDescent="0.25">
      <c r="A271" s="1">
        <v>44630</v>
      </c>
      <c r="B271" t="s">
        <v>6</v>
      </c>
      <c r="C271">
        <v>173</v>
      </c>
      <c r="D271">
        <v>5</v>
      </c>
      <c r="E271">
        <f t="shared" si="10"/>
        <v>34.6</v>
      </c>
      <c r="G271" t="s">
        <v>11</v>
      </c>
    </row>
    <row r="272" spans="1:8" x14ac:dyDescent="0.25">
      <c r="A272" s="1">
        <v>44630</v>
      </c>
      <c r="B272" t="s">
        <v>6</v>
      </c>
      <c r="C272">
        <v>215</v>
      </c>
      <c r="D272">
        <v>5</v>
      </c>
      <c r="E272">
        <f t="shared" si="10"/>
        <v>43</v>
      </c>
      <c r="F272">
        <f>AVERAGE(E270:E272)</f>
        <v>38.466666666666669</v>
      </c>
      <c r="G272" t="s">
        <v>11</v>
      </c>
    </row>
    <row r="273" spans="1:8" x14ac:dyDescent="0.25">
      <c r="A273" s="1">
        <v>44630</v>
      </c>
      <c r="B273" t="s">
        <v>5</v>
      </c>
      <c r="C273">
        <v>178</v>
      </c>
      <c r="D273">
        <v>5</v>
      </c>
      <c r="E273">
        <f t="shared" ref="E273:E277" si="11">C273/D273</f>
        <v>35.6</v>
      </c>
      <c r="G273" t="s">
        <v>11</v>
      </c>
    </row>
    <row r="274" spans="1:8" x14ac:dyDescent="0.25">
      <c r="A274" s="1">
        <v>44630</v>
      </c>
      <c r="B274" t="s">
        <v>5</v>
      </c>
      <c r="C274">
        <v>147</v>
      </c>
      <c r="D274">
        <v>5</v>
      </c>
      <c r="E274">
        <f t="shared" si="11"/>
        <v>29.4</v>
      </c>
      <c r="G274" t="s">
        <v>11</v>
      </c>
    </row>
    <row r="275" spans="1:8" x14ac:dyDescent="0.25">
      <c r="A275" s="1">
        <v>44630</v>
      </c>
      <c r="B275" t="s">
        <v>5</v>
      </c>
      <c r="C275">
        <v>189</v>
      </c>
      <c r="D275">
        <v>5</v>
      </c>
      <c r="E275">
        <f t="shared" si="11"/>
        <v>37.799999999999997</v>
      </c>
      <c r="F275">
        <f>AVERAGE(E273:E275)</f>
        <v>34.266666666666666</v>
      </c>
      <c r="G275" t="s">
        <v>11</v>
      </c>
    </row>
    <row r="276" spans="1:8" x14ac:dyDescent="0.25">
      <c r="A276" s="1">
        <v>44630</v>
      </c>
      <c r="B276" t="s">
        <v>21</v>
      </c>
      <c r="C276">
        <v>195</v>
      </c>
      <c r="D276">
        <v>5</v>
      </c>
      <c r="E276">
        <f t="shared" si="11"/>
        <v>39</v>
      </c>
      <c r="G276" t="s">
        <v>11</v>
      </c>
    </row>
    <row r="277" spans="1:8" x14ac:dyDescent="0.25">
      <c r="A277" s="1">
        <v>44630</v>
      </c>
      <c r="B277" t="s">
        <v>21</v>
      </c>
      <c r="C277">
        <v>188</v>
      </c>
      <c r="D277">
        <v>5</v>
      </c>
      <c r="E277">
        <f t="shared" si="11"/>
        <v>37.6</v>
      </c>
      <c r="F277">
        <f>AVERAGE(E275:E277)</f>
        <v>38.133333333333333</v>
      </c>
      <c r="G277" t="s">
        <v>11</v>
      </c>
    </row>
    <row r="278" spans="1:8" x14ac:dyDescent="0.25">
      <c r="A278" s="1">
        <v>44630</v>
      </c>
      <c r="B278" t="s">
        <v>17</v>
      </c>
      <c r="C278">
        <v>63</v>
      </c>
      <c r="D278">
        <v>5</v>
      </c>
      <c r="E278">
        <f t="shared" ref="E278:E280" si="12">C278/D278</f>
        <v>12.6</v>
      </c>
      <c r="G278" t="s">
        <v>22</v>
      </c>
    </row>
    <row r="279" spans="1:8" x14ac:dyDescent="0.25">
      <c r="A279" s="1">
        <v>44630</v>
      </c>
      <c r="B279" t="s">
        <v>17</v>
      </c>
      <c r="C279">
        <v>72</v>
      </c>
      <c r="D279">
        <v>5</v>
      </c>
      <c r="E279">
        <f t="shared" si="12"/>
        <v>14.4</v>
      </c>
      <c r="G279" t="s">
        <v>22</v>
      </c>
    </row>
    <row r="280" spans="1:8" x14ac:dyDescent="0.25">
      <c r="A280" s="1">
        <v>44630</v>
      </c>
      <c r="B280" t="s">
        <v>17</v>
      </c>
      <c r="C280">
        <v>82</v>
      </c>
      <c r="D280">
        <v>5</v>
      </c>
      <c r="E280">
        <f t="shared" si="12"/>
        <v>16.399999999999999</v>
      </c>
      <c r="F280">
        <f>AVERAGE(E278:E280)</f>
        <v>14.466666666666667</v>
      </c>
      <c r="G280" t="s">
        <v>22</v>
      </c>
    </row>
    <row r="281" spans="1:8" x14ac:dyDescent="0.25">
      <c r="A281" s="1">
        <v>44630</v>
      </c>
      <c r="B281" t="s">
        <v>14</v>
      </c>
      <c r="C281">
        <v>81</v>
      </c>
      <c r="D281">
        <v>5</v>
      </c>
      <c r="E281">
        <f t="shared" ref="E281:E283" si="13">C281/D281</f>
        <v>16.2</v>
      </c>
      <c r="G281" t="s">
        <v>22</v>
      </c>
    </row>
    <row r="282" spans="1:8" x14ac:dyDescent="0.25">
      <c r="A282" s="1">
        <v>44630</v>
      </c>
      <c r="B282" t="s">
        <v>14</v>
      </c>
      <c r="C282">
        <v>64</v>
      </c>
      <c r="D282">
        <v>5</v>
      </c>
      <c r="E282">
        <f t="shared" si="13"/>
        <v>12.8</v>
      </c>
      <c r="G282" t="s">
        <v>22</v>
      </c>
    </row>
    <row r="283" spans="1:8" x14ac:dyDescent="0.25">
      <c r="A283" s="1">
        <v>44630</v>
      </c>
      <c r="B283" t="s">
        <v>14</v>
      </c>
      <c r="C283">
        <v>71</v>
      </c>
      <c r="D283">
        <v>5</v>
      </c>
      <c r="E283">
        <f t="shared" si="13"/>
        <v>14.2</v>
      </c>
      <c r="F283">
        <f>AVERAGE(E281:E283)</f>
        <v>14.4</v>
      </c>
      <c r="G283" t="s">
        <v>22</v>
      </c>
    </row>
    <row r="284" spans="1:8" x14ac:dyDescent="0.25">
      <c r="A284" s="1">
        <v>44630</v>
      </c>
      <c r="B284" t="s">
        <v>19</v>
      </c>
      <c r="C284">
        <v>86</v>
      </c>
      <c r="D284">
        <v>5</v>
      </c>
      <c r="E284">
        <f t="shared" ref="E284:E286" si="14">C284/D284</f>
        <v>17.2</v>
      </c>
      <c r="G284" t="s">
        <v>12</v>
      </c>
    </row>
    <row r="285" spans="1:8" x14ac:dyDescent="0.25">
      <c r="A285" s="1">
        <v>44630</v>
      </c>
      <c r="B285" t="s">
        <v>19</v>
      </c>
      <c r="C285">
        <v>98</v>
      </c>
      <c r="D285">
        <v>5</v>
      </c>
      <c r="E285">
        <f t="shared" si="14"/>
        <v>19.600000000000001</v>
      </c>
      <c r="G285" t="s">
        <v>12</v>
      </c>
    </row>
    <row r="286" spans="1:8" x14ac:dyDescent="0.25">
      <c r="A286" s="1">
        <v>44630</v>
      </c>
      <c r="B286" t="s">
        <v>19</v>
      </c>
      <c r="C286">
        <v>98</v>
      </c>
      <c r="D286">
        <v>5</v>
      </c>
      <c r="E286">
        <f t="shared" si="14"/>
        <v>19.600000000000001</v>
      </c>
      <c r="F286">
        <f>AVERAGE(E284:E286)</f>
        <v>18.8</v>
      </c>
      <c r="G286" t="s">
        <v>12</v>
      </c>
      <c r="H286">
        <f>2*1000</f>
        <v>2000</v>
      </c>
    </row>
    <row r="287" spans="1:8" x14ac:dyDescent="0.25">
      <c r="A287" s="1">
        <v>44630</v>
      </c>
      <c r="B287" t="s">
        <v>18</v>
      </c>
      <c r="C287">
        <v>103</v>
      </c>
      <c r="D287">
        <v>5</v>
      </c>
      <c r="E287">
        <f t="shared" ref="E287:E289" si="15">C287/D287</f>
        <v>20.6</v>
      </c>
      <c r="G287" t="s">
        <v>12</v>
      </c>
      <c r="H287">
        <f>H286*15</f>
        <v>30000</v>
      </c>
    </row>
    <row r="288" spans="1:8" x14ac:dyDescent="0.25">
      <c r="A288" s="1">
        <v>44630</v>
      </c>
      <c r="B288" t="s">
        <v>18</v>
      </c>
      <c r="C288">
        <v>103</v>
      </c>
      <c r="D288">
        <v>5</v>
      </c>
      <c r="E288">
        <f t="shared" si="15"/>
        <v>20.6</v>
      </c>
      <c r="G288" t="s">
        <v>12</v>
      </c>
      <c r="H288">
        <f>H287/(F275*1000)</f>
        <v>0.87548638132295731</v>
      </c>
    </row>
    <row r="289" spans="1:8" x14ac:dyDescent="0.25">
      <c r="A289" s="1">
        <v>44630</v>
      </c>
      <c r="B289" t="s">
        <v>18</v>
      </c>
      <c r="C289">
        <v>106</v>
      </c>
      <c r="D289">
        <v>5</v>
      </c>
      <c r="E289">
        <f t="shared" si="15"/>
        <v>21.2</v>
      </c>
      <c r="F289">
        <f>AVERAGE(E287:E289)</f>
        <v>20.8</v>
      </c>
      <c r="G289" t="s">
        <v>12</v>
      </c>
    </row>
    <row r="290" spans="1:8" x14ac:dyDescent="0.25">
      <c r="A290" s="1">
        <v>44631</v>
      </c>
      <c r="B290" t="s">
        <v>16</v>
      </c>
      <c r="C290">
        <v>70</v>
      </c>
      <c r="D290">
        <v>5</v>
      </c>
      <c r="E290">
        <f t="shared" ref="E290:E301" si="16">C290/D290</f>
        <v>14</v>
      </c>
      <c r="G290" t="s">
        <v>12</v>
      </c>
    </row>
    <row r="291" spans="1:8" x14ac:dyDescent="0.25">
      <c r="A291" s="1">
        <v>44631</v>
      </c>
      <c r="B291" t="s">
        <v>16</v>
      </c>
      <c r="C291">
        <v>65</v>
      </c>
      <c r="D291">
        <v>5</v>
      </c>
      <c r="E291">
        <f t="shared" si="16"/>
        <v>13</v>
      </c>
      <c r="G291" t="s">
        <v>12</v>
      </c>
    </row>
    <row r="292" spans="1:8" x14ac:dyDescent="0.25">
      <c r="A292" s="1">
        <v>44631</v>
      </c>
      <c r="B292" t="s">
        <v>16</v>
      </c>
      <c r="C292">
        <v>71</v>
      </c>
      <c r="D292">
        <v>5</v>
      </c>
      <c r="E292">
        <f t="shared" si="16"/>
        <v>14.2</v>
      </c>
      <c r="F292">
        <f>AVERAGE(E290:E292)</f>
        <v>13.733333333333334</v>
      </c>
      <c r="G292" t="s">
        <v>12</v>
      </c>
    </row>
    <row r="293" spans="1:8" x14ac:dyDescent="0.25">
      <c r="A293" s="1">
        <v>44631</v>
      </c>
      <c r="B293" t="s">
        <v>15</v>
      </c>
      <c r="C293">
        <v>60</v>
      </c>
      <c r="D293">
        <v>5</v>
      </c>
      <c r="E293">
        <f t="shared" si="16"/>
        <v>12</v>
      </c>
      <c r="G293" t="s">
        <v>12</v>
      </c>
      <c r="H293">
        <f>3*1000</f>
        <v>3000</v>
      </c>
    </row>
    <row r="294" spans="1:8" x14ac:dyDescent="0.25">
      <c r="A294" s="1">
        <v>44631</v>
      </c>
      <c r="B294" t="s">
        <v>15</v>
      </c>
      <c r="C294">
        <v>87</v>
      </c>
      <c r="D294">
        <v>5</v>
      </c>
      <c r="E294">
        <f t="shared" si="16"/>
        <v>17.399999999999999</v>
      </c>
      <c r="G294" t="s">
        <v>12</v>
      </c>
      <c r="H294">
        <f>H293*15</f>
        <v>45000</v>
      </c>
    </row>
    <row r="295" spans="1:8" x14ac:dyDescent="0.25">
      <c r="A295" s="1">
        <v>44631</v>
      </c>
      <c r="B295" t="s">
        <v>15</v>
      </c>
      <c r="C295">
        <v>64</v>
      </c>
      <c r="D295">
        <v>5</v>
      </c>
      <c r="E295">
        <f t="shared" si="16"/>
        <v>12.8</v>
      </c>
      <c r="F295">
        <f>AVERAGE(E293:E295)</f>
        <v>14.066666666666668</v>
      </c>
      <c r="G295" t="s">
        <v>12</v>
      </c>
      <c r="H295">
        <f>H294/(F301*1000)</f>
        <v>0.82720588235294101</v>
      </c>
    </row>
    <row r="296" spans="1:8" x14ac:dyDescent="0.25">
      <c r="A296" s="1">
        <v>44631</v>
      </c>
      <c r="B296" t="s">
        <v>5</v>
      </c>
      <c r="C296">
        <v>113</v>
      </c>
      <c r="D296">
        <v>5</v>
      </c>
      <c r="E296">
        <f t="shared" si="16"/>
        <v>22.6</v>
      </c>
      <c r="G296" t="s">
        <v>12</v>
      </c>
    </row>
    <row r="297" spans="1:8" x14ac:dyDescent="0.25">
      <c r="A297" s="1">
        <v>44631</v>
      </c>
      <c r="B297" t="s">
        <v>5</v>
      </c>
      <c r="C297">
        <v>90</v>
      </c>
      <c r="D297">
        <v>5</v>
      </c>
      <c r="E297">
        <f t="shared" si="16"/>
        <v>18</v>
      </c>
      <c r="G297" t="s">
        <v>12</v>
      </c>
    </row>
    <row r="298" spans="1:8" x14ac:dyDescent="0.25">
      <c r="A298" s="1">
        <v>44631</v>
      </c>
      <c r="B298" t="s">
        <v>5</v>
      </c>
      <c r="C298">
        <v>95</v>
      </c>
      <c r="D298">
        <v>5</v>
      </c>
      <c r="E298">
        <f t="shared" si="16"/>
        <v>19</v>
      </c>
      <c r="F298">
        <f>AVERAGE(E296:E298)</f>
        <v>19.866666666666667</v>
      </c>
      <c r="G298" t="s">
        <v>12</v>
      </c>
    </row>
    <row r="299" spans="1:8" x14ac:dyDescent="0.25">
      <c r="A299" s="1">
        <v>44631</v>
      </c>
      <c r="B299" t="s">
        <v>6</v>
      </c>
      <c r="C299">
        <v>298</v>
      </c>
      <c r="D299">
        <v>5</v>
      </c>
      <c r="E299">
        <f t="shared" si="16"/>
        <v>59.6</v>
      </c>
      <c r="G299" t="s">
        <v>12</v>
      </c>
    </row>
    <row r="300" spans="1:8" x14ac:dyDescent="0.25">
      <c r="A300" s="1">
        <v>44631</v>
      </c>
      <c r="B300" t="s">
        <v>6</v>
      </c>
      <c r="C300">
        <v>261</v>
      </c>
      <c r="D300">
        <v>5</v>
      </c>
      <c r="E300">
        <f t="shared" si="16"/>
        <v>52.2</v>
      </c>
      <c r="G300" t="s">
        <v>12</v>
      </c>
    </row>
    <row r="301" spans="1:8" x14ac:dyDescent="0.25">
      <c r="A301" s="1">
        <v>44631</v>
      </c>
      <c r="B301" t="s">
        <v>6</v>
      </c>
      <c r="C301">
        <v>257</v>
      </c>
      <c r="D301">
        <v>5</v>
      </c>
      <c r="E301">
        <f t="shared" si="16"/>
        <v>51.4</v>
      </c>
      <c r="F301">
        <f>AVERAGE(E299:E301)</f>
        <v>54.400000000000006</v>
      </c>
      <c r="G301" t="s">
        <v>12</v>
      </c>
    </row>
    <row r="302" spans="1:8" x14ac:dyDescent="0.25">
      <c r="A302" s="1">
        <v>44631</v>
      </c>
      <c r="B302" t="s">
        <v>21</v>
      </c>
      <c r="C302">
        <v>150</v>
      </c>
      <c r="D302">
        <v>5</v>
      </c>
      <c r="E302">
        <f t="shared" ref="E302:E304" si="17">C302/D302</f>
        <v>30</v>
      </c>
      <c r="G302" t="s">
        <v>12</v>
      </c>
    </row>
    <row r="303" spans="1:8" x14ac:dyDescent="0.25">
      <c r="A303" s="1">
        <v>44631</v>
      </c>
      <c r="B303" t="s">
        <v>21</v>
      </c>
      <c r="C303">
        <v>145</v>
      </c>
      <c r="D303">
        <v>5</v>
      </c>
      <c r="E303">
        <f t="shared" si="17"/>
        <v>29</v>
      </c>
      <c r="G303" t="s">
        <v>12</v>
      </c>
    </row>
    <row r="304" spans="1:8" x14ac:dyDescent="0.25">
      <c r="A304" s="1">
        <v>44631</v>
      </c>
      <c r="B304" t="s">
        <v>21</v>
      </c>
      <c r="C304">
        <v>185</v>
      </c>
      <c r="D304">
        <v>5</v>
      </c>
      <c r="E304">
        <f t="shared" si="17"/>
        <v>37</v>
      </c>
      <c r="F304">
        <f>AVERAGE(E302:E304)</f>
        <v>32</v>
      </c>
      <c r="G304" t="s">
        <v>12</v>
      </c>
    </row>
    <row r="305" spans="1:8" x14ac:dyDescent="0.25">
      <c r="A305" s="1">
        <v>44631</v>
      </c>
      <c r="B305" t="s">
        <v>17</v>
      </c>
      <c r="C305">
        <v>77</v>
      </c>
      <c r="D305">
        <v>5</v>
      </c>
      <c r="E305">
        <f t="shared" ref="E305:E307" si="18">C305/D305</f>
        <v>15.4</v>
      </c>
      <c r="G305" t="s">
        <v>12</v>
      </c>
    </row>
    <row r="306" spans="1:8" x14ac:dyDescent="0.25">
      <c r="A306" s="1">
        <v>44631</v>
      </c>
      <c r="B306" t="s">
        <v>17</v>
      </c>
      <c r="C306">
        <v>109</v>
      </c>
      <c r="D306">
        <v>5</v>
      </c>
      <c r="E306">
        <f t="shared" si="18"/>
        <v>21.8</v>
      </c>
      <c r="G306" t="s">
        <v>12</v>
      </c>
    </row>
    <row r="307" spans="1:8" x14ac:dyDescent="0.25">
      <c r="A307" s="1">
        <v>44631</v>
      </c>
      <c r="B307" t="s">
        <v>17</v>
      </c>
      <c r="C307">
        <v>100</v>
      </c>
      <c r="D307">
        <v>5</v>
      </c>
      <c r="E307">
        <f t="shared" si="18"/>
        <v>20</v>
      </c>
      <c r="F307">
        <f>AVERAGE(E305:E307)</f>
        <v>19.066666666666666</v>
      </c>
      <c r="G307" t="s">
        <v>12</v>
      </c>
    </row>
    <row r="308" spans="1:8" x14ac:dyDescent="0.25">
      <c r="A308" s="1">
        <v>44631</v>
      </c>
      <c r="B308" t="s">
        <v>14</v>
      </c>
      <c r="C308">
        <v>76</v>
      </c>
      <c r="D308">
        <v>5</v>
      </c>
      <c r="E308">
        <f t="shared" ref="E308:E310" si="19">C308/D308</f>
        <v>15.2</v>
      </c>
      <c r="G308" t="s">
        <v>12</v>
      </c>
    </row>
    <row r="309" spans="1:8" x14ac:dyDescent="0.25">
      <c r="A309" s="1">
        <v>44631</v>
      </c>
      <c r="B309" t="s">
        <v>14</v>
      </c>
      <c r="C309">
        <v>91</v>
      </c>
      <c r="D309">
        <v>5</v>
      </c>
      <c r="E309">
        <f t="shared" si="19"/>
        <v>18.2</v>
      </c>
      <c r="G309" t="s">
        <v>12</v>
      </c>
    </row>
    <row r="310" spans="1:8" x14ac:dyDescent="0.25">
      <c r="A310" s="1">
        <v>44631</v>
      </c>
      <c r="B310" t="s">
        <v>14</v>
      </c>
      <c r="C310">
        <v>81</v>
      </c>
      <c r="D310">
        <v>5</v>
      </c>
      <c r="E310">
        <f t="shared" si="19"/>
        <v>16.2</v>
      </c>
      <c r="F310">
        <f>AVERAGE(E308:E310)</f>
        <v>16.533333333333331</v>
      </c>
      <c r="G310" t="s">
        <v>12</v>
      </c>
    </row>
    <row r="311" spans="1:8" x14ac:dyDescent="0.25">
      <c r="A311" s="1">
        <v>44631</v>
      </c>
      <c r="B311" t="s">
        <v>19</v>
      </c>
      <c r="C311">
        <v>67</v>
      </c>
      <c r="D311">
        <v>5</v>
      </c>
      <c r="E311">
        <f t="shared" ref="E311:E313" si="20">C311/D311</f>
        <v>13.4</v>
      </c>
      <c r="G311" t="s">
        <v>12</v>
      </c>
    </row>
    <row r="312" spans="1:8" x14ac:dyDescent="0.25">
      <c r="A312" s="1">
        <v>44631</v>
      </c>
      <c r="B312" t="s">
        <v>19</v>
      </c>
      <c r="C312">
        <v>65</v>
      </c>
      <c r="D312">
        <v>5</v>
      </c>
      <c r="E312">
        <f t="shared" si="20"/>
        <v>13</v>
      </c>
      <c r="G312" t="s">
        <v>12</v>
      </c>
    </row>
    <row r="313" spans="1:8" x14ac:dyDescent="0.25">
      <c r="A313" s="1">
        <v>44631</v>
      </c>
      <c r="B313" t="s">
        <v>19</v>
      </c>
      <c r="C313">
        <v>78</v>
      </c>
      <c r="D313">
        <v>5</v>
      </c>
      <c r="E313">
        <f t="shared" si="20"/>
        <v>15.6</v>
      </c>
      <c r="F313">
        <f>AVERAGE(E311:E313)</f>
        <v>14</v>
      </c>
      <c r="G313" t="s">
        <v>12</v>
      </c>
      <c r="H313">
        <f>21-14</f>
        <v>7</v>
      </c>
    </row>
    <row r="314" spans="1:8" x14ac:dyDescent="0.25">
      <c r="A314" s="1">
        <v>44631</v>
      </c>
      <c r="B314" t="s">
        <v>18</v>
      </c>
      <c r="C314">
        <v>100</v>
      </c>
      <c r="D314">
        <v>5</v>
      </c>
      <c r="E314">
        <f t="shared" ref="E314:E316" si="21">C314/D314</f>
        <v>20</v>
      </c>
      <c r="G314" t="s">
        <v>12</v>
      </c>
      <c r="H314">
        <f>7*1000</f>
        <v>7000</v>
      </c>
    </row>
    <row r="315" spans="1:8" x14ac:dyDescent="0.25">
      <c r="A315" s="1">
        <v>44631</v>
      </c>
      <c r="B315" t="s">
        <v>18</v>
      </c>
      <c r="C315">
        <v>113</v>
      </c>
      <c r="D315">
        <v>5</v>
      </c>
      <c r="E315">
        <f t="shared" si="21"/>
        <v>22.6</v>
      </c>
      <c r="G315" t="s">
        <v>12</v>
      </c>
      <c r="H315">
        <f>H314*15</f>
        <v>105000</v>
      </c>
    </row>
    <row r="316" spans="1:8" x14ac:dyDescent="0.25">
      <c r="A316" s="1">
        <v>44631</v>
      </c>
      <c r="B316" t="s">
        <v>18</v>
      </c>
      <c r="C316">
        <v>103</v>
      </c>
      <c r="D316">
        <v>5</v>
      </c>
      <c r="E316">
        <f t="shared" si="21"/>
        <v>20.6</v>
      </c>
      <c r="F316">
        <f>AVERAGE(E314:E316)</f>
        <v>21.066666666666666</v>
      </c>
      <c r="G316" t="s">
        <v>12</v>
      </c>
      <c r="H316">
        <f>H315/(F298*1000)</f>
        <v>5.2852348993288585</v>
      </c>
    </row>
    <row r="317" spans="1:8" x14ac:dyDescent="0.25">
      <c r="A317" s="1">
        <v>44632</v>
      </c>
      <c r="B317" t="s">
        <v>16</v>
      </c>
      <c r="C317">
        <v>45</v>
      </c>
      <c r="D317">
        <v>5</v>
      </c>
      <c r="E317">
        <f t="shared" ref="E317:E319" si="22">C317/D317</f>
        <v>9</v>
      </c>
      <c r="G317" t="s">
        <v>11</v>
      </c>
    </row>
    <row r="318" spans="1:8" x14ac:dyDescent="0.25">
      <c r="A318" s="1">
        <v>44632</v>
      </c>
      <c r="B318" t="s">
        <v>16</v>
      </c>
      <c r="C318">
        <v>56</v>
      </c>
      <c r="D318">
        <v>5</v>
      </c>
      <c r="E318">
        <f t="shared" si="22"/>
        <v>11.2</v>
      </c>
      <c r="G318" t="s">
        <v>11</v>
      </c>
    </row>
    <row r="319" spans="1:8" x14ac:dyDescent="0.25">
      <c r="A319" s="1">
        <v>44632</v>
      </c>
      <c r="B319" t="s">
        <v>16</v>
      </c>
      <c r="C319">
        <v>33</v>
      </c>
      <c r="D319">
        <v>5</v>
      </c>
      <c r="E319">
        <f t="shared" si="22"/>
        <v>6.6</v>
      </c>
      <c r="F319">
        <f>AVERAGE(E317:E319)</f>
        <v>8.9333333333333318</v>
      </c>
      <c r="G319" t="s">
        <v>11</v>
      </c>
    </row>
    <row r="320" spans="1:8" x14ac:dyDescent="0.25">
      <c r="A320" s="1">
        <v>44632</v>
      </c>
      <c r="B320" t="s">
        <v>15</v>
      </c>
      <c r="C320">
        <v>70</v>
      </c>
      <c r="D320">
        <v>5</v>
      </c>
      <c r="E320">
        <f t="shared" ref="E320:E322" si="23">C320/D320</f>
        <v>14</v>
      </c>
      <c r="G320" t="s">
        <v>11</v>
      </c>
    </row>
    <row r="321" spans="1:14" x14ac:dyDescent="0.25">
      <c r="A321" s="1">
        <v>44632</v>
      </c>
      <c r="B321" t="s">
        <v>15</v>
      </c>
      <c r="C321">
        <v>74</v>
      </c>
      <c r="D321">
        <v>5</v>
      </c>
      <c r="E321">
        <f t="shared" si="23"/>
        <v>14.8</v>
      </c>
      <c r="G321" t="s">
        <v>11</v>
      </c>
    </row>
    <row r="322" spans="1:14" x14ac:dyDescent="0.25">
      <c r="A322" s="1">
        <v>44632</v>
      </c>
      <c r="B322" t="s">
        <v>15</v>
      </c>
      <c r="C322">
        <v>92</v>
      </c>
      <c r="D322">
        <v>5</v>
      </c>
      <c r="E322">
        <f t="shared" si="23"/>
        <v>18.399999999999999</v>
      </c>
      <c r="F322">
        <f>AVERAGE(E320:E322)</f>
        <v>15.733333333333334</v>
      </c>
      <c r="G322" t="s">
        <v>11</v>
      </c>
    </row>
    <row r="323" spans="1:14" x14ac:dyDescent="0.25">
      <c r="A323" s="1">
        <v>44632</v>
      </c>
      <c r="B323" t="s">
        <v>6</v>
      </c>
      <c r="C323">
        <v>160</v>
      </c>
      <c r="D323">
        <v>5</v>
      </c>
      <c r="E323">
        <f t="shared" ref="E323:E325" si="24">C323/D323</f>
        <v>32</v>
      </c>
      <c r="G323" t="s">
        <v>11</v>
      </c>
    </row>
    <row r="324" spans="1:14" x14ac:dyDescent="0.25">
      <c r="A324" s="1">
        <v>44632</v>
      </c>
      <c r="B324" t="s">
        <v>6</v>
      </c>
      <c r="C324">
        <v>187</v>
      </c>
      <c r="D324">
        <v>5</v>
      </c>
      <c r="E324">
        <f t="shared" si="24"/>
        <v>37.4</v>
      </c>
      <c r="G324" t="s">
        <v>11</v>
      </c>
    </row>
    <row r="325" spans="1:14" x14ac:dyDescent="0.25">
      <c r="A325" s="1">
        <v>44632</v>
      </c>
      <c r="B325" t="s">
        <v>6</v>
      </c>
      <c r="C325">
        <v>193</v>
      </c>
      <c r="D325">
        <v>5</v>
      </c>
      <c r="E325">
        <f t="shared" si="24"/>
        <v>38.6</v>
      </c>
      <c r="F325">
        <f>AVERAGE(E323:E325)</f>
        <v>36</v>
      </c>
      <c r="G325" t="s">
        <v>11</v>
      </c>
    </row>
    <row r="326" spans="1:14" x14ac:dyDescent="0.25">
      <c r="A326" s="1">
        <v>44632</v>
      </c>
      <c r="B326" t="s">
        <v>5</v>
      </c>
      <c r="C326">
        <v>185</v>
      </c>
      <c r="D326">
        <v>5</v>
      </c>
      <c r="E326">
        <f t="shared" ref="E326:E328" si="25">C326/D326</f>
        <v>37</v>
      </c>
      <c r="G326" t="s">
        <v>11</v>
      </c>
      <c r="H326">
        <f>3*1000</f>
        <v>3000</v>
      </c>
    </row>
    <row r="327" spans="1:14" x14ac:dyDescent="0.25">
      <c r="A327" s="1">
        <v>44632</v>
      </c>
      <c r="B327" t="s">
        <v>5</v>
      </c>
      <c r="C327">
        <v>211</v>
      </c>
      <c r="D327">
        <v>5</v>
      </c>
      <c r="E327">
        <f t="shared" si="25"/>
        <v>42.2</v>
      </c>
      <c r="G327" t="s">
        <v>11</v>
      </c>
      <c r="H327">
        <f>H326*60</f>
        <v>180000</v>
      </c>
      <c r="K327" t="s">
        <v>23</v>
      </c>
      <c r="L327" t="s">
        <v>24</v>
      </c>
      <c r="M327" t="s">
        <v>25</v>
      </c>
      <c r="N327" t="s">
        <v>29</v>
      </c>
    </row>
    <row r="328" spans="1:14" x14ac:dyDescent="0.25">
      <c r="A328" s="1">
        <v>44632</v>
      </c>
      <c r="B328" t="s">
        <v>5</v>
      </c>
      <c r="C328">
        <v>172</v>
      </c>
      <c r="D328">
        <v>5</v>
      </c>
      <c r="E328">
        <f t="shared" si="25"/>
        <v>34.4</v>
      </c>
      <c r="F328">
        <f>AVERAGE(E326:E328)</f>
        <v>37.866666666666667</v>
      </c>
      <c r="G328" t="s">
        <v>11</v>
      </c>
      <c r="H328">
        <f>H327/(F328*1000)</f>
        <v>4.7535211267605639</v>
      </c>
      <c r="K328">
        <v>7</v>
      </c>
      <c r="L328">
        <f>K328*1000</f>
        <v>7000</v>
      </c>
      <c r="M328">
        <v>15</v>
      </c>
      <c r="N328">
        <f>L328*M328</f>
        <v>105000</v>
      </c>
    </row>
    <row r="329" spans="1:14" x14ac:dyDescent="0.25">
      <c r="A329" s="1">
        <v>44632</v>
      </c>
      <c r="B329" t="s">
        <v>21</v>
      </c>
      <c r="C329">
        <v>160</v>
      </c>
      <c r="D329">
        <v>5</v>
      </c>
      <c r="E329">
        <f t="shared" ref="E329:E336" si="26">C329/D329</f>
        <v>32</v>
      </c>
      <c r="G329" t="s">
        <v>11</v>
      </c>
      <c r="M329">
        <v>60</v>
      </c>
    </row>
    <row r="330" spans="1:14" ht="45" x14ac:dyDescent="0.25">
      <c r="A330" s="1">
        <v>44632</v>
      </c>
      <c r="B330" t="s">
        <v>21</v>
      </c>
      <c r="C330">
        <v>186</v>
      </c>
      <c r="D330">
        <v>5</v>
      </c>
      <c r="E330">
        <f t="shared" si="26"/>
        <v>37.200000000000003</v>
      </c>
      <c r="F330">
        <f>AVERAGE(E328:E330)</f>
        <v>34.533333333333339</v>
      </c>
      <c r="G330" t="s">
        <v>11</v>
      </c>
      <c r="K330" s="3" t="s">
        <v>26</v>
      </c>
      <c r="L330" s="3" t="s">
        <v>27</v>
      </c>
      <c r="M330" t="s">
        <v>28</v>
      </c>
    </row>
    <row r="331" spans="1:14" x14ac:dyDescent="0.25">
      <c r="A331" s="1">
        <v>44632</v>
      </c>
      <c r="B331" t="s">
        <v>17</v>
      </c>
      <c r="C331">
        <v>63</v>
      </c>
      <c r="D331">
        <v>5</v>
      </c>
      <c r="E331">
        <f t="shared" si="26"/>
        <v>12.6</v>
      </c>
      <c r="G331" t="s">
        <v>22</v>
      </c>
      <c r="K331">
        <f>F325</f>
        <v>36</v>
      </c>
      <c r="L331">
        <f>K331*1000</f>
        <v>36000</v>
      </c>
      <c r="M331">
        <f>N328/L331</f>
        <v>2.9166666666666665</v>
      </c>
      <c r="N331" t="s">
        <v>30</v>
      </c>
    </row>
    <row r="332" spans="1:14" x14ac:dyDescent="0.25">
      <c r="A332" s="1">
        <v>44632</v>
      </c>
      <c r="B332" t="s">
        <v>17</v>
      </c>
      <c r="C332">
        <v>63</v>
      </c>
      <c r="D332">
        <v>5</v>
      </c>
      <c r="E332">
        <f t="shared" si="26"/>
        <v>12.6</v>
      </c>
      <c r="G332" t="s">
        <v>22</v>
      </c>
      <c r="M332">
        <f>L331*N329</f>
        <v>0</v>
      </c>
      <c r="N332" t="s">
        <v>31</v>
      </c>
    </row>
    <row r="333" spans="1:14" x14ac:dyDescent="0.25">
      <c r="A333" s="1">
        <v>44632</v>
      </c>
      <c r="B333" t="s">
        <v>17</v>
      </c>
      <c r="C333">
        <v>77</v>
      </c>
      <c r="D333">
        <v>5</v>
      </c>
      <c r="E333">
        <f t="shared" si="26"/>
        <v>15.4</v>
      </c>
      <c r="F333">
        <f>AVERAGE(E331:E333)</f>
        <v>13.533333333333333</v>
      </c>
      <c r="G333" t="s">
        <v>22</v>
      </c>
      <c r="H333">
        <f>4*1000</f>
        <v>4000</v>
      </c>
    </row>
    <row r="334" spans="1:14" x14ac:dyDescent="0.25">
      <c r="A334" s="1">
        <v>44632</v>
      </c>
      <c r="B334" t="s">
        <v>14</v>
      </c>
      <c r="C334">
        <v>93</v>
      </c>
      <c r="D334">
        <v>5</v>
      </c>
      <c r="E334">
        <f t="shared" si="26"/>
        <v>18.600000000000001</v>
      </c>
      <c r="G334" t="s">
        <v>22</v>
      </c>
      <c r="H334">
        <f>H333*15</f>
        <v>60000</v>
      </c>
    </row>
    <row r="335" spans="1:14" x14ac:dyDescent="0.25">
      <c r="A335" s="1">
        <v>44632</v>
      </c>
      <c r="B335" t="s">
        <v>14</v>
      </c>
      <c r="C335">
        <v>85</v>
      </c>
      <c r="D335">
        <v>5</v>
      </c>
      <c r="E335">
        <f t="shared" si="26"/>
        <v>17</v>
      </c>
      <c r="G335" t="s">
        <v>22</v>
      </c>
      <c r="H335">
        <f>H334/(F325*1000)</f>
        <v>1.6666666666666667</v>
      </c>
    </row>
    <row r="336" spans="1:14" x14ac:dyDescent="0.25">
      <c r="A336" s="1">
        <v>44632</v>
      </c>
      <c r="B336" t="s">
        <v>14</v>
      </c>
      <c r="C336">
        <v>80</v>
      </c>
      <c r="D336">
        <v>5</v>
      </c>
      <c r="E336">
        <f t="shared" si="26"/>
        <v>16</v>
      </c>
      <c r="F336">
        <f>AVERAGE(E334:E336)</f>
        <v>17.2</v>
      </c>
      <c r="G336" t="s">
        <v>22</v>
      </c>
    </row>
    <row r="337" spans="1:7" x14ac:dyDescent="0.25">
      <c r="A337" s="1">
        <v>44632</v>
      </c>
      <c r="B337" t="s">
        <v>19</v>
      </c>
      <c r="C337">
        <v>100</v>
      </c>
      <c r="D337">
        <v>5</v>
      </c>
      <c r="E337">
        <f t="shared" ref="E337:E339" si="27">C337/D337</f>
        <v>20</v>
      </c>
      <c r="G337" t="s">
        <v>22</v>
      </c>
    </row>
    <row r="338" spans="1:7" x14ac:dyDescent="0.25">
      <c r="A338" s="1">
        <v>44632</v>
      </c>
      <c r="B338" t="s">
        <v>19</v>
      </c>
      <c r="C338">
        <v>110</v>
      </c>
      <c r="D338">
        <v>5</v>
      </c>
      <c r="E338">
        <f t="shared" si="27"/>
        <v>22</v>
      </c>
      <c r="G338" t="s">
        <v>22</v>
      </c>
    </row>
    <row r="339" spans="1:7" x14ac:dyDescent="0.25">
      <c r="A339" s="1">
        <v>44632</v>
      </c>
      <c r="B339" t="s">
        <v>19</v>
      </c>
      <c r="C339">
        <v>110</v>
      </c>
      <c r="D339">
        <v>5</v>
      </c>
      <c r="E339">
        <f t="shared" si="27"/>
        <v>22</v>
      </c>
      <c r="F339">
        <f>AVERAGE(E337:E339)</f>
        <v>21.333333333333332</v>
      </c>
      <c r="G339" t="s">
        <v>22</v>
      </c>
    </row>
    <row r="340" spans="1:7" x14ac:dyDescent="0.25">
      <c r="A340" s="1">
        <v>44632</v>
      </c>
      <c r="B340" t="s">
        <v>16</v>
      </c>
      <c r="C340">
        <v>65</v>
      </c>
      <c r="D340">
        <v>5</v>
      </c>
      <c r="E340">
        <f t="shared" ref="E340:E403" si="28">C340/D340</f>
        <v>13</v>
      </c>
      <c r="G340" t="s">
        <v>11</v>
      </c>
    </row>
    <row r="341" spans="1:7" x14ac:dyDescent="0.25">
      <c r="A341" s="1">
        <v>44632</v>
      </c>
      <c r="B341" t="s">
        <v>16</v>
      </c>
      <c r="C341">
        <v>74</v>
      </c>
      <c r="D341">
        <v>5</v>
      </c>
      <c r="E341">
        <f t="shared" si="28"/>
        <v>14.8</v>
      </c>
      <c r="G341" t="s">
        <v>11</v>
      </c>
    </row>
    <row r="342" spans="1:7" x14ac:dyDescent="0.25">
      <c r="A342" s="1">
        <v>44632</v>
      </c>
      <c r="B342" t="s">
        <v>16</v>
      </c>
      <c r="C342">
        <v>76</v>
      </c>
      <c r="D342">
        <v>5</v>
      </c>
      <c r="E342">
        <f t="shared" si="28"/>
        <v>15.2</v>
      </c>
      <c r="F342">
        <f>AVERAGE(E340:E342)</f>
        <v>14.333333333333334</v>
      </c>
      <c r="G342" t="s">
        <v>11</v>
      </c>
    </row>
    <row r="343" spans="1:7" x14ac:dyDescent="0.25">
      <c r="A343" s="1">
        <v>44633</v>
      </c>
      <c r="B343" t="s">
        <v>15</v>
      </c>
      <c r="C343">
        <v>73</v>
      </c>
      <c r="D343">
        <v>5</v>
      </c>
      <c r="E343">
        <f t="shared" si="28"/>
        <v>14.6</v>
      </c>
      <c r="G343" t="s">
        <v>22</v>
      </c>
    </row>
    <row r="344" spans="1:7" x14ac:dyDescent="0.25">
      <c r="A344" s="1">
        <v>44633</v>
      </c>
      <c r="B344" t="s">
        <v>15</v>
      </c>
      <c r="C344">
        <v>101</v>
      </c>
      <c r="D344">
        <v>5</v>
      </c>
      <c r="E344">
        <f t="shared" si="28"/>
        <v>20.2</v>
      </c>
      <c r="G344" t="s">
        <v>22</v>
      </c>
    </row>
    <row r="345" spans="1:7" x14ac:dyDescent="0.25">
      <c r="A345" s="1">
        <v>44633</v>
      </c>
      <c r="B345" t="s">
        <v>15</v>
      </c>
      <c r="C345">
        <v>109</v>
      </c>
      <c r="D345">
        <v>5</v>
      </c>
      <c r="E345">
        <f t="shared" si="28"/>
        <v>21.8</v>
      </c>
      <c r="F345">
        <f>AVERAGE(E343:E345)</f>
        <v>18.866666666666664</v>
      </c>
      <c r="G345" t="s">
        <v>22</v>
      </c>
    </row>
    <row r="346" spans="1:7" x14ac:dyDescent="0.25">
      <c r="A346" s="1">
        <v>44633</v>
      </c>
      <c r="B346" t="s">
        <v>16</v>
      </c>
      <c r="C346">
        <v>86</v>
      </c>
      <c r="D346">
        <v>5</v>
      </c>
      <c r="E346">
        <f t="shared" si="28"/>
        <v>17.2</v>
      </c>
      <c r="G346" t="s">
        <v>22</v>
      </c>
    </row>
    <row r="347" spans="1:7" x14ac:dyDescent="0.25">
      <c r="A347" s="1">
        <v>44633</v>
      </c>
      <c r="B347" t="s">
        <v>16</v>
      </c>
      <c r="C347">
        <v>82</v>
      </c>
      <c r="D347">
        <v>5</v>
      </c>
      <c r="E347">
        <f t="shared" si="28"/>
        <v>16.399999999999999</v>
      </c>
      <c r="G347" t="s">
        <v>22</v>
      </c>
    </row>
    <row r="348" spans="1:7" x14ac:dyDescent="0.25">
      <c r="A348" s="1">
        <v>44633</v>
      </c>
      <c r="B348" t="s">
        <v>16</v>
      </c>
      <c r="C348">
        <v>86</v>
      </c>
      <c r="D348">
        <v>5</v>
      </c>
      <c r="E348">
        <f t="shared" si="28"/>
        <v>17.2</v>
      </c>
      <c r="F348">
        <f>AVERAGE(E346:E348)</f>
        <v>16.933333333333334</v>
      </c>
      <c r="G348" t="s">
        <v>22</v>
      </c>
    </row>
    <row r="349" spans="1:7" x14ac:dyDescent="0.25">
      <c r="A349" s="1">
        <v>44633</v>
      </c>
      <c r="B349" t="s">
        <v>6</v>
      </c>
      <c r="C349">
        <v>198</v>
      </c>
      <c r="D349">
        <v>5</v>
      </c>
      <c r="E349">
        <f t="shared" si="28"/>
        <v>39.6</v>
      </c>
      <c r="G349" t="s">
        <v>22</v>
      </c>
    </row>
    <row r="350" spans="1:7" x14ac:dyDescent="0.25">
      <c r="A350" s="1">
        <v>44633</v>
      </c>
      <c r="B350" t="s">
        <v>6</v>
      </c>
      <c r="C350">
        <v>140</v>
      </c>
      <c r="D350">
        <v>5</v>
      </c>
      <c r="E350">
        <f t="shared" si="28"/>
        <v>28</v>
      </c>
      <c r="G350" t="s">
        <v>22</v>
      </c>
    </row>
    <row r="351" spans="1:7" x14ac:dyDescent="0.25">
      <c r="A351" s="1">
        <v>44633</v>
      </c>
      <c r="B351" t="s">
        <v>6</v>
      </c>
      <c r="C351">
        <v>237</v>
      </c>
      <c r="D351">
        <v>5</v>
      </c>
      <c r="E351">
        <f t="shared" si="28"/>
        <v>47.4</v>
      </c>
      <c r="F351">
        <f>AVERAGE(E349:E351)</f>
        <v>38.333333333333336</v>
      </c>
      <c r="G351" t="s">
        <v>22</v>
      </c>
    </row>
    <row r="352" spans="1:7" x14ac:dyDescent="0.25">
      <c r="A352" s="1">
        <v>44633</v>
      </c>
      <c r="B352" t="s">
        <v>5</v>
      </c>
      <c r="C352">
        <v>70</v>
      </c>
      <c r="D352">
        <v>5</v>
      </c>
      <c r="E352">
        <f t="shared" si="28"/>
        <v>14</v>
      </c>
      <c r="G352" t="s">
        <v>22</v>
      </c>
    </row>
    <row r="353" spans="1:7" x14ac:dyDescent="0.25">
      <c r="A353" s="1">
        <v>44633</v>
      </c>
      <c r="B353" t="s">
        <v>5</v>
      </c>
      <c r="C353">
        <v>81</v>
      </c>
      <c r="D353">
        <v>5</v>
      </c>
      <c r="E353">
        <f t="shared" si="28"/>
        <v>16.2</v>
      </c>
      <c r="G353" t="s">
        <v>22</v>
      </c>
    </row>
    <row r="354" spans="1:7" x14ac:dyDescent="0.25">
      <c r="A354" s="1">
        <v>44633</v>
      </c>
      <c r="B354" t="s">
        <v>5</v>
      </c>
      <c r="C354">
        <v>90</v>
      </c>
      <c r="D354">
        <v>5</v>
      </c>
      <c r="E354">
        <f t="shared" si="28"/>
        <v>18</v>
      </c>
      <c r="F354">
        <f>AVERAGE(E352:E354)</f>
        <v>16.066666666666666</v>
      </c>
      <c r="G354" t="s">
        <v>22</v>
      </c>
    </row>
    <row r="355" spans="1:7" x14ac:dyDescent="0.25">
      <c r="A355" s="1">
        <v>44633</v>
      </c>
      <c r="B355" t="s">
        <v>21</v>
      </c>
      <c r="C355">
        <v>204</v>
      </c>
      <c r="D355">
        <v>5</v>
      </c>
      <c r="E355">
        <f t="shared" si="28"/>
        <v>40.799999999999997</v>
      </c>
      <c r="G355" t="s">
        <v>22</v>
      </c>
    </row>
    <row r="356" spans="1:7" x14ac:dyDescent="0.25">
      <c r="A356" s="1">
        <v>44633</v>
      </c>
      <c r="B356" t="s">
        <v>21</v>
      </c>
      <c r="C356">
        <v>230</v>
      </c>
      <c r="D356">
        <v>5</v>
      </c>
      <c r="E356">
        <f t="shared" si="28"/>
        <v>46</v>
      </c>
      <c r="F356">
        <f>AVERAGE(E355:E356)</f>
        <v>43.4</v>
      </c>
      <c r="G356" t="s">
        <v>22</v>
      </c>
    </row>
    <row r="357" spans="1:7" x14ac:dyDescent="0.25">
      <c r="A357" s="1">
        <v>44633</v>
      </c>
      <c r="B357" t="s">
        <v>17</v>
      </c>
      <c r="C357">
        <v>43</v>
      </c>
      <c r="D357">
        <v>5</v>
      </c>
      <c r="E357">
        <f t="shared" si="28"/>
        <v>8.6</v>
      </c>
      <c r="G357" t="s">
        <v>13</v>
      </c>
    </row>
    <row r="358" spans="1:7" x14ac:dyDescent="0.25">
      <c r="A358" s="1">
        <v>44633</v>
      </c>
      <c r="B358" t="s">
        <v>17</v>
      </c>
      <c r="C358">
        <v>59</v>
      </c>
      <c r="D358">
        <v>5</v>
      </c>
      <c r="E358">
        <f t="shared" si="28"/>
        <v>11.8</v>
      </c>
      <c r="G358" t="s">
        <v>13</v>
      </c>
    </row>
    <row r="359" spans="1:7" x14ac:dyDescent="0.25">
      <c r="A359" s="1">
        <v>44633</v>
      </c>
      <c r="B359" t="s">
        <v>17</v>
      </c>
      <c r="C359">
        <v>68</v>
      </c>
      <c r="D359">
        <v>5</v>
      </c>
      <c r="E359">
        <f t="shared" si="28"/>
        <v>13.6</v>
      </c>
      <c r="F359">
        <f>AVERAGE(E357:E359)</f>
        <v>11.333333333333334</v>
      </c>
      <c r="G359" t="s">
        <v>13</v>
      </c>
    </row>
    <row r="360" spans="1:7" x14ac:dyDescent="0.25">
      <c r="A360" s="1">
        <v>44633</v>
      </c>
      <c r="B360" t="s">
        <v>14</v>
      </c>
      <c r="C360">
        <v>47</v>
      </c>
      <c r="D360">
        <v>5</v>
      </c>
      <c r="E360">
        <f t="shared" si="28"/>
        <v>9.4</v>
      </c>
      <c r="G360" t="s">
        <v>13</v>
      </c>
    </row>
    <row r="361" spans="1:7" x14ac:dyDescent="0.25">
      <c r="A361" s="1">
        <v>44633</v>
      </c>
      <c r="B361" t="s">
        <v>14</v>
      </c>
      <c r="C361">
        <v>59</v>
      </c>
      <c r="D361">
        <v>5</v>
      </c>
      <c r="E361">
        <f t="shared" si="28"/>
        <v>11.8</v>
      </c>
      <c r="G361" t="s">
        <v>13</v>
      </c>
    </row>
    <row r="362" spans="1:7" x14ac:dyDescent="0.25">
      <c r="A362" s="1">
        <v>44633</v>
      </c>
      <c r="B362" t="s">
        <v>14</v>
      </c>
      <c r="C362">
        <v>61</v>
      </c>
      <c r="D362">
        <v>5</v>
      </c>
      <c r="E362">
        <f t="shared" si="28"/>
        <v>12.2</v>
      </c>
      <c r="F362">
        <f>AVERAGE(E360:E362)</f>
        <v>11.133333333333335</v>
      </c>
      <c r="G362" t="s">
        <v>13</v>
      </c>
    </row>
    <row r="363" spans="1:7" x14ac:dyDescent="0.25">
      <c r="A363" s="1">
        <v>44633</v>
      </c>
      <c r="B363" t="s">
        <v>19</v>
      </c>
      <c r="C363">
        <v>80</v>
      </c>
      <c r="D363">
        <v>5</v>
      </c>
      <c r="E363">
        <f t="shared" si="28"/>
        <v>16</v>
      </c>
      <c r="G363" t="s">
        <v>13</v>
      </c>
    </row>
    <row r="364" spans="1:7" x14ac:dyDescent="0.25">
      <c r="A364" s="1">
        <v>44633</v>
      </c>
      <c r="B364" t="s">
        <v>19</v>
      </c>
      <c r="C364">
        <v>77</v>
      </c>
      <c r="D364">
        <v>5</v>
      </c>
      <c r="E364">
        <f t="shared" si="28"/>
        <v>15.4</v>
      </c>
      <c r="G364" t="s">
        <v>13</v>
      </c>
    </row>
    <row r="365" spans="1:7" x14ac:dyDescent="0.25">
      <c r="A365" s="1">
        <v>44633</v>
      </c>
      <c r="B365" t="s">
        <v>19</v>
      </c>
      <c r="C365">
        <v>91</v>
      </c>
      <c r="D365">
        <v>5</v>
      </c>
      <c r="E365">
        <f t="shared" si="28"/>
        <v>18.2</v>
      </c>
      <c r="F365">
        <f>AVERAGE(E363:E365)</f>
        <v>16.533333333333331</v>
      </c>
      <c r="G365" t="s">
        <v>13</v>
      </c>
    </row>
    <row r="366" spans="1:7" x14ac:dyDescent="0.25">
      <c r="A366" s="1">
        <v>44633</v>
      </c>
      <c r="B366" t="s">
        <v>18</v>
      </c>
      <c r="C366">
        <v>96</v>
      </c>
      <c r="D366">
        <v>5</v>
      </c>
      <c r="E366">
        <f t="shared" si="28"/>
        <v>19.2</v>
      </c>
      <c r="G366" t="s">
        <v>13</v>
      </c>
    </row>
    <row r="367" spans="1:7" x14ac:dyDescent="0.25">
      <c r="A367" s="1">
        <v>44633</v>
      </c>
      <c r="B367" t="s">
        <v>18</v>
      </c>
      <c r="C367">
        <v>98</v>
      </c>
      <c r="D367">
        <v>5</v>
      </c>
      <c r="E367">
        <f t="shared" si="28"/>
        <v>19.600000000000001</v>
      </c>
      <c r="G367" t="s">
        <v>13</v>
      </c>
    </row>
    <row r="368" spans="1:7" x14ac:dyDescent="0.25">
      <c r="A368" s="1">
        <v>44633</v>
      </c>
      <c r="B368" t="s">
        <v>18</v>
      </c>
      <c r="C368">
        <v>88</v>
      </c>
      <c r="D368">
        <v>5</v>
      </c>
      <c r="E368">
        <f t="shared" si="28"/>
        <v>17.600000000000001</v>
      </c>
      <c r="F368">
        <f>AVERAGE(E366:E368)</f>
        <v>18.8</v>
      </c>
      <c r="G368" t="s">
        <v>13</v>
      </c>
    </row>
    <row r="369" spans="1:7" x14ac:dyDescent="0.25">
      <c r="A369" s="1">
        <v>44634</v>
      </c>
      <c r="B369" t="s">
        <v>16</v>
      </c>
      <c r="C369">
        <v>60</v>
      </c>
      <c r="D369">
        <v>5</v>
      </c>
      <c r="E369">
        <f t="shared" si="28"/>
        <v>12</v>
      </c>
      <c r="G369" t="s">
        <v>22</v>
      </c>
    </row>
    <row r="370" spans="1:7" x14ac:dyDescent="0.25">
      <c r="A370" s="1">
        <v>44634</v>
      </c>
      <c r="B370" t="s">
        <v>16</v>
      </c>
      <c r="C370">
        <v>69</v>
      </c>
      <c r="D370">
        <v>5</v>
      </c>
      <c r="E370">
        <f t="shared" si="28"/>
        <v>13.8</v>
      </c>
      <c r="G370" t="s">
        <v>22</v>
      </c>
    </row>
    <row r="371" spans="1:7" x14ac:dyDescent="0.25">
      <c r="A371" s="1">
        <v>44634</v>
      </c>
      <c r="B371" t="s">
        <v>16</v>
      </c>
      <c r="C371">
        <v>60</v>
      </c>
      <c r="D371">
        <v>5</v>
      </c>
      <c r="E371">
        <f t="shared" si="28"/>
        <v>12</v>
      </c>
      <c r="F371">
        <f>AVERAGE(E369:E371)</f>
        <v>12.6</v>
      </c>
      <c r="G371" t="s">
        <v>22</v>
      </c>
    </row>
    <row r="372" spans="1:7" x14ac:dyDescent="0.25">
      <c r="A372" s="1">
        <v>44634</v>
      </c>
      <c r="B372" t="s">
        <v>15</v>
      </c>
      <c r="C372">
        <v>69</v>
      </c>
      <c r="D372">
        <v>5</v>
      </c>
      <c r="E372">
        <f t="shared" si="28"/>
        <v>13.8</v>
      </c>
      <c r="G372" t="s">
        <v>22</v>
      </c>
    </row>
    <row r="373" spans="1:7" x14ac:dyDescent="0.25">
      <c r="A373" s="1">
        <v>44634</v>
      </c>
      <c r="B373" t="s">
        <v>15</v>
      </c>
      <c r="C373">
        <v>61</v>
      </c>
      <c r="D373">
        <v>5</v>
      </c>
      <c r="E373">
        <f t="shared" si="28"/>
        <v>12.2</v>
      </c>
      <c r="G373" t="s">
        <v>22</v>
      </c>
    </row>
    <row r="374" spans="1:7" x14ac:dyDescent="0.25">
      <c r="A374" s="1">
        <v>44634</v>
      </c>
      <c r="B374" t="s">
        <v>15</v>
      </c>
      <c r="C374">
        <v>77</v>
      </c>
      <c r="D374">
        <v>5</v>
      </c>
      <c r="E374">
        <f t="shared" si="28"/>
        <v>15.4</v>
      </c>
      <c r="F374">
        <f>AVERAGE(E372:E374)</f>
        <v>13.799999999999999</v>
      </c>
      <c r="G374" t="s">
        <v>22</v>
      </c>
    </row>
    <row r="375" spans="1:7" x14ac:dyDescent="0.25">
      <c r="A375" s="1">
        <v>44634</v>
      </c>
      <c r="B375" t="s">
        <v>6</v>
      </c>
      <c r="C375">
        <v>218</v>
      </c>
      <c r="D375">
        <v>5</v>
      </c>
      <c r="E375">
        <f t="shared" si="28"/>
        <v>43.6</v>
      </c>
      <c r="G375" t="s">
        <v>22</v>
      </c>
    </row>
    <row r="376" spans="1:7" x14ac:dyDescent="0.25">
      <c r="A376" s="1">
        <v>44634</v>
      </c>
      <c r="B376" t="s">
        <v>6</v>
      </c>
      <c r="C376">
        <v>219</v>
      </c>
      <c r="D376">
        <v>5</v>
      </c>
      <c r="E376">
        <f t="shared" si="28"/>
        <v>43.8</v>
      </c>
      <c r="G376" t="s">
        <v>22</v>
      </c>
    </row>
    <row r="377" spans="1:7" x14ac:dyDescent="0.25">
      <c r="A377" s="1">
        <v>44634</v>
      </c>
      <c r="B377" t="s">
        <v>6</v>
      </c>
      <c r="C377">
        <v>238</v>
      </c>
      <c r="D377">
        <v>5</v>
      </c>
      <c r="E377">
        <f t="shared" si="28"/>
        <v>47.6</v>
      </c>
      <c r="F377">
        <f>AVERAGE(E375:E377)</f>
        <v>45</v>
      </c>
      <c r="G377" t="s">
        <v>22</v>
      </c>
    </row>
    <row r="378" spans="1:7" x14ac:dyDescent="0.25">
      <c r="A378" s="1">
        <v>44634</v>
      </c>
      <c r="B378" t="s">
        <v>5</v>
      </c>
      <c r="C378">
        <v>195</v>
      </c>
      <c r="D378">
        <v>5</v>
      </c>
      <c r="E378">
        <f t="shared" si="28"/>
        <v>39</v>
      </c>
      <c r="G378" t="s">
        <v>22</v>
      </c>
    </row>
    <row r="379" spans="1:7" x14ac:dyDescent="0.25">
      <c r="A379" s="1">
        <v>44634</v>
      </c>
      <c r="B379" t="s">
        <v>5</v>
      </c>
      <c r="C379">
        <v>194</v>
      </c>
      <c r="D379">
        <v>5</v>
      </c>
      <c r="E379">
        <f t="shared" si="28"/>
        <v>38.799999999999997</v>
      </c>
      <c r="G379" t="s">
        <v>22</v>
      </c>
    </row>
    <row r="380" spans="1:7" x14ac:dyDescent="0.25">
      <c r="A380" s="1">
        <v>44634</v>
      </c>
      <c r="B380" t="s">
        <v>5</v>
      </c>
      <c r="C380">
        <v>199</v>
      </c>
      <c r="D380">
        <v>5</v>
      </c>
      <c r="E380">
        <f t="shared" si="28"/>
        <v>39.799999999999997</v>
      </c>
      <c r="F380">
        <f>AVERAGE(E378:E380)</f>
        <v>39.199999999999996</v>
      </c>
      <c r="G380" t="s">
        <v>22</v>
      </c>
    </row>
    <row r="381" spans="1:7" x14ac:dyDescent="0.25">
      <c r="A381" s="1">
        <v>44634</v>
      </c>
      <c r="B381" t="s">
        <v>21</v>
      </c>
      <c r="C381">
        <v>296</v>
      </c>
      <c r="D381">
        <v>5</v>
      </c>
      <c r="E381">
        <f t="shared" si="28"/>
        <v>59.2</v>
      </c>
      <c r="G381" t="s">
        <v>22</v>
      </c>
    </row>
    <row r="382" spans="1:7" x14ac:dyDescent="0.25">
      <c r="A382" s="1">
        <v>44634</v>
      </c>
      <c r="B382" t="s">
        <v>21</v>
      </c>
      <c r="C382">
        <v>297</v>
      </c>
      <c r="D382">
        <v>5</v>
      </c>
      <c r="E382">
        <f t="shared" si="28"/>
        <v>59.4</v>
      </c>
      <c r="F382">
        <f>AVERAGE(E381:E382)</f>
        <v>59.3</v>
      </c>
      <c r="G382" t="s">
        <v>22</v>
      </c>
    </row>
    <row r="383" spans="1:7" x14ac:dyDescent="0.25">
      <c r="A383" s="1">
        <v>44634</v>
      </c>
      <c r="B383" t="s">
        <v>17</v>
      </c>
      <c r="C383">
        <v>77</v>
      </c>
      <c r="D383">
        <v>5</v>
      </c>
      <c r="E383">
        <f t="shared" si="28"/>
        <v>15.4</v>
      </c>
      <c r="G383" t="s">
        <v>22</v>
      </c>
    </row>
    <row r="384" spans="1:7" x14ac:dyDescent="0.25">
      <c r="A384" s="1">
        <v>44634</v>
      </c>
      <c r="B384" t="s">
        <v>17</v>
      </c>
      <c r="C384">
        <v>86</v>
      </c>
      <c r="D384">
        <v>5</v>
      </c>
      <c r="E384">
        <f t="shared" si="28"/>
        <v>17.2</v>
      </c>
      <c r="G384" t="s">
        <v>22</v>
      </c>
    </row>
    <row r="385" spans="1:7" x14ac:dyDescent="0.25">
      <c r="A385" s="1">
        <v>44634</v>
      </c>
      <c r="B385" t="s">
        <v>17</v>
      </c>
      <c r="C385">
        <v>80</v>
      </c>
      <c r="D385">
        <v>5</v>
      </c>
      <c r="E385">
        <f t="shared" si="28"/>
        <v>16</v>
      </c>
      <c r="F385">
        <f>AVERAGE(E383:E385)</f>
        <v>16.2</v>
      </c>
      <c r="G385" t="s">
        <v>22</v>
      </c>
    </row>
    <row r="386" spans="1:7" x14ac:dyDescent="0.25">
      <c r="A386" s="1">
        <v>44634</v>
      </c>
      <c r="B386" t="s">
        <v>14</v>
      </c>
      <c r="C386">
        <v>91</v>
      </c>
      <c r="D386">
        <v>5</v>
      </c>
      <c r="E386">
        <f t="shared" si="28"/>
        <v>18.2</v>
      </c>
      <c r="G386" t="s">
        <v>22</v>
      </c>
    </row>
    <row r="387" spans="1:7" x14ac:dyDescent="0.25">
      <c r="A387" s="1">
        <v>44634</v>
      </c>
      <c r="B387" t="s">
        <v>14</v>
      </c>
      <c r="C387">
        <v>76</v>
      </c>
      <c r="D387">
        <v>5</v>
      </c>
      <c r="E387">
        <f t="shared" si="28"/>
        <v>15.2</v>
      </c>
      <c r="G387" t="s">
        <v>22</v>
      </c>
    </row>
    <row r="388" spans="1:7" x14ac:dyDescent="0.25">
      <c r="A388" s="1">
        <v>44634</v>
      </c>
      <c r="B388" t="s">
        <v>14</v>
      </c>
      <c r="C388">
        <v>92</v>
      </c>
      <c r="D388">
        <v>5</v>
      </c>
      <c r="E388">
        <f t="shared" si="28"/>
        <v>18.399999999999999</v>
      </c>
      <c r="F388">
        <f>AVERAGE(E386:E388)</f>
        <v>17.266666666666666</v>
      </c>
      <c r="G388" t="s">
        <v>12</v>
      </c>
    </row>
    <row r="389" spans="1:7" x14ac:dyDescent="0.25">
      <c r="A389" s="1">
        <v>44634</v>
      </c>
      <c r="B389" t="s">
        <v>19</v>
      </c>
      <c r="C389">
        <v>105</v>
      </c>
      <c r="D389">
        <v>5</v>
      </c>
      <c r="E389">
        <f t="shared" si="28"/>
        <v>21</v>
      </c>
      <c r="G389" t="s">
        <v>12</v>
      </c>
    </row>
    <row r="390" spans="1:7" x14ac:dyDescent="0.25">
      <c r="A390" s="1">
        <v>44634</v>
      </c>
      <c r="B390" t="s">
        <v>19</v>
      </c>
      <c r="C390">
        <v>127</v>
      </c>
      <c r="D390">
        <v>7</v>
      </c>
      <c r="E390">
        <f t="shared" si="28"/>
        <v>18.142857142857142</v>
      </c>
      <c r="G390" t="s">
        <v>12</v>
      </c>
    </row>
    <row r="391" spans="1:7" x14ac:dyDescent="0.25">
      <c r="A391" s="1">
        <v>44634</v>
      </c>
      <c r="B391" t="s">
        <v>19</v>
      </c>
      <c r="C391">
        <v>111</v>
      </c>
      <c r="D391">
        <v>7</v>
      </c>
      <c r="E391">
        <f t="shared" si="28"/>
        <v>15.857142857142858</v>
      </c>
      <c r="F391">
        <f>AVERAGE(E389:E391)</f>
        <v>18.333333333333332</v>
      </c>
      <c r="G391" t="s">
        <v>12</v>
      </c>
    </row>
    <row r="392" spans="1:7" x14ac:dyDescent="0.25">
      <c r="A392" s="1">
        <v>44634</v>
      </c>
      <c r="B392" t="s">
        <v>18</v>
      </c>
      <c r="C392">
        <v>126</v>
      </c>
      <c r="D392">
        <v>5</v>
      </c>
      <c r="E392">
        <f t="shared" si="28"/>
        <v>25.2</v>
      </c>
      <c r="G392" t="s">
        <v>12</v>
      </c>
    </row>
    <row r="393" spans="1:7" x14ac:dyDescent="0.25">
      <c r="A393" s="1">
        <v>44634</v>
      </c>
      <c r="B393" t="s">
        <v>18</v>
      </c>
      <c r="C393">
        <v>134</v>
      </c>
      <c r="D393">
        <v>5</v>
      </c>
      <c r="E393">
        <f t="shared" si="28"/>
        <v>26.8</v>
      </c>
      <c r="G393" t="s">
        <v>12</v>
      </c>
    </row>
    <row r="394" spans="1:7" x14ac:dyDescent="0.25">
      <c r="A394" s="1">
        <v>44634</v>
      </c>
      <c r="B394" t="s">
        <v>18</v>
      </c>
      <c r="C394">
        <v>129</v>
      </c>
      <c r="D394">
        <v>5</v>
      </c>
      <c r="E394">
        <f t="shared" si="28"/>
        <v>25.8</v>
      </c>
      <c r="F394">
        <f>AVERAGE(E392:E394)</f>
        <v>25.933333333333334</v>
      </c>
      <c r="G394" t="s">
        <v>12</v>
      </c>
    </row>
    <row r="395" spans="1:7" x14ac:dyDescent="0.25">
      <c r="A395" s="1">
        <v>44635</v>
      </c>
      <c r="B395" t="s">
        <v>16</v>
      </c>
      <c r="C395">
        <v>38</v>
      </c>
      <c r="D395">
        <v>5</v>
      </c>
      <c r="E395">
        <f t="shared" si="28"/>
        <v>7.6</v>
      </c>
      <c r="G395" t="s">
        <v>13</v>
      </c>
    </row>
    <row r="396" spans="1:7" x14ac:dyDescent="0.25">
      <c r="A396" s="1">
        <v>44635</v>
      </c>
      <c r="B396" t="s">
        <v>16</v>
      </c>
      <c r="C396">
        <v>29</v>
      </c>
      <c r="D396">
        <v>5</v>
      </c>
      <c r="E396">
        <f t="shared" si="28"/>
        <v>5.8</v>
      </c>
      <c r="G396" t="s">
        <v>13</v>
      </c>
    </row>
    <row r="397" spans="1:7" x14ac:dyDescent="0.25">
      <c r="A397" s="1">
        <v>44635</v>
      </c>
      <c r="B397" t="s">
        <v>16</v>
      </c>
      <c r="C397">
        <v>36</v>
      </c>
      <c r="D397">
        <v>5</v>
      </c>
      <c r="E397">
        <f t="shared" si="28"/>
        <v>7.2</v>
      </c>
      <c r="F397">
        <f>AVERAGE(E395:E397)</f>
        <v>6.8666666666666663</v>
      </c>
      <c r="G397" t="s">
        <v>13</v>
      </c>
    </row>
    <row r="398" spans="1:7" x14ac:dyDescent="0.25">
      <c r="A398" s="1">
        <v>44635</v>
      </c>
      <c r="B398" t="s">
        <v>15</v>
      </c>
      <c r="C398">
        <v>67</v>
      </c>
      <c r="D398">
        <v>5</v>
      </c>
      <c r="E398">
        <f t="shared" si="28"/>
        <v>13.4</v>
      </c>
      <c r="G398" t="s">
        <v>13</v>
      </c>
    </row>
    <row r="399" spans="1:7" x14ac:dyDescent="0.25">
      <c r="A399" s="1">
        <v>44635</v>
      </c>
      <c r="B399" t="s">
        <v>15</v>
      </c>
      <c r="C399">
        <v>62</v>
      </c>
      <c r="D399">
        <v>5</v>
      </c>
      <c r="E399">
        <f t="shared" si="28"/>
        <v>12.4</v>
      </c>
      <c r="G399" t="s">
        <v>13</v>
      </c>
    </row>
    <row r="400" spans="1:7" x14ac:dyDescent="0.25">
      <c r="A400" s="1">
        <v>44635</v>
      </c>
      <c r="B400" t="s">
        <v>15</v>
      </c>
      <c r="C400">
        <v>64</v>
      </c>
      <c r="D400">
        <v>5</v>
      </c>
      <c r="E400">
        <f t="shared" si="28"/>
        <v>12.8</v>
      </c>
      <c r="F400">
        <f>AVERAGE(E398:E400)</f>
        <v>12.866666666666667</v>
      </c>
      <c r="G400" t="s">
        <v>13</v>
      </c>
    </row>
    <row r="401" spans="1:7" x14ac:dyDescent="0.25">
      <c r="A401" s="1">
        <v>44635</v>
      </c>
      <c r="B401" t="s">
        <v>5</v>
      </c>
      <c r="C401">
        <v>183</v>
      </c>
      <c r="D401">
        <v>5</v>
      </c>
      <c r="E401">
        <f t="shared" si="28"/>
        <v>36.6</v>
      </c>
      <c r="G401" t="s">
        <v>13</v>
      </c>
    </row>
    <row r="402" spans="1:7" x14ac:dyDescent="0.25">
      <c r="A402" s="1">
        <v>44635</v>
      </c>
      <c r="B402" t="s">
        <v>5</v>
      </c>
      <c r="C402">
        <v>182</v>
      </c>
      <c r="D402">
        <v>5</v>
      </c>
      <c r="E402">
        <f t="shared" si="28"/>
        <v>36.4</v>
      </c>
      <c r="G402" t="s">
        <v>13</v>
      </c>
    </row>
    <row r="403" spans="1:7" x14ac:dyDescent="0.25">
      <c r="A403" s="1">
        <v>44635</v>
      </c>
      <c r="B403" t="s">
        <v>5</v>
      </c>
      <c r="C403">
        <v>197</v>
      </c>
      <c r="D403">
        <v>5</v>
      </c>
      <c r="E403">
        <f t="shared" si="28"/>
        <v>39.4</v>
      </c>
      <c r="F403">
        <f>AVERAGE(E401:E403)</f>
        <v>37.466666666666669</v>
      </c>
      <c r="G403" t="s">
        <v>13</v>
      </c>
    </row>
    <row r="404" spans="1:7" x14ac:dyDescent="0.25">
      <c r="A404" s="1">
        <v>44635</v>
      </c>
      <c r="B404" t="s">
        <v>6</v>
      </c>
      <c r="C404">
        <v>121</v>
      </c>
      <c r="D404">
        <v>5</v>
      </c>
      <c r="E404">
        <f t="shared" ref="E404:E581" si="29">C404/D404</f>
        <v>24.2</v>
      </c>
      <c r="G404" t="s">
        <v>13</v>
      </c>
    </row>
    <row r="405" spans="1:7" x14ac:dyDescent="0.25">
      <c r="A405" s="1">
        <v>44635</v>
      </c>
      <c r="B405" t="s">
        <v>6</v>
      </c>
      <c r="C405">
        <v>139</v>
      </c>
      <c r="D405">
        <v>5</v>
      </c>
      <c r="E405">
        <f t="shared" si="29"/>
        <v>27.8</v>
      </c>
      <c r="G405" t="s">
        <v>13</v>
      </c>
    </row>
    <row r="406" spans="1:7" x14ac:dyDescent="0.25">
      <c r="A406" s="1">
        <v>44635</v>
      </c>
      <c r="B406" t="s">
        <v>6</v>
      </c>
      <c r="C406">
        <v>136</v>
      </c>
      <c r="D406">
        <v>5</v>
      </c>
      <c r="E406">
        <f t="shared" si="29"/>
        <v>27.2</v>
      </c>
      <c r="F406">
        <f>AVERAGE(E404:E406)</f>
        <v>26.400000000000002</v>
      </c>
      <c r="G406" t="s">
        <v>13</v>
      </c>
    </row>
    <row r="407" spans="1:7" x14ac:dyDescent="0.25">
      <c r="A407" s="1">
        <v>44635</v>
      </c>
      <c r="B407" t="s">
        <v>21</v>
      </c>
      <c r="C407">
        <v>77</v>
      </c>
      <c r="D407">
        <v>5</v>
      </c>
      <c r="E407">
        <f t="shared" si="29"/>
        <v>15.4</v>
      </c>
      <c r="G407" t="s">
        <v>13</v>
      </c>
    </row>
    <row r="408" spans="1:7" x14ac:dyDescent="0.25">
      <c r="A408" s="1">
        <v>44635</v>
      </c>
      <c r="B408" t="s">
        <v>21</v>
      </c>
      <c r="C408">
        <v>103</v>
      </c>
      <c r="D408">
        <v>5</v>
      </c>
      <c r="E408">
        <f t="shared" si="29"/>
        <v>20.6</v>
      </c>
      <c r="G408" t="s">
        <v>13</v>
      </c>
    </row>
    <row r="409" spans="1:7" x14ac:dyDescent="0.25">
      <c r="A409" s="1">
        <v>44635</v>
      </c>
      <c r="B409" t="s">
        <v>21</v>
      </c>
      <c r="C409">
        <v>80</v>
      </c>
      <c r="D409">
        <v>5</v>
      </c>
      <c r="E409">
        <f t="shared" si="29"/>
        <v>16</v>
      </c>
      <c r="F409">
        <f>AVERAGE(E407:E409)</f>
        <v>17.333333333333332</v>
      </c>
      <c r="G409" t="s">
        <v>13</v>
      </c>
    </row>
    <row r="410" spans="1:7" x14ac:dyDescent="0.25">
      <c r="A410" s="1">
        <v>44635</v>
      </c>
      <c r="B410" t="s">
        <v>17</v>
      </c>
      <c r="C410">
        <v>45</v>
      </c>
      <c r="D410">
        <v>5</v>
      </c>
      <c r="E410">
        <f t="shared" si="29"/>
        <v>9</v>
      </c>
      <c r="G410" t="s">
        <v>13</v>
      </c>
    </row>
    <row r="411" spans="1:7" x14ac:dyDescent="0.25">
      <c r="A411" s="1">
        <v>44635</v>
      </c>
      <c r="B411" t="s">
        <v>17</v>
      </c>
      <c r="C411">
        <v>48</v>
      </c>
      <c r="D411">
        <v>5</v>
      </c>
      <c r="E411">
        <f t="shared" si="29"/>
        <v>9.6</v>
      </c>
      <c r="G411" t="s">
        <v>13</v>
      </c>
    </row>
    <row r="412" spans="1:7" x14ac:dyDescent="0.25">
      <c r="A412" s="1">
        <v>44635</v>
      </c>
      <c r="B412" t="s">
        <v>17</v>
      </c>
      <c r="C412">
        <v>59</v>
      </c>
      <c r="D412">
        <v>5</v>
      </c>
      <c r="E412">
        <f t="shared" si="29"/>
        <v>11.8</v>
      </c>
      <c r="F412">
        <f>AVERAGE(E410:E412)</f>
        <v>10.133333333333335</v>
      </c>
      <c r="G412" t="s">
        <v>13</v>
      </c>
    </row>
    <row r="413" spans="1:7" x14ac:dyDescent="0.25">
      <c r="A413" s="1">
        <v>44635</v>
      </c>
      <c r="B413" t="s">
        <v>14</v>
      </c>
      <c r="C413">
        <v>59</v>
      </c>
      <c r="D413">
        <v>5</v>
      </c>
      <c r="E413">
        <f t="shared" si="29"/>
        <v>11.8</v>
      </c>
      <c r="G413" t="s">
        <v>13</v>
      </c>
    </row>
    <row r="414" spans="1:7" x14ac:dyDescent="0.25">
      <c r="A414" s="1">
        <v>44635</v>
      </c>
      <c r="B414" t="s">
        <v>14</v>
      </c>
      <c r="C414">
        <v>46</v>
      </c>
      <c r="D414">
        <v>5</v>
      </c>
      <c r="E414">
        <f t="shared" si="29"/>
        <v>9.1999999999999993</v>
      </c>
      <c r="G414" t="s">
        <v>13</v>
      </c>
    </row>
    <row r="415" spans="1:7" x14ac:dyDescent="0.25">
      <c r="A415" s="1">
        <v>44635</v>
      </c>
      <c r="B415" t="s">
        <v>14</v>
      </c>
      <c r="C415">
        <v>54</v>
      </c>
      <c r="D415">
        <v>5</v>
      </c>
      <c r="E415">
        <f t="shared" si="29"/>
        <v>10.8</v>
      </c>
      <c r="F415">
        <f>AVERAGE(E413:E415)</f>
        <v>10.6</v>
      </c>
      <c r="G415" t="s">
        <v>13</v>
      </c>
    </row>
    <row r="416" spans="1:7" x14ac:dyDescent="0.25">
      <c r="A416" s="1">
        <v>44635</v>
      </c>
      <c r="B416" t="s">
        <v>19</v>
      </c>
      <c r="C416">
        <v>70</v>
      </c>
      <c r="D416">
        <v>5</v>
      </c>
      <c r="E416">
        <f t="shared" si="29"/>
        <v>14</v>
      </c>
      <c r="G416" t="s">
        <v>13</v>
      </c>
    </row>
    <row r="417" spans="1:7" x14ac:dyDescent="0.25">
      <c r="A417" s="1">
        <v>44635</v>
      </c>
      <c r="B417" t="s">
        <v>19</v>
      </c>
      <c r="C417">
        <v>84</v>
      </c>
      <c r="D417">
        <v>5</v>
      </c>
      <c r="E417">
        <f t="shared" si="29"/>
        <v>16.8</v>
      </c>
      <c r="G417" t="s">
        <v>13</v>
      </c>
    </row>
    <row r="418" spans="1:7" x14ac:dyDescent="0.25">
      <c r="A418" s="1">
        <v>44635</v>
      </c>
      <c r="B418" t="s">
        <v>19</v>
      </c>
      <c r="C418">
        <v>82</v>
      </c>
      <c r="D418">
        <v>5</v>
      </c>
      <c r="E418">
        <f t="shared" si="29"/>
        <v>16.399999999999999</v>
      </c>
      <c r="F418">
        <f>AVERAGE(E416:E418)</f>
        <v>15.733333333333334</v>
      </c>
      <c r="G418" t="s">
        <v>13</v>
      </c>
    </row>
    <row r="419" spans="1:7" x14ac:dyDescent="0.25">
      <c r="A419" s="1">
        <v>44635</v>
      </c>
      <c r="B419" t="s">
        <v>18</v>
      </c>
      <c r="C419">
        <v>76</v>
      </c>
      <c r="D419">
        <v>5</v>
      </c>
      <c r="E419">
        <f t="shared" si="29"/>
        <v>15.2</v>
      </c>
      <c r="G419" t="s">
        <v>13</v>
      </c>
    </row>
    <row r="420" spans="1:7" x14ac:dyDescent="0.25">
      <c r="A420" s="1">
        <v>44635</v>
      </c>
      <c r="B420" t="s">
        <v>18</v>
      </c>
      <c r="C420">
        <v>79</v>
      </c>
      <c r="D420">
        <v>5</v>
      </c>
      <c r="E420">
        <f t="shared" si="29"/>
        <v>15.8</v>
      </c>
      <c r="G420" t="s">
        <v>13</v>
      </c>
    </row>
    <row r="421" spans="1:7" x14ac:dyDescent="0.25">
      <c r="A421" s="1">
        <v>44635</v>
      </c>
      <c r="B421" t="s">
        <v>18</v>
      </c>
      <c r="C421">
        <v>87</v>
      </c>
      <c r="D421">
        <v>5</v>
      </c>
      <c r="E421">
        <f t="shared" si="29"/>
        <v>17.399999999999999</v>
      </c>
      <c r="F421">
        <f>AVERAGE(E419:E421)</f>
        <v>16.133333333333333</v>
      </c>
      <c r="G421" t="s">
        <v>13</v>
      </c>
    </row>
    <row r="422" spans="1:7" x14ac:dyDescent="0.25">
      <c r="A422" s="1">
        <v>44636</v>
      </c>
      <c r="B422" t="s">
        <v>16</v>
      </c>
      <c r="C422">
        <v>97</v>
      </c>
      <c r="D422">
        <v>5</v>
      </c>
      <c r="E422">
        <f t="shared" si="29"/>
        <v>19.399999999999999</v>
      </c>
      <c r="G422" t="s">
        <v>12</v>
      </c>
    </row>
    <row r="423" spans="1:7" x14ac:dyDescent="0.25">
      <c r="A423" s="1">
        <v>44636</v>
      </c>
      <c r="B423" t="s">
        <v>16</v>
      </c>
      <c r="C423">
        <v>119</v>
      </c>
      <c r="D423">
        <v>5</v>
      </c>
      <c r="E423">
        <f t="shared" si="29"/>
        <v>23.8</v>
      </c>
      <c r="G423" t="s">
        <v>12</v>
      </c>
    </row>
    <row r="424" spans="1:7" x14ac:dyDescent="0.25">
      <c r="A424" s="1">
        <v>44636</v>
      </c>
      <c r="B424" t="s">
        <v>16</v>
      </c>
      <c r="C424">
        <v>104</v>
      </c>
      <c r="D424">
        <v>5</v>
      </c>
      <c r="E424">
        <f t="shared" si="29"/>
        <v>20.8</v>
      </c>
      <c r="F424">
        <f>AVERAGE(E422:E424)</f>
        <v>21.333333333333332</v>
      </c>
      <c r="G424" t="s">
        <v>12</v>
      </c>
    </row>
    <row r="425" spans="1:7" x14ac:dyDescent="0.25">
      <c r="A425" s="1">
        <v>44636</v>
      </c>
      <c r="B425" t="s">
        <v>15</v>
      </c>
      <c r="C425">
        <v>74</v>
      </c>
      <c r="D425">
        <v>5</v>
      </c>
      <c r="E425">
        <f t="shared" si="29"/>
        <v>14.8</v>
      </c>
      <c r="G425" t="s">
        <v>12</v>
      </c>
    </row>
    <row r="426" spans="1:7" x14ac:dyDescent="0.25">
      <c r="A426" s="1">
        <v>44636</v>
      </c>
      <c r="B426" t="s">
        <v>15</v>
      </c>
      <c r="C426">
        <v>82</v>
      </c>
      <c r="D426">
        <v>5</v>
      </c>
      <c r="E426">
        <f t="shared" si="29"/>
        <v>16.399999999999999</v>
      </c>
      <c r="G426" t="s">
        <v>12</v>
      </c>
    </row>
    <row r="427" spans="1:7" x14ac:dyDescent="0.25">
      <c r="A427" s="1">
        <v>44636</v>
      </c>
      <c r="B427" t="s">
        <v>15</v>
      </c>
      <c r="C427">
        <v>84</v>
      </c>
      <c r="D427">
        <v>5</v>
      </c>
      <c r="E427">
        <f t="shared" si="29"/>
        <v>16.8</v>
      </c>
      <c r="F427">
        <f>AVERAGE(E425:E427)</f>
        <v>16</v>
      </c>
      <c r="G427" t="s">
        <v>12</v>
      </c>
    </row>
    <row r="428" spans="1:7" x14ac:dyDescent="0.25">
      <c r="A428" s="1">
        <v>44636</v>
      </c>
      <c r="B428" t="s">
        <v>6</v>
      </c>
      <c r="C428">
        <v>294</v>
      </c>
      <c r="D428">
        <v>5</v>
      </c>
      <c r="E428">
        <f t="shared" si="29"/>
        <v>58.8</v>
      </c>
      <c r="G428" t="s">
        <v>12</v>
      </c>
    </row>
    <row r="429" spans="1:7" x14ac:dyDescent="0.25">
      <c r="A429" s="1">
        <v>44636</v>
      </c>
      <c r="B429" t="s">
        <v>6</v>
      </c>
      <c r="C429">
        <v>290</v>
      </c>
      <c r="D429">
        <v>5</v>
      </c>
      <c r="E429">
        <f t="shared" si="29"/>
        <v>58</v>
      </c>
      <c r="G429" t="s">
        <v>12</v>
      </c>
    </row>
    <row r="430" spans="1:7" x14ac:dyDescent="0.25">
      <c r="A430" s="1">
        <v>44636</v>
      </c>
      <c r="B430" t="s">
        <v>6</v>
      </c>
      <c r="C430">
        <v>262</v>
      </c>
      <c r="D430">
        <v>5</v>
      </c>
      <c r="E430">
        <f t="shared" si="29"/>
        <v>52.4</v>
      </c>
      <c r="F430">
        <f>AVERAGE(E428:E430)</f>
        <v>56.4</v>
      </c>
      <c r="G430" t="s">
        <v>12</v>
      </c>
    </row>
    <row r="431" spans="1:7" x14ac:dyDescent="0.25">
      <c r="A431" s="1">
        <v>44636</v>
      </c>
      <c r="B431" t="s">
        <v>5</v>
      </c>
      <c r="C431">
        <v>330</v>
      </c>
      <c r="D431">
        <v>5</v>
      </c>
      <c r="E431">
        <f t="shared" si="29"/>
        <v>66</v>
      </c>
      <c r="G431" t="s">
        <v>12</v>
      </c>
    </row>
    <row r="432" spans="1:7" x14ac:dyDescent="0.25">
      <c r="A432" s="1">
        <v>44636</v>
      </c>
      <c r="B432" t="s">
        <v>5</v>
      </c>
      <c r="C432">
        <v>311</v>
      </c>
      <c r="D432">
        <v>5</v>
      </c>
      <c r="E432">
        <f t="shared" si="29"/>
        <v>62.2</v>
      </c>
      <c r="G432" t="s">
        <v>12</v>
      </c>
    </row>
    <row r="433" spans="1:7" x14ac:dyDescent="0.25">
      <c r="A433" s="1">
        <v>44636</v>
      </c>
      <c r="B433" t="s">
        <v>5</v>
      </c>
      <c r="C433">
        <v>292</v>
      </c>
      <c r="D433">
        <v>5</v>
      </c>
      <c r="E433">
        <f t="shared" si="29"/>
        <v>58.4</v>
      </c>
      <c r="F433">
        <f>AVERAGE(E431:E433)</f>
        <v>62.199999999999996</v>
      </c>
      <c r="G433" t="s">
        <v>12</v>
      </c>
    </row>
    <row r="434" spans="1:7" x14ac:dyDescent="0.25">
      <c r="A434" s="1">
        <v>44636</v>
      </c>
      <c r="B434" t="s">
        <v>21</v>
      </c>
      <c r="C434">
        <v>276</v>
      </c>
      <c r="D434">
        <v>5</v>
      </c>
      <c r="E434">
        <f t="shared" si="29"/>
        <v>55.2</v>
      </c>
      <c r="G434" t="s">
        <v>12</v>
      </c>
    </row>
    <row r="435" spans="1:7" x14ac:dyDescent="0.25">
      <c r="A435" s="1">
        <v>44636</v>
      </c>
      <c r="B435" t="s">
        <v>21</v>
      </c>
      <c r="C435">
        <v>277</v>
      </c>
      <c r="D435">
        <v>5</v>
      </c>
      <c r="E435">
        <f t="shared" si="29"/>
        <v>55.4</v>
      </c>
      <c r="G435" t="s">
        <v>12</v>
      </c>
    </row>
    <row r="436" spans="1:7" x14ac:dyDescent="0.25">
      <c r="A436" s="1">
        <v>44636</v>
      </c>
      <c r="B436" t="s">
        <v>21</v>
      </c>
      <c r="C436">
        <v>276</v>
      </c>
      <c r="D436">
        <v>5</v>
      </c>
      <c r="E436">
        <f t="shared" si="29"/>
        <v>55.2</v>
      </c>
      <c r="F436">
        <f>AVERAGE(E434:E436)</f>
        <v>55.266666666666673</v>
      </c>
      <c r="G436" t="s">
        <v>12</v>
      </c>
    </row>
    <row r="437" spans="1:7" x14ac:dyDescent="0.25">
      <c r="A437" s="1">
        <v>44636</v>
      </c>
      <c r="B437" t="s">
        <v>17</v>
      </c>
      <c r="C437">
        <v>63</v>
      </c>
      <c r="D437">
        <v>5</v>
      </c>
      <c r="E437">
        <f t="shared" si="29"/>
        <v>12.6</v>
      </c>
      <c r="G437" t="s">
        <v>13</v>
      </c>
    </row>
    <row r="438" spans="1:7" x14ac:dyDescent="0.25">
      <c r="A438" s="1">
        <v>44636</v>
      </c>
      <c r="B438" t="s">
        <v>17</v>
      </c>
      <c r="C438">
        <v>58</v>
      </c>
      <c r="D438">
        <v>5</v>
      </c>
      <c r="E438">
        <f t="shared" si="29"/>
        <v>11.6</v>
      </c>
      <c r="G438" t="s">
        <v>13</v>
      </c>
    </row>
    <row r="439" spans="1:7" x14ac:dyDescent="0.25">
      <c r="A439" s="1">
        <v>44636</v>
      </c>
      <c r="B439" t="s">
        <v>17</v>
      </c>
      <c r="C439">
        <v>77</v>
      </c>
      <c r="D439">
        <v>5</v>
      </c>
      <c r="E439">
        <f t="shared" si="29"/>
        <v>15.4</v>
      </c>
      <c r="F439">
        <f>AVERAGE(E437:E439)</f>
        <v>13.200000000000001</v>
      </c>
      <c r="G439" t="s">
        <v>13</v>
      </c>
    </row>
    <row r="440" spans="1:7" x14ac:dyDescent="0.25">
      <c r="A440" s="1">
        <v>44636</v>
      </c>
      <c r="B440" t="s">
        <v>14</v>
      </c>
      <c r="C440">
        <v>99</v>
      </c>
      <c r="D440">
        <v>5</v>
      </c>
      <c r="E440">
        <f t="shared" si="29"/>
        <v>19.8</v>
      </c>
      <c r="G440" t="s">
        <v>13</v>
      </c>
    </row>
    <row r="441" spans="1:7" x14ac:dyDescent="0.25">
      <c r="A441" s="1">
        <v>44636</v>
      </c>
      <c r="B441" t="s">
        <v>14</v>
      </c>
      <c r="C441">
        <v>76</v>
      </c>
      <c r="D441">
        <v>5</v>
      </c>
      <c r="E441">
        <f t="shared" si="29"/>
        <v>15.2</v>
      </c>
      <c r="G441" t="s">
        <v>13</v>
      </c>
    </row>
    <row r="442" spans="1:7" x14ac:dyDescent="0.25">
      <c r="A442" s="1">
        <v>44636</v>
      </c>
      <c r="B442" t="s">
        <v>14</v>
      </c>
      <c r="C442">
        <v>82</v>
      </c>
      <c r="D442">
        <v>5</v>
      </c>
      <c r="E442">
        <f t="shared" si="29"/>
        <v>16.399999999999999</v>
      </c>
      <c r="F442">
        <f>AVERAGE(E440:E442)</f>
        <v>17.133333333333333</v>
      </c>
      <c r="G442" t="s">
        <v>13</v>
      </c>
    </row>
    <row r="443" spans="1:7" x14ac:dyDescent="0.25">
      <c r="A443" s="1">
        <v>44636</v>
      </c>
      <c r="B443" t="s">
        <v>19</v>
      </c>
      <c r="C443">
        <v>96</v>
      </c>
      <c r="D443">
        <v>5</v>
      </c>
      <c r="E443">
        <f t="shared" si="29"/>
        <v>19.2</v>
      </c>
      <c r="G443" t="s">
        <v>13</v>
      </c>
    </row>
    <row r="444" spans="1:7" x14ac:dyDescent="0.25">
      <c r="A444" s="1">
        <v>44636</v>
      </c>
      <c r="B444" t="s">
        <v>19</v>
      </c>
      <c r="C444">
        <v>87</v>
      </c>
      <c r="D444">
        <v>5</v>
      </c>
      <c r="E444">
        <f t="shared" si="29"/>
        <v>17.399999999999999</v>
      </c>
      <c r="G444" t="s">
        <v>13</v>
      </c>
    </row>
    <row r="445" spans="1:7" x14ac:dyDescent="0.25">
      <c r="A445" s="1">
        <v>44636</v>
      </c>
      <c r="B445" t="s">
        <v>19</v>
      </c>
      <c r="C445">
        <v>81</v>
      </c>
      <c r="D445">
        <v>5</v>
      </c>
      <c r="E445">
        <f t="shared" si="29"/>
        <v>16.2</v>
      </c>
      <c r="F445">
        <f>AVERAGE(E443:E445)</f>
        <v>17.599999999999998</v>
      </c>
      <c r="G445" t="s">
        <v>13</v>
      </c>
    </row>
    <row r="446" spans="1:7" x14ac:dyDescent="0.25">
      <c r="A446" s="1">
        <v>44636</v>
      </c>
      <c r="B446" t="s">
        <v>18</v>
      </c>
      <c r="C446">
        <v>102</v>
      </c>
      <c r="D446">
        <v>5</v>
      </c>
      <c r="E446">
        <f t="shared" si="29"/>
        <v>20.399999999999999</v>
      </c>
      <c r="G446" t="s">
        <v>13</v>
      </c>
    </row>
    <row r="447" spans="1:7" x14ac:dyDescent="0.25">
      <c r="A447" s="1">
        <v>44636</v>
      </c>
      <c r="B447" t="s">
        <v>18</v>
      </c>
      <c r="C447">
        <v>107</v>
      </c>
      <c r="D447">
        <v>5</v>
      </c>
      <c r="E447">
        <f t="shared" si="29"/>
        <v>21.4</v>
      </c>
      <c r="G447" t="s">
        <v>13</v>
      </c>
    </row>
    <row r="448" spans="1:7" x14ac:dyDescent="0.25">
      <c r="A448" s="1">
        <v>44636</v>
      </c>
      <c r="B448" t="s">
        <v>18</v>
      </c>
      <c r="C448">
        <v>75</v>
      </c>
      <c r="D448">
        <v>5</v>
      </c>
      <c r="E448">
        <f t="shared" si="29"/>
        <v>15</v>
      </c>
      <c r="F448">
        <f>AVERAGE(E446:E448)</f>
        <v>18.933333333333334</v>
      </c>
      <c r="G448" t="s">
        <v>13</v>
      </c>
    </row>
    <row r="449" spans="1:7" x14ac:dyDescent="0.25">
      <c r="A449" s="1">
        <v>44637</v>
      </c>
      <c r="B449" t="s">
        <v>16</v>
      </c>
      <c r="C449">
        <v>97</v>
      </c>
      <c r="D449">
        <v>5</v>
      </c>
      <c r="E449">
        <f t="shared" si="29"/>
        <v>19.399999999999999</v>
      </c>
      <c r="G449" t="s">
        <v>8</v>
      </c>
    </row>
    <row r="450" spans="1:7" x14ac:dyDescent="0.25">
      <c r="A450" s="1">
        <v>44637</v>
      </c>
      <c r="B450" t="s">
        <v>16</v>
      </c>
      <c r="C450">
        <v>121</v>
      </c>
      <c r="D450">
        <v>5</v>
      </c>
      <c r="E450">
        <f t="shared" si="29"/>
        <v>24.2</v>
      </c>
      <c r="G450" t="s">
        <v>8</v>
      </c>
    </row>
    <row r="451" spans="1:7" x14ac:dyDescent="0.25">
      <c r="A451" s="1">
        <v>44637</v>
      </c>
      <c r="B451" t="s">
        <v>16</v>
      </c>
      <c r="C451">
        <v>151</v>
      </c>
      <c r="D451">
        <v>5</v>
      </c>
      <c r="E451">
        <f t="shared" si="29"/>
        <v>30.2</v>
      </c>
      <c r="F451">
        <f>AVERAGE(E449:E451)</f>
        <v>24.599999999999998</v>
      </c>
      <c r="G451" t="s">
        <v>8</v>
      </c>
    </row>
    <row r="452" spans="1:7" x14ac:dyDescent="0.25">
      <c r="A452" s="1">
        <v>44637</v>
      </c>
      <c r="B452" t="s">
        <v>15</v>
      </c>
      <c r="C452">
        <v>63</v>
      </c>
      <c r="D452">
        <v>5</v>
      </c>
      <c r="E452">
        <f t="shared" si="29"/>
        <v>12.6</v>
      </c>
      <c r="G452" t="s">
        <v>8</v>
      </c>
    </row>
    <row r="453" spans="1:7" x14ac:dyDescent="0.25">
      <c r="A453" s="1">
        <v>44637</v>
      </c>
      <c r="B453" t="s">
        <v>15</v>
      </c>
      <c r="C453">
        <v>58</v>
      </c>
      <c r="D453">
        <v>5</v>
      </c>
      <c r="E453">
        <f t="shared" si="29"/>
        <v>11.6</v>
      </c>
      <c r="G453" t="s">
        <v>8</v>
      </c>
    </row>
    <row r="454" spans="1:7" x14ac:dyDescent="0.25">
      <c r="A454" s="1">
        <v>44637</v>
      </c>
      <c r="B454" t="s">
        <v>15</v>
      </c>
      <c r="C454">
        <v>61</v>
      </c>
      <c r="D454">
        <v>5</v>
      </c>
      <c r="E454">
        <f t="shared" si="29"/>
        <v>12.2</v>
      </c>
      <c r="F454">
        <f>AVERAGE(E452:E454)</f>
        <v>12.133333333333333</v>
      </c>
      <c r="G454" t="s">
        <v>8</v>
      </c>
    </row>
    <row r="455" spans="1:7" x14ac:dyDescent="0.25">
      <c r="A455" s="1">
        <v>44637</v>
      </c>
      <c r="B455" t="s">
        <v>6</v>
      </c>
      <c r="C455">
        <v>189</v>
      </c>
      <c r="D455">
        <v>5</v>
      </c>
      <c r="E455">
        <f t="shared" si="29"/>
        <v>37.799999999999997</v>
      </c>
      <c r="G455" t="s">
        <v>8</v>
      </c>
    </row>
    <row r="456" spans="1:7" x14ac:dyDescent="0.25">
      <c r="A456" s="1">
        <v>44637</v>
      </c>
      <c r="B456" t="s">
        <v>6</v>
      </c>
      <c r="C456">
        <v>229</v>
      </c>
      <c r="D456">
        <v>5</v>
      </c>
      <c r="E456">
        <f t="shared" si="29"/>
        <v>45.8</v>
      </c>
      <c r="G456" t="s">
        <v>8</v>
      </c>
    </row>
    <row r="457" spans="1:7" x14ac:dyDescent="0.25">
      <c r="A457" s="1">
        <v>44637</v>
      </c>
      <c r="B457" t="s">
        <v>6</v>
      </c>
      <c r="C457">
        <v>211</v>
      </c>
      <c r="D457">
        <v>5</v>
      </c>
      <c r="E457">
        <f t="shared" si="29"/>
        <v>42.2</v>
      </c>
      <c r="F457">
        <f>AVERAGE(E455:E457)</f>
        <v>41.93333333333333</v>
      </c>
      <c r="G457" t="s">
        <v>8</v>
      </c>
    </row>
    <row r="458" spans="1:7" x14ac:dyDescent="0.25">
      <c r="A458" s="1">
        <v>44637</v>
      </c>
      <c r="B458" t="s">
        <v>5</v>
      </c>
      <c r="C458">
        <v>169</v>
      </c>
      <c r="D458">
        <v>5</v>
      </c>
      <c r="E458">
        <f t="shared" si="29"/>
        <v>33.799999999999997</v>
      </c>
      <c r="G458" t="s">
        <v>8</v>
      </c>
    </row>
    <row r="459" spans="1:7" x14ac:dyDescent="0.25">
      <c r="A459" s="1">
        <v>44637</v>
      </c>
      <c r="B459" t="s">
        <v>5</v>
      </c>
      <c r="C459">
        <v>227</v>
      </c>
      <c r="D459">
        <v>5</v>
      </c>
      <c r="E459">
        <f t="shared" si="29"/>
        <v>45.4</v>
      </c>
      <c r="G459" t="s">
        <v>8</v>
      </c>
    </row>
    <row r="460" spans="1:7" x14ac:dyDescent="0.25">
      <c r="A460" s="1">
        <v>44637</v>
      </c>
      <c r="B460" t="s">
        <v>5</v>
      </c>
      <c r="C460">
        <v>236</v>
      </c>
      <c r="D460">
        <v>5</v>
      </c>
      <c r="E460">
        <f t="shared" si="29"/>
        <v>47.2</v>
      </c>
      <c r="F460">
        <f>AVERAGE(E458:E460)</f>
        <v>42.133333333333333</v>
      </c>
      <c r="G460" t="s">
        <v>8</v>
      </c>
    </row>
    <row r="461" spans="1:7" x14ac:dyDescent="0.25">
      <c r="A461" s="1">
        <v>44637</v>
      </c>
      <c r="B461" t="s">
        <v>21</v>
      </c>
      <c r="C461">
        <v>243</v>
      </c>
      <c r="D461">
        <v>5</v>
      </c>
      <c r="E461">
        <f t="shared" si="29"/>
        <v>48.6</v>
      </c>
      <c r="G461" t="s">
        <v>8</v>
      </c>
    </row>
    <row r="462" spans="1:7" x14ac:dyDescent="0.25">
      <c r="A462" s="1">
        <v>44637</v>
      </c>
      <c r="B462" t="s">
        <v>21</v>
      </c>
      <c r="C462">
        <v>293</v>
      </c>
      <c r="D462">
        <v>5</v>
      </c>
      <c r="E462">
        <f t="shared" si="29"/>
        <v>58.6</v>
      </c>
      <c r="F462">
        <f>AVERAGE(E461:E462)</f>
        <v>53.6</v>
      </c>
      <c r="G462" t="s">
        <v>8</v>
      </c>
    </row>
    <row r="463" spans="1:7" x14ac:dyDescent="0.25">
      <c r="A463" s="1">
        <v>44637</v>
      </c>
      <c r="B463" t="s">
        <v>17</v>
      </c>
      <c r="C463">
        <v>69</v>
      </c>
      <c r="D463">
        <v>5</v>
      </c>
      <c r="E463">
        <f t="shared" si="29"/>
        <v>13.8</v>
      </c>
      <c r="G463" t="s">
        <v>13</v>
      </c>
    </row>
    <row r="464" spans="1:7" x14ac:dyDescent="0.25">
      <c r="A464" s="1">
        <v>44637</v>
      </c>
      <c r="B464" t="s">
        <v>17</v>
      </c>
      <c r="C464">
        <v>76</v>
      </c>
      <c r="D464">
        <v>5</v>
      </c>
      <c r="E464">
        <f t="shared" si="29"/>
        <v>15.2</v>
      </c>
      <c r="G464" t="s">
        <v>13</v>
      </c>
    </row>
    <row r="465" spans="1:7" x14ac:dyDescent="0.25">
      <c r="A465" s="1">
        <v>44637</v>
      </c>
      <c r="B465" t="s">
        <v>17</v>
      </c>
      <c r="C465">
        <v>78</v>
      </c>
      <c r="D465">
        <v>5</v>
      </c>
      <c r="E465">
        <f t="shared" si="29"/>
        <v>15.6</v>
      </c>
      <c r="F465">
        <f>AVERAGE(E463:E465)</f>
        <v>14.866666666666667</v>
      </c>
      <c r="G465" t="s">
        <v>13</v>
      </c>
    </row>
    <row r="466" spans="1:7" x14ac:dyDescent="0.25">
      <c r="A466" s="1">
        <v>44637</v>
      </c>
      <c r="B466" t="s">
        <v>14</v>
      </c>
      <c r="C466">
        <v>84</v>
      </c>
      <c r="D466">
        <v>5</v>
      </c>
      <c r="E466">
        <f t="shared" si="29"/>
        <v>16.8</v>
      </c>
      <c r="G466" t="s">
        <v>13</v>
      </c>
    </row>
    <row r="467" spans="1:7" x14ac:dyDescent="0.25">
      <c r="A467" s="1">
        <v>44637</v>
      </c>
      <c r="B467" t="s">
        <v>14</v>
      </c>
      <c r="C467">
        <v>61</v>
      </c>
      <c r="D467">
        <v>5</v>
      </c>
      <c r="E467">
        <f t="shared" si="29"/>
        <v>12.2</v>
      </c>
      <c r="G467" t="s">
        <v>13</v>
      </c>
    </row>
    <row r="468" spans="1:7" x14ac:dyDescent="0.25">
      <c r="A468" s="1">
        <v>44637</v>
      </c>
      <c r="B468" t="s">
        <v>14</v>
      </c>
      <c r="C468">
        <v>98</v>
      </c>
      <c r="D468">
        <v>5</v>
      </c>
      <c r="E468">
        <f t="shared" si="29"/>
        <v>19.600000000000001</v>
      </c>
      <c r="F468">
        <f>AVERAGE(E466:E468)</f>
        <v>16.2</v>
      </c>
      <c r="G468" t="s">
        <v>13</v>
      </c>
    </row>
    <row r="469" spans="1:7" x14ac:dyDescent="0.25">
      <c r="A469" s="1">
        <v>44637</v>
      </c>
      <c r="B469" t="s">
        <v>19</v>
      </c>
      <c r="C469">
        <v>85</v>
      </c>
      <c r="D469">
        <v>5</v>
      </c>
      <c r="E469">
        <f t="shared" si="29"/>
        <v>17</v>
      </c>
      <c r="G469" t="s">
        <v>13</v>
      </c>
    </row>
    <row r="470" spans="1:7" x14ac:dyDescent="0.25">
      <c r="A470" s="1">
        <v>44637</v>
      </c>
      <c r="B470" t="s">
        <v>19</v>
      </c>
      <c r="C470">
        <v>84</v>
      </c>
      <c r="D470">
        <v>5</v>
      </c>
      <c r="E470">
        <f t="shared" si="29"/>
        <v>16.8</v>
      </c>
      <c r="G470" t="s">
        <v>13</v>
      </c>
    </row>
    <row r="471" spans="1:7" x14ac:dyDescent="0.25">
      <c r="A471" s="1">
        <v>44637</v>
      </c>
      <c r="B471" t="s">
        <v>19</v>
      </c>
      <c r="C471">
        <v>118</v>
      </c>
      <c r="D471">
        <v>5</v>
      </c>
      <c r="E471">
        <f t="shared" si="29"/>
        <v>23.6</v>
      </c>
      <c r="F471">
        <f>AVERAGE(E469:E471)</f>
        <v>19.133333333333333</v>
      </c>
      <c r="G471" t="s">
        <v>13</v>
      </c>
    </row>
    <row r="472" spans="1:7" x14ac:dyDescent="0.25">
      <c r="A472" s="1">
        <v>44637</v>
      </c>
      <c r="B472" t="s">
        <v>18</v>
      </c>
      <c r="C472">
        <v>102</v>
      </c>
      <c r="D472">
        <v>5</v>
      </c>
      <c r="E472">
        <f t="shared" si="29"/>
        <v>20.399999999999999</v>
      </c>
      <c r="G472" t="s">
        <v>13</v>
      </c>
    </row>
    <row r="473" spans="1:7" x14ac:dyDescent="0.25">
      <c r="A473" s="1">
        <v>44637</v>
      </c>
      <c r="B473" t="s">
        <v>18</v>
      </c>
      <c r="C473">
        <v>100</v>
      </c>
      <c r="D473">
        <v>5</v>
      </c>
      <c r="E473">
        <f t="shared" si="29"/>
        <v>20</v>
      </c>
      <c r="G473" t="s">
        <v>13</v>
      </c>
    </row>
    <row r="474" spans="1:7" x14ac:dyDescent="0.25">
      <c r="A474" s="1">
        <v>44637</v>
      </c>
      <c r="B474" t="s">
        <v>18</v>
      </c>
      <c r="C474">
        <v>89</v>
      </c>
      <c r="D474">
        <v>5</v>
      </c>
      <c r="E474">
        <f t="shared" si="29"/>
        <v>17.8</v>
      </c>
      <c r="F474">
        <f>AVERAGE(E472:E474)</f>
        <v>19.400000000000002</v>
      </c>
      <c r="G474" t="s">
        <v>13</v>
      </c>
    </row>
    <row r="475" spans="1:7" x14ac:dyDescent="0.25">
      <c r="A475" s="1">
        <v>44638</v>
      </c>
      <c r="B475" t="s">
        <v>15</v>
      </c>
      <c r="C475">
        <v>66</v>
      </c>
      <c r="D475">
        <v>5</v>
      </c>
      <c r="E475">
        <f t="shared" si="29"/>
        <v>13.2</v>
      </c>
      <c r="G475" t="s">
        <v>22</v>
      </c>
    </row>
    <row r="476" spans="1:7" x14ac:dyDescent="0.25">
      <c r="A476" s="1">
        <v>44638</v>
      </c>
      <c r="B476" t="s">
        <v>15</v>
      </c>
      <c r="C476">
        <v>53</v>
      </c>
      <c r="D476">
        <v>5</v>
      </c>
      <c r="E476">
        <f t="shared" si="29"/>
        <v>10.6</v>
      </c>
      <c r="G476" t="s">
        <v>22</v>
      </c>
    </row>
    <row r="477" spans="1:7" x14ac:dyDescent="0.25">
      <c r="A477" s="1">
        <v>44638</v>
      </c>
      <c r="B477" t="s">
        <v>15</v>
      </c>
      <c r="C477">
        <v>60</v>
      </c>
      <c r="D477">
        <v>5</v>
      </c>
      <c r="E477">
        <f t="shared" si="29"/>
        <v>12</v>
      </c>
      <c r="F477">
        <f>AVERAGE(E475:E477)</f>
        <v>11.933333333333332</v>
      </c>
      <c r="G477" t="s">
        <v>22</v>
      </c>
    </row>
    <row r="478" spans="1:7" x14ac:dyDescent="0.25">
      <c r="A478" s="1">
        <v>44638</v>
      </c>
      <c r="B478" t="s">
        <v>16</v>
      </c>
      <c r="C478">
        <v>114</v>
      </c>
      <c r="D478">
        <v>5</v>
      </c>
      <c r="E478">
        <f t="shared" si="29"/>
        <v>22.8</v>
      </c>
      <c r="G478" t="s">
        <v>22</v>
      </c>
    </row>
    <row r="479" spans="1:7" x14ac:dyDescent="0.25">
      <c r="A479" s="1">
        <v>44638</v>
      </c>
      <c r="B479" t="s">
        <v>16</v>
      </c>
      <c r="C479">
        <v>139</v>
      </c>
      <c r="D479">
        <v>5</v>
      </c>
      <c r="E479">
        <f t="shared" si="29"/>
        <v>27.8</v>
      </c>
      <c r="G479" t="s">
        <v>22</v>
      </c>
    </row>
    <row r="480" spans="1:7" x14ac:dyDescent="0.25">
      <c r="A480" s="1">
        <v>44638</v>
      </c>
      <c r="B480" t="s">
        <v>16</v>
      </c>
      <c r="C480">
        <v>125</v>
      </c>
      <c r="D480">
        <v>5</v>
      </c>
      <c r="E480">
        <f t="shared" si="29"/>
        <v>25</v>
      </c>
      <c r="F480">
        <f>AVERAGE(E478:E480)</f>
        <v>25.2</v>
      </c>
      <c r="G480" t="s">
        <v>22</v>
      </c>
    </row>
    <row r="481" spans="1:7" x14ac:dyDescent="0.25">
      <c r="A481" s="1">
        <v>44638</v>
      </c>
      <c r="B481" t="s">
        <v>6</v>
      </c>
      <c r="C481">
        <v>224</v>
      </c>
      <c r="D481">
        <v>5</v>
      </c>
      <c r="E481">
        <f t="shared" si="29"/>
        <v>44.8</v>
      </c>
      <c r="G481" t="s">
        <v>22</v>
      </c>
    </row>
    <row r="482" spans="1:7" x14ac:dyDescent="0.25">
      <c r="A482" s="1">
        <v>44638</v>
      </c>
      <c r="B482" t="s">
        <v>6</v>
      </c>
      <c r="C482">
        <v>187</v>
      </c>
      <c r="D482">
        <v>5</v>
      </c>
      <c r="E482">
        <f t="shared" si="29"/>
        <v>37.4</v>
      </c>
      <c r="G482" t="s">
        <v>22</v>
      </c>
    </row>
    <row r="483" spans="1:7" x14ac:dyDescent="0.25">
      <c r="A483" s="1">
        <v>44638</v>
      </c>
      <c r="B483" t="s">
        <v>6</v>
      </c>
      <c r="C483">
        <v>170</v>
      </c>
      <c r="D483">
        <v>5</v>
      </c>
      <c r="E483">
        <f t="shared" si="29"/>
        <v>34</v>
      </c>
      <c r="F483">
        <f>AVERAGE(E481:E483)</f>
        <v>38.733333333333327</v>
      </c>
      <c r="G483" t="s">
        <v>22</v>
      </c>
    </row>
    <row r="484" spans="1:7" x14ac:dyDescent="0.25">
      <c r="A484" s="1">
        <v>44638</v>
      </c>
      <c r="B484" t="s">
        <v>5</v>
      </c>
      <c r="C484">
        <v>205</v>
      </c>
      <c r="D484">
        <v>5</v>
      </c>
      <c r="E484">
        <f t="shared" si="29"/>
        <v>41</v>
      </c>
      <c r="G484" t="s">
        <v>22</v>
      </c>
    </row>
    <row r="485" spans="1:7" x14ac:dyDescent="0.25">
      <c r="A485" s="1">
        <v>44638</v>
      </c>
      <c r="B485" t="s">
        <v>5</v>
      </c>
      <c r="C485">
        <v>243</v>
      </c>
      <c r="D485">
        <v>5</v>
      </c>
      <c r="E485">
        <f t="shared" si="29"/>
        <v>48.6</v>
      </c>
      <c r="G485" t="s">
        <v>22</v>
      </c>
    </row>
    <row r="486" spans="1:7" x14ac:dyDescent="0.25">
      <c r="A486" s="1">
        <v>44638</v>
      </c>
      <c r="B486" t="s">
        <v>5</v>
      </c>
      <c r="C486">
        <v>249</v>
      </c>
      <c r="D486">
        <v>5</v>
      </c>
      <c r="E486">
        <f t="shared" si="29"/>
        <v>49.8</v>
      </c>
      <c r="F486">
        <f>AVERAGE(E484:E486)</f>
        <v>46.466666666666661</v>
      </c>
      <c r="G486" t="s">
        <v>22</v>
      </c>
    </row>
    <row r="487" spans="1:7" x14ac:dyDescent="0.25">
      <c r="A487" s="1">
        <v>44638</v>
      </c>
      <c r="B487" t="s">
        <v>21</v>
      </c>
      <c r="C487">
        <v>281</v>
      </c>
      <c r="D487">
        <v>5</v>
      </c>
      <c r="E487">
        <f t="shared" si="29"/>
        <v>56.2</v>
      </c>
      <c r="G487" t="s">
        <v>22</v>
      </c>
    </row>
    <row r="488" spans="1:7" x14ac:dyDescent="0.25">
      <c r="A488" s="1">
        <v>44638</v>
      </c>
      <c r="B488" t="s">
        <v>21</v>
      </c>
      <c r="C488">
        <v>296</v>
      </c>
      <c r="D488">
        <v>5</v>
      </c>
      <c r="E488">
        <f t="shared" si="29"/>
        <v>59.2</v>
      </c>
      <c r="F488">
        <f>AVERAGE(E487:E488)</f>
        <v>57.7</v>
      </c>
      <c r="G488" t="s">
        <v>22</v>
      </c>
    </row>
    <row r="489" spans="1:7" x14ac:dyDescent="0.25">
      <c r="A489" s="1">
        <v>44638</v>
      </c>
      <c r="B489" t="s">
        <v>17</v>
      </c>
      <c r="C489">
        <v>83</v>
      </c>
      <c r="D489">
        <v>5</v>
      </c>
      <c r="E489">
        <f t="shared" si="29"/>
        <v>16.600000000000001</v>
      </c>
      <c r="G489" t="s">
        <v>13</v>
      </c>
    </row>
    <row r="490" spans="1:7" x14ac:dyDescent="0.25">
      <c r="A490" s="1">
        <v>44638</v>
      </c>
      <c r="B490" t="s">
        <v>17</v>
      </c>
      <c r="C490">
        <v>76</v>
      </c>
      <c r="D490">
        <v>5</v>
      </c>
      <c r="E490">
        <f t="shared" si="29"/>
        <v>15.2</v>
      </c>
      <c r="G490" t="s">
        <v>13</v>
      </c>
    </row>
    <row r="491" spans="1:7" x14ac:dyDescent="0.25">
      <c r="A491" s="1">
        <v>44638</v>
      </c>
      <c r="B491" t="s">
        <v>17</v>
      </c>
      <c r="C491">
        <v>60</v>
      </c>
      <c r="D491">
        <v>5</v>
      </c>
      <c r="E491">
        <f t="shared" si="29"/>
        <v>12</v>
      </c>
      <c r="F491">
        <f>AVERAGE(E489:E491)</f>
        <v>14.6</v>
      </c>
      <c r="G491" t="s">
        <v>13</v>
      </c>
    </row>
    <row r="492" spans="1:7" x14ac:dyDescent="0.25">
      <c r="A492" s="1">
        <v>44638</v>
      </c>
      <c r="B492" t="s">
        <v>14</v>
      </c>
      <c r="C492">
        <v>93</v>
      </c>
      <c r="D492">
        <v>5</v>
      </c>
      <c r="E492">
        <f t="shared" si="29"/>
        <v>18.600000000000001</v>
      </c>
      <c r="G492" t="s">
        <v>13</v>
      </c>
    </row>
    <row r="493" spans="1:7" x14ac:dyDescent="0.25">
      <c r="A493" s="1">
        <v>44638</v>
      </c>
      <c r="B493" t="s">
        <v>14</v>
      </c>
      <c r="C493">
        <v>98</v>
      </c>
      <c r="D493">
        <v>5</v>
      </c>
      <c r="E493">
        <f t="shared" si="29"/>
        <v>19.600000000000001</v>
      </c>
      <c r="G493" t="s">
        <v>13</v>
      </c>
    </row>
    <row r="494" spans="1:7" x14ac:dyDescent="0.25">
      <c r="A494" s="1">
        <v>44638</v>
      </c>
      <c r="B494" t="s">
        <v>14</v>
      </c>
      <c r="C494">
        <v>97</v>
      </c>
      <c r="D494">
        <v>5</v>
      </c>
      <c r="E494">
        <f t="shared" si="29"/>
        <v>19.399999999999999</v>
      </c>
      <c r="F494">
        <f>AVERAGE(E492:E494)</f>
        <v>19.2</v>
      </c>
      <c r="G494" t="s">
        <v>13</v>
      </c>
    </row>
    <row r="495" spans="1:7" x14ac:dyDescent="0.25">
      <c r="A495" s="1">
        <v>44638</v>
      </c>
      <c r="B495" t="s">
        <v>19</v>
      </c>
      <c r="C495">
        <v>87</v>
      </c>
      <c r="D495">
        <v>5</v>
      </c>
      <c r="E495">
        <f t="shared" si="29"/>
        <v>17.399999999999999</v>
      </c>
      <c r="G495" t="s">
        <v>13</v>
      </c>
    </row>
    <row r="496" spans="1:7" x14ac:dyDescent="0.25">
      <c r="A496" s="1">
        <v>44638</v>
      </c>
      <c r="B496" t="s">
        <v>19</v>
      </c>
      <c r="C496">
        <v>84</v>
      </c>
      <c r="D496">
        <v>5</v>
      </c>
      <c r="E496">
        <f t="shared" si="29"/>
        <v>16.8</v>
      </c>
      <c r="G496" t="s">
        <v>13</v>
      </c>
    </row>
    <row r="497" spans="1:7" x14ac:dyDescent="0.25">
      <c r="A497" s="1">
        <v>44638</v>
      </c>
      <c r="B497" t="s">
        <v>19</v>
      </c>
      <c r="C497">
        <v>76</v>
      </c>
      <c r="D497">
        <v>5</v>
      </c>
      <c r="E497">
        <f t="shared" si="29"/>
        <v>15.2</v>
      </c>
      <c r="F497">
        <f>AVERAGE(E495:E497)</f>
        <v>16.466666666666669</v>
      </c>
      <c r="G497" t="s">
        <v>13</v>
      </c>
    </row>
    <row r="498" spans="1:7" x14ac:dyDescent="0.25">
      <c r="A498" s="1">
        <v>44638</v>
      </c>
      <c r="B498" t="s">
        <v>18</v>
      </c>
      <c r="C498">
        <v>96</v>
      </c>
      <c r="D498">
        <v>5</v>
      </c>
      <c r="E498">
        <f t="shared" si="29"/>
        <v>19.2</v>
      </c>
      <c r="G498" t="s">
        <v>13</v>
      </c>
    </row>
    <row r="499" spans="1:7" x14ac:dyDescent="0.25">
      <c r="A499" s="1">
        <v>44638</v>
      </c>
      <c r="B499" t="s">
        <v>18</v>
      </c>
      <c r="C499">
        <v>94</v>
      </c>
      <c r="D499">
        <v>5</v>
      </c>
      <c r="E499">
        <f t="shared" si="29"/>
        <v>18.8</v>
      </c>
      <c r="G499" t="s">
        <v>13</v>
      </c>
    </row>
    <row r="500" spans="1:7" x14ac:dyDescent="0.25">
      <c r="A500" s="1">
        <v>44638</v>
      </c>
      <c r="B500" t="s">
        <v>18</v>
      </c>
      <c r="C500">
        <v>96</v>
      </c>
      <c r="D500">
        <v>5</v>
      </c>
      <c r="E500">
        <f t="shared" si="29"/>
        <v>19.2</v>
      </c>
      <c r="F500">
        <f>AVERAGE(E498:E500)</f>
        <v>19.066666666666666</v>
      </c>
      <c r="G500" t="s">
        <v>13</v>
      </c>
    </row>
    <row r="501" spans="1:7" x14ac:dyDescent="0.25">
      <c r="A501" s="1">
        <v>44639</v>
      </c>
      <c r="B501" t="s">
        <v>16</v>
      </c>
      <c r="C501">
        <v>121</v>
      </c>
      <c r="D501">
        <v>5</v>
      </c>
      <c r="E501">
        <f t="shared" si="29"/>
        <v>24.2</v>
      </c>
      <c r="G501" t="s">
        <v>8</v>
      </c>
    </row>
    <row r="502" spans="1:7" x14ac:dyDescent="0.25">
      <c r="A502" s="1">
        <v>44639</v>
      </c>
      <c r="B502" t="s">
        <v>16</v>
      </c>
      <c r="C502">
        <v>120</v>
      </c>
      <c r="D502">
        <v>5</v>
      </c>
      <c r="E502">
        <f t="shared" si="29"/>
        <v>24</v>
      </c>
      <c r="G502" t="s">
        <v>8</v>
      </c>
    </row>
    <row r="503" spans="1:7" x14ac:dyDescent="0.25">
      <c r="A503" s="1">
        <v>44639</v>
      </c>
      <c r="B503" t="s">
        <v>16</v>
      </c>
      <c r="C503">
        <v>112</v>
      </c>
      <c r="D503">
        <v>5</v>
      </c>
      <c r="E503">
        <f t="shared" si="29"/>
        <v>22.4</v>
      </c>
      <c r="F503">
        <f>AVERAGE(E501:E503)</f>
        <v>23.533333333333331</v>
      </c>
      <c r="G503" t="s">
        <v>8</v>
      </c>
    </row>
    <row r="504" spans="1:7" x14ac:dyDescent="0.25">
      <c r="A504" s="1">
        <v>44639</v>
      </c>
      <c r="B504" t="s">
        <v>15</v>
      </c>
      <c r="C504">
        <v>77</v>
      </c>
      <c r="D504">
        <v>5</v>
      </c>
      <c r="E504">
        <f t="shared" si="29"/>
        <v>15.4</v>
      </c>
      <c r="G504" t="s">
        <v>8</v>
      </c>
    </row>
    <row r="505" spans="1:7" x14ac:dyDescent="0.25">
      <c r="A505" s="1">
        <v>44639</v>
      </c>
      <c r="B505" t="s">
        <v>15</v>
      </c>
      <c r="C505">
        <v>80</v>
      </c>
      <c r="D505">
        <v>5</v>
      </c>
      <c r="E505">
        <f t="shared" si="29"/>
        <v>16</v>
      </c>
      <c r="G505" t="s">
        <v>8</v>
      </c>
    </row>
    <row r="506" spans="1:7" x14ac:dyDescent="0.25">
      <c r="A506" s="1">
        <v>44639</v>
      </c>
      <c r="B506" t="s">
        <v>15</v>
      </c>
      <c r="C506">
        <v>83</v>
      </c>
      <c r="D506">
        <v>5</v>
      </c>
      <c r="E506">
        <f t="shared" si="29"/>
        <v>16.600000000000001</v>
      </c>
      <c r="F506">
        <f>AVERAGE(E504:E506)</f>
        <v>16</v>
      </c>
      <c r="G506" t="s">
        <v>8</v>
      </c>
    </row>
    <row r="507" spans="1:7" x14ac:dyDescent="0.25">
      <c r="A507" s="1">
        <v>44639</v>
      </c>
      <c r="B507" t="s">
        <v>6</v>
      </c>
      <c r="C507">
        <v>203</v>
      </c>
      <c r="D507">
        <v>5</v>
      </c>
      <c r="E507">
        <f t="shared" si="29"/>
        <v>40.6</v>
      </c>
      <c r="G507" t="s">
        <v>8</v>
      </c>
    </row>
    <row r="508" spans="1:7" x14ac:dyDescent="0.25">
      <c r="A508" s="1">
        <v>44639</v>
      </c>
      <c r="B508" t="s">
        <v>6</v>
      </c>
      <c r="C508">
        <v>170</v>
      </c>
      <c r="D508">
        <v>5</v>
      </c>
      <c r="E508">
        <f t="shared" si="29"/>
        <v>34</v>
      </c>
      <c r="G508" t="s">
        <v>8</v>
      </c>
    </row>
    <row r="509" spans="1:7" x14ac:dyDescent="0.25">
      <c r="A509" s="1">
        <v>44639</v>
      </c>
      <c r="B509" t="s">
        <v>6</v>
      </c>
      <c r="C509">
        <v>251</v>
      </c>
      <c r="D509">
        <v>5</v>
      </c>
      <c r="E509">
        <f t="shared" si="29"/>
        <v>50.2</v>
      </c>
      <c r="F509">
        <f>AVERAGE(E507:E509)</f>
        <v>41.6</v>
      </c>
      <c r="G509" t="s">
        <v>8</v>
      </c>
    </row>
    <row r="510" spans="1:7" x14ac:dyDescent="0.25">
      <c r="A510" s="1">
        <v>44639</v>
      </c>
      <c r="B510" t="s">
        <v>5</v>
      </c>
      <c r="C510">
        <v>199</v>
      </c>
      <c r="D510">
        <v>5</v>
      </c>
      <c r="E510">
        <f t="shared" si="29"/>
        <v>39.799999999999997</v>
      </c>
      <c r="G510" t="s">
        <v>8</v>
      </c>
    </row>
    <row r="511" spans="1:7" x14ac:dyDescent="0.25">
      <c r="A511" s="1">
        <v>44639</v>
      </c>
      <c r="B511" t="s">
        <v>5</v>
      </c>
      <c r="C511">
        <v>219</v>
      </c>
      <c r="D511">
        <v>5</v>
      </c>
      <c r="E511">
        <f t="shared" si="29"/>
        <v>43.8</v>
      </c>
      <c r="G511" t="s">
        <v>8</v>
      </c>
    </row>
    <row r="512" spans="1:7" x14ac:dyDescent="0.25">
      <c r="A512" s="1">
        <v>44639</v>
      </c>
      <c r="B512" t="s">
        <v>5</v>
      </c>
      <c r="C512">
        <v>180</v>
      </c>
      <c r="D512">
        <v>5</v>
      </c>
      <c r="E512">
        <f t="shared" si="29"/>
        <v>36</v>
      </c>
      <c r="F512">
        <f>AVERAGE(E510:E512)</f>
        <v>39.866666666666667</v>
      </c>
      <c r="G512" t="s">
        <v>8</v>
      </c>
    </row>
    <row r="513" spans="1:7" x14ac:dyDescent="0.25">
      <c r="A513" s="1">
        <v>44639</v>
      </c>
      <c r="B513" t="s">
        <v>21</v>
      </c>
      <c r="C513">
        <v>248</v>
      </c>
      <c r="D513">
        <v>5</v>
      </c>
      <c r="E513">
        <f t="shared" si="29"/>
        <v>49.6</v>
      </c>
      <c r="G513" t="s">
        <v>8</v>
      </c>
    </row>
    <row r="514" spans="1:7" x14ac:dyDescent="0.25">
      <c r="A514" s="1">
        <v>44639</v>
      </c>
      <c r="B514" t="s">
        <v>21</v>
      </c>
      <c r="C514">
        <v>260</v>
      </c>
      <c r="D514">
        <v>5</v>
      </c>
      <c r="E514">
        <f t="shared" si="29"/>
        <v>52</v>
      </c>
      <c r="F514">
        <f>AVERAGE(E513:E514)</f>
        <v>50.8</v>
      </c>
      <c r="G514" t="s">
        <v>8</v>
      </c>
    </row>
    <row r="515" spans="1:7" x14ac:dyDescent="0.25">
      <c r="A515" s="1">
        <v>44639</v>
      </c>
      <c r="B515" t="s">
        <v>17</v>
      </c>
      <c r="C515">
        <v>74</v>
      </c>
      <c r="D515">
        <v>5</v>
      </c>
      <c r="E515">
        <f t="shared" si="29"/>
        <v>14.8</v>
      </c>
      <c r="G515" t="s">
        <v>13</v>
      </c>
    </row>
    <row r="516" spans="1:7" x14ac:dyDescent="0.25">
      <c r="A516" s="1">
        <v>44639</v>
      </c>
      <c r="B516" t="s">
        <v>17</v>
      </c>
      <c r="C516">
        <v>97</v>
      </c>
      <c r="D516">
        <v>5</v>
      </c>
      <c r="E516">
        <f t="shared" si="29"/>
        <v>19.399999999999999</v>
      </c>
      <c r="G516" t="s">
        <v>13</v>
      </c>
    </row>
    <row r="517" spans="1:7" x14ac:dyDescent="0.25">
      <c r="A517" s="1">
        <v>44639</v>
      </c>
      <c r="B517" t="s">
        <v>17</v>
      </c>
      <c r="C517">
        <v>81</v>
      </c>
      <c r="D517">
        <v>5</v>
      </c>
      <c r="E517">
        <f t="shared" si="29"/>
        <v>16.2</v>
      </c>
      <c r="F517">
        <f>AVERAGE(E515:E517)</f>
        <v>16.8</v>
      </c>
      <c r="G517" t="s">
        <v>13</v>
      </c>
    </row>
    <row r="518" spans="1:7" x14ac:dyDescent="0.25">
      <c r="A518" s="1">
        <v>44639</v>
      </c>
      <c r="B518" t="s">
        <v>14</v>
      </c>
      <c r="C518">
        <v>111</v>
      </c>
      <c r="D518">
        <v>5</v>
      </c>
      <c r="E518">
        <f t="shared" si="29"/>
        <v>22.2</v>
      </c>
      <c r="G518" t="s">
        <v>13</v>
      </c>
    </row>
    <row r="519" spans="1:7" x14ac:dyDescent="0.25">
      <c r="A519" s="1">
        <v>44639</v>
      </c>
      <c r="B519" t="s">
        <v>14</v>
      </c>
      <c r="C519">
        <v>80</v>
      </c>
      <c r="D519">
        <v>5</v>
      </c>
      <c r="E519">
        <f t="shared" si="29"/>
        <v>16</v>
      </c>
      <c r="G519" t="s">
        <v>13</v>
      </c>
    </row>
    <row r="520" spans="1:7" x14ac:dyDescent="0.25">
      <c r="A520" s="1">
        <v>44639</v>
      </c>
      <c r="B520" t="s">
        <v>14</v>
      </c>
      <c r="C520">
        <v>92</v>
      </c>
      <c r="D520">
        <v>5</v>
      </c>
      <c r="E520">
        <f t="shared" si="29"/>
        <v>18.399999999999999</v>
      </c>
      <c r="F520">
        <f>AVERAGE(E518:E520)</f>
        <v>18.866666666666667</v>
      </c>
      <c r="G520" t="s">
        <v>13</v>
      </c>
    </row>
    <row r="521" spans="1:7" x14ac:dyDescent="0.25">
      <c r="A521" s="1">
        <v>44639</v>
      </c>
      <c r="B521" t="s">
        <v>19</v>
      </c>
      <c r="C521">
        <v>108</v>
      </c>
      <c r="D521">
        <v>5</v>
      </c>
      <c r="E521">
        <f t="shared" si="29"/>
        <v>21.6</v>
      </c>
      <c r="G521" t="s">
        <v>13</v>
      </c>
    </row>
    <row r="522" spans="1:7" x14ac:dyDescent="0.25">
      <c r="A522" s="1">
        <v>44639</v>
      </c>
      <c r="B522" t="s">
        <v>19</v>
      </c>
      <c r="C522">
        <v>111</v>
      </c>
      <c r="D522">
        <v>5</v>
      </c>
      <c r="E522">
        <f t="shared" si="29"/>
        <v>22.2</v>
      </c>
      <c r="G522" t="s">
        <v>13</v>
      </c>
    </row>
    <row r="523" spans="1:7" x14ac:dyDescent="0.25">
      <c r="A523" s="1">
        <v>44639</v>
      </c>
      <c r="B523" t="s">
        <v>19</v>
      </c>
      <c r="C523">
        <v>77</v>
      </c>
      <c r="D523">
        <v>5</v>
      </c>
      <c r="E523">
        <f t="shared" si="29"/>
        <v>15.4</v>
      </c>
      <c r="F523">
        <f>AVERAGE(E521:E523)</f>
        <v>19.733333333333331</v>
      </c>
      <c r="G523" t="s">
        <v>13</v>
      </c>
    </row>
    <row r="524" spans="1:7" x14ac:dyDescent="0.25">
      <c r="A524" s="1">
        <v>44639</v>
      </c>
      <c r="B524" t="s">
        <v>18</v>
      </c>
      <c r="C524">
        <v>64</v>
      </c>
      <c r="D524">
        <v>5</v>
      </c>
      <c r="E524">
        <f t="shared" si="29"/>
        <v>12.8</v>
      </c>
      <c r="G524" t="s">
        <v>13</v>
      </c>
    </row>
    <row r="525" spans="1:7" x14ac:dyDescent="0.25">
      <c r="A525" s="1">
        <v>44639</v>
      </c>
      <c r="B525" t="s">
        <v>18</v>
      </c>
      <c r="C525">
        <v>71</v>
      </c>
      <c r="D525">
        <v>5</v>
      </c>
      <c r="E525">
        <f t="shared" si="29"/>
        <v>14.2</v>
      </c>
      <c r="G525" t="s">
        <v>13</v>
      </c>
    </row>
    <row r="526" spans="1:7" x14ac:dyDescent="0.25">
      <c r="A526" s="1">
        <v>44639</v>
      </c>
      <c r="B526" t="s">
        <v>18</v>
      </c>
      <c r="C526">
        <v>78</v>
      </c>
      <c r="D526">
        <v>5</v>
      </c>
      <c r="E526">
        <f t="shared" si="29"/>
        <v>15.6</v>
      </c>
      <c r="F526">
        <f>AVERAGE(E524:E526)</f>
        <v>14.200000000000001</v>
      </c>
      <c r="G526" t="s">
        <v>13</v>
      </c>
    </row>
    <row r="527" spans="1:7" x14ac:dyDescent="0.25">
      <c r="A527" s="1">
        <v>44640</v>
      </c>
      <c r="B527" t="s">
        <v>16</v>
      </c>
      <c r="C527">
        <v>130</v>
      </c>
      <c r="D527">
        <v>5</v>
      </c>
      <c r="E527">
        <f t="shared" si="29"/>
        <v>26</v>
      </c>
      <c r="G527" t="s">
        <v>12</v>
      </c>
    </row>
    <row r="528" spans="1:7" x14ac:dyDescent="0.25">
      <c r="A528" s="4">
        <v>44640</v>
      </c>
      <c r="B528" t="s">
        <v>16</v>
      </c>
      <c r="C528">
        <v>131</v>
      </c>
      <c r="D528">
        <v>5</v>
      </c>
      <c r="E528">
        <f t="shared" si="29"/>
        <v>26.2</v>
      </c>
      <c r="G528" t="s">
        <v>12</v>
      </c>
    </row>
    <row r="529" spans="1:7" x14ac:dyDescent="0.25">
      <c r="A529" s="1">
        <v>44640</v>
      </c>
      <c r="B529" t="s">
        <v>16</v>
      </c>
      <c r="C529">
        <v>131</v>
      </c>
      <c r="D529">
        <v>5</v>
      </c>
      <c r="E529">
        <f t="shared" si="29"/>
        <v>26.2</v>
      </c>
      <c r="F529">
        <f>AVERAGE(E527:E529)</f>
        <v>26.133333333333336</v>
      </c>
      <c r="G529" t="s">
        <v>12</v>
      </c>
    </row>
    <row r="530" spans="1:7" x14ac:dyDescent="0.25">
      <c r="A530" s="1">
        <v>44640</v>
      </c>
      <c r="B530" t="s">
        <v>15</v>
      </c>
      <c r="C530">
        <v>141</v>
      </c>
      <c r="D530">
        <v>5</v>
      </c>
      <c r="E530">
        <f t="shared" si="29"/>
        <v>28.2</v>
      </c>
      <c r="G530" t="s">
        <v>12</v>
      </c>
    </row>
    <row r="531" spans="1:7" x14ac:dyDescent="0.25">
      <c r="A531" s="1">
        <v>44640</v>
      </c>
      <c r="B531" t="s">
        <v>15</v>
      </c>
      <c r="C531">
        <v>122</v>
      </c>
      <c r="D531">
        <v>5</v>
      </c>
      <c r="E531">
        <f t="shared" si="29"/>
        <v>24.4</v>
      </c>
      <c r="G531" t="s">
        <v>12</v>
      </c>
    </row>
    <row r="532" spans="1:7" x14ac:dyDescent="0.25">
      <c r="A532" s="1">
        <v>44640</v>
      </c>
      <c r="B532" t="s">
        <v>15</v>
      </c>
      <c r="C532">
        <v>87</v>
      </c>
      <c r="D532">
        <v>5</v>
      </c>
      <c r="E532">
        <f t="shared" si="29"/>
        <v>17.399999999999999</v>
      </c>
      <c r="F532">
        <f>AVERAGE(E530:E532)</f>
        <v>23.333333333333332</v>
      </c>
      <c r="G532" t="s">
        <v>12</v>
      </c>
    </row>
    <row r="533" spans="1:7" x14ac:dyDescent="0.25">
      <c r="A533" s="1">
        <v>44640</v>
      </c>
      <c r="B533" t="s">
        <v>6</v>
      </c>
      <c r="C533">
        <v>197</v>
      </c>
      <c r="D533">
        <v>5</v>
      </c>
      <c r="E533">
        <f t="shared" si="29"/>
        <v>39.4</v>
      </c>
      <c r="G533" t="s">
        <v>12</v>
      </c>
    </row>
    <row r="534" spans="1:7" x14ac:dyDescent="0.25">
      <c r="A534" s="1">
        <v>44640</v>
      </c>
      <c r="B534" t="s">
        <v>6</v>
      </c>
      <c r="C534">
        <v>189</v>
      </c>
      <c r="D534">
        <v>5</v>
      </c>
      <c r="E534">
        <f t="shared" si="29"/>
        <v>37.799999999999997</v>
      </c>
      <c r="G534" t="s">
        <v>12</v>
      </c>
    </row>
    <row r="535" spans="1:7" x14ac:dyDescent="0.25">
      <c r="A535" s="1">
        <v>44640</v>
      </c>
      <c r="B535" t="s">
        <v>6</v>
      </c>
      <c r="C535">
        <v>266</v>
      </c>
      <c r="D535">
        <v>5</v>
      </c>
      <c r="E535">
        <f t="shared" si="29"/>
        <v>53.2</v>
      </c>
      <c r="F535">
        <f>AVERAGE(E533:E535)</f>
        <v>43.466666666666661</v>
      </c>
      <c r="G535" t="s">
        <v>12</v>
      </c>
    </row>
    <row r="536" spans="1:7" x14ac:dyDescent="0.25">
      <c r="A536" s="1">
        <v>44640</v>
      </c>
      <c r="B536" t="s">
        <v>5</v>
      </c>
      <c r="C536">
        <v>218</v>
      </c>
      <c r="D536">
        <v>5</v>
      </c>
      <c r="E536">
        <f t="shared" si="29"/>
        <v>43.6</v>
      </c>
      <c r="G536" t="s">
        <v>12</v>
      </c>
    </row>
    <row r="537" spans="1:7" x14ac:dyDescent="0.25">
      <c r="A537" s="1">
        <v>44640</v>
      </c>
      <c r="B537" t="s">
        <v>5</v>
      </c>
      <c r="C537">
        <v>225</v>
      </c>
      <c r="D537">
        <v>5</v>
      </c>
      <c r="E537">
        <f t="shared" si="29"/>
        <v>45</v>
      </c>
      <c r="G537" t="s">
        <v>12</v>
      </c>
    </row>
    <row r="538" spans="1:7" x14ac:dyDescent="0.25">
      <c r="A538" s="1">
        <v>44640</v>
      </c>
      <c r="B538" t="s">
        <v>5</v>
      </c>
      <c r="C538">
        <v>221</v>
      </c>
      <c r="D538">
        <v>5</v>
      </c>
      <c r="E538">
        <f t="shared" si="29"/>
        <v>44.2</v>
      </c>
      <c r="F538">
        <f>AVERAGE(E536:E538)</f>
        <v>44.266666666666673</v>
      </c>
      <c r="G538" t="s">
        <v>12</v>
      </c>
    </row>
    <row r="539" spans="1:7" x14ac:dyDescent="0.25">
      <c r="A539" s="1">
        <v>44640</v>
      </c>
      <c r="B539" t="s">
        <v>21</v>
      </c>
      <c r="C539">
        <v>419</v>
      </c>
      <c r="D539">
        <v>5</v>
      </c>
      <c r="E539">
        <f t="shared" si="29"/>
        <v>83.8</v>
      </c>
      <c r="G539" t="s">
        <v>12</v>
      </c>
    </row>
    <row r="540" spans="1:7" x14ac:dyDescent="0.25">
      <c r="A540" s="1">
        <v>44640</v>
      </c>
      <c r="B540" t="s">
        <v>21</v>
      </c>
      <c r="C540">
        <v>391</v>
      </c>
      <c r="D540">
        <v>5</v>
      </c>
      <c r="E540">
        <f t="shared" si="29"/>
        <v>78.2</v>
      </c>
      <c r="G540" t="s">
        <v>12</v>
      </c>
    </row>
    <row r="541" spans="1:7" x14ac:dyDescent="0.25">
      <c r="A541" s="1">
        <v>44640</v>
      </c>
      <c r="B541" t="s">
        <v>21</v>
      </c>
      <c r="C541">
        <v>421</v>
      </c>
      <c r="D541">
        <v>5</v>
      </c>
      <c r="E541">
        <f t="shared" si="29"/>
        <v>84.2</v>
      </c>
      <c r="F541">
        <f>AVERAGE(E539:E541)</f>
        <v>82.066666666666663</v>
      </c>
      <c r="G541" t="s">
        <v>12</v>
      </c>
    </row>
    <row r="542" spans="1:7" x14ac:dyDescent="0.25">
      <c r="A542" s="1">
        <v>44640</v>
      </c>
      <c r="B542" t="s">
        <v>17</v>
      </c>
      <c r="C542">
        <v>97</v>
      </c>
      <c r="D542">
        <v>5</v>
      </c>
      <c r="E542">
        <f t="shared" si="29"/>
        <v>19.399999999999999</v>
      </c>
      <c r="G542" t="s">
        <v>13</v>
      </c>
    </row>
    <row r="543" spans="1:7" x14ac:dyDescent="0.25">
      <c r="A543" s="1">
        <v>44640</v>
      </c>
      <c r="B543" t="s">
        <v>17</v>
      </c>
      <c r="C543">
        <v>74</v>
      </c>
      <c r="D543">
        <v>5</v>
      </c>
      <c r="E543">
        <f t="shared" si="29"/>
        <v>14.8</v>
      </c>
      <c r="G543" t="s">
        <v>13</v>
      </c>
    </row>
    <row r="544" spans="1:7" x14ac:dyDescent="0.25">
      <c r="A544" s="1">
        <v>44640</v>
      </c>
      <c r="B544" t="s">
        <v>17</v>
      </c>
      <c r="C544">
        <v>73</v>
      </c>
      <c r="D544">
        <v>5</v>
      </c>
      <c r="E544">
        <f t="shared" si="29"/>
        <v>14.6</v>
      </c>
      <c r="F544">
        <f>AVERAGE(E542:E544)</f>
        <v>16.266666666666669</v>
      </c>
      <c r="G544" t="s">
        <v>13</v>
      </c>
    </row>
    <row r="545" spans="1:7" x14ac:dyDescent="0.25">
      <c r="A545" s="1">
        <v>44640</v>
      </c>
      <c r="B545" t="s">
        <v>14</v>
      </c>
      <c r="C545">
        <v>86</v>
      </c>
      <c r="D545">
        <v>5</v>
      </c>
      <c r="E545">
        <f t="shared" si="29"/>
        <v>17.2</v>
      </c>
      <c r="G545" t="s">
        <v>13</v>
      </c>
    </row>
    <row r="546" spans="1:7" x14ac:dyDescent="0.25">
      <c r="A546" s="1">
        <v>44640</v>
      </c>
      <c r="B546" t="s">
        <v>14</v>
      </c>
      <c r="C546">
        <v>90</v>
      </c>
      <c r="D546">
        <v>5</v>
      </c>
      <c r="E546">
        <f t="shared" si="29"/>
        <v>18</v>
      </c>
      <c r="G546" t="s">
        <v>13</v>
      </c>
    </row>
    <row r="547" spans="1:7" x14ac:dyDescent="0.25">
      <c r="A547" s="1">
        <v>44640</v>
      </c>
      <c r="B547" t="s">
        <v>14</v>
      </c>
      <c r="C547">
        <v>96</v>
      </c>
      <c r="D547">
        <v>5</v>
      </c>
      <c r="E547">
        <f t="shared" si="29"/>
        <v>19.2</v>
      </c>
      <c r="F547">
        <f>AVERAGE(E545:E547)</f>
        <v>18.133333333333336</v>
      </c>
      <c r="G547" t="s">
        <v>13</v>
      </c>
    </row>
    <row r="548" spans="1:7" x14ac:dyDescent="0.25">
      <c r="A548" s="1">
        <v>44640</v>
      </c>
      <c r="B548" t="s">
        <v>19</v>
      </c>
      <c r="C548">
        <v>81</v>
      </c>
      <c r="D548">
        <v>5</v>
      </c>
      <c r="E548">
        <f t="shared" si="29"/>
        <v>16.2</v>
      </c>
      <c r="G548" t="s">
        <v>13</v>
      </c>
    </row>
    <row r="549" spans="1:7" x14ac:dyDescent="0.25">
      <c r="A549" s="1">
        <v>44640</v>
      </c>
      <c r="B549" t="s">
        <v>19</v>
      </c>
      <c r="C549">
        <v>67</v>
      </c>
      <c r="D549">
        <v>5</v>
      </c>
      <c r="E549">
        <f t="shared" si="29"/>
        <v>13.4</v>
      </c>
      <c r="G549" t="s">
        <v>13</v>
      </c>
    </row>
    <row r="550" spans="1:7" x14ac:dyDescent="0.25">
      <c r="A550" s="1">
        <v>44640</v>
      </c>
      <c r="B550" t="s">
        <v>19</v>
      </c>
      <c r="C550">
        <v>62</v>
      </c>
      <c r="D550">
        <v>5</v>
      </c>
      <c r="E550">
        <f t="shared" si="29"/>
        <v>12.4</v>
      </c>
      <c r="F550">
        <f>AVERAGE(E548:E550)</f>
        <v>14</v>
      </c>
      <c r="G550" t="s">
        <v>13</v>
      </c>
    </row>
    <row r="551" spans="1:7" x14ac:dyDescent="0.25">
      <c r="A551" s="1">
        <v>44640</v>
      </c>
      <c r="B551" t="s">
        <v>18</v>
      </c>
      <c r="C551">
        <v>100</v>
      </c>
      <c r="D551">
        <v>5</v>
      </c>
      <c r="E551">
        <f t="shared" si="29"/>
        <v>20</v>
      </c>
      <c r="G551" t="s">
        <v>13</v>
      </c>
    </row>
    <row r="552" spans="1:7" x14ac:dyDescent="0.25">
      <c r="A552" s="1">
        <v>44640</v>
      </c>
      <c r="B552" t="s">
        <v>18</v>
      </c>
      <c r="C552">
        <v>98</v>
      </c>
      <c r="D552">
        <v>5</v>
      </c>
      <c r="E552">
        <f t="shared" si="29"/>
        <v>19.600000000000001</v>
      </c>
      <c r="G552" t="s">
        <v>13</v>
      </c>
    </row>
    <row r="553" spans="1:7" x14ac:dyDescent="0.25">
      <c r="A553" s="1">
        <v>44640</v>
      </c>
      <c r="B553" t="s">
        <v>18</v>
      </c>
      <c r="C553">
        <v>100</v>
      </c>
      <c r="D553">
        <v>5</v>
      </c>
      <c r="E553">
        <f t="shared" si="29"/>
        <v>20</v>
      </c>
      <c r="F553">
        <f>AVERAGE(E551:E553)</f>
        <v>19.866666666666667</v>
      </c>
      <c r="G553" t="s">
        <v>13</v>
      </c>
    </row>
    <row r="554" spans="1:7" x14ac:dyDescent="0.25">
      <c r="A554" s="1">
        <v>44641</v>
      </c>
      <c r="B554" t="s">
        <v>16</v>
      </c>
      <c r="C554">
        <v>113</v>
      </c>
      <c r="D554">
        <v>5</v>
      </c>
      <c r="E554">
        <f t="shared" si="29"/>
        <v>22.6</v>
      </c>
      <c r="G554" t="s">
        <v>12</v>
      </c>
    </row>
    <row r="555" spans="1:7" x14ac:dyDescent="0.25">
      <c r="A555" s="1">
        <v>44641</v>
      </c>
      <c r="B555" t="s">
        <v>16</v>
      </c>
      <c r="C555">
        <v>125</v>
      </c>
      <c r="D555">
        <v>5</v>
      </c>
      <c r="E555">
        <f t="shared" si="29"/>
        <v>25</v>
      </c>
      <c r="G555" t="s">
        <v>12</v>
      </c>
    </row>
    <row r="556" spans="1:7" x14ac:dyDescent="0.25">
      <c r="A556" s="1">
        <v>44641</v>
      </c>
      <c r="B556" t="s">
        <v>16</v>
      </c>
      <c r="C556">
        <v>110</v>
      </c>
      <c r="D556">
        <v>5</v>
      </c>
      <c r="E556">
        <f t="shared" si="29"/>
        <v>22</v>
      </c>
      <c r="F556">
        <f>AVERAGE(E554:E556)</f>
        <v>23.2</v>
      </c>
      <c r="G556" t="s">
        <v>12</v>
      </c>
    </row>
    <row r="557" spans="1:7" x14ac:dyDescent="0.25">
      <c r="A557" s="1">
        <v>44641</v>
      </c>
      <c r="B557" t="s">
        <v>15</v>
      </c>
      <c r="C557">
        <v>141</v>
      </c>
      <c r="D557">
        <v>5</v>
      </c>
      <c r="E557">
        <f t="shared" si="29"/>
        <v>28.2</v>
      </c>
      <c r="G557" t="s">
        <v>12</v>
      </c>
    </row>
    <row r="558" spans="1:7" x14ac:dyDescent="0.25">
      <c r="A558" s="1">
        <v>44641</v>
      </c>
      <c r="B558" t="s">
        <v>15</v>
      </c>
      <c r="C558">
        <v>122</v>
      </c>
      <c r="D558">
        <v>5</v>
      </c>
      <c r="E558">
        <f t="shared" si="29"/>
        <v>24.4</v>
      </c>
      <c r="G558" t="s">
        <v>12</v>
      </c>
    </row>
    <row r="559" spans="1:7" x14ac:dyDescent="0.25">
      <c r="A559" s="1">
        <v>44641</v>
      </c>
      <c r="B559" t="s">
        <v>15</v>
      </c>
      <c r="C559">
        <v>102</v>
      </c>
      <c r="D559">
        <v>5</v>
      </c>
      <c r="E559">
        <f t="shared" si="29"/>
        <v>20.399999999999999</v>
      </c>
      <c r="F559">
        <f>AVERAGE(E557:E559)</f>
        <v>24.333333333333332</v>
      </c>
      <c r="G559" t="s">
        <v>12</v>
      </c>
    </row>
    <row r="560" spans="1:7" x14ac:dyDescent="0.25">
      <c r="A560" s="1">
        <v>44641</v>
      </c>
      <c r="B560" t="s">
        <v>6</v>
      </c>
      <c r="C560">
        <v>178</v>
      </c>
      <c r="D560">
        <v>5</v>
      </c>
      <c r="E560">
        <f t="shared" si="29"/>
        <v>35.6</v>
      </c>
      <c r="G560" t="s">
        <v>12</v>
      </c>
    </row>
    <row r="561" spans="1:7" x14ac:dyDescent="0.25">
      <c r="A561" s="1">
        <v>44641</v>
      </c>
      <c r="B561" t="s">
        <v>6</v>
      </c>
      <c r="C561">
        <v>184</v>
      </c>
      <c r="D561">
        <v>5</v>
      </c>
      <c r="E561">
        <f t="shared" si="29"/>
        <v>36.799999999999997</v>
      </c>
      <c r="G561" t="s">
        <v>12</v>
      </c>
    </row>
    <row r="562" spans="1:7" x14ac:dyDescent="0.25">
      <c r="A562" s="1">
        <v>44641</v>
      </c>
      <c r="B562" t="s">
        <v>6</v>
      </c>
      <c r="C562">
        <v>163</v>
      </c>
      <c r="D562">
        <v>5</v>
      </c>
      <c r="E562">
        <f t="shared" si="29"/>
        <v>32.6</v>
      </c>
      <c r="F562">
        <f>AVERAGE(E560:E562)</f>
        <v>35</v>
      </c>
      <c r="G562" t="s">
        <v>12</v>
      </c>
    </row>
    <row r="563" spans="1:7" x14ac:dyDescent="0.25">
      <c r="A563" s="1">
        <v>44641</v>
      </c>
      <c r="B563" t="s">
        <v>5</v>
      </c>
      <c r="C563">
        <v>181</v>
      </c>
      <c r="D563">
        <v>5</v>
      </c>
      <c r="E563">
        <f t="shared" si="29"/>
        <v>36.200000000000003</v>
      </c>
      <c r="G563" t="s">
        <v>12</v>
      </c>
    </row>
    <row r="564" spans="1:7" x14ac:dyDescent="0.25">
      <c r="A564" s="1">
        <v>44641</v>
      </c>
      <c r="B564" t="s">
        <v>5</v>
      </c>
      <c r="C564">
        <v>159</v>
      </c>
      <c r="D564">
        <v>5</v>
      </c>
      <c r="E564">
        <f t="shared" si="29"/>
        <v>31.8</v>
      </c>
      <c r="G564" t="s">
        <v>12</v>
      </c>
    </row>
    <row r="565" spans="1:7" x14ac:dyDescent="0.25">
      <c r="A565" s="1">
        <v>44641</v>
      </c>
      <c r="B565" t="s">
        <v>5</v>
      </c>
      <c r="C565">
        <v>168</v>
      </c>
      <c r="D565">
        <v>5</v>
      </c>
      <c r="E565">
        <f t="shared" si="29"/>
        <v>33.6</v>
      </c>
      <c r="F565">
        <f>AVERAGE(E563:E565)</f>
        <v>33.866666666666667</v>
      </c>
      <c r="G565" t="s">
        <v>12</v>
      </c>
    </row>
    <row r="566" spans="1:7" x14ac:dyDescent="0.25">
      <c r="A566" s="1">
        <v>44641</v>
      </c>
      <c r="B566" t="s">
        <v>21</v>
      </c>
      <c r="C566">
        <v>287</v>
      </c>
      <c r="D566">
        <v>5</v>
      </c>
      <c r="E566">
        <f t="shared" si="29"/>
        <v>57.4</v>
      </c>
      <c r="G566" t="s">
        <v>12</v>
      </c>
    </row>
    <row r="567" spans="1:7" x14ac:dyDescent="0.25">
      <c r="A567" s="1">
        <v>44641</v>
      </c>
      <c r="B567" t="s">
        <v>21</v>
      </c>
      <c r="C567">
        <v>258</v>
      </c>
      <c r="D567">
        <v>5</v>
      </c>
      <c r="E567">
        <f t="shared" si="29"/>
        <v>51.6</v>
      </c>
      <c r="G567" t="s">
        <v>12</v>
      </c>
    </row>
    <row r="568" spans="1:7" x14ac:dyDescent="0.25">
      <c r="A568" s="1">
        <v>44641</v>
      </c>
      <c r="B568" t="s">
        <v>21</v>
      </c>
      <c r="C568">
        <v>288</v>
      </c>
      <c r="D568">
        <v>5</v>
      </c>
      <c r="E568">
        <f t="shared" si="29"/>
        <v>57.6</v>
      </c>
      <c r="F568">
        <f>AVERAGE(E566:E568)</f>
        <v>55.533333333333331</v>
      </c>
      <c r="G568" t="s">
        <v>12</v>
      </c>
    </row>
    <row r="569" spans="1:7" x14ac:dyDescent="0.25">
      <c r="A569" s="1">
        <v>44641</v>
      </c>
      <c r="B569" t="s">
        <v>17</v>
      </c>
      <c r="C569">
        <v>90</v>
      </c>
      <c r="D569">
        <v>5</v>
      </c>
      <c r="E569">
        <f t="shared" si="29"/>
        <v>18</v>
      </c>
      <c r="G569" t="s">
        <v>13</v>
      </c>
    </row>
    <row r="570" spans="1:7" x14ac:dyDescent="0.25">
      <c r="A570" s="1">
        <v>44641</v>
      </c>
      <c r="B570" t="s">
        <v>17</v>
      </c>
      <c r="C570">
        <v>81</v>
      </c>
      <c r="D570">
        <v>5</v>
      </c>
      <c r="E570">
        <f t="shared" si="29"/>
        <v>16.2</v>
      </c>
      <c r="G570" t="s">
        <v>13</v>
      </c>
    </row>
    <row r="571" spans="1:7" x14ac:dyDescent="0.25">
      <c r="A571" s="1">
        <v>44641</v>
      </c>
      <c r="B571" t="s">
        <v>17</v>
      </c>
      <c r="C571">
        <v>92</v>
      </c>
      <c r="D571">
        <v>5</v>
      </c>
      <c r="E571">
        <f t="shared" si="29"/>
        <v>18.399999999999999</v>
      </c>
      <c r="F571">
        <f>AVERAGE(E569:E571)</f>
        <v>17.533333333333335</v>
      </c>
      <c r="G571" t="s">
        <v>13</v>
      </c>
    </row>
    <row r="572" spans="1:7" x14ac:dyDescent="0.25">
      <c r="A572" s="1">
        <v>44641</v>
      </c>
      <c r="B572" t="s">
        <v>14</v>
      </c>
      <c r="C572">
        <v>103</v>
      </c>
      <c r="D572">
        <v>5</v>
      </c>
      <c r="E572">
        <f t="shared" si="29"/>
        <v>20.6</v>
      </c>
      <c r="G572" t="s">
        <v>13</v>
      </c>
    </row>
    <row r="573" spans="1:7" x14ac:dyDescent="0.25">
      <c r="A573" s="1">
        <v>44641</v>
      </c>
      <c r="B573" t="s">
        <v>14</v>
      </c>
      <c r="C573">
        <v>76</v>
      </c>
      <c r="D573">
        <v>5</v>
      </c>
      <c r="E573">
        <f t="shared" si="29"/>
        <v>15.2</v>
      </c>
      <c r="G573" t="s">
        <v>13</v>
      </c>
    </row>
    <row r="574" spans="1:7" x14ac:dyDescent="0.25">
      <c r="A574" s="1">
        <v>44641</v>
      </c>
      <c r="B574" t="s">
        <v>14</v>
      </c>
      <c r="C574">
        <v>101</v>
      </c>
      <c r="D574">
        <v>5</v>
      </c>
      <c r="E574">
        <f t="shared" si="29"/>
        <v>20.2</v>
      </c>
      <c r="F574">
        <f>AVERAGE(E572:E574)</f>
        <v>18.666666666666668</v>
      </c>
      <c r="G574" t="s">
        <v>13</v>
      </c>
    </row>
    <row r="575" spans="1:7" x14ac:dyDescent="0.25">
      <c r="A575" s="1">
        <v>44641</v>
      </c>
      <c r="B575" t="s">
        <v>19</v>
      </c>
      <c r="C575">
        <v>113</v>
      </c>
      <c r="D575">
        <v>5</v>
      </c>
      <c r="E575">
        <f t="shared" si="29"/>
        <v>22.6</v>
      </c>
      <c r="G575" t="s">
        <v>13</v>
      </c>
    </row>
    <row r="576" spans="1:7" x14ac:dyDescent="0.25">
      <c r="A576" s="1">
        <v>44641</v>
      </c>
      <c r="B576" t="s">
        <v>19</v>
      </c>
      <c r="C576">
        <v>82</v>
      </c>
      <c r="D576">
        <v>5</v>
      </c>
      <c r="E576">
        <f t="shared" si="29"/>
        <v>16.399999999999999</v>
      </c>
      <c r="G576" t="s">
        <v>13</v>
      </c>
    </row>
    <row r="577" spans="1:7" x14ac:dyDescent="0.25">
      <c r="A577" s="1">
        <v>44641</v>
      </c>
      <c r="B577" t="s">
        <v>19</v>
      </c>
      <c r="C577">
        <v>91</v>
      </c>
      <c r="D577">
        <v>5</v>
      </c>
      <c r="E577">
        <f t="shared" si="29"/>
        <v>18.2</v>
      </c>
      <c r="F577">
        <f>AVERAGE(E575:E577)</f>
        <v>19.066666666666666</v>
      </c>
      <c r="G577" t="s">
        <v>13</v>
      </c>
    </row>
    <row r="578" spans="1:7" x14ac:dyDescent="0.25">
      <c r="A578" s="1">
        <v>44641</v>
      </c>
      <c r="B578" t="s">
        <v>18</v>
      </c>
      <c r="C578">
        <v>111</v>
      </c>
      <c r="D578">
        <v>5</v>
      </c>
      <c r="E578">
        <f t="shared" si="29"/>
        <v>22.2</v>
      </c>
      <c r="G578" t="s">
        <v>13</v>
      </c>
    </row>
    <row r="579" spans="1:7" x14ac:dyDescent="0.25">
      <c r="A579" s="1">
        <v>44641</v>
      </c>
      <c r="B579" t="s">
        <v>18</v>
      </c>
      <c r="C579">
        <v>111</v>
      </c>
      <c r="D579">
        <v>5</v>
      </c>
      <c r="E579">
        <f t="shared" si="29"/>
        <v>22.2</v>
      </c>
      <c r="G579" t="s">
        <v>13</v>
      </c>
    </row>
    <row r="580" spans="1:7" x14ac:dyDescent="0.25">
      <c r="A580" s="1">
        <v>44641</v>
      </c>
      <c r="B580" t="s">
        <v>18</v>
      </c>
      <c r="C580">
        <v>67</v>
      </c>
      <c r="D580">
        <v>5</v>
      </c>
      <c r="E580">
        <f t="shared" si="29"/>
        <v>13.4</v>
      </c>
      <c r="F580">
        <f>AVERAGE(E578:E580)</f>
        <v>19.266666666666666</v>
      </c>
      <c r="G580" t="s">
        <v>13</v>
      </c>
    </row>
    <row r="581" spans="1:7" x14ac:dyDescent="0.25">
      <c r="A581" s="1">
        <v>44642</v>
      </c>
      <c r="B581" t="s">
        <v>15</v>
      </c>
      <c r="C581">
        <v>94</v>
      </c>
      <c r="D581">
        <v>5</v>
      </c>
      <c r="E581">
        <f t="shared" si="29"/>
        <v>18.8</v>
      </c>
      <c r="G581" t="s">
        <v>12</v>
      </c>
    </row>
    <row r="582" spans="1:7" x14ac:dyDescent="0.25">
      <c r="A582" s="1">
        <v>44642</v>
      </c>
      <c r="B582" t="s">
        <v>15</v>
      </c>
      <c r="C582">
        <v>109</v>
      </c>
      <c r="D582">
        <v>5</v>
      </c>
      <c r="E582">
        <f>C582/D582</f>
        <v>21.8</v>
      </c>
      <c r="G582" t="s">
        <v>12</v>
      </c>
    </row>
    <row r="583" spans="1:7" x14ac:dyDescent="0.25">
      <c r="A583" s="1">
        <v>44642</v>
      </c>
      <c r="B583" t="s">
        <v>15</v>
      </c>
      <c r="C583">
        <v>112</v>
      </c>
      <c r="D583">
        <v>5</v>
      </c>
      <c r="E583">
        <f t="shared" ref="E583:E597" si="30">C583/D583</f>
        <v>22.4</v>
      </c>
      <c r="F583">
        <f>AVERAGE(E581:E583)</f>
        <v>21</v>
      </c>
      <c r="G583" t="s">
        <v>12</v>
      </c>
    </row>
    <row r="584" spans="1:7" x14ac:dyDescent="0.25">
      <c r="A584" s="1">
        <v>44642</v>
      </c>
      <c r="B584" t="s">
        <v>16</v>
      </c>
      <c r="C584">
        <v>109</v>
      </c>
      <c r="D584">
        <v>5</v>
      </c>
      <c r="E584">
        <f t="shared" si="30"/>
        <v>21.8</v>
      </c>
      <c r="G584" t="s">
        <v>12</v>
      </c>
    </row>
    <row r="585" spans="1:7" x14ac:dyDescent="0.25">
      <c r="A585" s="1">
        <v>44642</v>
      </c>
      <c r="B585" t="s">
        <v>16</v>
      </c>
      <c r="C585">
        <v>111</v>
      </c>
      <c r="D585">
        <v>5</v>
      </c>
      <c r="E585">
        <f t="shared" si="30"/>
        <v>22.2</v>
      </c>
      <c r="G585" t="s">
        <v>12</v>
      </c>
    </row>
    <row r="586" spans="1:7" x14ac:dyDescent="0.25">
      <c r="A586" s="1">
        <v>44642</v>
      </c>
      <c r="B586" t="s">
        <v>16</v>
      </c>
      <c r="C586">
        <v>97</v>
      </c>
      <c r="D586">
        <v>5</v>
      </c>
      <c r="E586">
        <f t="shared" si="30"/>
        <v>19.399999999999999</v>
      </c>
      <c r="F586">
        <f>AVERAGE(E584:E586)</f>
        <v>21.133333333333333</v>
      </c>
      <c r="G586" t="s">
        <v>12</v>
      </c>
    </row>
    <row r="587" spans="1:7" x14ac:dyDescent="0.25">
      <c r="A587" s="1">
        <v>44642</v>
      </c>
      <c r="B587" t="s">
        <v>6</v>
      </c>
      <c r="C587">
        <v>188</v>
      </c>
      <c r="D587">
        <v>5</v>
      </c>
      <c r="E587">
        <f t="shared" si="30"/>
        <v>37.6</v>
      </c>
      <c r="G587" t="s">
        <v>12</v>
      </c>
    </row>
    <row r="588" spans="1:7" x14ac:dyDescent="0.25">
      <c r="A588" s="1">
        <v>44642</v>
      </c>
      <c r="B588" t="s">
        <v>6</v>
      </c>
      <c r="C588">
        <v>194</v>
      </c>
      <c r="D588">
        <v>5</v>
      </c>
      <c r="E588">
        <f t="shared" si="30"/>
        <v>38.799999999999997</v>
      </c>
      <c r="G588" t="s">
        <v>12</v>
      </c>
    </row>
    <row r="589" spans="1:7" x14ac:dyDescent="0.25">
      <c r="A589" s="1">
        <v>44642</v>
      </c>
      <c r="B589" t="s">
        <v>6</v>
      </c>
      <c r="C589">
        <v>166</v>
      </c>
      <c r="D589">
        <v>5</v>
      </c>
      <c r="E589">
        <f t="shared" si="30"/>
        <v>33.200000000000003</v>
      </c>
      <c r="F589">
        <f>AVERAGE(E587:E589)</f>
        <v>36.533333333333339</v>
      </c>
      <c r="G589" t="s">
        <v>12</v>
      </c>
    </row>
    <row r="590" spans="1:7" x14ac:dyDescent="0.25">
      <c r="A590" s="1">
        <v>44642</v>
      </c>
      <c r="B590" t="s">
        <v>5</v>
      </c>
      <c r="C590">
        <v>180</v>
      </c>
      <c r="D590">
        <v>5</v>
      </c>
      <c r="E590">
        <f t="shared" si="30"/>
        <v>36</v>
      </c>
      <c r="G590" t="s">
        <v>12</v>
      </c>
    </row>
    <row r="591" spans="1:7" x14ac:dyDescent="0.25">
      <c r="A591" s="1">
        <v>44642</v>
      </c>
      <c r="B591" t="s">
        <v>5</v>
      </c>
      <c r="C591">
        <v>161</v>
      </c>
      <c r="D591">
        <v>5</v>
      </c>
      <c r="E591">
        <f t="shared" si="30"/>
        <v>32.200000000000003</v>
      </c>
      <c r="G591" t="s">
        <v>12</v>
      </c>
    </row>
    <row r="592" spans="1:7" x14ac:dyDescent="0.25">
      <c r="A592" s="1">
        <v>44642</v>
      </c>
      <c r="B592" t="s">
        <v>5</v>
      </c>
      <c r="C592">
        <v>185</v>
      </c>
      <c r="D592">
        <v>5</v>
      </c>
      <c r="E592">
        <f t="shared" si="30"/>
        <v>37</v>
      </c>
      <c r="F592">
        <f>AVERAGE(E590:E592)</f>
        <v>35.06666666666667</v>
      </c>
      <c r="G592" t="s">
        <v>12</v>
      </c>
    </row>
    <row r="593" spans="1:7" x14ac:dyDescent="0.25">
      <c r="A593" s="1">
        <v>44642</v>
      </c>
      <c r="B593" t="s">
        <v>21</v>
      </c>
      <c r="C593">
        <v>312</v>
      </c>
      <c r="D593">
        <v>5</v>
      </c>
      <c r="E593">
        <f t="shared" si="30"/>
        <v>62.4</v>
      </c>
      <c r="G593" t="s">
        <v>12</v>
      </c>
    </row>
    <row r="594" spans="1:7" x14ac:dyDescent="0.25">
      <c r="A594" s="1">
        <v>44642</v>
      </c>
      <c r="B594" t="s">
        <v>21</v>
      </c>
      <c r="C594">
        <v>293</v>
      </c>
      <c r="D594">
        <v>5</v>
      </c>
      <c r="E594">
        <f t="shared" si="30"/>
        <v>58.6</v>
      </c>
      <c r="G594" t="s">
        <v>12</v>
      </c>
    </row>
    <row r="595" spans="1:7" x14ac:dyDescent="0.25">
      <c r="A595" s="1">
        <v>44642</v>
      </c>
      <c r="B595" t="s">
        <v>21</v>
      </c>
      <c r="C595">
        <v>310</v>
      </c>
      <c r="D595">
        <v>5</v>
      </c>
      <c r="E595">
        <f t="shared" si="30"/>
        <v>62</v>
      </c>
      <c r="F595">
        <f>AVERAGE(E593:E595)</f>
        <v>61</v>
      </c>
      <c r="G595" t="s">
        <v>12</v>
      </c>
    </row>
    <row r="596" spans="1:7" x14ac:dyDescent="0.25">
      <c r="A596" s="1">
        <v>44642</v>
      </c>
      <c r="B596" t="s">
        <v>17</v>
      </c>
      <c r="C596">
        <v>104</v>
      </c>
      <c r="D596">
        <v>5</v>
      </c>
      <c r="E596">
        <f t="shared" si="30"/>
        <v>20.8</v>
      </c>
      <c r="G596" t="s">
        <v>13</v>
      </c>
    </row>
    <row r="597" spans="1:7" x14ac:dyDescent="0.25">
      <c r="A597" s="1">
        <v>44642</v>
      </c>
      <c r="B597" t="s">
        <v>17</v>
      </c>
      <c r="C597">
        <v>80</v>
      </c>
      <c r="D597">
        <v>5</v>
      </c>
      <c r="E597">
        <f t="shared" si="30"/>
        <v>16</v>
      </c>
      <c r="G597" t="s">
        <v>13</v>
      </c>
    </row>
    <row r="598" spans="1:7" x14ac:dyDescent="0.25">
      <c r="A598" s="1">
        <v>44642</v>
      </c>
      <c r="B598" t="s">
        <v>17</v>
      </c>
      <c r="C598">
        <v>90</v>
      </c>
      <c r="D598">
        <v>5</v>
      </c>
      <c r="E598">
        <f>C598/D598</f>
        <v>18</v>
      </c>
      <c r="F598">
        <f>AVERAGE(E596:E598)</f>
        <v>18.266666666666666</v>
      </c>
      <c r="G598" t="s">
        <v>13</v>
      </c>
    </row>
    <row r="599" spans="1:7" x14ac:dyDescent="0.25">
      <c r="A599" s="1">
        <v>44642</v>
      </c>
      <c r="B599" t="s">
        <v>14</v>
      </c>
      <c r="C599">
        <v>109</v>
      </c>
      <c r="D599">
        <v>5</v>
      </c>
      <c r="E599">
        <f>C599/D599</f>
        <v>21.8</v>
      </c>
      <c r="G599" t="s">
        <v>13</v>
      </c>
    </row>
    <row r="600" spans="1:7" x14ac:dyDescent="0.25">
      <c r="A600" s="1">
        <v>44642</v>
      </c>
      <c r="B600" t="s">
        <v>14</v>
      </c>
      <c r="C600">
        <v>91</v>
      </c>
      <c r="D600">
        <v>5</v>
      </c>
      <c r="E600">
        <f t="shared" ref="E600:E633" si="31">C600/D600</f>
        <v>18.2</v>
      </c>
      <c r="G600" t="s">
        <v>13</v>
      </c>
    </row>
    <row r="601" spans="1:7" x14ac:dyDescent="0.25">
      <c r="A601" s="1">
        <v>44642</v>
      </c>
      <c r="B601" t="s">
        <v>14</v>
      </c>
      <c r="C601">
        <v>98</v>
      </c>
      <c r="D601">
        <v>5</v>
      </c>
      <c r="E601">
        <f t="shared" si="31"/>
        <v>19.600000000000001</v>
      </c>
      <c r="F601">
        <f>AVERAGE(E599:E601)</f>
        <v>19.866666666666667</v>
      </c>
      <c r="G601" t="s">
        <v>13</v>
      </c>
    </row>
    <row r="602" spans="1:7" x14ac:dyDescent="0.25">
      <c r="A602" s="1">
        <v>44642</v>
      </c>
      <c r="B602" t="s">
        <v>19</v>
      </c>
      <c r="C602">
        <v>107</v>
      </c>
      <c r="D602">
        <v>5</v>
      </c>
      <c r="E602">
        <f t="shared" si="31"/>
        <v>21.4</v>
      </c>
      <c r="G602" t="s">
        <v>13</v>
      </c>
    </row>
    <row r="603" spans="1:7" x14ac:dyDescent="0.25">
      <c r="A603" s="1">
        <v>44642</v>
      </c>
      <c r="B603" t="s">
        <v>19</v>
      </c>
      <c r="C603">
        <v>82</v>
      </c>
      <c r="D603">
        <v>5</v>
      </c>
      <c r="E603">
        <f t="shared" si="31"/>
        <v>16.399999999999999</v>
      </c>
      <c r="G603" t="s">
        <v>13</v>
      </c>
    </row>
    <row r="604" spans="1:7" x14ac:dyDescent="0.25">
      <c r="A604" s="1">
        <v>44642</v>
      </c>
      <c r="B604" t="s">
        <v>19</v>
      </c>
      <c r="C604">
        <v>79</v>
      </c>
      <c r="D604">
        <v>5</v>
      </c>
      <c r="E604">
        <f t="shared" si="31"/>
        <v>15.8</v>
      </c>
      <c r="F604">
        <f>AVERAGE(E602:E604)</f>
        <v>17.866666666666664</v>
      </c>
      <c r="G604" t="s">
        <v>13</v>
      </c>
    </row>
    <row r="605" spans="1:7" x14ac:dyDescent="0.25">
      <c r="A605" s="1">
        <v>44642</v>
      </c>
      <c r="B605" t="s">
        <v>18</v>
      </c>
      <c r="C605">
        <v>121</v>
      </c>
      <c r="D605">
        <v>5</v>
      </c>
      <c r="E605">
        <f t="shared" si="31"/>
        <v>24.2</v>
      </c>
      <c r="G605" t="s">
        <v>13</v>
      </c>
    </row>
    <row r="606" spans="1:7" x14ac:dyDescent="0.25">
      <c r="A606" s="1">
        <v>44642</v>
      </c>
      <c r="B606" t="s">
        <v>18</v>
      </c>
      <c r="C606">
        <v>104</v>
      </c>
      <c r="D606">
        <v>5</v>
      </c>
      <c r="E606">
        <f t="shared" si="31"/>
        <v>20.8</v>
      </c>
      <c r="G606" t="s">
        <v>13</v>
      </c>
    </row>
    <row r="607" spans="1:7" x14ac:dyDescent="0.25">
      <c r="A607" s="1">
        <v>44642</v>
      </c>
      <c r="B607" t="s">
        <v>18</v>
      </c>
      <c r="C607">
        <v>106</v>
      </c>
      <c r="D607">
        <v>5</v>
      </c>
      <c r="E607">
        <f>C607/D607</f>
        <v>21.2</v>
      </c>
      <c r="F607">
        <f>AVERAGE(E605:E607)</f>
        <v>22.066666666666666</v>
      </c>
      <c r="G607" t="s">
        <v>13</v>
      </c>
    </row>
    <row r="608" spans="1:7" x14ac:dyDescent="0.25">
      <c r="A608" s="1">
        <v>44643</v>
      </c>
      <c r="B608" t="s">
        <v>15</v>
      </c>
      <c r="C608">
        <v>81</v>
      </c>
      <c r="D608">
        <v>5</v>
      </c>
      <c r="E608">
        <f t="shared" si="31"/>
        <v>16.2</v>
      </c>
      <c r="G608" t="s">
        <v>8</v>
      </c>
    </row>
    <row r="609" spans="1:7" x14ac:dyDescent="0.25">
      <c r="A609" s="1">
        <v>44643</v>
      </c>
      <c r="B609" t="s">
        <v>15</v>
      </c>
      <c r="C609">
        <v>74</v>
      </c>
      <c r="D609">
        <v>5</v>
      </c>
      <c r="E609">
        <f t="shared" si="31"/>
        <v>14.8</v>
      </c>
      <c r="G609" t="s">
        <v>8</v>
      </c>
    </row>
    <row r="610" spans="1:7" x14ac:dyDescent="0.25">
      <c r="A610" s="1">
        <v>44643</v>
      </c>
      <c r="B610" t="s">
        <v>15</v>
      </c>
      <c r="C610">
        <v>79</v>
      </c>
      <c r="D610">
        <v>5</v>
      </c>
      <c r="E610">
        <f t="shared" si="31"/>
        <v>15.8</v>
      </c>
      <c r="F610">
        <f>AVERAGE(E608:E610)</f>
        <v>15.6</v>
      </c>
      <c r="G610" t="s">
        <v>8</v>
      </c>
    </row>
    <row r="611" spans="1:7" x14ac:dyDescent="0.25">
      <c r="A611" s="1">
        <v>44643</v>
      </c>
      <c r="B611" t="s">
        <v>16</v>
      </c>
      <c r="C611">
        <v>92</v>
      </c>
      <c r="D611">
        <v>5</v>
      </c>
      <c r="E611">
        <f t="shared" si="31"/>
        <v>18.399999999999999</v>
      </c>
      <c r="G611" t="s">
        <v>8</v>
      </c>
    </row>
    <row r="612" spans="1:7" x14ac:dyDescent="0.25">
      <c r="A612" s="1">
        <v>44643</v>
      </c>
      <c r="B612" t="s">
        <v>16</v>
      </c>
      <c r="C612">
        <v>89</v>
      </c>
      <c r="D612">
        <v>5</v>
      </c>
      <c r="E612">
        <f t="shared" si="31"/>
        <v>17.8</v>
      </c>
      <c r="G612" t="s">
        <v>8</v>
      </c>
    </row>
    <row r="613" spans="1:7" x14ac:dyDescent="0.25">
      <c r="A613" s="1">
        <v>44643</v>
      </c>
      <c r="B613" t="s">
        <v>16</v>
      </c>
      <c r="C613">
        <v>85</v>
      </c>
      <c r="D613">
        <v>5</v>
      </c>
      <c r="E613">
        <f t="shared" si="31"/>
        <v>17</v>
      </c>
      <c r="F613">
        <f>AVERAGE(E611:E613)</f>
        <v>17.733333333333334</v>
      </c>
      <c r="G613" t="s">
        <v>8</v>
      </c>
    </row>
    <row r="614" spans="1:7" x14ac:dyDescent="0.25">
      <c r="A614" s="1">
        <v>44643</v>
      </c>
      <c r="B614" t="s">
        <v>6</v>
      </c>
      <c r="C614">
        <v>269</v>
      </c>
      <c r="D614">
        <v>5</v>
      </c>
      <c r="E614">
        <f t="shared" si="31"/>
        <v>53.8</v>
      </c>
      <c r="G614" t="s">
        <v>8</v>
      </c>
    </row>
    <row r="615" spans="1:7" x14ac:dyDescent="0.25">
      <c r="A615" s="1">
        <v>44643</v>
      </c>
      <c r="B615" t="s">
        <v>6</v>
      </c>
      <c r="C615">
        <v>270</v>
      </c>
      <c r="D615">
        <v>5</v>
      </c>
      <c r="E615">
        <f t="shared" si="31"/>
        <v>54</v>
      </c>
      <c r="G615" t="s">
        <v>8</v>
      </c>
    </row>
    <row r="616" spans="1:7" x14ac:dyDescent="0.25">
      <c r="A616" s="1">
        <v>44643</v>
      </c>
      <c r="B616" t="s">
        <v>6</v>
      </c>
      <c r="C616">
        <v>279</v>
      </c>
      <c r="D616">
        <v>5</v>
      </c>
      <c r="E616">
        <f t="shared" si="31"/>
        <v>55.8</v>
      </c>
      <c r="F616">
        <f>AVERAGE(E614:E616)</f>
        <v>54.533333333333331</v>
      </c>
      <c r="G616" t="s">
        <v>8</v>
      </c>
    </row>
    <row r="617" spans="1:7" x14ac:dyDescent="0.25">
      <c r="A617" s="1">
        <v>44643</v>
      </c>
      <c r="B617" t="s">
        <v>5</v>
      </c>
      <c r="C617">
        <v>232</v>
      </c>
      <c r="D617">
        <v>5</v>
      </c>
      <c r="E617">
        <f t="shared" si="31"/>
        <v>46.4</v>
      </c>
      <c r="G617" t="s">
        <v>8</v>
      </c>
    </row>
    <row r="618" spans="1:7" x14ac:dyDescent="0.25">
      <c r="A618" s="1">
        <v>44643</v>
      </c>
      <c r="B618" t="s">
        <v>5</v>
      </c>
      <c r="C618">
        <v>245</v>
      </c>
      <c r="D618">
        <v>5</v>
      </c>
      <c r="E618">
        <f t="shared" si="31"/>
        <v>49</v>
      </c>
      <c r="G618" t="s">
        <v>8</v>
      </c>
    </row>
    <row r="619" spans="1:7" x14ac:dyDescent="0.25">
      <c r="A619" s="1">
        <v>44643</v>
      </c>
      <c r="B619" t="s">
        <v>5</v>
      </c>
      <c r="C619">
        <v>202</v>
      </c>
      <c r="D619">
        <v>5</v>
      </c>
      <c r="E619">
        <f t="shared" si="31"/>
        <v>40.4</v>
      </c>
      <c r="F619">
        <f>AVERAGE(E617:E619)</f>
        <v>45.266666666666673</v>
      </c>
      <c r="G619" t="s">
        <v>8</v>
      </c>
    </row>
    <row r="620" spans="1:7" x14ac:dyDescent="0.25">
      <c r="A620" s="1">
        <v>44643</v>
      </c>
      <c r="B620" t="s">
        <v>21</v>
      </c>
      <c r="C620">
        <v>281</v>
      </c>
      <c r="D620">
        <v>5</v>
      </c>
      <c r="E620">
        <f t="shared" si="31"/>
        <v>56.2</v>
      </c>
      <c r="G620" t="s">
        <v>8</v>
      </c>
    </row>
    <row r="621" spans="1:7" x14ac:dyDescent="0.25">
      <c r="A621" s="1">
        <v>44643</v>
      </c>
      <c r="B621" t="s">
        <v>21</v>
      </c>
      <c r="C621">
        <v>263</v>
      </c>
      <c r="D621">
        <v>5</v>
      </c>
      <c r="E621">
        <f t="shared" si="31"/>
        <v>52.6</v>
      </c>
      <c r="F621">
        <f>AVERAGE(E620:E621)</f>
        <v>54.400000000000006</v>
      </c>
      <c r="G621" t="s">
        <v>8</v>
      </c>
    </row>
    <row r="622" spans="1:7" x14ac:dyDescent="0.25">
      <c r="A622" s="1">
        <v>44643</v>
      </c>
      <c r="B622" t="s">
        <v>17</v>
      </c>
      <c r="C622">
        <v>84</v>
      </c>
      <c r="D622">
        <v>5</v>
      </c>
      <c r="E622">
        <f t="shared" si="31"/>
        <v>16.8</v>
      </c>
      <c r="G622" t="s">
        <v>13</v>
      </c>
    </row>
    <row r="623" spans="1:7" x14ac:dyDescent="0.25">
      <c r="A623" s="1">
        <v>44643</v>
      </c>
      <c r="B623" t="s">
        <v>17</v>
      </c>
      <c r="C623">
        <v>66</v>
      </c>
      <c r="D623">
        <v>5</v>
      </c>
      <c r="E623">
        <f t="shared" si="31"/>
        <v>13.2</v>
      </c>
      <c r="G623" t="s">
        <v>13</v>
      </c>
    </row>
    <row r="624" spans="1:7" x14ac:dyDescent="0.25">
      <c r="A624" s="1">
        <v>44643</v>
      </c>
      <c r="B624" t="s">
        <v>17</v>
      </c>
      <c r="C624">
        <v>76</v>
      </c>
      <c r="D624">
        <v>5</v>
      </c>
      <c r="E624">
        <f t="shared" si="31"/>
        <v>15.2</v>
      </c>
      <c r="F624">
        <f>AVERAGE(E622:E624)</f>
        <v>15.066666666666668</v>
      </c>
      <c r="G624" t="s">
        <v>13</v>
      </c>
    </row>
    <row r="625" spans="1:7" x14ac:dyDescent="0.25">
      <c r="A625" s="1">
        <v>44643</v>
      </c>
      <c r="B625" t="s">
        <v>14</v>
      </c>
      <c r="C625">
        <v>112</v>
      </c>
      <c r="D625">
        <v>5</v>
      </c>
      <c r="E625">
        <f t="shared" si="31"/>
        <v>22.4</v>
      </c>
      <c r="G625" t="s">
        <v>13</v>
      </c>
    </row>
    <row r="626" spans="1:7" x14ac:dyDescent="0.25">
      <c r="A626" s="1">
        <v>44643</v>
      </c>
      <c r="B626" t="s">
        <v>14</v>
      </c>
      <c r="C626">
        <v>74</v>
      </c>
      <c r="D626">
        <v>5</v>
      </c>
      <c r="E626">
        <f t="shared" si="31"/>
        <v>14.8</v>
      </c>
      <c r="G626" t="s">
        <v>13</v>
      </c>
    </row>
    <row r="627" spans="1:7" x14ac:dyDescent="0.25">
      <c r="A627" s="1">
        <v>44643</v>
      </c>
      <c r="B627" t="s">
        <v>14</v>
      </c>
      <c r="C627">
        <v>95</v>
      </c>
      <c r="D627">
        <v>5</v>
      </c>
      <c r="E627">
        <f t="shared" si="31"/>
        <v>19</v>
      </c>
      <c r="F627">
        <f>AVERAGE(E625:E627)</f>
        <v>18.733333333333334</v>
      </c>
      <c r="G627" t="s">
        <v>13</v>
      </c>
    </row>
    <row r="628" spans="1:7" x14ac:dyDescent="0.25">
      <c r="A628" s="1">
        <v>44643</v>
      </c>
      <c r="B628" t="s">
        <v>19</v>
      </c>
      <c r="C628">
        <v>88</v>
      </c>
      <c r="D628">
        <v>5</v>
      </c>
      <c r="E628">
        <f t="shared" si="31"/>
        <v>17.600000000000001</v>
      </c>
      <c r="G628" t="s">
        <v>13</v>
      </c>
    </row>
    <row r="629" spans="1:7" x14ac:dyDescent="0.25">
      <c r="A629" s="1">
        <v>44643</v>
      </c>
      <c r="B629" t="s">
        <v>19</v>
      </c>
      <c r="C629">
        <v>105</v>
      </c>
      <c r="D629">
        <v>5</v>
      </c>
      <c r="E629">
        <f t="shared" si="31"/>
        <v>21</v>
      </c>
      <c r="G629" t="s">
        <v>13</v>
      </c>
    </row>
    <row r="630" spans="1:7" x14ac:dyDescent="0.25">
      <c r="A630" s="1">
        <v>44643</v>
      </c>
      <c r="B630" t="s">
        <v>19</v>
      </c>
      <c r="C630">
        <v>95</v>
      </c>
      <c r="D630">
        <v>5</v>
      </c>
      <c r="E630">
        <f t="shared" si="31"/>
        <v>19</v>
      </c>
      <c r="F630">
        <f>AVERAGE(E628:E630)</f>
        <v>19.2</v>
      </c>
      <c r="G630" t="s">
        <v>13</v>
      </c>
    </row>
    <row r="631" spans="1:7" x14ac:dyDescent="0.25">
      <c r="A631" s="1">
        <v>44643</v>
      </c>
      <c r="B631" t="s">
        <v>18</v>
      </c>
      <c r="C631">
        <v>126</v>
      </c>
      <c r="D631">
        <v>5</v>
      </c>
      <c r="E631">
        <f t="shared" si="31"/>
        <v>25.2</v>
      </c>
      <c r="G631" t="s">
        <v>13</v>
      </c>
    </row>
    <row r="632" spans="1:7" x14ac:dyDescent="0.25">
      <c r="A632" s="1">
        <v>44643</v>
      </c>
      <c r="B632" t="s">
        <v>18</v>
      </c>
      <c r="C632">
        <v>94</v>
      </c>
      <c r="D632">
        <v>5</v>
      </c>
      <c r="E632">
        <f t="shared" si="31"/>
        <v>18.8</v>
      </c>
      <c r="G632" t="s">
        <v>13</v>
      </c>
    </row>
    <row r="633" spans="1:7" x14ac:dyDescent="0.25">
      <c r="A633" s="1">
        <v>44643</v>
      </c>
      <c r="B633" t="s">
        <v>18</v>
      </c>
      <c r="C633">
        <v>114</v>
      </c>
      <c r="D633">
        <v>5</v>
      </c>
      <c r="E633">
        <f t="shared" si="31"/>
        <v>22.8</v>
      </c>
      <c r="F633">
        <f>AVERAGE(E631:E633)</f>
        <v>22.266666666666666</v>
      </c>
      <c r="G633" t="s">
        <v>13</v>
      </c>
    </row>
    <row r="634" spans="1:7" x14ac:dyDescent="0.25">
      <c r="A634" s="1">
        <v>44644</v>
      </c>
      <c r="B634" t="s">
        <v>15</v>
      </c>
      <c r="C634">
        <v>105</v>
      </c>
      <c r="D634">
        <v>5</v>
      </c>
      <c r="E634">
        <f t="shared" ref="E634:E653" si="32">C634/D634</f>
        <v>21</v>
      </c>
      <c r="G634" t="s">
        <v>8</v>
      </c>
    </row>
    <row r="635" spans="1:7" x14ac:dyDescent="0.25">
      <c r="A635" s="1">
        <v>44644</v>
      </c>
      <c r="B635" t="s">
        <v>15</v>
      </c>
      <c r="C635">
        <v>114</v>
      </c>
      <c r="D635">
        <v>5</v>
      </c>
      <c r="E635">
        <f t="shared" si="32"/>
        <v>22.8</v>
      </c>
      <c r="G635" t="s">
        <v>8</v>
      </c>
    </row>
    <row r="636" spans="1:7" x14ac:dyDescent="0.25">
      <c r="A636" s="1">
        <v>44644</v>
      </c>
      <c r="B636" t="s">
        <v>15</v>
      </c>
      <c r="C636">
        <v>106</v>
      </c>
      <c r="D636">
        <v>5</v>
      </c>
      <c r="E636">
        <f t="shared" si="32"/>
        <v>21.2</v>
      </c>
      <c r="F636">
        <f>AVERAGE(E634:E636)</f>
        <v>21.666666666666668</v>
      </c>
      <c r="G636" t="s">
        <v>8</v>
      </c>
    </row>
    <row r="637" spans="1:7" x14ac:dyDescent="0.25">
      <c r="A637" s="1">
        <v>44644</v>
      </c>
      <c r="B637" t="s">
        <v>16</v>
      </c>
      <c r="C637">
        <v>106</v>
      </c>
      <c r="D637">
        <v>5</v>
      </c>
      <c r="E637">
        <f t="shared" si="32"/>
        <v>21.2</v>
      </c>
      <c r="G637" t="s">
        <v>8</v>
      </c>
    </row>
    <row r="638" spans="1:7" x14ac:dyDescent="0.25">
      <c r="A638" s="1">
        <v>44644</v>
      </c>
      <c r="B638" t="s">
        <v>16</v>
      </c>
      <c r="C638">
        <v>119</v>
      </c>
      <c r="D638">
        <v>5</v>
      </c>
      <c r="E638">
        <f t="shared" si="32"/>
        <v>23.8</v>
      </c>
      <c r="G638" t="s">
        <v>8</v>
      </c>
    </row>
    <row r="639" spans="1:7" x14ac:dyDescent="0.25">
      <c r="A639" s="1">
        <v>44644</v>
      </c>
      <c r="B639" t="s">
        <v>16</v>
      </c>
      <c r="C639">
        <v>122</v>
      </c>
      <c r="D639">
        <v>5</v>
      </c>
      <c r="E639">
        <f t="shared" si="32"/>
        <v>24.4</v>
      </c>
      <c r="F639">
        <f>AVERAGE(E637:E639)</f>
        <v>23.133333333333336</v>
      </c>
      <c r="G639" t="s">
        <v>8</v>
      </c>
    </row>
    <row r="640" spans="1:7" x14ac:dyDescent="0.25">
      <c r="A640" s="1">
        <v>44644</v>
      </c>
      <c r="B640" t="s">
        <v>6</v>
      </c>
      <c r="C640">
        <v>243</v>
      </c>
      <c r="D640">
        <v>5</v>
      </c>
      <c r="E640">
        <f t="shared" si="32"/>
        <v>48.6</v>
      </c>
      <c r="G640" t="s">
        <v>8</v>
      </c>
    </row>
    <row r="641" spans="1:7" x14ac:dyDescent="0.25">
      <c r="A641" s="1">
        <v>44644</v>
      </c>
      <c r="B641" t="s">
        <v>6</v>
      </c>
      <c r="C641">
        <v>217</v>
      </c>
      <c r="D641">
        <v>5</v>
      </c>
      <c r="E641">
        <f t="shared" si="32"/>
        <v>43.4</v>
      </c>
      <c r="G641" t="s">
        <v>8</v>
      </c>
    </row>
    <row r="642" spans="1:7" x14ac:dyDescent="0.25">
      <c r="A642" s="1">
        <v>44644</v>
      </c>
      <c r="B642" t="s">
        <v>6</v>
      </c>
      <c r="C642">
        <v>228</v>
      </c>
      <c r="D642">
        <v>5</v>
      </c>
      <c r="E642">
        <f t="shared" si="32"/>
        <v>45.6</v>
      </c>
      <c r="F642">
        <f>AVERAGE(E640:E642)</f>
        <v>45.866666666666667</v>
      </c>
      <c r="G642" t="s">
        <v>8</v>
      </c>
    </row>
    <row r="643" spans="1:7" x14ac:dyDescent="0.25">
      <c r="A643" s="1">
        <v>44644</v>
      </c>
      <c r="B643" t="s">
        <v>5</v>
      </c>
      <c r="C643">
        <v>192</v>
      </c>
      <c r="D643">
        <v>5</v>
      </c>
      <c r="E643">
        <f t="shared" si="32"/>
        <v>38.4</v>
      </c>
      <c r="G643" t="s">
        <v>8</v>
      </c>
    </row>
    <row r="644" spans="1:7" x14ac:dyDescent="0.25">
      <c r="A644" s="1">
        <v>44644</v>
      </c>
      <c r="B644" t="s">
        <v>5</v>
      </c>
      <c r="C644">
        <v>206</v>
      </c>
      <c r="D644">
        <v>5</v>
      </c>
      <c r="E644">
        <f t="shared" si="32"/>
        <v>41.2</v>
      </c>
      <c r="G644" t="s">
        <v>8</v>
      </c>
    </row>
    <row r="645" spans="1:7" x14ac:dyDescent="0.25">
      <c r="A645" s="1">
        <v>44644</v>
      </c>
      <c r="B645" t="s">
        <v>5</v>
      </c>
      <c r="C645">
        <v>190</v>
      </c>
      <c r="D645">
        <v>5</v>
      </c>
      <c r="E645">
        <f t="shared" si="32"/>
        <v>38</v>
      </c>
      <c r="F645">
        <f>AVERAGE(E643:E645)</f>
        <v>39.199999999999996</v>
      </c>
      <c r="G645" t="s">
        <v>8</v>
      </c>
    </row>
    <row r="646" spans="1:7" x14ac:dyDescent="0.25">
      <c r="A646" s="1">
        <v>44644</v>
      </c>
      <c r="B646" t="s">
        <v>21</v>
      </c>
      <c r="C646">
        <v>298</v>
      </c>
      <c r="D646">
        <v>5</v>
      </c>
      <c r="E646">
        <f t="shared" si="32"/>
        <v>59.6</v>
      </c>
      <c r="G646" t="s">
        <v>8</v>
      </c>
    </row>
    <row r="647" spans="1:7" x14ac:dyDescent="0.25">
      <c r="A647" s="1">
        <v>44644</v>
      </c>
      <c r="B647" t="s">
        <v>21</v>
      </c>
      <c r="C647">
        <v>290</v>
      </c>
      <c r="D647">
        <v>5</v>
      </c>
      <c r="E647">
        <f t="shared" si="32"/>
        <v>58</v>
      </c>
      <c r="F647">
        <f>AVERAGE(E646:E647)</f>
        <v>58.8</v>
      </c>
      <c r="G647" t="s">
        <v>8</v>
      </c>
    </row>
    <row r="648" spans="1:7" x14ac:dyDescent="0.25">
      <c r="A648" s="1">
        <v>44644</v>
      </c>
      <c r="B648" t="s">
        <v>19</v>
      </c>
      <c r="C648">
        <v>116</v>
      </c>
      <c r="D648">
        <v>5</v>
      </c>
      <c r="E648">
        <f t="shared" si="32"/>
        <v>23.2</v>
      </c>
      <c r="G648" t="s">
        <v>8</v>
      </c>
    </row>
    <row r="649" spans="1:7" x14ac:dyDescent="0.25">
      <c r="A649" s="1">
        <v>44644</v>
      </c>
      <c r="B649" t="s">
        <v>19</v>
      </c>
      <c r="C649">
        <v>138</v>
      </c>
      <c r="D649">
        <v>5</v>
      </c>
      <c r="E649">
        <f t="shared" si="32"/>
        <v>27.6</v>
      </c>
      <c r="G649" t="s">
        <v>8</v>
      </c>
    </row>
    <row r="650" spans="1:7" x14ac:dyDescent="0.25">
      <c r="A650" s="1">
        <v>44644</v>
      </c>
      <c r="B650" t="s">
        <v>19</v>
      </c>
      <c r="C650">
        <v>140</v>
      </c>
      <c r="D650">
        <v>5</v>
      </c>
      <c r="E650">
        <f t="shared" si="32"/>
        <v>28</v>
      </c>
      <c r="F650">
        <f>AVERAGE(E648:E650)</f>
        <v>26.266666666666666</v>
      </c>
      <c r="G650" t="s">
        <v>8</v>
      </c>
    </row>
    <row r="651" spans="1:7" x14ac:dyDescent="0.25">
      <c r="A651" s="1">
        <v>44644</v>
      </c>
      <c r="B651" t="s">
        <v>18</v>
      </c>
      <c r="C651">
        <v>211</v>
      </c>
      <c r="D651">
        <v>5</v>
      </c>
      <c r="E651">
        <f t="shared" si="32"/>
        <v>42.2</v>
      </c>
      <c r="G651" t="s">
        <v>8</v>
      </c>
    </row>
    <row r="652" spans="1:7" x14ac:dyDescent="0.25">
      <c r="A652" s="1">
        <v>44644</v>
      </c>
      <c r="B652" t="s">
        <v>18</v>
      </c>
      <c r="C652">
        <v>156</v>
      </c>
      <c r="D652">
        <v>5</v>
      </c>
      <c r="E652">
        <f t="shared" si="32"/>
        <v>31.2</v>
      </c>
      <c r="G652" t="s">
        <v>8</v>
      </c>
    </row>
    <row r="653" spans="1:7" x14ac:dyDescent="0.25">
      <c r="A653" s="1">
        <v>44644</v>
      </c>
      <c r="B653" t="s">
        <v>18</v>
      </c>
      <c r="C653">
        <v>198</v>
      </c>
      <c r="D653">
        <v>5</v>
      </c>
      <c r="E653">
        <f t="shared" si="32"/>
        <v>39.6</v>
      </c>
      <c r="F653">
        <f>AVERAGE(E651:E653)</f>
        <v>37.666666666666664</v>
      </c>
      <c r="G653" t="s">
        <v>8</v>
      </c>
    </row>
    <row r="654" spans="1:7" x14ac:dyDescent="0.25">
      <c r="A654" s="1">
        <v>44645</v>
      </c>
      <c r="B654" t="s">
        <v>16</v>
      </c>
      <c r="C654">
        <v>120</v>
      </c>
      <c r="D654">
        <v>5</v>
      </c>
      <c r="E654">
        <f t="shared" ref="E654:E656" si="33">C654/D654</f>
        <v>24</v>
      </c>
      <c r="G654" t="s">
        <v>11</v>
      </c>
    </row>
    <row r="655" spans="1:7" x14ac:dyDescent="0.25">
      <c r="A655" s="1">
        <v>44645</v>
      </c>
      <c r="B655" t="s">
        <v>16</v>
      </c>
      <c r="C655">
        <v>114</v>
      </c>
      <c r="D655">
        <v>5</v>
      </c>
      <c r="E655">
        <f t="shared" si="33"/>
        <v>22.8</v>
      </c>
      <c r="G655" t="s">
        <v>11</v>
      </c>
    </row>
    <row r="656" spans="1:7" x14ac:dyDescent="0.25">
      <c r="A656" s="1">
        <v>44645</v>
      </c>
      <c r="B656" t="s">
        <v>16</v>
      </c>
      <c r="C656">
        <v>142</v>
      </c>
      <c r="D656">
        <v>5</v>
      </c>
      <c r="E656">
        <f t="shared" si="33"/>
        <v>28.4</v>
      </c>
      <c r="F656">
        <f>AVERAGE(E654:E656)</f>
        <v>25.066666666666663</v>
      </c>
      <c r="G656" t="s">
        <v>11</v>
      </c>
    </row>
    <row r="657" spans="1:7" x14ac:dyDescent="0.25">
      <c r="A657" s="1">
        <v>44645</v>
      </c>
      <c r="B657" t="s">
        <v>15</v>
      </c>
      <c r="C657">
        <v>109</v>
      </c>
      <c r="D657">
        <v>5</v>
      </c>
      <c r="E657">
        <f t="shared" ref="E657:E659" si="34">C657/D657</f>
        <v>21.8</v>
      </c>
      <c r="G657" t="s">
        <v>11</v>
      </c>
    </row>
    <row r="658" spans="1:7" x14ac:dyDescent="0.25">
      <c r="A658" s="1">
        <v>44645</v>
      </c>
      <c r="B658" t="s">
        <v>15</v>
      </c>
      <c r="C658">
        <v>101</v>
      </c>
      <c r="D658">
        <v>5</v>
      </c>
      <c r="E658">
        <f t="shared" si="34"/>
        <v>20.2</v>
      </c>
      <c r="G658" t="s">
        <v>11</v>
      </c>
    </row>
    <row r="659" spans="1:7" x14ac:dyDescent="0.25">
      <c r="A659" s="1">
        <v>44645</v>
      </c>
      <c r="B659" t="s">
        <v>15</v>
      </c>
      <c r="C659">
        <v>101</v>
      </c>
      <c r="D659">
        <v>5</v>
      </c>
      <c r="E659">
        <f t="shared" si="34"/>
        <v>20.2</v>
      </c>
      <c r="F659">
        <f>AVERAGE(E657:E659)</f>
        <v>20.733333333333334</v>
      </c>
      <c r="G659" t="s">
        <v>11</v>
      </c>
    </row>
    <row r="660" spans="1:7" x14ac:dyDescent="0.25">
      <c r="A660" s="1">
        <v>44645</v>
      </c>
      <c r="B660" t="s">
        <v>6</v>
      </c>
      <c r="C660">
        <v>200</v>
      </c>
      <c r="D660">
        <v>5</v>
      </c>
      <c r="E660">
        <f t="shared" ref="E660:E662" si="35">C660/D660</f>
        <v>40</v>
      </c>
      <c r="G660" t="s">
        <v>11</v>
      </c>
    </row>
    <row r="661" spans="1:7" x14ac:dyDescent="0.25">
      <c r="A661" s="1">
        <v>44645</v>
      </c>
      <c r="B661" t="s">
        <v>6</v>
      </c>
      <c r="C661">
        <v>222</v>
      </c>
      <c r="D661">
        <v>5</v>
      </c>
      <c r="E661">
        <f t="shared" si="35"/>
        <v>44.4</v>
      </c>
      <c r="G661" t="s">
        <v>11</v>
      </c>
    </row>
    <row r="662" spans="1:7" x14ac:dyDescent="0.25">
      <c r="A662" s="1">
        <v>44645</v>
      </c>
      <c r="B662" t="s">
        <v>6</v>
      </c>
      <c r="C662">
        <v>168</v>
      </c>
      <c r="D662">
        <v>5</v>
      </c>
      <c r="E662">
        <f t="shared" si="35"/>
        <v>33.6</v>
      </c>
      <c r="F662">
        <f>AVERAGE(E660:E662)</f>
        <v>39.333333333333336</v>
      </c>
      <c r="G662" t="s">
        <v>11</v>
      </c>
    </row>
    <row r="663" spans="1:7" x14ac:dyDescent="0.25">
      <c r="A663" s="1">
        <v>44645</v>
      </c>
      <c r="B663" t="s">
        <v>5</v>
      </c>
      <c r="C663">
        <v>209</v>
      </c>
      <c r="D663">
        <v>5</v>
      </c>
      <c r="E663">
        <f t="shared" ref="E663:E665" si="36">C663/D663</f>
        <v>41.8</v>
      </c>
      <c r="G663" t="s">
        <v>11</v>
      </c>
    </row>
    <row r="664" spans="1:7" x14ac:dyDescent="0.25">
      <c r="A664" s="1">
        <v>44645</v>
      </c>
      <c r="B664" t="s">
        <v>5</v>
      </c>
      <c r="C664">
        <v>178</v>
      </c>
      <c r="D664">
        <v>5</v>
      </c>
      <c r="E664">
        <f t="shared" si="36"/>
        <v>35.6</v>
      </c>
      <c r="G664" t="s">
        <v>11</v>
      </c>
    </row>
    <row r="665" spans="1:7" x14ac:dyDescent="0.25">
      <c r="A665" s="1">
        <v>44645</v>
      </c>
      <c r="B665" t="s">
        <v>5</v>
      </c>
      <c r="C665">
        <v>201</v>
      </c>
      <c r="D665">
        <v>5</v>
      </c>
      <c r="E665">
        <f t="shared" si="36"/>
        <v>40.200000000000003</v>
      </c>
      <c r="F665">
        <f>AVERAGE(E663:E665)</f>
        <v>39.200000000000003</v>
      </c>
      <c r="G665" t="s">
        <v>11</v>
      </c>
    </row>
    <row r="666" spans="1:7" x14ac:dyDescent="0.25">
      <c r="A666" s="1">
        <v>44645</v>
      </c>
      <c r="B666" t="s">
        <v>21</v>
      </c>
      <c r="C666">
        <v>253</v>
      </c>
      <c r="D666">
        <v>5</v>
      </c>
      <c r="E666">
        <f t="shared" ref="E666:E670" si="37">C666/D666</f>
        <v>50.6</v>
      </c>
      <c r="G666" t="s">
        <v>11</v>
      </c>
    </row>
    <row r="667" spans="1:7" x14ac:dyDescent="0.25">
      <c r="A667" s="1">
        <v>44645</v>
      </c>
      <c r="B667" t="s">
        <v>21</v>
      </c>
      <c r="C667">
        <v>230</v>
      </c>
      <c r="D667">
        <v>5</v>
      </c>
      <c r="E667">
        <f t="shared" si="37"/>
        <v>46</v>
      </c>
      <c r="F667">
        <f>AVERAGE(E665:E667)</f>
        <v>45.6</v>
      </c>
      <c r="G667" t="s">
        <v>11</v>
      </c>
    </row>
    <row r="668" spans="1:7" x14ac:dyDescent="0.25">
      <c r="A668" s="1">
        <v>44646</v>
      </c>
      <c r="B668" t="s">
        <v>16</v>
      </c>
      <c r="C668">
        <v>130</v>
      </c>
      <c r="D668">
        <v>5</v>
      </c>
      <c r="E668">
        <f t="shared" si="37"/>
        <v>26</v>
      </c>
      <c r="G668" t="s">
        <v>11</v>
      </c>
    </row>
    <row r="669" spans="1:7" x14ac:dyDescent="0.25">
      <c r="A669" s="1">
        <v>44646</v>
      </c>
      <c r="B669" t="s">
        <v>16</v>
      </c>
      <c r="C669">
        <v>115</v>
      </c>
      <c r="D669">
        <v>5</v>
      </c>
      <c r="E669">
        <f t="shared" si="37"/>
        <v>23</v>
      </c>
      <c r="G669" t="s">
        <v>11</v>
      </c>
    </row>
    <row r="670" spans="1:7" x14ac:dyDescent="0.25">
      <c r="A670" s="1">
        <v>44646</v>
      </c>
      <c r="B670" t="s">
        <v>16</v>
      </c>
      <c r="C670">
        <v>137</v>
      </c>
      <c r="D670">
        <v>5</v>
      </c>
      <c r="E670">
        <f t="shared" si="37"/>
        <v>27.4</v>
      </c>
      <c r="F670">
        <f>AVERAGE(E668:E670)</f>
        <v>25.466666666666669</v>
      </c>
      <c r="G670" t="s">
        <v>11</v>
      </c>
    </row>
    <row r="671" spans="1:7" x14ac:dyDescent="0.25">
      <c r="A671" s="1">
        <v>44646</v>
      </c>
      <c r="B671" t="s">
        <v>15</v>
      </c>
      <c r="C671">
        <v>104</v>
      </c>
      <c r="D671">
        <v>5</v>
      </c>
      <c r="E671">
        <f t="shared" ref="E671:E673" si="38">C671/D671</f>
        <v>20.8</v>
      </c>
      <c r="G671" t="s">
        <v>11</v>
      </c>
    </row>
    <row r="672" spans="1:7" x14ac:dyDescent="0.25">
      <c r="A672" s="1">
        <v>44646</v>
      </c>
      <c r="B672" t="s">
        <v>15</v>
      </c>
      <c r="C672">
        <v>94</v>
      </c>
      <c r="D672">
        <v>5</v>
      </c>
      <c r="E672">
        <f t="shared" si="38"/>
        <v>18.8</v>
      </c>
      <c r="G672" t="s">
        <v>11</v>
      </c>
    </row>
    <row r="673" spans="1:7" x14ac:dyDescent="0.25">
      <c r="A673" s="1">
        <v>44646</v>
      </c>
      <c r="B673" t="s">
        <v>15</v>
      </c>
      <c r="C673">
        <v>151</v>
      </c>
      <c r="D673">
        <v>5</v>
      </c>
      <c r="E673">
        <f t="shared" si="38"/>
        <v>30.2</v>
      </c>
      <c r="F673">
        <f>AVERAGE(E671:E673)</f>
        <v>23.266666666666666</v>
      </c>
      <c r="G673" t="s">
        <v>11</v>
      </c>
    </row>
    <row r="674" spans="1:7" x14ac:dyDescent="0.25">
      <c r="A674" s="1">
        <v>44646</v>
      </c>
      <c r="B674" t="s">
        <v>6</v>
      </c>
      <c r="C674">
        <v>219</v>
      </c>
      <c r="D674">
        <v>5</v>
      </c>
      <c r="E674">
        <f t="shared" ref="E674:E676" si="39">C674/D674</f>
        <v>43.8</v>
      </c>
      <c r="G674" t="s">
        <v>11</v>
      </c>
    </row>
    <row r="675" spans="1:7" x14ac:dyDescent="0.25">
      <c r="A675" s="1">
        <v>44646</v>
      </c>
      <c r="B675" t="s">
        <v>6</v>
      </c>
      <c r="C675">
        <v>161</v>
      </c>
      <c r="D675">
        <v>5</v>
      </c>
      <c r="E675">
        <f t="shared" si="39"/>
        <v>32.200000000000003</v>
      </c>
      <c r="G675" t="s">
        <v>11</v>
      </c>
    </row>
    <row r="676" spans="1:7" x14ac:dyDescent="0.25">
      <c r="A676" s="1">
        <v>44646</v>
      </c>
      <c r="B676" t="s">
        <v>6</v>
      </c>
      <c r="C676">
        <v>215</v>
      </c>
      <c r="D676">
        <v>5</v>
      </c>
      <c r="E676">
        <f t="shared" si="39"/>
        <v>43</v>
      </c>
      <c r="F676">
        <f>AVERAGE(E674:E676)</f>
        <v>39.666666666666664</v>
      </c>
      <c r="G676" t="s">
        <v>11</v>
      </c>
    </row>
    <row r="677" spans="1:7" x14ac:dyDescent="0.25">
      <c r="A677" s="1">
        <v>44646</v>
      </c>
      <c r="B677" t="s">
        <v>5</v>
      </c>
      <c r="C677">
        <v>189</v>
      </c>
      <c r="D677">
        <v>5</v>
      </c>
      <c r="E677">
        <f t="shared" ref="E677:E681" si="40">C677/D677</f>
        <v>37.799999999999997</v>
      </c>
      <c r="G677" t="s">
        <v>11</v>
      </c>
    </row>
    <row r="678" spans="1:7" x14ac:dyDescent="0.25">
      <c r="A678" s="1">
        <v>44646</v>
      </c>
      <c r="B678" t="s">
        <v>5</v>
      </c>
      <c r="C678">
        <v>195</v>
      </c>
      <c r="D678">
        <v>5</v>
      </c>
      <c r="E678">
        <f t="shared" si="40"/>
        <v>39</v>
      </c>
      <c r="G678" t="s">
        <v>11</v>
      </c>
    </row>
    <row r="679" spans="1:7" x14ac:dyDescent="0.25">
      <c r="A679" s="1">
        <v>44646</v>
      </c>
      <c r="B679" t="s">
        <v>5</v>
      </c>
      <c r="C679">
        <v>222</v>
      </c>
      <c r="D679">
        <v>5</v>
      </c>
      <c r="E679">
        <f t="shared" si="40"/>
        <v>44.4</v>
      </c>
      <c r="F679">
        <f>AVERAGE(E677:E679)</f>
        <v>40.4</v>
      </c>
      <c r="G679" t="s">
        <v>11</v>
      </c>
    </row>
    <row r="680" spans="1:7" x14ac:dyDescent="0.25">
      <c r="A680" s="1">
        <v>44646</v>
      </c>
      <c r="B680" t="s">
        <v>21</v>
      </c>
      <c r="C680">
        <v>243</v>
      </c>
      <c r="D680">
        <v>5</v>
      </c>
      <c r="E680">
        <f t="shared" si="40"/>
        <v>48.6</v>
      </c>
      <c r="G680" t="s">
        <v>11</v>
      </c>
    </row>
    <row r="681" spans="1:7" x14ac:dyDescent="0.25">
      <c r="A681" s="1">
        <v>44646</v>
      </c>
      <c r="B681" t="s">
        <v>21</v>
      </c>
      <c r="C681">
        <v>225</v>
      </c>
      <c r="D681">
        <v>5</v>
      </c>
      <c r="E681">
        <f t="shared" si="40"/>
        <v>45</v>
      </c>
      <c r="F681">
        <f>AVERAGE(E679:E681)</f>
        <v>46</v>
      </c>
      <c r="G681" t="s">
        <v>11</v>
      </c>
    </row>
    <row r="682" spans="1:7" x14ac:dyDescent="0.25">
      <c r="A682" s="1">
        <v>44647</v>
      </c>
      <c r="B682" t="s">
        <v>16</v>
      </c>
      <c r="C682">
        <v>100</v>
      </c>
      <c r="D682">
        <v>5</v>
      </c>
      <c r="E682">
        <f t="shared" ref="E682:E684" si="41">C682/D682</f>
        <v>20</v>
      </c>
      <c r="G682" t="s">
        <v>11</v>
      </c>
    </row>
    <row r="683" spans="1:7" x14ac:dyDescent="0.25">
      <c r="A683" s="1">
        <v>44647</v>
      </c>
      <c r="B683" t="s">
        <v>16</v>
      </c>
      <c r="C683">
        <v>86</v>
      </c>
      <c r="D683">
        <v>5</v>
      </c>
      <c r="E683">
        <f t="shared" si="41"/>
        <v>17.2</v>
      </c>
      <c r="G683" t="s">
        <v>11</v>
      </c>
    </row>
    <row r="684" spans="1:7" x14ac:dyDescent="0.25">
      <c r="A684" s="1">
        <v>44647</v>
      </c>
      <c r="B684" t="s">
        <v>16</v>
      </c>
      <c r="C684">
        <v>109</v>
      </c>
      <c r="D684">
        <v>5</v>
      </c>
      <c r="E684">
        <f t="shared" si="41"/>
        <v>21.8</v>
      </c>
      <c r="F684">
        <f>AVERAGE(E682:E684)</f>
        <v>19.666666666666668</v>
      </c>
      <c r="G684" t="s">
        <v>11</v>
      </c>
    </row>
    <row r="685" spans="1:7" x14ac:dyDescent="0.25">
      <c r="A685" s="1">
        <v>44647</v>
      </c>
      <c r="B685" t="s">
        <v>15</v>
      </c>
      <c r="C685">
        <v>73</v>
      </c>
      <c r="D685">
        <v>5</v>
      </c>
      <c r="E685">
        <f t="shared" ref="E685:E687" si="42">C685/D685</f>
        <v>14.6</v>
      </c>
      <c r="G685" t="s">
        <v>11</v>
      </c>
    </row>
    <row r="686" spans="1:7" x14ac:dyDescent="0.25">
      <c r="A686" s="1">
        <v>44647</v>
      </c>
      <c r="B686" t="s">
        <v>15</v>
      </c>
      <c r="C686">
        <v>78</v>
      </c>
      <c r="D686">
        <v>5</v>
      </c>
      <c r="E686">
        <f t="shared" si="42"/>
        <v>15.6</v>
      </c>
      <c r="G686" t="s">
        <v>11</v>
      </c>
    </row>
    <row r="687" spans="1:7" x14ac:dyDescent="0.25">
      <c r="A687" s="1">
        <v>44647</v>
      </c>
      <c r="B687" t="s">
        <v>15</v>
      </c>
      <c r="C687">
        <v>95</v>
      </c>
      <c r="D687">
        <v>5</v>
      </c>
      <c r="E687">
        <f t="shared" si="42"/>
        <v>19</v>
      </c>
      <c r="F687">
        <f>AVERAGE(E685:E687)</f>
        <v>16.400000000000002</v>
      </c>
      <c r="G687" t="s">
        <v>11</v>
      </c>
    </row>
    <row r="688" spans="1:7" x14ac:dyDescent="0.25">
      <c r="A688" s="1">
        <v>44647</v>
      </c>
      <c r="B688" t="s">
        <v>6</v>
      </c>
      <c r="C688">
        <v>187</v>
      </c>
      <c r="D688">
        <v>5</v>
      </c>
      <c r="E688">
        <f t="shared" ref="E688:E690" si="43">C688/D688</f>
        <v>37.4</v>
      </c>
      <c r="G688" t="s">
        <v>11</v>
      </c>
    </row>
    <row r="689" spans="1:9" x14ac:dyDescent="0.25">
      <c r="A689" s="1">
        <v>44647</v>
      </c>
      <c r="B689" t="s">
        <v>6</v>
      </c>
      <c r="C689">
        <v>180</v>
      </c>
      <c r="D689">
        <v>5</v>
      </c>
      <c r="E689">
        <f t="shared" si="43"/>
        <v>36</v>
      </c>
      <c r="G689" t="s">
        <v>11</v>
      </c>
    </row>
    <row r="690" spans="1:9" x14ac:dyDescent="0.25">
      <c r="A690" s="1">
        <v>44647</v>
      </c>
      <c r="B690" t="s">
        <v>6</v>
      </c>
      <c r="C690">
        <v>187</v>
      </c>
      <c r="D690">
        <v>5</v>
      </c>
      <c r="E690">
        <f t="shared" si="43"/>
        <v>37.4</v>
      </c>
      <c r="F690">
        <f>AVERAGE(E688:E690)</f>
        <v>36.933333333333337</v>
      </c>
      <c r="G690" t="s">
        <v>11</v>
      </c>
    </row>
    <row r="691" spans="1:9" x14ac:dyDescent="0.25">
      <c r="A691" s="1">
        <v>44647</v>
      </c>
      <c r="B691" t="s">
        <v>5</v>
      </c>
      <c r="C691">
        <v>200</v>
      </c>
      <c r="D691">
        <v>5</v>
      </c>
      <c r="E691">
        <f t="shared" ref="E691:E693" si="44">C691/D691</f>
        <v>40</v>
      </c>
      <c r="G691" t="s">
        <v>11</v>
      </c>
    </row>
    <row r="692" spans="1:9" x14ac:dyDescent="0.25">
      <c r="A692" s="1">
        <v>44647</v>
      </c>
      <c r="B692" t="s">
        <v>5</v>
      </c>
      <c r="C692">
        <v>190</v>
      </c>
      <c r="D692">
        <v>5</v>
      </c>
      <c r="E692">
        <f t="shared" si="44"/>
        <v>38</v>
      </c>
      <c r="G692" t="s">
        <v>11</v>
      </c>
    </row>
    <row r="693" spans="1:9" x14ac:dyDescent="0.25">
      <c r="A693" s="1">
        <v>44647</v>
      </c>
      <c r="B693" t="s">
        <v>5</v>
      </c>
      <c r="C693">
        <v>193</v>
      </c>
      <c r="D693">
        <v>5</v>
      </c>
      <c r="E693">
        <f t="shared" si="44"/>
        <v>38.6</v>
      </c>
      <c r="F693">
        <f>AVERAGE(E691:E693)</f>
        <v>38.866666666666667</v>
      </c>
      <c r="G693" t="s">
        <v>11</v>
      </c>
    </row>
    <row r="694" spans="1:9" x14ac:dyDescent="0.25">
      <c r="A694" s="1">
        <v>44647</v>
      </c>
      <c r="B694" t="s">
        <v>21</v>
      </c>
      <c r="C694">
        <v>236</v>
      </c>
      <c r="D694">
        <v>5</v>
      </c>
      <c r="E694">
        <f t="shared" ref="E694:E698" si="45">C694/D694</f>
        <v>47.2</v>
      </c>
      <c r="G694" t="s">
        <v>11</v>
      </c>
    </row>
    <row r="695" spans="1:9" x14ac:dyDescent="0.25">
      <c r="A695" s="1">
        <v>44647</v>
      </c>
      <c r="B695" t="s">
        <v>21</v>
      </c>
      <c r="C695">
        <v>224</v>
      </c>
      <c r="D695">
        <v>5</v>
      </c>
      <c r="E695">
        <f t="shared" si="45"/>
        <v>44.8</v>
      </c>
      <c r="F695">
        <f>AVERAGE(E693:E695)</f>
        <v>43.533333333333339</v>
      </c>
      <c r="G695" t="s">
        <v>11</v>
      </c>
      <c r="I695">
        <f>10*1000</f>
        <v>10000</v>
      </c>
    </row>
    <row r="696" spans="1:9" x14ac:dyDescent="0.25">
      <c r="A696" s="1">
        <v>44648</v>
      </c>
      <c r="B696" t="s">
        <v>6</v>
      </c>
      <c r="C696">
        <v>191</v>
      </c>
      <c r="D696">
        <v>5</v>
      </c>
      <c r="E696">
        <f t="shared" si="45"/>
        <v>38.200000000000003</v>
      </c>
      <c r="G696" t="s">
        <v>11</v>
      </c>
      <c r="I696">
        <f>I695*15</f>
        <v>150000</v>
      </c>
    </row>
    <row r="697" spans="1:9" x14ac:dyDescent="0.25">
      <c r="A697" s="1">
        <v>44648</v>
      </c>
      <c r="B697" t="s">
        <v>6</v>
      </c>
      <c r="C697">
        <v>153</v>
      </c>
      <c r="D697">
        <v>5</v>
      </c>
      <c r="E697">
        <f t="shared" si="45"/>
        <v>30.6</v>
      </c>
      <c r="G697" t="s">
        <v>11</v>
      </c>
      <c r="I697">
        <f>I696/(F698*1000)</f>
        <v>3.9893617021276597</v>
      </c>
    </row>
    <row r="698" spans="1:9" x14ac:dyDescent="0.25">
      <c r="A698" s="1">
        <v>44648</v>
      </c>
      <c r="B698" t="s">
        <v>6</v>
      </c>
      <c r="C698">
        <v>220</v>
      </c>
      <c r="D698">
        <v>5</v>
      </c>
      <c r="E698">
        <f t="shared" si="45"/>
        <v>44</v>
      </c>
      <c r="F698">
        <f>AVERAGE(E696:E698)</f>
        <v>37.6</v>
      </c>
      <c r="G698" t="s">
        <v>11</v>
      </c>
    </row>
    <row r="699" spans="1:9" x14ac:dyDescent="0.25">
      <c r="A699" s="1">
        <v>44648</v>
      </c>
      <c r="B699" t="s">
        <v>5</v>
      </c>
      <c r="C699">
        <v>201</v>
      </c>
      <c r="D699">
        <v>5</v>
      </c>
      <c r="E699">
        <f t="shared" ref="E699:E701" si="46">C699/D699</f>
        <v>40.200000000000003</v>
      </c>
      <c r="G699" t="s">
        <v>11</v>
      </c>
    </row>
    <row r="700" spans="1:9" x14ac:dyDescent="0.25">
      <c r="A700" s="1">
        <v>44648</v>
      </c>
      <c r="B700" t="s">
        <v>5</v>
      </c>
      <c r="C700">
        <v>206</v>
      </c>
      <c r="D700">
        <v>5</v>
      </c>
      <c r="E700">
        <f t="shared" si="46"/>
        <v>41.2</v>
      </c>
      <c r="G700" t="s">
        <v>11</v>
      </c>
      <c r="I700">
        <f>I696/(F701*1000)</f>
        <v>3.5377358490566038</v>
      </c>
    </row>
    <row r="701" spans="1:9" x14ac:dyDescent="0.25">
      <c r="A701" s="1">
        <v>44648</v>
      </c>
      <c r="B701" t="s">
        <v>5</v>
      </c>
      <c r="C701">
        <v>229</v>
      </c>
      <c r="D701">
        <v>5</v>
      </c>
      <c r="E701">
        <f t="shared" si="46"/>
        <v>45.8</v>
      </c>
      <c r="F701">
        <f>AVERAGE(E699:E701)</f>
        <v>42.4</v>
      </c>
      <c r="G701" t="s">
        <v>11</v>
      </c>
    </row>
    <row r="702" spans="1:9" x14ac:dyDescent="0.25">
      <c r="A702" s="1">
        <v>44648</v>
      </c>
      <c r="B702" t="s">
        <v>16</v>
      </c>
      <c r="C702">
        <v>106</v>
      </c>
      <c r="D702">
        <v>5</v>
      </c>
      <c r="E702">
        <f t="shared" ref="E702:E704" si="47">C702/D702</f>
        <v>21.2</v>
      </c>
      <c r="G702" t="s">
        <v>11</v>
      </c>
    </row>
    <row r="703" spans="1:9" x14ac:dyDescent="0.25">
      <c r="A703" s="1">
        <v>44648</v>
      </c>
      <c r="B703" t="s">
        <v>16</v>
      </c>
      <c r="C703">
        <v>136</v>
      </c>
      <c r="D703">
        <v>5</v>
      </c>
      <c r="E703">
        <f t="shared" si="47"/>
        <v>27.2</v>
      </c>
      <c r="G703" t="s">
        <v>11</v>
      </c>
    </row>
    <row r="704" spans="1:9" x14ac:dyDescent="0.25">
      <c r="A704" s="1">
        <v>44648</v>
      </c>
      <c r="B704" t="s">
        <v>16</v>
      </c>
      <c r="C704">
        <v>124</v>
      </c>
      <c r="D704">
        <v>5</v>
      </c>
      <c r="E704">
        <f t="shared" si="47"/>
        <v>24.8</v>
      </c>
      <c r="F704">
        <f>AVERAGE(E702:E704)</f>
        <v>24.400000000000002</v>
      </c>
      <c r="G704" t="s">
        <v>11</v>
      </c>
    </row>
    <row r="705" spans="1:8" x14ac:dyDescent="0.25">
      <c r="A705" s="1">
        <v>44648</v>
      </c>
      <c r="B705" t="s">
        <v>21</v>
      </c>
      <c r="C705">
        <v>146</v>
      </c>
      <c r="D705">
        <v>5</v>
      </c>
      <c r="E705">
        <f t="shared" ref="E705:E706" si="48">C705/D705</f>
        <v>29.2</v>
      </c>
      <c r="G705" t="s">
        <v>11</v>
      </c>
      <c r="H705" t="s">
        <v>32</v>
      </c>
    </row>
    <row r="706" spans="1:8" x14ac:dyDescent="0.25">
      <c r="A706" s="1">
        <v>44648</v>
      </c>
      <c r="B706" t="s">
        <v>21</v>
      </c>
      <c r="C706">
        <v>176</v>
      </c>
      <c r="D706">
        <v>5</v>
      </c>
      <c r="E706">
        <f t="shared" si="48"/>
        <v>35.200000000000003</v>
      </c>
      <c r="F706">
        <f>AVERAGE(E704:E706)</f>
        <v>29.733333333333334</v>
      </c>
      <c r="G706" t="s">
        <v>11</v>
      </c>
      <c r="H706" t="s">
        <v>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Deary</dc:creator>
  <cp:lastModifiedBy>Alison Deary</cp:lastModifiedBy>
  <dcterms:created xsi:type="dcterms:W3CDTF">2022-02-26T18:49:39Z</dcterms:created>
  <dcterms:modified xsi:type="dcterms:W3CDTF">2022-03-28T18:54:34Z</dcterms:modified>
</cp:coreProperties>
</file>