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\alura-git\proj\"/>
    </mc:Choice>
  </mc:AlternateContent>
  <xr:revisionPtr revIDLastSave="0" documentId="13_ncr:1_{8B6C910C-A51B-4EC2-B623-883036E8E70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asa" sheetId="1" r:id="rId1"/>
    <sheet name="Cerimonia Casamen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D20" i="2" l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G10" i="2"/>
  <c r="H10" i="2"/>
  <c r="M3" i="2" l="1"/>
  <c r="M10" i="2" s="1"/>
  <c r="D21" i="2"/>
  <c r="D19" i="1"/>
  <c r="D18" i="1"/>
  <c r="D17" i="1"/>
  <c r="D16" i="1"/>
  <c r="L10" i="1"/>
  <c r="L9" i="1"/>
  <c r="L8" i="1"/>
  <c r="L7" i="1"/>
  <c r="L6" i="1"/>
  <c r="L4" i="1" l="1"/>
  <c r="L5" i="1"/>
  <c r="L3" i="1"/>
  <c r="L32" i="1" s="1"/>
  <c r="D15" i="1"/>
  <c r="D14" i="1"/>
  <c r="D12" i="1"/>
  <c r="D13" i="1"/>
  <c r="G32" i="1"/>
  <c r="D10" i="1"/>
  <c r="D9" i="1"/>
  <c r="D8" i="1"/>
  <c r="D4" i="1"/>
  <c r="D5" i="1"/>
  <c r="D6" i="1"/>
  <c r="D7" i="1"/>
  <c r="D3" i="1"/>
  <c r="D32" i="1" s="1"/>
</calcChain>
</file>

<file path=xl/sharedStrings.xml><?xml version="1.0" encoding="utf-8"?>
<sst xmlns="http://schemas.openxmlformats.org/spreadsheetml/2006/main" count="104" uniqueCount="87">
  <si>
    <t>Gastos Construção</t>
  </si>
  <si>
    <t>Pá</t>
  </si>
  <si>
    <t>Material</t>
  </si>
  <si>
    <t>Qtde</t>
  </si>
  <si>
    <t>Valor Unitario</t>
  </si>
  <si>
    <t>Baldrame 6.5 M</t>
  </si>
  <si>
    <t>Colunas 4.5 M</t>
  </si>
  <si>
    <t>colunas 4.5 M</t>
  </si>
  <si>
    <t>Ferros 6 M</t>
  </si>
  <si>
    <t>Prego 1 Kilo</t>
  </si>
  <si>
    <t>Arame 1 Kilo</t>
  </si>
  <si>
    <t>Valor</t>
  </si>
  <si>
    <t>Janela Sala</t>
  </si>
  <si>
    <t>Janela Cozinha</t>
  </si>
  <si>
    <t>Janela Banheiro</t>
  </si>
  <si>
    <t>Gastos itens para casa</t>
  </si>
  <si>
    <t>Ganhos Casa</t>
  </si>
  <si>
    <t>Item</t>
  </si>
  <si>
    <t>Descrição</t>
  </si>
  <si>
    <t>Viga 4f 10x20 6M</t>
  </si>
  <si>
    <t>Viga 4f 12x20 4M</t>
  </si>
  <si>
    <t>Bloco vidro</t>
  </si>
  <si>
    <t>Madeira</t>
  </si>
  <si>
    <t>Jair Mil Tijolos, metro areia</t>
  </si>
  <si>
    <t>Jair Mil Tijolos, metro areia, pedra</t>
  </si>
  <si>
    <t>Total Itens</t>
  </si>
  <si>
    <t>Total Gastos Construção</t>
  </si>
  <si>
    <t>Ganhos (Itens, doação)</t>
  </si>
  <si>
    <t>Doação Dinheiro (Ir Rogerio)</t>
  </si>
  <si>
    <t>Caçamba</t>
  </si>
  <si>
    <t>Doação Saco de cimento (Ir Miguel)</t>
  </si>
  <si>
    <t>Tanque 2 cubas (Miriam)</t>
  </si>
  <si>
    <t>24m² Laje H8 Isopor (Vô)</t>
  </si>
  <si>
    <t>Pedra brita (Vô)</t>
  </si>
  <si>
    <t>Areia media branca (Vô)</t>
  </si>
  <si>
    <t>Cimento Caue (Vô)</t>
  </si>
  <si>
    <t>Conduite Amarelo 100Mts</t>
  </si>
  <si>
    <t>Plumo</t>
  </si>
  <si>
    <t>Gastos Cerimonia</t>
  </si>
  <si>
    <t>Ganhos para Cerimonia</t>
  </si>
  <si>
    <t>Sitio Berro D'Agua - (Ir Valdei)</t>
  </si>
  <si>
    <t>Serviços para Cerimonia</t>
  </si>
  <si>
    <t>Fotografo</t>
  </si>
  <si>
    <t>Cinegrafista</t>
  </si>
  <si>
    <t>Bolo</t>
  </si>
  <si>
    <t>Doces</t>
  </si>
  <si>
    <t>Obs.:</t>
  </si>
  <si>
    <t>Mesa de doces</t>
  </si>
  <si>
    <t>Aliança</t>
  </si>
  <si>
    <t>Plaquinhas (Lá vem a Noiva e Jesus)</t>
  </si>
  <si>
    <t>Pães</t>
  </si>
  <si>
    <t>Carne (Carne maluca)</t>
  </si>
  <si>
    <t>Janela Quarto</t>
  </si>
  <si>
    <t>Porta Sala</t>
  </si>
  <si>
    <t>Porta Quarto</t>
  </si>
  <si>
    <t>Porta Banheiro</t>
  </si>
  <si>
    <t>Pia Cozinha</t>
  </si>
  <si>
    <t>Lavabo banheiro</t>
  </si>
  <si>
    <t>Privada</t>
  </si>
  <si>
    <t>Pago</t>
  </si>
  <si>
    <t>Salgados fritos</t>
  </si>
  <si>
    <t>Assados</t>
  </si>
  <si>
    <t>Total Gastos Casamento</t>
  </si>
  <si>
    <t>Cento: Brigadeiro, beijinho e bem-casado</t>
  </si>
  <si>
    <t>Cento: Salgados</t>
  </si>
  <si>
    <t>Batatas 10 Kg</t>
  </si>
  <si>
    <t>Pratos Bolo</t>
  </si>
  <si>
    <t>Pratos Batata e Salgados</t>
  </si>
  <si>
    <t>Garfos Bolo</t>
  </si>
  <si>
    <t>Guardanapo Pcte</t>
  </si>
  <si>
    <t>Saquinho de pão</t>
  </si>
  <si>
    <t>Armario cozinha</t>
  </si>
  <si>
    <t>Cama</t>
  </si>
  <si>
    <t>Sofá</t>
  </si>
  <si>
    <t>Marmore Cozinha</t>
  </si>
  <si>
    <t>Soleira Porta</t>
  </si>
  <si>
    <t>Espelho Banheiro</t>
  </si>
  <si>
    <t>kit Banheiro</t>
  </si>
  <si>
    <t>Fios Eletrica</t>
  </si>
  <si>
    <t>Kit 10 caixinhas tomada Amarelo</t>
  </si>
  <si>
    <t>Canos</t>
  </si>
  <si>
    <t>Caixinha Luz</t>
  </si>
  <si>
    <t>Dijuntor</t>
  </si>
  <si>
    <t>Luminaria Cozinha</t>
  </si>
  <si>
    <t>Caixa dijuntor (8 dijuntores)</t>
  </si>
  <si>
    <t>Tomadas e interruptores</t>
  </si>
  <si>
    <t>Copos (de 100) copazza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</si>
</sst>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44" fontId="6" fillId="2" borderId="0" xfId="0" applyNumberFormat="1" applyFont="1" applyFill="1"/>
    <xf numFmtId="44" fontId="2" fillId="3" borderId="0" xfId="1" applyFont="1" applyFill="1"/>
    <xf numFmtId="0" fontId="5" fillId="2" borderId="0" xfId="0" applyFont="1" applyFill="1"/>
    <xf numFmtId="44" fontId="6" fillId="2" borderId="0" xfId="1" applyFont="1" applyFill="1"/>
    <xf numFmtId="0" fontId="4" fillId="2" borderId="0" xfId="0" applyFont="1" applyFill="1" applyAlignment="1">
      <alignment horizontal="center"/>
    </xf>
    <xf numFmtId="0" fontId="0" fillId="3" borderId="0" xfId="0" applyFill="1"/>
    <xf numFmtId="44" fontId="0" fillId="0" borderId="0" xfId="1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zoomScaleNormal="100" workbookViewId="0">
      <selection activeCell="A26" sqref="A26"/>
    </sheetView>
  </sheetViews>
  <sheetFormatPr defaultRowHeight="15" x14ac:dyDescent="0.25"/>
  <cols>
    <col min="1" max="1" width="31.7109375" style="1" bestFit="1" customWidth="1"/>
    <col min="2" max="2" width="17.42578125" style="1" customWidth="1"/>
    <col min="3" max="3" width="14.85546875" style="1" bestFit="1" customWidth="1"/>
    <col min="4" max="4" width="12.140625" style="1" bestFit="1" customWidth="1"/>
    <col min="5" max="5" width="5.140625" style="1" customWidth="1"/>
    <col min="6" max="6" width="16.7109375" style="1" bestFit="1" customWidth="1"/>
    <col min="7" max="7" width="10.5703125" style="1" bestFit="1" customWidth="1"/>
    <col min="8" max="8" width="4.140625" style="1" customWidth="1"/>
    <col min="9" max="9" width="32.7109375" style="1" bestFit="1" customWidth="1"/>
    <col min="10" max="10" width="9.140625" style="1"/>
    <col min="11" max="11" width="14.85546875" style="1" bestFit="1" customWidth="1"/>
    <col min="12" max="12" width="12.140625" style="1" bestFit="1" customWidth="1"/>
    <col min="13" max="16384" width="9.140625" style="1"/>
  </cols>
  <sheetData>
    <row r="1" spans="1:12" ht="18.75" x14ac:dyDescent="0.3">
      <c r="A1" s="12" t="s">
        <v>0</v>
      </c>
      <c r="B1" s="12"/>
      <c r="C1" s="12"/>
      <c r="D1" s="12"/>
      <c r="F1" s="12" t="s">
        <v>15</v>
      </c>
      <c r="G1" s="12"/>
      <c r="I1" s="12" t="s">
        <v>16</v>
      </c>
      <c r="J1" s="12"/>
      <c r="K1" s="12"/>
      <c r="L1" s="12"/>
    </row>
    <row r="2" spans="1:12" ht="15.75" x14ac:dyDescent="0.25">
      <c r="A2" s="2" t="s">
        <v>2</v>
      </c>
      <c r="B2" s="2" t="s">
        <v>3</v>
      </c>
      <c r="C2" s="2" t="s">
        <v>4</v>
      </c>
      <c r="D2" s="2" t="s">
        <v>11</v>
      </c>
      <c r="F2" s="2" t="s">
        <v>17</v>
      </c>
      <c r="G2" s="2" t="s">
        <v>11</v>
      </c>
      <c r="I2" s="2" t="s">
        <v>18</v>
      </c>
      <c r="J2" s="2" t="s">
        <v>3</v>
      </c>
      <c r="K2" s="2" t="s">
        <v>4</v>
      </c>
      <c r="L2" s="2" t="s">
        <v>11</v>
      </c>
    </row>
    <row r="3" spans="1:12" x14ac:dyDescent="0.25">
      <c r="A3" s="1" t="s">
        <v>1</v>
      </c>
      <c r="B3" s="3">
        <v>1</v>
      </c>
      <c r="C3" s="4">
        <v>45</v>
      </c>
      <c r="D3" s="4">
        <f>B3*C3</f>
        <v>45</v>
      </c>
      <c r="F3" s="1" t="s">
        <v>12</v>
      </c>
      <c r="G3" s="4">
        <v>260</v>
      </c>
      <c r="I3" s="1" t="s">
        <v>28</v>
      </c>
      <c r="J3" s="1">
        <v>1</v>
      </c>
      <c r="K3" s="4">
        <v>400</v>
      </c>
      <c r="L3" s="4">
        <f>K3*J3</f>
        <v>400</v>
      </c>
    </row>
    <row r="4" spans="1:12" x14ac:dyDescent="0.25">
      <c r="A4" s="1" t="s">
        <v>5</v>
      </c>
      <c r="B4" s="3">
        <v>2</v>
      </c>
      <c r="C4" s="4">
        <v>116.5</v>
      </c>
      <c r="D4" s="4">
        <f t="shared" ref="D4:D10" si="0">B4*C4</f>
        <v>233</v>
      </c>
      <c r="F4" s="1" t="s">
        <v>13</v>
      </c>
      <c r="G4" s="4">
        <v>385</v>
      </c>
      <c r="I4" s="1" t="s">
        <v>30</v>
      </c>
      <c r="J4" s="1">
        <v>10</v>
      </c>
      <c r="K4" s="4">
        <v>31</v>
      </c>
      <c r="L4" s="4">
        <f t="shared" ref="L4:L11" si="1">K4*J4</f>
        <v>310</v>
      </c>
    </row>
    <row r="5" spans="1:12" x14ac:dyDescent="0.25">
      <c r="A5" s="1" t="s">
        <v>6</v>
      </c>
      <c r="B5" s="3">
        <v>2</v>
      </c>
      <c r="C5" s="4">
        <v>131</v>
      </c>
      <c r="D5" s="4">
        <f t="shared" si="0"/>
        <v>262</v>
      </c>
      <c r="F5" s="1" t="s">
        <v>14</v>
      </c>
      <c r="G5" s="4">
        <v>200</v>
      </c>
      <c r="I5" s="1" t="s">
        <v>31</v>
      </c>
      <c r="J5" s="1">
        <v>1</v>
      </c>
      <c r="K5" s="4">
        <v>265</v>
      </c>
      <c r="L5" s="4">
        <f t="shared" si="1"/>
        <v>265</v>
      </c>
    </row>
    <row r="6" spans="1:12" x14ac:dyDescent="0.25">
      <c r="A6" s="1" t="s">
        <v>7</v>
      </c>
      <c r="B6" s="3">
        <v>4</v>
      </c>
      <c r="C6" s="4">
        <v>81</v>
      </c>
      <c r="D6" s="4">
        <f t="shared" si="0"/>
        <v>324</v>
      </c>
      <c r="F6" s="1" t="s">
        <v>52</v>
      </c>
      <c r="I6" s="1" t="s">
        <v>28</v>
      </c>
      <c r="J6" s="1">
        <v>1</v>
      </c>
      <c r="K6" s="4">
        <v>1000</v>
      </c>
      <c r="L6" s="4">
        <f t="shared" si="1"/>
        <v>1000</v>
      </c>
    </row>
    <row r="7" spans="1:12" x14ac:dyDescent="0.25">
      <c r="A7" s="1" t="s">
        <v>8</v>
      </c>
      <c r="B7" s="3">
        <v>4</v>
      </c>
      <c r="C7" s="4">
        <v>22.5</v>
      </c>
      <c r="D7" s="4">
        <f t="shared" si="0"/>
        <v>90</v>
      </c>
      <c r="F7" s="1" t="s">
        <v>53</v>
      </c>
      <c r="I7" s="1" t="s">
        <v>32</v>
      </c>
      <c r="J7" s="1">
        <v>1</v>
      </c>
      <c r="K7" s="4">
        <v>1071</v>
      </c>
      <c r="L7" s="4">
        <f t="shared" si="1"/>
        <v>1071</v>
      </c>
    </row>
    <row r="8" spans="1:12" x14ac:dyDescent="0.25">
      <c r="A8" s="1" t="s">
        <v>9</v>
      </c>
      <c r="B8" s="3">
        <v>1</v>
      </c>
      <c r="C8" s="4">
        <v>25</v>
      </c>
      <c r="D8" s="4">
        <f t="shared" si="0"/>
        <v>25</v>
      </c>
      <c r="F8" s="1" t="s">
        <v>54</v>
      </c>
      <c r="I8" s="1" t="s">
        <v>33</v>
      </c>
      <c r="J8" s="1">
        <v>2</v>
      </c>
      <c r="K8" s="4">
        <v>155</v>
      </c>
      <c r="L8" s="4">
        <f t="shared" si="1"/>
        <v>310</v>
      </c>
    </row>
    <row r="9" spans="1:12" x14ac:dyDescent="0.25">
      <c r="A9" s="1" t="s">
        <v>10</v>
      </c>
      <c r="B9" s="3">
        <v>1</v>
      </c>
      <c r="C9" s="4">
        <v>25</v>
      </c>
      <c r="D9" s="4">
        <f t="shared" si="0"/>
        <v>25</v>
      </c>
      <c r="F9" s="1" t="s">
        <v>55</v>
      </c>
      <c r="I9" s="1" t="s">
        <v>34</v>
      </c>
      <c r="J9" s="1">
        <v>2</v>
      </c>
      <c r="K9" s="4">
        <v>175</v>
      </c>
      <c r="L9" s="4">
        <f t="shared" si="1"/>
        <v>350</v>
      </c>
    </row>
    <row r="10" spans="1:12" x14ac:dyDescent="0.25">
      <c r="A10" s="1" t="s">
        <v>24</v>
      </c>
      <c r="B10" s="3">
        <v>1</v>
      </c>
      <c r="C10" s="4">
        <v>1357</v>
      </c>
      <c r="D10" s="4">
        <f t="shared" si="0"/>
        <v>1357</v>
      </c>
      <c r="F10" s="1" t="s">
        <v>56</v>
      </c>
      <c r="I10" s="1" t="s">
        <v>35</v>
      </c>
      <c r="J10" s="1">
        <v>15</v>
      </c>
      <c r="K10" s="4">
        <v>30.99</v>
      </c>
      <c r="L10" s="4">
        <f t="shared" si="1"/>
        <v>464.84999999999997</v>
      </c>
    </row>
    <row r="11" spans="1:12" x14ac:dyDescent="0.25">
      <c r="A11" s="1" t="s">
        <v>23</v>
      </c>
      <c r="B11" s="3">
        <v>1</v>
      </c>
      <c r="C11" s="4">
        <v>1050</v>
      </c>
      <c r="D11" s="4">
        <v>1050</v>
      </c>
      <c r="F11" s="1" t="s">
        <v>57</v>
      </c>
      <c r="I11" s="1" t="s">
        <v>81</v>
      </c>
      <c r="J11" s="1">
        <v>4</v>
      </c>
      <c r="K11" s="4">
        <v>5.5</v>
      </c>
      <c r="L11" s="4">
        <f t="shared" si="1"/>
        <v>22</v>
      </c>
    </row>
    <row r="12" spans="1:12" x14ac:dyDescent="0.25">
      <c r="A12" s="1" t="s">
        <v>19</v>
      </c>
      <c r="B12" s="3">
        <v>13</v>
      </c>
      <c r="C12" s="4">
        <v>26</v>
      </c>
      <c r="D12" s="4">
        <f t="shared" ref="D12:D19" si="2">B12*C12</f>
        <v>338</v>
      </c>
      <c r="F12" s="1" t="s">
        <v>58</v>
      </c>
      <c r="K12" s="4"/>
      <c r="L12" s="4"/>
    </row>
    <row r="13" spans="1:12" x14ac:dyDescent="0.25">
      <c r="A13" s="1" t="s">
        <v>20</v>
      </c>
      <c r="B13" s="3">
        <v>4</v>
      </c>
      <c r="C13" s="4">
        <v>26</v>
      </c>
      <c r="D13" s="4">
        <f t="shared" si="2"/>
        <v>104</v>
      </c>
      <c r="F13" s="1" t="s">
        <v>76</v>
      </c>
      <c r="K13" s="4"/>
      <c r="L13" s="4"/>
    </row>
    <row r="14" spans="1:12" x14ac:dyDescent="0.25">
      <c r="A14" s="1" t="s">
        <v>21</v>
      </c>
      <c r="B14" s="3">
        <v>26</v>
      </c>
      <c r="C14" s="4">
        <v>11.5</v>
      </c>
      <c r="D14" s="4">
        <f t="shared" si="2"/>
        <v>299</v>
      </c>
      <c r="F14" s="1" t="s">
        <v>77</v>
      </c>
      <c r="K14" s="4"/>
      <c r="L14" s="4"/>
    </row>
    <row r="15" spans="1:12" x14ac:dyDescent="0.25">
      <c r="A15" s="1" t="s">
        <v>22</v>
      </c>
      <c r="B15" s="3">
        <v>2</v>
      </c>
      <c r="C15" s="4">
        <v>280</v>
      </c>
      <c r="D15" s="4">
        <f t="shared" si="2"/>
        <v>560</v>
      </c>
      <c r="F15" s="1" t="s">
        <v>71</v>
      </c>
      <c r="K15" s="4"/>
      <c r="L15" s="4"/>
    </row>
    <row r="16" spans="1:12" x14ac:dyDescent="0.25">
      <c r="A16" s="1" t="s">
        <v>29</v>
      </c>
      <c r="B16" s="3">
        <v>2</v>
      </c>
      <c r="C16" s="4">
        <v>300</v>
      </c>
      <c r="D16" s="4">
        <f t="shared" si="2"/>
        <v>600</v>
      </c>
      <c r="F16" s="1" t="s">
        <v>72</v>
      </c>
      <c r="K16" s="4"/>
      <c r="L16" s="4"/>
    </row>
    <row r="17" spans="1:12" x14ac:dyDescent="0.25">
      <c r="A17" s="1" t="s">
        <v>36</v>
      </c>
      <c r="B17" s="3">
        <v>1</v>
      </c>
      <c r="C17" s="4">
        <v>103</v>
      </c>
      <c r="D17" s="4">
        <f t="shared" si="2"/>
        <v>103</v>
      </c>
      <c r="F17" s="1" t="s">
        <v>73</v>
      </c>
      <c r="K17" s="4"/>
      <c r="L17" s="4"/>
    </row>
    <row r="18" spans="1:12" x14ac:dyDescent="0.25">
      <c r="A18" s="1" t="s">
        <v>37</v>
      </c>
      <c r="B18" s="3">
        <v>1</v>
      </c>
      <c r="C18" s="4">
        <v>30</v>
      </c>
      <c r="D18" s="4">
        <f t="shared" si="2"/>
        <v>30</v>
      </c>
      <c r="F18" s="1" t="s">
        <v>74</v>
      </c>
      <c r="K18" s="4"/>
      <c r="L18" s="4"/>
    </row>
    <row r="19" spans="1:12" x14ac:dyDescent="0.25">
      <c r="A19" s="1" t="s">
        <v>79</v>
      </c>
      <c r="B19" s="3">
        <v>1</v>
      </c>
      <c r="C19" s="4">
        <v>30</v>
      </c>
      <c r="D19" s="4">
        <f t="shared" si="2"/>
        <v>30</v>
      </c>
      <c r="F19" s="1" t="s">
        <v>75</v>
      </c>
      <c r="K19" s="4"/>
      <c r="L19" s="4"/>
    </row>
    <row r="20" spans="1:12" x14ac:dyDescent="0.25">
      <c r="A20" s="1" t="s">
        <v>78</v>
      </c>
      <c r="B20" s="3"/>
      <c r="C20" s="4"/>
      <c r="D20" s="4"/>
      <c r="K20" s="4"/>
      <c r="L20" s="4"/>
    </row>
    <row r="21" spans="1:12" x14ac:dyDescent="0.25">
      <c r="A21" s="1" t="s">
        <v>80</v>
      </c>
      <c r="B21" s="3"/>
      <c r="C21" s="4"/>
      <c r="D21" s="4"/>
      <c r="K21" s="4"/>
      <c r="L21" s="4"/>
    </row>
    <row r="22" spans="1:12" x14ac:dyDescent="0.25">
      <c r="A22" s="1" t="s">
        <v>84</v>
      </c>
      <c r="B22" s="3"/>
      <c r="C22" s="4"/>
      <c r="D22" s="4"/>
      <c r="K22" s="4"/>
      <c r="L22" s="4"/>
    </row>
    <row r="23" spans="1:12" x14ac:dyDescent="0.25">
      <c r="A23" s="1" t="s">
        <v>82</v>
      </c>
      <c r="B23" s="3"/>
      <c r="C23" s="4"/>
      <c r="D23" s="4"/>
      <c r="K23" s="4"/>
      <c r="L23" s="4"/>
    </row>
    <row r="24" spans="1:12" x14ac:dyDescent="0.25">
      <c r="A24" s="1" t="s">
        <v>83</v>
      </c>
      <c r="B24" s="3">
        <v>1</v>
      </c>
      <c r="C24" s="4"/>
      <c r="D24" s="4"/>
      <c r="K24" s="4"/>
      <c r="L24" s="4"/>
    </row>
    <row r="25" spans="1:12" x14ac:dyDescent="0.25">
      <c r="A25" s="1" t="s">
        <v>85</v>
      </c>
      <c r="B25" s="3"/>
      <c r="C25" s="4"/>
      <c r="D25" s="4"/>
      <c r="K25" s="4"/>
      <c r="L25" s="4"/>
    </row>
    <row r="26" spans="1:12" x14ac:dyDescent="0.25">
      <c r="B26" s="3"/>
      <c r="C26" s="4"/>
      <c r="D26" s="4"/>
      <c r="K26" s="4"/>
      <c r="L26" s="4"/>
    </row>
    <row r="27" spans="1:12" x14ac:dyDescent="0.25">
      <c r="B27" s="3"/>
      <c r="C27" s="4"/>
      <c r="D27" s="4"/>
      <c r="K27" s="4"/>
      <c r="L27" s="4"/>
    </row>
    <row r="28" spans="1:12" x14ac:dyDescent="0.25">
      <c r="B28" s="3"/>
      <c r="C28" s="4"/>
      <c r="D28" s="4"/>
      <c r="K28" s="4"/>
      <c r="L28" s="4"/>
    </row>
    <row r="29" spans="1:12" x14ac:dyDescent="0.25">
      <c r="B29" s="3"/>
      <c r="C29" s="4"/>
      <c r="D29" s="4"/>
      <c r="K29" s="4"/>
      <c r="L29" s="4"/>
    </row>
    <row r="30" spans="1:12" x14ac:dyDescent="0.25">
      <c r="B30" s="3"/>
      <c r="C30" s="4"/>
      <c r="D30" s="4"/>
      <c r="K30" s="4"/>
      <c r="L30" s="4"/>
    </row>
    <row r="31" spans="1:12" x14ac:dyDescent="0.25">
      <c r="C31" s="4"/>
      <c r="D31" s="4"/>
      <c r="L31" s="4"/>
    </row>
    <row r="32" spans="1:12" x14ac:dyDescent="0.25">
      <c r="A32" s="13" t="s">
        <v>26</v>
      </c>
      <c r="B32" s="13"/>
      <c r="C32" s="13"/>
      <c r="D32" s="5">
        <f>SUM(D3:D19)</f>
        <v>5475</v>
      </c>
      <c r="F32" s="7" t="s">
        <v>25</v>
      </c>
      <c r="G32" s="8">
        <f>SUM(G3:G11)</f>
        <v>845</v>
      </c>
      <c r="I32" s="14" t="s">
        <v>27</v>
      </c>
      <c r="J32" s="14"/>
      <c r="K32" s="14"/>
      <c r="L32" s="6">
        <f>SUM(L3:L11)</f>
        <v>4192.8500000000004</v>
      </c>
    </row>
  </sheetData>
  <mergeCells count="5">
    <mergeCell ref="A1:D1"/>
    <mergeCell ref="I1:L1"/>
    <mergeCell ref="F1:G1"/>
    <mergeCell ref="A32:C32"/>
    <mergeCell ref="I32:K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abSelected="1" workbookViewId="0">
      <selection activeCell="A13" sqref="A13"/>
    </sheetView>
  </sheetViews>
  <sheetFormatPr defaultRowHeight="15" x14ac:dyDescent="0.25"/>
  <cols>
    <col min="1" max="1" width="38" style="1" bestFit="1" customWidth="1"/>
    <col min="2" max="2" width="7.5703125" style="1" customWidth="1"/>
    <col min="3" max="3" width="14.85546875" style="1" bestFit="1" customWidth="1"/>
    <col min="4" max="4" width="15.28515625" style="1" customWidth="1"/>
    <col min="5" max="5" width="9.140625" style="1"/>
    <col min="6" max="6" width="15.140625" style="1" bestFit="1" customWidth="1"/>
    <col min="7" max="7" width="21.42578125" style="1" customWidth="1"/>
    <col min="8" max="8" width="15.5703125" style="1" customWidth="1"/>
    <col min="9" max="9" width="9.140625" style="1"/>
    <col min="10" max="10" width="32.7109375" style="1" bestFit="1" customWidth="1"/>
    <col min="11" max="11" width="5.85546875" style="1" bestFit="1" customWidth="1"/>
    <col min="12" max="12" width="14.85546875" style="1" bestFit="1" customWidth="1"/>
    <col min="13" max="13" width="12.140625" style="1" bestFit="1" customWidth="1"/>
    <col min="14" max="16384" width="9.140625" style="1"/>
  </cols>
  <sheetData>
    <row r="1" spans="1:13" ht="18.75" x14ac:dyDescent="0.3">
      <c r="A1" s="12" t="s">
        <v>38</v>
      </c>
      <c r="B1" s="12"/>
      <c r="C1" s="12"/>
      <c r="D1" s="12"/>
      <c r="F1" s="12" t="s">
        <v>41</v>
      </c>
      <c r="G1" s="12"/>
      <c r="H1" s="9" t="s">
        <v>59</v>
      </c>
      <c r="J1" s="12" t="s">
        <v>39</v>
      </c>
      <c r="K1" s="12"/>
      <c r="L1" s="12"/>
      <c r="M1" s="12"/>
    </row>
    <row r="2" spans="1:13" ht="15.75" x14ac:dyDescent="0.25">
      <c r="A2" s="2" t="s">
        <v>2</v>
      </c>
      <c r="B2" s="2" t="s">
        <v>3</v>
      </c>
      <c r="C2" s="2" t="s">
        <v>4</v>
      </c>
      <c r="D2" s="2" t="s">
        <v>11</v>
      </c>
      <c r="F2" s="2" t="s">
        <v>17</v>
      </c>
      <c r="G2" s="2" t="s">
        <v>11</v>
      </c>
      <c r="H2" s="2"/>
      <c r="J2" s="2" t="s">
        <v>18</v>
      </c>
      <c r="K2" s="2" t="s">
        <v>3</v>
      </c>
      <c r="L2" s="2" t="s">
        <v>4</v>
      </c>
      <c r="M2" s="2" t="s">
        <v>11</v>
      </c>
    </row>
    <row r="3" spans="1:13" x14ac:dyDescent="0.25">
      <c r="A3" s="1" t="s">
        <v>64</v>
      </c>
      <c r="B3" s="3">
        <v>40</v>
      </c>
      <c r="C3" s="4">
        <v>30</v>
      </c>
      <c r="D3" s="4">
        <f>C3*B3</f>
        <v>1200</v>
      </c>
      <c r="F3" s="1" t="s">
        <v>43</v>
      </c>
      <c r="G3" s="4">
        <v>700</v>
      </c>
      <c r="H3" s="4">
        <v>350</v>
      </c>
      <c r="J3" s="1" t="s">
        <v>40</v>
      </c>
      <c r="K3" s="1">
        <v>0</v>
      </c>
      <c r="L3" s="4">
        <v>0</v>
      </c>
      <c r="M3" s="4">
        <f>K3*L3</f>
        <v>0</v>
      </c>
    </row>
    <row r="4" spans="1:13" x14ac:dyDescent="0.25">
      <c r="A4" s="1" t="s">
        <v>44</v>
      </c>
      <c r="B4" s="3">
        <v>1</v>
      </c>
      <c r="C4" s="4"/>
      <c r="D4" s="4">
        <f t="shared" ref="D4" si="0">C4*B4</f>
        <v>0</v>
      </c>
      <c r="J4" s="1" t="s">
        <v>42</v>
      </c>
      <c r="K4" s="1">
        <v>0</v>
      </c>
      <c r="L4" s="4">
        <v>0</v>
      </c>
      <c r="M4" s="4">
        <v>0</v>
      </c>
    </row>
    <row r="5" spans="1:13" x14ac:dyDescent="0.25">
      <c r="A5" s="1" t="s">
        <v>63</v>
      </c>
      <c r="B5" s="3">
        <v>6</v>
      </c>
      <c r="C5" s="4">
        <v>35</v>
      </c>
      <c r="D5" s="4">
        <f t="shared" ref="D5:D20" si="1">C5*B5</f>
        <v>210</v>
      </c>
      <c r="G5" s="4"/>
      <c r="H5" s="4"/>
      <c r="L5" s="4"/>
      <c r="M5" s="4"/>
    </row>
    <row r="6" spans="1:13" x14ac:dyDescent="0.25">
      <c r="A6" s="1" t="s">
        <v>48</v>
      </c>
      <c r="B6" s="3">
        <v>1</v>
      </c>
      <c r="C6" s="4"/>
      <c r="D6" s="4">
        <f t="shared" si="1"/>
        <v>0</v>
      </c>
      <c r="G6" s="4"/>
      <c r="H6" s="4"/>
      <c r="L6" s="4"/>
      <c r="M6" s="4"/>
    </row>
    <row r="7" spans="1:13" x14ac:dyDescent="0.25">
      <c r="A7" s="1" t="s">
        <v>49</v>
      </c>
      <c r="B7" s="3"/>
      <c r="C7" s="4"/>
      <c r="D7" s="4">
        <f t="shared" si="1"/>
        <v>0</v>
      </c>
      <c r="G7" s="4"/>
      <c r="H7" s="4"/>
      <c r="L7" s="4"/>
      <c r="M7" s="4"/>
    </row>
    <row r="8" spans="1:13" x14ac:dyDescent="0.25">
      <c r="A8" s="1" t="s">
        <v>50</v>
      </c>
      <c r="B8" s="3">
        <v>450</v>
      </c>
      <c r="C8" s="4"/>
      <c r="D8" s="4">
        <f t="shared" si="1"/>
        <v>0</v>
      </c>
      <c r="G8" s="4"/>
      <c r="H8" s="4"/>
      <c r="L8" s="4"/>
      <c r="M8" s="4"/>
    </row>
    <row r="9" spans="1:13" x14ac:dyDescent="0.25">
      <c r="A9" s="1" t="s">
        <v>51</v>
      </c>
      <c r="B9" s="3"/>
      <c r="C9" s="4"/>
      <c r="D9" s="4">
        <f t="shared" si="1"/>
        <v>0</v>
      </c>
      <c r="G9" s="4"/>
      <c r="H9" s="4"/>
      <c r="L9" s="4"/>
      <c r="M9" s="4"/>
    </row>
    <row r="10" spans="1:13" x14ac:dyDescent="0.25">
      <c r="A10" s="1" t="s">
        <v>65</v>
      </c>
      <c r="B10" s="3">
        <v>3</v>
      </c>
      <c r="C10" s="4"/>
      <c r="D10" s="4">
        <f t="shared" si="1"/>
        <v>0</v>
      </c>
      <c r="F10" s="10" t="s">
        <v>25</v>
      </c>
      <c r="G10" s="6">
        <f>SUM(G3:G9)</f>
        <v>700</v>
      </c>
      <c r="H10" s="6">
        <f>SUM(H3:H9)</f>
        <v>350</v>
      </c>
      <c r="J10" s="14" t="s">
        <v>27</v>
      </c>
      <c r="K10" s="14"/>
      <c r="L10" s="14"/>
      <c r="M10" s="6">
        <f>SUM(M3:M3)</f>
        <v>0</v>
      </c>
    </row>
    <row r="11" spans="1:13" x14ac:dyDescent="0.25">
      <c r="A11" s="1" t="s">
        <v>67</v>
      </c>
      <c r="B11" s="3">
        <v>1000</v>
      </c>
      <c r="C11" s="4"/>
      <c r="D11" s="4">
        <f t="shared" si="1"/>
        <v>0</v>
      </c>
    </row>
    <row r="12" spans="1:13" x14ac:dyDescent="0.25">
      <c r="A12" s="1" t="s">
        <v>86</v>
      </c>
      <c r="B12" s="3">
        <v>700</v>
      </c>
      <c r="C12" s="4"/>
      <c r="D12" s="4">
        <f t="shared" si="1"/>
        <v>0</v>
      </c>
    </row>
    <row r="13" spans="1:13" x14ac:dyDescent="0.25">
      <c r="A13" s="15" t="s">
        <v>68</v>
      </c>
      <c r="B13" s="16">
        <v>400</v>
      </c>
      <c r="C13" s="4"/>
      <c r="D13" s="4">
        <f t="shared" si="1"/>
        <v>0</v>
      </c>
      <c r="F13" s="1" t="s">
        <v>46</v>
      </c>
    </row>
    <row r="14" spans="1:13" x14ac:dyDescent="0.25">
      <c r="A14" s="15" t="s">
        <v>66</v>
      </c>
      <c r="B14" s="16">
        <v>400</v>
      </c>
      <c r="C14" s="4"/>
      <c r="D14" s="4">
        <f t="shared" si="1"/>
        <v>0</v>
      </c>
      <c r="F14" s="1" t="s">
        <v>47</v>
      </c>
    </row>
    <row r="15" spans="1:13" x14ac:dyDescent="0.25">
      <c r="A15" s="1" t="s">
        <v>69</v>
      </c>
      <c r="B15" s="3">
        <v>500</v>
      </c>
      <c r="C15" s="4"/>
      <c r="D15" s="4">
        <f t="shared" si="1"/>
        <v>0</v>
      </c>
      <c r="F15" t="s">
        <v>60</v>
      </c>
      <c r="G15" s="11">
        <v>30</v>
      </c>
      <c r="H15" s="11">
        <v>35</v>
      </c>
    </row>
    <row r="16" spans="1:13" x14ac:dyDescent="0.25">
      <c r="A16" s="1" t="s">
        <v>70</v>
      </c>
      <c r="B16" s="3">
        <v>900</v>
      </c>
      <c r="C16" s="4"/>
      <c r="D16" s="4">
        <f t="shared" si="1"/>
        <v>0</v>
      </c>
      <c r="F16" t="s">
        <v>61</v>
      </c>
      <c r="G16" s="11">
        <v>50</v>
      </c>
      <c r="H16" s="11">
        <v>65</v>
      </c>
    </row>
    <row r="17" spans="1:8" x14ac:dyDescent="0.25">
      <c r="B17" s="3"/>
      <c r="C17" s="4"/>
      <c r="D17" s="4">
        <f t="shared" si="1"/>
        <v>0</v>
      </c>
      <c r="F17" t="s">
        <v>45</v>
      </c>
      <c r="G17" s="11">
        <v>35</v>
      </c>
      <c r="H17" s="11">
        <v>50</v>
      </c>
    </row>
    <row r="18" spans="1:8" x14ac:dyDescent="0.25">
      <c r="B18" s="3"/>
      <c r="C18" s="4"/>
      <c r="D18" s="4">
        <f t="shared" si="1"/>
        <v>0</v>
      </c>
    </row>
    <row r="19" spans="1:8" x14ac:dyDescent="0.25">
      <c r="B19" s="3"/>
      <c r="C19" s="4"/>
      <c r="D19" s="4">
        <f t="shared" si="1"/>
        <v>0</v>
      </c>
    </row>
    <row r="20" spans="1:8" x14ac:dyDescent="0.25">
      <c r="B20" s="3"/>
      <c r="C20" s="4"/>
      <c r="D20" s="4">
        <f t="shared" si="1"/>
        <v>0</v>
      </c>
    </row>
    <row r="21" spans="1:8" x14ac:dyDescent="0.25">
      <c r="A21" s="13" t="s">
        <v>62</v>
      </c>
      <c r="B21" s="13"/>
      <c r="C21" s="13"/>
      <c r="D21" s="5">
        <f>SUM(D3:D19)</f>
        <v>1410</v>
      </c>
    </row>
  </sheetData>
  <mergeCells count="5">
    <mergeCell ref="A1:D1"/>
    <mergeCell ref="F1:G1"/>
    <mergeCell ref="J1:M1"/>
    <mergeCell ref="A21:C21"/>
    <mergeCell ref="J10:L10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55CA907DD9EF44A66FB8CFEB29EF80" ma:contentTypeVersion="13" ma:contentTypeDescription="Crie um novo documento." ma:contentTypeScope="" ma:versionID="bdd9a8384c84c869c8f2c2b06b7729db">
  <xsd:schema xmlns:xsd="http://www.w3.org/2001/XMLSchema" xmlns:xs="http://www.w3.org/2001/XMLSchema" xmlns:p="http://schemas.microsoft.com/office/2006/metadata/properties" xmlns:ns3="303a2f66-6621-4033-a0f0-0ba5ae7d9114" xmlns:ns4="65096444-677c-4475-ad36-c522b2c195a0" targetNamespace="http://schemas.microsoft.com/office/2006/metadata/properties" ma:root="true" ma:fieldsID="cd76e10f6094a158d382b3c200260e43" ns3:_="" ns4:_="">
    <xsd:import namespace="303a2f66-6621-4033-a0f0-0ba5ae7d9114"/>
    <xsd:import namespace="65096444-677c-4475-ad36-c522b2c195a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3a2f66-6621-4033-a0f0-0ba5ae7d91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96444-677c-4475-ad36-c522b2c195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E8D821-93D0-495C-9456-69DA1F255B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BA2B59-065B-41BB-A16F-D3F9895187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3a2f66-6621-4033-a0f0-0ba5ae7d9114"/>
    <ds:schemaRef ds:uri="65096444-677c-4475-ad36-c522b2c195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C58394-767E-4359-9050-165FE83F22AD}">
  <ds:schemaRefs>
    <ds:schemaRef ds:uri="http://schemas.microsoft.com/office/2006/metadata/properties"/>
    <ds:schemaRef ds:uri="303a2f66-6621-4033-a0f0-0ba5ae7d911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65096444-677c-4475-ad36-c522b2c195a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Casa</vt:lpstr>
      <vt:lpstr>Cerimonia Casamento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Alisson Almeida - Cumbica ( TI )</dc:creator>
  <cp:lastModifiedBy>Alisson Almeida - Cumbica ( TI )</cp:lastModifiedBy>
  <dcterms:created xsi:type="dcterms:W3CDTF">2022-10-12T11:41:13Z</dcterms:created>
  <dcterms:modified xsi:type="dcterms:W3CDTF">2022-12-26T18:41:50Z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0x010100B655CA907DD9EF44A66FB8CFEB29EF80</vt:lpwstr>
  </property>
</Properties>
</file>