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indTunnelApparatus\Hardware\HotWireADC\Rev2\"/>
    </mc:Choice>
  </mc:AlternateContent>
  <bookViews>
    <workbookView xWindow="0" yWindow="0" windowWidth="28800" windowHeight="12435"/>
  </bookViews>
  <sheets>
    <sheet name="HotWireRev2" sheetId="1" r:id="rId1"/>
  </sheets>
  <definedNames>
    <definedName name="_xlnm._FilterDatabase" localSheetId="0" hidden="1">HotWireRev2!$B$2:$B$49</definedName>
    <definedName name="_xlnm.Extract" localSheetId="0">HotWireRev2!$G$4</definedName>
  </definedNames>
  <calcPr calcId="152511"/>
</workbook>
</file>

<file path=xl/calcChain.xml><?xml version="1.0" encoding="utf-8"?>
<calcChain xmlns="http://schemas.openxmlformats.org/spreadsheetml/2006/main">
  <c r="I6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<sst xmlns="http://schemas.openxmlformats.org/spreadsheetml/2006/main" count="236" uniqueCount="158">
  <si>
    <t>Reference</t>
  </si>
  <si>
    <t xml:space="preserve"> Value</t>
  </si>
  <si>
    <t xml:space="preserve"> Footprint</t>
  </si>
  <si>
    <t xml:space="preserve"> Datasheet</t>
  </si>
  <si>
    <t>U5</t>
  </si>
  <si>
    <t>ADS8331</t>
  </si>
  <si>
    <t>Housings_SSOP:TSSOP-24_4.4x7.8mm_Pitch0.65mm</t>
  </si>
  <si>
    <t>JP1</t>
  </si>
  <si>
    <t>JUMPER3</t>
  </si>
  <si>
    <t>Socket_Strips:Socket_Strip_Straight_1x03</t>
  </si>
  <si>
    <t>U1</t>
  </si>
  <si>
    <t>OPA320</t>
  </si>
  <si>
    <t>TO_SOT_Packages_SMD:SOT-23-5</t>
  </si>
  <si>
    <t>U2</t>
  </si>
  <si>
    <t>U3</t>
  </si>
  <si>
    <t>U4</t>
  </si>
  <si>
    <t>R4</t>
  </si>
  <si>
    <t>40R</t>
  </si>
  <si>
    <t>Resistors_SMD:R_1206_HandSoldering</t>
  </si>
  <si>
    <t>C4</t>
  </si>
  <si>
    <t>1.5n</t>
  </si>
  <si>
    <t>Capacitors_SMD:C_1206_HandSoldering</t>
  </si>
  <si>
    <t>R3</t>
  </si>
  <si>
    <t>C3</t>
  </si>
  <si>
    <t>R1</t>
  </si>
  <si>
    <t>C1</t>
  </si>
  <si>
    <t>R2</t>
  </si>
  <si>
    <t>C2</t>
  </si>
  <si>
    <t>R5</t>
  </si>
  <si>
    <t>10K</t>
  </si>
  <si>
    <t>R7</t>
  </si>
  <si>
    <t>C5</t>
  </si>
  <si>
    <t>750p</t>
  </si>
  <si>
    <t>R6</t>
  </si>
  <si>
    <t>SW1</t>
  </si>
  <si>
    <t>SW_PUSH_SMALL</t>
  </si>
  <si>
    <t>Buttons_Switches_SMD:SW_SPST_EVPBF</t>
  </si>
  <si>
    <t>C8</t>
  </si>
  <si>
    <t>0.1u</t>
  </si>
  <si>
    <t>C6</t>
  </si>
  <si>
    <t>C10</t>
  </si>
  <si>
    <t>1u</t>
  </si>
  <si>
    <t>C11</t>
  </si>
  <si>
    <t>10u</t>
  </si>
  <si>
    <t>R8</t>
  </si>
  <si>
    <t>0.5R</t>
  </si>
  <si>
    <t>JP4</t>
  </si>
  <si>
    <t>JP3</t>
  </si>
  <si>
    <t>JP2</t>
  </si>
  <si>
    <t>JUMPER</t>
  </si>
  <si>
    <t>Socket_Strips:Socket_Strip_Straight_1x02</t>
  </si>
  <si>
    <t>U8</t>
  </si>
  <si>
    <t>C14</t>
  </si>
  <si>
    <t>R10</t>
  </si>
  <si>
    <t>C15</t>
  </si>
  <si>
    <t>R9</t>
  </si>
  <si>
    <t>10k</t>
  </si>
  <si>
    <t>R11</t>
  </si>
  <si>
    <t>U9</t>
  </si>
  <si>
    <t>REF5040</t>
  </si>
  <si>
    <t>SMD_Packages:SOIC-8-N</t>
  </si>
  <si>
    <t>C17</t>
  </si>
  <si>
    <t>C16</t>
  </si>
  <si>
    <t>C9</t>
  </si>
  <si>
    <t>Capacitors_Tantalum_SMD:TantalC_SizeU_EIA-6032</t>
  </si>
  <si>
    <t>C12</t>
  </si>
  <si>
    <t>10u tant</t>
  </si>
  <si>
    <t>C13</t>
  </si>
  <si>
    <t>C7</t>
  </si>
  <si>
    <t>U7</t>
  </si>
  <si>
    <t>L78S05</t>
  </si>
  <si>
    <t>CustomFootprints:TO-220_REGULATORVIGNDVO_Vertical_LargePads</t>
  </si>
  <si>
    <t>P3</t>
  </si>
  <si>
    <t>BNC</t>
  </si>
  <si>
    <t>Connect:bnc-ci</t>
  </si>
  <si>
    <t>P4</t>
  </si>
  <si>
    <t>P1</t>
  </si>
  <si>
    <t>P2</t>
  </si>
  <si>
    <t>P5</t>
  </si>
  <si>
    <t>CONN_02X06</t>
  </si>
  <si>
    <t>Socket_Strips:Socket_Strip_Straight_2x06</t>
  </si>
  <si>
    <t>CON1</t>
  </si>
  <si>
    <t>BARREL_JACK</t>
  </si>
  <si>
    <t>Connect:JACK_ALIM</t>
  </si>
  <si>
    <t>P6</t>
  </si>
  <si>
    <t>Mouser Link</t>
  </si>
  <si>
    <t>http://www.mouser.co.uk/Search/ProductDetail.aspx?R=ADS8331IPWvirtualkey59500000virtualkey595-ADS8331IPW</t>
  </si>
  <si>
    <t>http://www.mouser.co.uk/Search/ProductDetail.aspx?R=OPA320AIDBVRvirtualkey59500000virtualkey595-OPA320AIDBVR</t>
  </si>
  <si>
    <t>http://www.mouser.co.uk/Search/ProductDetail.aspx?R=VJ1206Y152KXXCW1BCvirtualkey61340000virtualkey77-VJ1206Y152KXXCBC</t>
  </si>
  <si>
    <t>http://www.mouser.co.uk/Search/ProductDetail.aspx?R=L78S05CVvirtualkey51120000virtualkey511-L78S05CV</t>
  </si>
  <si>
    <t>http://www.mouser.co.uk/Search/ProductDetail.aspx?R=RASM712Xvirtualkey50210000virtualkey502-RASM712X</t>
  </si>
  <si>
    <t>http://www.mouser.co.uk/Search/ProductDetail.aspx?R=2-1437565-8virtualkey50660000virtualkey506-2-1437565-8</t>
  </si>
  <si>
    <t>http://www.mouser.co.uk/Search/ProductDetail.aspx?R=12065A751JAT2Avirtualkey58110000virtualkey581-12065A751JAT2A</t>
  </si>
  <si>
    <t>http://www.mouser.co.uk/Search/ProductDetail.aspx?R=VJ1206Y104KXBATvirtualkey61340000virtualkey77-VJ1206Y104KXBAT</t>
  </si>
  <si>
    <t>http://www.mouser.co.uk/Search/ProductDetail.aspx?R=VJ1206Y105KXQTW1BCvirtualkey61340000virtualkey77-VJ1206Y105KXQTBC</t>
  </si>
  <si>
    <t>http://www.mouser.co.uk/Search/ProductDetail.aspx?R=VJ1206V106ZXQTW1BCvirtualkey61340000virtualkey77-VJ1206V106ZXQTBC</t>
  </si>
  <si>
    <t>http://www.mouser.co.uk/Search/ProductDetail.aspx?R=F931A106MAAvirtualkey58110000virtualkey647-F931A106MAA</t>
  </si>
  <si>
    <t>http://www.mouser.co.uk/Search/ProductDetail.aspx?R=REF5040AIDRvirtualkey59500000virtualkey595-REF5040AIDR</t>
  </si>
  <si>
    <t>http://www.mouser.co.uk/Search/ProductDetail.aspx?R=ERJ-8ENF34R8Vvirtualkey66720000virtualkey667-ERJ-8ENF34R8V</t>
  </si>
  <si>
    <t>http://www.mouser.co.uk/Search/ProductDetail.aspx?R=RL1206FR-070R5Lvirtualkey60120000virtualkey603-RL1206FR070R5L</t>
  </si>
  <si>
    <t>http://www.mouser.co.uk/Search/ProductDetail.aspx?R=CRCW120610K0FKEAvirtualkey61300000virtualkey71-CRCW1206-10K-E3</t>
  </si>
  <si>
    <t>http://www.mouser.co.uk/Search/ProductDetail.aspx?R=5-1634503-1virtualkey57100000virtualkey571-5-1634503-1</t>
  </si>
  <si>
    <t>595-ADS8331IPW</t>
  </si>
  <si>
    <t>Mouser Part No</t>
  </si>
  <si>
    <t>511-L78S05CV</t>
  </si>
  <si>
    <t>647-F931A106MAA</t>
  </si>
  <si>
    <t>502-RASM712X</t>
  </si>
  <si>
    <t>77-VJ1206Y105KXQTBC</t>
  </si>
  <si>
    <t>77-VJ1206V106ZXQTBC</t>
  </si>
  <si>
    <t>77-VJ1206Y104KXBAT</t>
  </si>
  <si>
    <t>77-VJ1206Y152KXXCBC</t>
  </si>
  <si>
    <t>581-12065A751JAT2A</t>
  </si>
  <si>
    <t>581-1206ZG226ZAT2A</t>
  </si>
  <si>
    <t>22u</t>
  </si>
  <si>
    <t>0.22Ohm</t>
  </si>
  <si>
    <t>279-RL73K2BR22JTD</t>
  </si>
  <si>
    <t>667-ERJ-8ENF34R8V</t>
  </si>
  <si>
    <t>603-RL1206FR070R5L</t>
  </si>
  <si>
    <t>595-OPA320AIDBVR</t>
  </si>
  <si>
    <t>595-REF5040AIDR</t>
  </si>
  <si>
    <t>571-5-1634503-1</t>
  </si>
  <si>
    <t>Kostas BNC connector</t>
  </si>
  <si>
    <t>571-1-1337543-0</t>
  </si>
  <si>
    <t>506-2-1437565-8</t>
  </si>
  <si>
    <t>100ohm</t>
  </si>
  <si>
    <t>594-53611101</t>
  </si>
  <si>
    <t>1k</t>
  </si>
  <si>
    <t>858-P160KN0QD15B1K</t>
  </si>
  <si>
    <t>20k</t>
  </si>
  <si>
    <t>858-P160KN-0QC15B20K</t>
  </si>
  <si>
    <t>knob for pot</t>
  </si>
  <si>
    <t>652-H-22-6A</t>
  </si>
  <si>
    <t>71-CRCW1206-10K-E3</t>
  </si>
  <si>
    <t>Extra filter</t>
  </si>
  <si>
    <t>470pf</t>
  </si>
  <si>
    <t>150pf</t>
  </si>
  <si>
    <t>LM555CN</t>
  </si>
  <si>
    <t>4.7nF</t>
  </si>
  <si>
    <t>Rapid part no</t>
  </si>
  <si>
    <t>11-3438</t>
  </si>
  <si>
    <t>11-3436</t>
  </si>
  <si>
    <t>2.2nf</t>
  </si>
  <si>
    <t>11-3409</t>
  </si>
  <si>
    <t>11-3431</t>
  </si>
  <si>
    <t>220pf</t>
  </si>
  <si>
    <t>11-3433</t>
  </si>
  <si>
    <t>512-LM555CN</t>
  </si>
  <si>
    <t>http://www.mouser.co.uk/ProductDetail/Fairchild-Semiconductor/LM555CN/?qs=sGAEpiMZZMsFq5dYAzx%252bAD%2fV68CJyZkdR88eRK4OGz0%3d</t>
  </si>
  <si>
    <t>http://www.mouser.co.uk/ProductDetail/TDK/FG18C0G1H222JNT06/?qs=sGAEpiMZZMsh%252b1woXyUXj2I8eAiqPMPDS9EODJDvjQc%3d</t>
  </si>
  <si>
    <t>810-FG18C0G1H222JNT6</t>
  </si>
  <si>
    <t>810-FG18C0G1H471JNT6</t>
  </si>
  <si>
    <t>http://www.mouser.co.uk/ProductDetail/TDK/FG18C0G1H471JNT06/?qs=sGAEpiMZZMsh%252b1woXyUXj2I8eAiqPMPDZ0avY%2fssMCw%3d</t>
  </si>
  <si>
    <t>810-FG18C0G1H221JNT6</t>
  </si>
  <si>
    <t>http://www.mouser.co.uk/ProductDetail/TDK/FG18C0G1H221JNT06/?qs=sGAEpiMZZMsh%252b1woXyUXj2I8eAiqPMPDzPrTMNVSiEU%3d</t>
  </si>
  <si>
    <t>810-FG18C0G1H151JNT0</t>
  </si>
  <si>
    <t>http://www.mouser.co.uk/ProductDetail/TDK/FG18C0G1H151JNT00/?qs=sGAEpiMZZMsh%252b1woXyUXj8A36jb%2fuMHolhKiAmkqhAE%3d</t>
  </si>
  <si>
    <t>810-FG18X7R1H472KNT0</t>
  </si>
  <si>
    <t>http://www.mouser.co.uk/ProductDetail/TDK/FG18X7R1H472KNT00/?qs=sGAEpiMZZMsh%252b1woXyUXj8A36jb%2fuMHow1%2ff8sE6VsM%3d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</si>
</sst>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8" fillId="0" borderId="0" xfId="42" applyAlignment="1">
      <alignment vertical="center" wrapText="1"/>
    </xf>
    <xf numFmtId="49" fontId="19" fillId="0" borderId="0" xfId="0" applyNumberFormat="1" applyFont="1" applyAlignment="1">
      <alignment vertical="center"/>
    </xf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048576" totalsRowShown="0">
  <tableColumns count="4">
    <tableColumn id="1" name="Reference"/>
    <tableColumn id="2" name=" Value"/>
    <tableColumn id="3" name=" Footprint"/>
    <tableColumn id="4" name=" Datashe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.uk/Search/ProductDetail.aspx?R=VJ1206Y104KXBATvirtualkey61340000virtualkey77-VJ1206Y104KXBAT" TargetMode="External"/><Relationship Id="rId13" Type="http://schemas.openxmlformats.org/officeDocument/2006/relationships/hyperlink" Target="http://www.mouser.co.uk/Search/ProductDetail.aspx?R=ERJ-8ENF34R8Vvirtualkey66720000virtualkey667-ERJ-8ENF34R8V" TargetMode="External"/><Relationship Id="rId18" Type="http://schemas.openxmlformats.org/officeDocument/2006/relationships/hyperlink" Target="http://www.mouser.co.uk/Search/ProductDetail.aspx?R=1-1337543-0virtualkey57100000virtualkey571-1-1337543-0" TargetMode="External"/><Relationship Id="rId3" Type="http://schemas.openxmlformats.org/officeDocument/2006/relationships/hyperlink" Target="http://www.mouser.co.uk/Search/ProductDetail.aspx?R=L78S05CVvirtualkey51120000virtualkey511-L78S05CV" TargetMode="External"/><Relationship Id="rId21" Type="http://schemas.openxmlformats.org/officeDocument/2006/relationships/hyperlink" Target="http://www.mouser.co.uk/Search/ProductDetail.aspx?R=P160KN-0QD15B1Kvirtualkey57700000virtualkey858-P160KN0QD15B1K" TargetMode="External"/><Relationship Id="rId7" Type="http://schemas.openxmlformats.org/officeDocument/2006/relationships/hyperlink" Target="http://www.mouser.co.uk/Search/ProductDetail.aspx?R=VJ1206V106ZXQTW1BCvirtualkey61340000virtualkey77-VJ1206V106ZXQTBC" TargetMode="External"/><Relationship Id="rId12" Type="http://schemas.openxmlformats.org/officeDocument/2006/relationships/hyperlink" Target="http://www.mouser.co.uk/Search/ProductDetail.aspx?R=RL73K2BR22JTDvirtualkey20420000virtualkey279-RL73K2BR22JTD" TargetMode="External"/><Relationship Id="rId17" Type="http://schemas.openxmlformats.org/officeDocument/2006/relationships/hyperlink" Target="http://www.mouser.co.uk/Search/ProductDetail.aspx?R=5-1634503-1virtualkey57100000virtualkey571-5-1634503-1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mouser.co.uk/Search/ProductDetail.aspx?R=ADS8331IPWvirtualkey59500000virtualkey595-ADS8331IPW" TargetMode="External"/><Relationship Id="rId16" Type="http://schemas.openxmlformats.org/officeDocument/2006/relationships/hyperlink" Target="http://www.mouser.co.uk/Search/ProductDetail.aspx?R=REF5040AIDRvirtualkey59500000virtualkey595-REF5040AIDR" TargetMode="External"/><Relationship Id="rId20" Type="http://schemas.openxmlformats.org/officeDocument/2006/relationships/hyperlink" Target="http://www.mouser.co.uk/Search/ProductDetail.aspx?R=536B101virtualkey59400000virtualkey594-53611101" TargetMode="External"/><Relationship Id="rId1" Type="http://schemas.openxmlformats.org/officeDocument/2006/relationships/hyperlink" Target="http://www.mouser.co.uk/Search/ProductDetail.aspx?R=VJ1206V106ZXQTW1BCvirtualkey61340000virtualkey77-VJ1206V106ZXQTBC" TargetMode="External"/><Relationship Id="rId6" Type="http://schemas.openxmlformats.org/officeDocument/2006/relationships/hyperlink" Target="http://www.mouser.co.uk/Search/ProductDetail.aspx?R=VJ1206Y105KXQTW1BCvirtualkey61340000virtualkey77-VJ1206Y105KXQTBC" TargetMode="External"/><Relationship Id="rId11" Type="http://schemas.openxmlformats.org/officeDocument/2006/relationships/hyperlink" Target="http://www.mouser.co.uk/Search/ProductDetail.aspx?R=1206ZG226ZAT2Avirtualkey58110000virtualkey581-1206ZG226ZAT2A" TargetMode="External"/><Relationship Id="rId24" Type="http://schemas.openxmlformats.org/officeDocument/2006/relationships/hyperlink" Target="http://www.mouser.co.uk/Search/ProductDetail.aspx?R=CRCW120610K0FKEAvirtualkey61300000virtualkey71-CRCW1206-10K-E3" TargetMode="External"/><Relationship Id="rId5" Type="http://schemas.openxmlformats.org/officeDocument/2006/relationships/hyperlink" Target="http://www.mouser.co.uk/Search/ProductDetail.aspx?R=RASM712Xvirtualkey50210000virtualkey502-RASM712X" TargetMode="External"/><Relationship Id="rId15" Type="http://schemas.openxmlformats.org/officeDocument/2006/relationships/hyperlink" Target="http://www.mouser.co.uk/Search/ProductDetail.aspx?R=OPA320AIDBVRvirtualkey59500000virtualkey595-OPA320AIDBVR" TargetMode="External"/><Relationship Id="rId23" Type="http://schemas.openxmlformats.org/officeDocument/2006/relationships/hyperlink" Target="http://www.mouser.co.uk/Search/ProductDetail.aspx?R=H-22-6Avirtualkey65210000virtualkey652-H-22-6A" TargetMode="External"/><Relationship Id="rId10" Type="http://schemas.openxmlformats.org/officeDocument/2006/relationships/hyperlink" Target="http://www.mouser.co.uk/Search/ProductDetail.aspx?R=12065A751JAT2Avirtualkey58110000virtualkey581-12065A751JAT2A" TargetMode="External"/><Relationship Id="rId19" Type="http://schemas.openxmlformats.org/officeDocument/2006/relationships/hyperlink" Target="http://www.mouser.co.uk/Search/ProductDetail.aspx?R=2-1437565-8virtualkey50660000virtualkey506-2-1437565-8" TargetMode="External"/><Relationship Id="rId4" Type="http://schemas.openxmlformats.org/officeDocument/2006/relationships/hyperlink" Target="http://www.mouser.co.uk/Search/ProductDetail.aspx?R=F931A106MAAvirtualkey58110000virtualkey647-F931A106MAA" TargetMode="External"/><Relationship Id="rId9" Type="http://schemas.openxmlformats.org/officeDocument/2006/relationships/hyperlink" Target="http://www.mouser.co.uk/Search/ProductDetail.aspx?R=VJ1206Y152KXXCW1BCvirtualkey61340000virtualkey77-VJ1206Y152KXXCBC" TargetMode="External"/><Relationship Id="rId14" Type="http://schemas.openxmlformats.org/officeDocument/2006/relationships/hyperlink" Target="http://www.mouser.co.uk/Search/ProductDetail.aspx?R=RL1206FR-070R5Lvirtualkey60120000virtualkey603-RL1206FR070R5L" TargetMode="External"/><Relationship Id="rId22" Type="http://schemas.openxmlformats.org/officeDocument/2006/relationships/hyperlink" Target="http://www.mouser.co.uk/Search/ProductDetail.aspx?R=P160KN-0QC15B20Kvirtualkey57700000virtualkey858-P160KN-0QC15B2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D13" workbookViewId="0">
      <selection activeCell="M35" sqref="M35"/>
    </sheetView>
  </sheetViews>
  <sheetFormatPr defaultRowHeight="15" x14ac:dyDescent="0.25"/>
  <cols>
    <col min="1" max="1" width="12.28515625" customWidth="1"/>
    <col min="3" max="3" width="63.140625" bestFit="1" customWidth="1"/>
    <col min="4" max="4" width="12.5703125" customWidth="1"/>
    <col min="6" max="6" width="12.7109375" bestFit="1" customWidth="1"/>
    <col min="9" max="9" width="2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  <c r="C2" t="s">
        <v>6</v>
      </c>
    </row>
    <row r="3" spans="1:10" x14ac:dyDescent="0.25">
      <c r="A3" t="s">
        <v>7</v>
      </c>
      <c r="B3" t="s">
        <v>8</v>
      </c>
      <c r="C3" t="s">
        <v>9</v>
      </c>
      <c r="I3" t="s">
        <v>103</v>
      </c>
      <c r="J3" t="s">
        <v>85</v>
      </c>
    </row>
    <row r="4" spans="1:10" x14ac:dyDescent="0.25">
      <c r="A4" t="s">
        <v>10</v>
      </c>
      <c r="B4" t="s">
        <v>11</v>
      </c>
      <c r="C4" t="s">
        <v>12</v>
      </c>
      <c r="G4" t="s">
        <v>5</v>
      </c>
      <c r="H4">
        <f>COUNTIF($B$2:$B$49,G4)</f>
        <v>1</v>
      </c>
      <c r="I4" s="1" t="s">
        <v>102</v>
      </c>
      <c r="J4" t="s">
        <v>86</v>
      </c>
    </row>
    <row r="5" spans="1:10" x14ac:dyDescent="0.25">
      <c r="A5" t="s">
        <v>13</v>
      </c>
      <c r="B5" t="s">
        <v>11</v>
      </c>
      <c r="C5" t="s">
        <v>12</v>
      </c>
      <c r="G5" t="s">
        <v>11</v>
      </c>
      <c r="H5">
        <f t="shared" ref="H5:H15" si="0">COUNTIF($B$2:$B$49,G5)</f>
        <v>5</v>
      </c>
      <c r="I5" s="1" t="s">
        <v>118</v>
      </c>
      <c r="J5" t="s">
        <v>87</v>
      </c>
    </row>
    <row r="6" spans="1:10" x14ac:dyDescent="0.25">
      <c r="A6" t="s">
        <v>14</v>
      </c>
      <c r="B6" t="s">
        <v>11</v>
      </c>
      <c r="C6" t="s">
        <v>12</v>
      </c>
      <c r="G6" t="s">
        <v>17</v>
      </c>
      <c r="H6">
        <f t="shared" si="0"/>
        <v>4</v>
      </c>
      <c r="I6" t="e">
        <f>----- 71-RN60D39R2FTR</f>
        <v>#NAME?</v>
      </c>
    </row>
    <row r="7" spans="1:10" x14ac:dyDescent="0.25">
      <c r="A7" t="s">
        <v>15</v>
      </c>
      <c r="B7" t="s">
        <v>11</v>
      </c>
      <c r="C7" t="s">
        <v>12</v>
      </c>
      <c r="G7" t="s">
        <v>20</v>
      </c>
      <c r="H7">
        <f t="shared" si="0"/>
        <v>4</v>
      </c>
      <c r="I7" s="1" t="s">
        <v>110</v>
      </c>
      <c r="J7" t="s">
        <v>88</v>
      </c>
    </row>
    <row r="8" spans="1:10" x14ac:dyDescent="0.25">
      <c r="A8" t="s">
        <v>16</v>
      </c>
      <c r="B8" t="s">
        <v>17</v>
      </c>
      <c r="C8" t="s">
        <v>18</v>
      </c>
      <c r="G8" t="s">
        <v>29</v>
      </c>
      <c r="H8">
        <f t="shared" si="0"/>
        <v>4</v>
      </c>
      <c r="I8" s="2" t="s">
        <v>132</v>
      </c>
      <c r="J8" t="s">
        <v>100</v>
      </c>
    </row>
    <row r="9" spans="1:10" x14ac:dyDescent="0.25">
      <c r="A9" t="s">
        <v>19</v>
      </c>
      <c r="B9" t="s">
        <v>20</v>
      </c>
      <c r="C9" t="s">
        <v>21</v>
      </c>
      <c r="G9">
        <v>34.799999999999997</v>
      </c>
      <c r="H9">
        <f t="shared" si="0"/>
        <v>1</v>
      </c>
      <c r="I9" s="1" t="s">
        <v>116</v>
      </c>
      <c r="J9" t="s">
        <v>98</v>
      </c>
    </row>
    <row r="10" spans="1:10" x14ac:dyDescent="0.25">
      <c r="A10" t="s">
        <v>22</v>
      </c>
      <c r="B10" t="s">
        <v>17</v>
      </c>
      <c r="C10" t="s">
        <v>18</v>
      </c>
      <c r="G10" t="s">
        <v>32</v>
      </c>
      <c r="H10">
        <f t="shared" si="0"/>
        <v>1</v>
      </c>
      <c r="I10" s="1" t="s">
        <v>111</v>
      </c>
      <c r="J10" t="s">
        <v>92</v>
      </c>
    </row>
    <row r="11" spans="1:10" x14ac:dyDescent="0.25">
      <c r="A11" t="s">
        <v>23</v>
      </c>
      <c r="B11" t="s">
        <v>20</v>
      </c>
      <c r="C11" t="s">
        <v>21</v>
      </c>
      <c r="G11" t="s">
        <v>35</v>
      </c>
      <c r="H11">
        <f t="shared" si="0"/>
        <v>1</v>
      </c>
      <c r="I11" s="1" t="s">
        <v>123</v>
      </c>
      <c r="J11" t="s">
        <v>91</v>
      </c>
    </row>
    <row r="12" spans="1:10" x14ac:dyDescent="0.25">
      <c r="A12" t="s">
        <v>24</v>
      </c>
      <c r="B12" t="s">
        <v>17</v>
      </c>
      <c r="C12" t="s">
        <v>18</v>
      </c>
      <c r="G12" t="s">
        <v>38</v>
      </c>
      <c r="H12">
        <f t="shared" si="0"/>
        <v>2</v>
      </c>
      <c r="I12" s="1" t="s">
        <v>109</v>
      </c>
      <c r="J12" t="s">
        <v>93</v>
      </c>
    </row>
    <row r="13" spans="1:10" x14ac:dyDescent="0.25">
      <c r="A13" t="s">
        <v>25</v>
      </c>
      <c r="B13" t="s">
        <v>20</v>
      </c>
      <c r="C13" t="s">
        <v>21</v>
      </c>
      <c r="G13" t="s">
        <v>41</v>
      </c>
      <c r="H13">
        <f t="shared" si="0"/>
        <v>4</v>
      </c>
      <c r="I13" s="1" t="s">
        <v>107</v>
      </c>
      <c r="J13" t="s">
        <v>94</v>
      </c>
    </row>
    <row r="14" spans="1:10" x14ac:dyDescent="0.25">
      <c r="A14" t="s">
        <v>26</v>
      </c>
      <c r="B14" t="s">
        <v>17</v>
      </c>
      <c r="C14" t="s">
        <v>18</v>
      </c>
      <c r="G14" t="s">
        <v>43</v>
      </c>
      <c r="H14">
        <f t="shared" si="0"/>
        <v>4</v>
      </c>
      <c r="I14" s="1" t="s">
        <v>108</v>
      </c>
      <c r="J14" s="1" t="s">
        <v>95</v>
      </c>
    </row>
    <row r="15" spans="1:10" x14ac:dyDescent="0.25">
      <c r="A15" t="s">
        <v>27</v>
      </c>
      <c r="B15" t="s">
        <v>20</v>
      </c>
      <c r="C15" t="s">
        <v>21</v>
      </c>
      <c r="G15" t="s">
        <v>45</v>
      </c>
      <c r="H15">
        <f t="shared" si="0"/>
        <v>2</v>
      </c>
      <c r="I15" s="1" t="s">
        <v>117</v>
      </c>
      <c r="J15" t="s">
        <v>99</v>
      </c>
    </row>
    <row r="16" spans="1:10" x14ac:dyDescent="0.25">
      <c r="A16" t="s">
        <v>28</v>
      </c>
      <c r="B16" t="s">
        <v>29</v>
      </c>
      <c r="C16" t="s">
        <v>18</v>
      </c>
      <c r="G16" t="s">
        <v>59</v>
      </c>
      <c r="H16">
        <f>COUNTIF($B$2:$B$49,G16)</f>
        <v>1</v>
      </c>
      <c r="I16" s="1" t="s">
        <v>119</v>
      </c>
      <c r="J16" t="s">
        <v>97</v>
      </c>
    </row>
    <row r="17" spans="1:10" x14ac:dyDescent="0.25">
      <c r="A17" t="s">
        <v>30</v>
      </c>
      <c r="B17">
        <v>34.799999999999997</v>
      </c>
      <c r="C17" t="s">
        <v>18</v>
      </c>
      <c r="G17" t="s">
        <v>66</v>
      </c>
      <c r="H17">
        <f>COUNTIF($B$2:$B$49,G17)</f>
        <v>2</v>
      </c>
      <c r="I17" s="1" t="s">
        <v>105</v>
      </c>
      <c r="J17" t="s">
        <v>96</v>
      </c>
    </row>
    <row r="18" spans="1:10" x14ac:dyDescent="0.25">
      <c r="A18" t="s">
        <v>31</v>
      </c>
      <c r="B18" t="s">
        <v>32</v>
      </c>
      <c r="C18" t="s">
        <v>21</v>
      </c>
      <c r="G18" t="s">
        <v>70</v>
      </c>
      <c r="H18">
        <f>COUNTIF($B$2:$B$49,G18)</f>
        <v>1</v>
      </c>
      <c r="I18" s="1" t="s">
        <v>104</v>
      </c>
      <c r="J18" t="s">
        <v>89</v>
      </c>
    </row>
    <row r="19" spans="1:10" x14ac:dyDescent="0.25">
      <c r="A19" t="s">
        <v>33</v>
      </c>
      <c r="B19" t="s">
        <v>29</v>
      </c>
      <c r="C19" t="s">
        <v>18</v>
      </c>
      <c r="G19" t="s">
        <v>73</v>
      </c>
      <c r="H19">
        <f>COUNTIF($B$2:$B$49,G19)</f>
        <v>5</v>
      </c>
      <c r="I19" s="1" t="s">
        <v>120</v>
      </c>
      <c r="J19" t="s">
        <v>101</v>
      </c>
    </row>
    <row r="20" spans="1:10" x14ac:dyDescent="0.25">
      <c r="A20" t="s">
        <v>34</v>
      </c>
      <c r="B20" t="s">
        <v>35</v>
      </c>
      <c r="C20" t="s">
        <v>36</v>
      </c>
      <c r="G20" t="s">
        <v>82</v>
      </c>
      <c r="H20">
        <f>COUNTIF($B$2:$B$49,G20)</f>
        <v>1</v>
      </c>
      <c r="I20" s="1" t="s">
        <v>106</v>
      </c>
      <c r="J20" t="s">
        <v>90</v>
      </c>
    </row>
    <row r="21" spans="1:10" x14ac:dyDescent="0.25">
      <c r="A21" t="s">
        <v>37</v>
      </c>
      <c r="B21" t="s">
        <v>38</v>
      </c>
      <c r="C21" t="s">
        <v>21</v>
      </c>
    </row>
    <row r="22" spans="1:10" x14ac:dyDescent="0.25">
      <c r="A22" t="s">
        <v>39</v>
      </c>
      <c r="B22" t="s">
        <v>38</v>
      </c>
      <c r="C22" t="s">
        <v>21</v>
      </c>
    </row>
    <row r="23" spans="1:10" x14ac:dyDescent="0.25">
      <c r="A23" t="s">
        <v>40</v>
      </c>
      <c r="B23" t="s">
        <v>41</v>
      </c>
      <c r="C23" t="s">
        <v>21</v>
      </c>
    </row>
    <row r="24" spans="1:10" x14ac:dyDescent="0.25">
      <c r="A24" t="s">
        <v>42</v>
      </c>
      <c r="B24" t="s">
        <v>43</v>
      </c>
      <c r="C24" t="s">
        <v>21</v>
      </c>
      <c r="G24" t="s">
        <v>133</v>
      </c>
    </row>
    <row r="25" spans="1:10" x14ac:dyDescent="0.25">
      <c r="A25" t="s">
        <v>44</v>
      </c>
      <c r="B25" t="s">
        <v>45</v>
      </c>
      <c r="C25" t="s">
        <v>18</v>
      </c>
      <c r="G25" t="s">
        <v>113</v>
      </c>
      <c r="H25">
        <v>1</v>
      </c>
      <c r="I25" s="1" t="s">
        <v>112</v>
      </c>
    </row>
    <row r="26" spans="1:10" x14ac:dyDescent="0.25">
      <c r="A26" t="s">
        <v>46</v>
      </c>
      <c r="B26" t="s">
        <v>8</v>
      </c>
      <c r="C26" t="s">
        <v>9</v>
      </c>
      <c r="G26" t="s">
        <v>114</v>
      </c>
      <c r="H26">
        <v>1</v>
      </c>
      <c r="I26" s="1" t="s">
        <v>115</v>
      </c>
    </row>
    <row r="27" spans="1:10" x14ac:dyDescent="0.25">
      <c r="A27" t="s">
        <v>47</v>
      </c>
      <c r="B27" t="s">
        <v>8</v>
      </c>
      <c r="C27" t="s">
        <v>9</v>
      </c>
    </row>
    <row r="28" spans="1:10" x14ac:dyDescent="0.25">
      <c r="A28" t="s">
        <v>48</v>
      </c>
      <c r="B28" t="s">
        <v>49</v>
      </c>
      <c r="C28" t="s">
        <v>50</v>
      </c>
    </row>
    <row r="29" spans="1:10" x14ac:dyDescent="0.25">
      <c r="A29" t="s">
        <v>51</v>
      </c>
      <c r="B29" t="s">
        <v>11</v>
      </c>
      <c r="C29" t="s">
        <v>12</v>
      </c>
      <c r="G29" t="s">
        <v>121</v>
      </c>
      <c r="I29" s="1" t="s">
        <v>122</v>
      </c>
    </row>
    <row r="30" spans="1:10" x14ac:dyDescent="0.25">
      <c r="A30" t="s">
        <v>52</v>
      </c>
      <c r="B30" t="s">
        <v>43</v>
      </c>
      <c r="C30" t="s">
        <v>21</v>
      </c>
    </row>
    <row r="31" spans="1:10" x14ac:dyDescent="0.25">
      <c r="A31" t="s">
        <v>53</v>
      </c>
      <c r="B31" t="s">
        <v>45</v>
      </c>
      <c r="C31" t="s">
        <v>18</v>
      </c>
      <c r="G31" t="s">
        <v>124</v>
      </c>
      <c r="I31" s="2" t="s">
        <v>125</v>
      </c>
    </row>
    <row r="32" spans="1:10" x14ac:dyDescent="0.25">
      <c r="A32" t="s">
        <v>54</v>
      </c>
      <c r="B32" t="s">
        <v>43</v>
      </c>
      <c r="C32" t="s">
        <v>21</v>
      </c>
      <c r="G32" t="s">
        <v>126</v>
      </c>
      <c r="I32" s="1" t="s">
        <v>127</v>
      </c>
    </row>
    <row r="33" spans="1:10" x14ac:dyDescent="0.25">
      <c r="A33" t="s">
        <v>55</v>
      </c>
      <c r="B33" t="s">
        <v>56</v>
      </c>
      <c r="C33" t="s">
        <v>18</v>
      </c>
      <c r="G33" t="s">
        <v>128</v>
      </c>
      <c r="I33" s="1" t="s">
        <v>129</v>
      </c>
    </row>
    <row r="34" spans="1:10" x14ac:dyDescent="0.25">
      <c r="A34" t="s">
        <v>57</v>
      </c>
      <c r="B34" t="s">
        <v>29</v>
      </c>
      <c r="C34" t="s">
        <v>18</v>
      </c>
    </row>
    <row r="35" spans="1:10" x14ac:dyDescent="0.25">
      <c r="A35" t="s">
        <v>58</v>
      </c>
      <c r="B35" t="s">
        <v>59</v>
      </c>
      <c r="C35" t="s">
        <v>60</v>
      </c>
      <c r="G35" t="s">
        <v>130</v>
      </c>
      <c r="I35" s="2" t="s">
        <v>131</v>
      </c>
    </row>
    <row r="36" spans="1:10" x14ac:dyDescent="0.25">
      <c r="A36" t="s">
        <v>61</v>
      </c>
      <c r="B36" t="s">
        <v>41</v>
      </c>
      <c r="C36" t="s">
        <v>21</v>
      </c>
    </row>
    <row r="37" spans="1:10" x14ac:dyDescent="0.25">
      <c r="A37" t="s">
        <v>62</v>
      </c>
      <c r="B37" t="s">
        <v>43</v>
      </c>
      <c r="C37" t="s">
        <v>21</v>
      </c>
      <c r="F37" t="s">
        <v>138</v>
      </c>
    </row>
    <row r="38" spans="1:10" ht="23.25" x14ac:dyDescent="0.25">
      <c r="A38" t="s">
        <v>63</v>
      </c>
      <c r="B38" t="s">
        <v>66</v>
      </c>
      <c r="C38" t="s">
        <v>64</v>
      </c>
      <c r="F38" s="3" t="s">
        <v>139</v>
      </c>
      <c r="G38" t="s">
        <v>137</v>
      </c>
      <c r="I38" t="s">
        <v>156</v>
      </c>
      <c r="J38" t="s">
        <v>157</v>
      </c>
    </row>
    <row r="39" spans="1:10" ht="23.25" x14ac:dyDescent="0.25">
      <c r="A39" t="s">
        <v>65</v>
      </c>
      <c r="B39" t="s">
        <v>66</v>
      </c>
      <c r="C39" t="s">
        <v>64</v>
      </c>
      <c r="F39" s="3" t="s">
        <v>140</v>
      </c>
      <c r="G39" t="s">
        <v>141</v>
      </c>
      <c r="I39" t="s">
        <v>149</v>
      </c>
      <c r="J39" t="s">
        <v>148</v>
      </c>
    </row>
    <row r="40" spans="1:10" x14ac:dyDescent="0.25">
      <c r="A40" t="s">
        <v>67</v>
      </c>
      <c r="B40" t="s">
        <v>41</v>
      </c>
      <c r="C40" t="s">
        <v>21</v>
      </c>
      <c r="F40" s="4" t="s">
        <v>145</v>
      </c>
      <c r="G40" t="s">
        <v>134</v>
      </c>
      <c r="I40" t="s">
        <v>150</v>
      </c>
      <c r="J40" t="s">
        <v>151</v>
      </c>
    </row>
    <row r="41" spans="1:10" x14ac:dyDescent="0.25">
      <c r="A41" t="s">
        <v>68</v>
      </c>
      <c r="B41" t="s">
        <v>41</v>
      </c>
      <c r="C41" t="s">
        <v>21</v>
      </c>
      <c r="F41" s="4" t="s">
        <v>143</v>
      </c>
      <c r="G41" t="s">
        <v>144</v>
      </c>
      <c r="I41" t="s">
        <v>152</v>
      </c>
      <c r="J41" t="s">
        <v>153</v>
      </c>
    </row>
    <row r="42" spans="1:10" x14ac:dyDescent="0.25">
      <c r="A42" t="s">
        <v>69</v>
      </c>
      <c r="B42" t="s">
        <v>70</v>
      </c>
      <c r="C42" t="s">
        <v>71</v>
      </c>
      <c r="F42" s="4" t="s">
        <v>142</v>
      </c>
      <c r="G42" t="s">
        <v>135</v>
      </c>
      <c r="I42" t="s">
        <v>154</v>
      </c>
      <c r="J42" t="s">
        <v>155</v>
      </c>
    </row>
    <row r="43" spans="1:10" x14ac:dyDescent="0.25">
      <c r="A43" t="s">
        <v>72</v>
      </c>
      <c r="B43" t="s">
        <v>73</v>
      </c>
      <c r="C43" t="s">
        <v>74</v>
      </c>
      <c r="F43" s="4"/>
    </row>
    <row r="44" spans="1:10" x14ac:dyDescent="0.25">
      <c r="A44" t="s">
        <v>75</v>
      </c>
      <c r="B44" t="s">
        <v>73</v>
      </c>
      <c r="C44" t="s">
        <v>74</v>
      </c>
      <c r="F44" s="4"/>
    </row>
    <row r="45" spans="1:10" x14ac:dyDescent="0.25">
      <c r="A45" t="s">
        <v>76</v>
      </c>
      <c r="B45" t="s">
        <v>73</v>
      </c>
      <c r="C45" t="s">
        <v>74</v>
      </c>
      <c r="F45" s="4"/>
    </row>
    <row r="46" spans="1:10" x14ac:dyDescent="0.25">
      <c r="A46" t="s">
        <v>77</v>
      </c>
      <c r="B46" t="s">
        <v>73</v>
      </c>
      <c r="C46" t="s">
        <v>74</v>
      </c>
      <c r="F46" s="4"/>
      <c r="G46" t="s">
        <v>136</v>
      </c>
      <c r="I46" t="s">
        <v>146</v>
      </c>
      <c r="J46" t="s">
        <v>147</v>
      </c>
    </row>
    <row r="47" spans="1:10" x14ac:dyDescent="0.25">
      <c r="A47" t="s">
        <v>78</v>
      </c>
      <c r="B47" t="s">
        <v>79</v>
      </c>
      <c r="C47" t="s">
        <v>80</v>
      </c>
      <c r="F47" s="4"/>
    </row>
    <row r="48" spans="1:10" x14ac:dyDescent="0.25">
      <c r="A48" t="s">
        <v>81</v>
      </c>
      <c r="B48" t="s">
        <v>82</v>
      </c>
      <c r="C48" t="s">
        <v>83</v>
      </c>
      <c r="F48" s="4"/>
    </row>
    <row r="49" spans="1:3" x14ac:dyDescent="0.25">
      <c r="A49" t="s">
        <v>84</v>
      </c>
      <c r="B49" t="s">
        <v>73</v>
      </c>
      <c r="C49" t="s">
        <v>74</v>
      </c>
    </row>
  </sheetData>
  <hyperlinks>
    <hyperlink ref="J14" r:id="rId1"/>
    <hyperlink ref="I4" r:id="rId2" display="http://www.mouser.co.uk/Search/ProductDetail.aspx?R=ADS8331IPWvirtualkey59500000virtualkey595-ADS8331IPW"/>
    <hyperlink ref="I18" r:id="rId3" display="http://www.mouser.co.uk/Search/ProductDetail.aspx?R=L78S05CVvirtualkey51120000virtualkey511-L78S05CV"/>
    <hyperlink ref="I17" r:id="rId4" display="http://www.mouser.co.uk/Search/ProductDetail.aspx?R=F931A106MAAvirtualkey58110000virtualkey647-F931A106MAA"/>
    <hyperlink ref="I20" r:id="rId5" display="http://www.mouser.co.uk/Search/ProductDetail.aspx?R=RASM712Xvirtualkey50210000virtualkey502-RASM712X"/>
    <hyperlink ref="I13" r:id="rId6" display="http://www.mouser.co.uk/Search/ProductDetail.aspx?R=VJ1206Y105KXQTW1BCvirtualkey61340000virtualkey77-VJ1206Y105KXQTBC"/>
    <hyperlink ref="I14" r:id="rId7" display="http://www.mouser.co.uk/Search/ProductDetail.aspx?R=VJ1206V106ZXQTW1BCvirtualkey61340000virtualkey77-VJ1206V106ZXQTBC"/>
    <hyperlink ref="I12" r:id="rId8" display="http://www.mouser.co.uk/Search/ProductDetail.aspx?R=VJ1206Y104KXBATvirtualkey61340000virtualkey77-VJ1206Y104KXBAT"/>
    <hyperlink ref="I7" r:id="rId9" display="http://www.mouser.co.uk/Search/ProductDetail.aspx?R=VJ1206Y152KXXCW1BCvirtualkey61340000virtualkey77-VJ1206Y152KXXCBC"/>
    <hyperlink ref="I10" r:id="rId10" display="http://www.mouser.co.uk/Search/ProductDetail.aspx?R=12065A751JAT2Avirtualkey58110000virtualkey581-12065A751JAT2A"/>
    <hyperlink ref="I25" r:id="rId11" display="http://www.mouser.co.uk/Search/ProductDetail.aspx?R=1206ZG226ZAT2Avirtualkey58110000virtualkey581-1206ZG226ZAT2A"/>
    <hyperlink ref="I26" r:id="rId12" display="http://www.mouser.co.uk/Search/ProductDetail.aspx?R=RL73K2BR22JTDvirtualkey20420000virtualkey279-RL73K2BR22JTD"/>
    <hyperlink ref="I9" r:id="rId13" display="http://www.mouser.co.uk/Search/ProductDetail.aspx?R=ERJ-8ENF34R8Vvirtualkey66720000virtualkey667-ERJ-8ENF34R8V"/>
    <hyperlink ref="I15" r:id="rId14" display="http://www.mouser.co.uk/Search/ProductDetail.aspx?R=RL1206FR-070R5Lvirtualkey60120000virtualkey603-RL1206FR070R5L"/>
    <hyperlink ref="I5" r:id="rId15" display="http://www.mouser.co.uk/Search/ProductDetail.aspx?R=OPA320AIDBVRvirtualkey59500000virtualkey595-OPA320AIDBVR"/>
    <hyperlink ref="I16" r:id="rId16" display="http://www.mouser.co.uk/Search/ProductDetail.aspx?R=REF5040AIDRvirtualkey59500000virtualkey595-REF5040AIDR"/>
    <hyperlink ref="I19" r:id="rId17" display="http://www.mouser.co.uk/Search/ProductDetail.aspx?R=5-1634503-1virtualkey57100000virtualkey571-5-1634503-1"/>
    <hyperlink ref="I29" r:id="rId18" display="http://www.mouser.co.uk/Search/ProductDetail.aspx?R=1-1337543-0virtualkey57100000virtualkey571-1-1337543-0"/>
    <hyperlink ref="I11" r:id="rId19" display="http://www.mouser.co.uk/Search/ProductDetail.aspx?R=2-1437565-8virtualkey50660000virtualkey506-2-1437565-8"/>
    <hyperlink ref="I31" r:id="rId20" display="http://www.mouser.co.uk/Search/ProductDetail.aspx?R=536B101virtualkey59400000virtualkey594-53611101"/>
    <hyperlink ref="I32" r:id="rId21" display="http://www.mouser.co.uk/Search/ProductDetail.aspx?R=P160KN-0QD15B1Kvirtualkey57700000virtualkey858-P160KN0QD15B1K"/>
    <hyperlink ref="I33" r:id="rId22" display="http://www.mouser.co.uk/Search/ProductDetail.aspx?R=P160KN-0QC15B20Kvirtualkey57700000virtualkey858-P160KN-0QC15B20K"/>
    <hyperlink ref="I35" r:id="rId23" display="http://www.mouser.co.uk/Search/ProductDetail.aspx?R=H-22-6Avirtualkey65210000virtualkey652-H-22-6A"/>
    <hyperlink ref="I8" r:id="rId24" display="http://www.mouser.co.uk/Search/ProductDetail.aspx?R=CRCW120610K0FKEAvirtualkey61300000virtualkey71-CRCW1206-10K-E3"/>
  </hyperlinks>
  <pageMargins left="0.7" right="0.7" top="0.75" bottom="0.75" header="0.3" footer="0.3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HotWireRev2</vt:lpstr>
      <vt:lpstr>HotWireRev2!Extract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2016-03-13T19:48:47Z</dcterms:created>
  <dcterms:modified xsi:type="dcterms:W3CDTF">2016-03-14T08:57:55Z</dcterms:modified>
</cp:coreProperties>
</file>