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ew2\Documents\GitHub\COMP3004-Video-Streaming\"/>
    </mc:Choice>
  </mc:AlternateContent>
  <xr:revisionPtr revIDLastSave="0" documentId="13_ncr:1_{02296D2B-89AB-42ED-907C-544CA5A4A162}" xr6:coauthVersionLast="46" xr6:coauthVersionMax="47" xr10:uidLastSave="{00000000-0000-0000-0000-000000000000}"/>
  <bookViews>
    <workbookView xWindow="-120" yWindow="-120" windowWidth="29040" windowHeight="15840" activeTab="2" xr2:uid="{A0187C2B-7DBE-4E8F-8150-6C604E7E9350}"/>
  </bookViews>
  <sheets>
    <sheet name="Initial Experiments" sheetId="1" r:id="rId1"/>
    <sheet name="Objective tests" sheetId="3" r:id="rId2"/>
    <sheet name="Subjective Tes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8" i="3" l="1"/>
  <c r="U48" i="3"/>
  <c r="T48" i="3"/>
  <c r="S48" i="3"/>
  <c r="U43" i="3"/>
  <c r="T43" i="3"/>
  <c r="S43" i="3"/>
  <c r="U38" i="3"/>
  <c r="T38" i="3"/>
  <c r="S38" i="3"/>
  <c r="U33" i="3"/>
  <c r="T33" i="3"/>
  <c r="S33" i="3"/>
  <c r="U28" i="3"/>
  <c r="T28" i="3"/>
  <c r="S28" i="3"/>
  <c r="U23" i="3"/>
  <c r="T23" i="3"/>
  <c r="S23" i="3"/>
  <c r="U18" i="3"/>
  <c r="T18" i="3"/>
  <c r="U13" i="3"/>
  <c r="T13" i="3"/>
  <c r="S13" i="3"/>
  <c r="U8" i="3"/>
  <c r="T8" i="3"/>
  <c r="S8" i="3"/>
</calcChain>
</file>

<file path=xl/sharedStrings.xml><?xml version="1.0" encoding="utf-8"?>
<sst xmlns="http://schemas.openxmlformats.org/spreadsheetml/2006/main" count="183" uniqueCount="109">
  <si>
    <t>High Bandwidth - 5Mb</t>
  </si>
  <si>
    <t>Low Bandwidth - 0.7Mb</t>
  </si>
  <si>
    <t>Low Packet loss - 0</t>
  </si>
  <si>
    <t>Low Delay - 0ms</t>
  </si>
  <si>
    <t>What is the percentage for Blockiness</t>
  </si>
  <si>
    <t>What is the percentage for Blurriness</t>
  </si>
  <si>
    <t>What is the percentage of Jerkiness</t>
  </si>
  <si>
    <t>What is the starting Bitrate?</t>
  </si>
  <si>
    <t>What is the ending Bitrate?</t>
  </si>
  <si>
    <t>What is the starting Buffer Length?</t>
  </si>
  <si>
    <t>What is the ending Buffer Length?</t>
  </si>
  <si>
    <t>Was there any initial startup delays?</t>
  </si>
  <si>
    <t>Does the video stall when playing?</t>
  </si>
  <si>
    <t>MOS (Mean Opinion Score)</t>
  </si>
  <si>
    <t>High Packet Loss - 10</t>
  </si>
  <si>
    <t>Medium Bandwidth - 2Mb</t>
  </si>
  <si>
    <t>Low Packet Loss - 10</t>
  </si>
  <si>
    <t xml:space="preserve">Look up research on effect of bandwidth, delay and packet loss  </t>
  </si>
  <si>
    <t>Initial delay, average buffering event and average buffering time</t>
  </si>
  <si>
    <t>What is the average Buffer Length?</t>
  </si>
  <si>
    <t>Objective</t>
  </si>
  <si>
    <t xml:space="preserve">Bandwidth </t>
  </si>
  <si>
    <t>Delay</t>
  </si>
  <si>
    <t>Packet Loss</t>
  </si>
  <si>
    <t>5Mbps</t>
  </si>
  <si>
    <t>2Mbps</t>
  </si>
  <si>
    <t>10Mbps</t>
  </si>
  <si>
    <t>Initail Delay</t>
  </si>
  <si>
    <t>0 ms</t>
  </si>
  <si>
    <t>2 ms</t>
  </si>
  <si>
    <t>4ms</t>
  </si>
  <si>
    <t>Dropped Frames</t>
  </si>
  <si>
    <t xml:space="preserve">Ending Bitrate </t>
  </si>
  <si>
    <t>Starting Bitrate</t>
  </si>
  <si>
    <t>Constant Bandwidth = 5Mbps</t>
  </si>
  <si>
    <t>Experiment</t>
  </si>
  <si>
    <t>Average Buffer duration</t>
  </si>
  <si>
    <t xml:space="preserve">Average Buffer frequency </t>
  </si>
  <si>
    <t>MOS</t>
  </si>
  <si>
    <t>1Mbps</t>
  </si>
  <si>
    <t>Minimal Delay and Packet Loss (0ms and 0%)</t>
  </si>
  <si>
    <t>1.1.1</t>
  </si>
  <si>
    <t>1.1.2</t>
  </si>
  <si>
    <t>1.1.3</t>
  </si>
  <si>
    <t>1.2.1</t>
  </si>
  <si>
    <t>1.2.2</t>
  </si>
  <si>
    <t>1.2.3</t>
  </si>
  <si>
    <t>1.3.1</t>
  </si>
  <si>
    <t>1.3.2</t>
  </si>
  <si>
    <t>1.3.3</t>
  </si>
  <si>
    <t>2.1.1</t>
  </si>
  <si>
    <t>2.1.2</t>
  </si>
  <si>
    <t>2.1.3</t>
  </si>
  <si>
    <t>2.2.1</t>
  </si>
  <si>
    <t>2.2.2</t>
  </si>
  <si>
    <t>2.2.3</t>
  </si>
  <si>
    <t>2.3.1</t>
  </si>
  <si>
    <t>2.3.2</t>
  </si>
  <si>
    <t>2.3.3</t>
  </si>
  <si>
    <t>3.1.1</t>
  </si>
  <si>
    <t>3.1.2</t>
  </si>
  <si>
    <t>3.1.3</t>
  </si>
  <si>
    <t>3.2.1</t>
  </si>
  <si>
    <t>3.2.2</t>
  </si>
  <si>
    <t>3.2.3</t>
  </si>
  <si>
    <t>3.3.1</t>
  </si>
  <si>
    <t>3.3.2</t>
  </si>
  <si>
    <t>3.3.3</t>
  </si>
  <si>
    <t>Experiment 1.1 --&gt; 1Mbps - 0ms - 0%</t>
  </si>
  <si>
    <t>Experiment 2.1 --&gt; 5Mbps - 0ms - 0%</t>
  </si>
  <si>
    <t>Experiment 3.1 --&gt; 10Mbps - 0ms - 0%</t>
  </si>
  <si>
    <t>Objective + DASH Metrics</t>
  </si>
  <si>
    <t>1.1.4</t>
  </si>
  <si>
    <t>1.2.4</t>
  </si>
  <si>
    <t>1.3.4</t>
  </si>
  <si>
    <t>2.1.4</t>
  </si>
  <si>
    <t>2.2.4</t>
  </si>
  <si>
    <t>2.3.4</t>
  </si>
  <si>
    <t>3.1.4</t>
  </si>
  <si>
    <t>3.2.4</t>
  </si>
  <si>
    <t>3.3.4</t>
  </si>
  <si>
    <t>Score</t>
  </si>
  <si>
    <t>Quality</t>
  </si>
  <si>
    <t>Impairment</t>
  </si>
  <si>
    <t>Excellent</t>
  </si>
  <si>
    <t>Good</t>
  </si>
  <si>
    <t>Fair</t>
  </si>
  <si>
    <t>Poor</t>
  </si>
  <si>
    <t>Bad</t>
  </si>
  <si>
    <t>Imperceptible</t>
  </si>
  <si>
    <t>Perceptible but not annoying</t>
  </si>
  <si>
    <t>Slightly annoying</t>
  </si>
  <si>
    <t>Very annoying</t>
  </si>
  <si>
    <t>Annoying</t>
  </si>
  <si>
    <t>MOS Key</t>
  </si>
  <si>
    <t>Tested Average Buffer Length</t>
  </si>
  <si>
    <t>Tested Average Initial Delay</t>
  </si>
  <si>
    <t>Experiment 1.3 --&gt; 1Mbps - 0ms - 8%</t>
  </si>
  <si>
    <t>Experiment 1.2 --&gt; 1Mbps - 0ms - 4%</t>
  </si>
  <si>
    <t>Experiment 2.2 --&gt; 5Mbps - 0ms - 4%</t>
  </si>
  <si>
    <t>Experiment 2.3 --&gt; 5Mbps - 0ms - 8%</t>
  </si>
  <si>
    <t>Experiment 3.2 --&gt; 10Mbps - 0ms - 4%</t>
  </si>
  <si>
    <t>Experiment 3.3 --&gt; 10Mbps - 0ms - 8%</t>
  </si>
  <si>
    <t xml:space="preserve">Tested Average Buffer frequency </t>
  </si>
  <si>
    <t>Initail Delay (ms)</t>
  </si>
  <si>
    <t>Average Buffer Length (s)</t>
  </si>
  <si>
    <t>Tested Average Initial Delay (ms)</t>
  </si>
  <si>
    <t>Subjective MOS</t>
  </si>
  <si>
    <t>Experiment/Network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</si>
</sst>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0" applyNumberFormat="1" applyBorder="1"/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0" borderId="3" xfId="0" applyFill="1" applyBorder="1" applyAlignment="1">
      <alignment horizontal="center"/>
    </xf>
    <xf numFmtId="9" fontId="0" fillId="2" borderId="1" xfId="0" applyNumberFormat="1" applyFill="1" applyBorder="1"/>
    <xf numFmtId="0" fontId="0" fillId="4" borderId="2" xfId="0" applyFill="1" applyBorder="1"/>
    <xf numFmtId="0" fontId="0" fillId="0" borderId="0" xfId="0" applyBorder="1" applyAlignment="1"/>
    <xf numFmtId="0" fontId="0" fillId="5" borderId="1" xfId="0" applyFill="1" applyBorder="1"/>
    <xf numFmtId="0" fontId="0" fillId="6" borderId="1" xfId="0" applyFill="1" applyBorder="1"/>
    <xf numFmtId="0" fontId="0" fillId="6" borderId="0" xfId="0" applyFill="1"/>
    <xf numFmtId="0" fontId="0" fillId="0" borderId="2" xfId="0" applyBorder="1" applyAlignment="1"/>
    <xf numFmtId="0" fontId="0" fillId="0" borderId="5" xfId="0" applyBorder="1" applyAlignmen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3F3E-AA14-4B2B-92AA-FFE9789BD945}">
  <dimension ref="A1:E45"/>
  <sheetViews>
    <sheetView topLeftCell="A8" workbookViewId="0">
      <selection activeCell="B7" sqref="B7:D13"/>
    </sheetView>
  </sheetViews>
  <sheetFormatPr defaultRowHeight="15" x14ac:dyDescent="0.25"/>
  <cols>
    <col min="1" max="1" width="34.7109375" customWidth="1"/>
    <col min="2" max="2" width="22.28515625" bestFit="1" customWidth="1"/>
    <col min="3" max="3" width="24" bestFit="1" customWidth="1"/>
    <col min="4" max="4" width="20.5703125" bestFit="1" customWidth="1"/>
    <col min="5" max="5" width="57.28515625" bestFit="1" customWidth="1"/>
  </cols>
  <sheetData>
    <row r="1" spans="1:5" x14ac:dyDescent="0.25">
      <c r="B1" t="s">
        <v>0</v>
      </c>
      <c r="C1" t="s">
        <v>3</v>
      </c>
      <c r="D1" t="s">
        <v>2</v>
      </c>
    </row>
    <row r="3" spans="1:5" x14ac:dyDescent="0.25">
      <c r="E3" t="s">
        <v>17</v>
      </c>
    </row>
    <row r="4" spans="1:5" x14ac:dyDescent="0.25">
      <c r="E4" t="s">
        <v>18</v>
      </c>
    </row>
    <row r="7" spans="1:5" x14ac:dyDescent="0.25">
      <c r="A7" s="2" t="s">
        <v>7</v>
      </c>
    </row>
    <row r="8" spans="1:5" x14ac:dyDescent="0.25">
      <c r="A8" s="2" t="s">
        <v>8</v>
      </c>
    </row>
    <row r="9" spans="1:5" x14ac:dyDescent="0.25">
      <c r="A9" s="2" t="s">
        <v>19</v>
      </c>
    </row>
    <row r="10" spans="1:5" x14ac:dyDescent="0.25">
      <c r="A10" s="2" t="s">
        <v>11</v>
      </c>
    </row>
    <row r="11" spans="1:5" x14ac:dyDescent="0.25">
      <c r="A11" s="2" t="s">
        <v>12</v>
      </c>
    </row>
    <row r="12" spans="1:5" x14ac:dyDescent="0.25">
      <c r="A12" s="2" t="s">
        <v>13</v>
      </c>
    </row>
    <row r="13" spans="1:5" x14ac:dyDescent="0.25">
      <c r="A13" s="2"/>
    </row>
    <row r="17" spans="1:4" x14ac:dyDescent="0.25">
      <c r="B17" t="s">
        <v>15</v>
      </c>
      <c r="C17" t="s">
        <v>3</v>
      </c>
      <c r="D17" t="s">
        <v>14</v>
      </c>
    </row>
    <row r="19" spans="1:4" x14ac:dyDescent="0.25">
      <c r="A19" t="s">
        <v>5</v>
      </c>
    </row>
    <row r="20" spans="1:4" x14ac:dyDescent="0.25">
      <c r="A20" t="s">
        <v>4</v>
      </c>
    </row>
    <row r="21" spans="1:4" x14ac:dyDescent="0.25">
      <c r="A21" t="s">
        <v>6</v>
      </c>
    </row>
    <row r="23" spans="1:4" x14ac:dyDescent="0.25">
      <c r="A23" t="s">
        <v>7</v>
      </c>
    </row>
    <row r="24" spans="1:4" x14ac:dyDescent="0.25">
      <c r="A24" t="s">
        <v>8</v>
      </c>
    </row>
    <row r="25" spans="1:4" x14ac:dyDescent="0.25">
      <c r="A25" t="s">
        <v>9</v>
      </c>
    </row>
    <row r="26" spans="1:4" x14ac:dyDescent="0.25">
      <c r="A26" t="s">
        <v>10</v>
      </c>
    </row>
    <row r="27" spans="1:4" x14ac:dyDescent="0.25">
      <c r="A27" t="s">
        <v>11</v>
      </c>
    </row>
    <row r="28" spans="1:4" x14ac:dyDescent="0.25">
      <c r="A28" t="s">
        <v>12</v>
      </c>
    </row>
    <row r="30" spans="1:4" x14ac:dyDescent="0.25">
      <c r="A30" t="s">
        <v>13</v>
      </c>
    </row>
    <row r="32" spans="1:4" x14ac:dyDescent="0.25">
      <c r="B32" t="s">
        <v>1</v>
      </c>
      <c r="C32" t="s">
        <v>3</v>
      </c>
      <c r="D32" t="s">
        <v>16</v>
      </c>
    </row>
    <row r="34" spans="1:1" x14ac:dyDescent="0.25">
      <c r="A34" t="s">
        <v>5</v>
      </c>
    </row>
    <row r="35" spans="1:1" x14ac:dyDescent="0.25">
      <c r="A35" t="s">
        <v>4</v>
      </c>
    </row>
    <row r="36" spans="1:1" x14ac:dyDescent="0.25">
      <c r="A36" t="s">
        <v>6</v>
      </c>
    </row>
    <row r="38" spans="1:1" x14ac:dyDescent="0.25">
      <c r="A38" t="s">
        <v>7</v>
      </c>
    </row>
    <row r="39" spans="1:1" x14ac:dyDescent="0.25">
      <c r="A39" t="s">
        <v>8</v>
      </c>
    </row>
    <row r="40" spans="1:1" x14ac:dyDescent="0.25">
      <c r="A40" t="s">
        <v>9</v>
      </c>
    </row>
    <row r="41" spans="1:1" x14ac:dyDescent="0.25">
      <c r="A41" t="s">
        <v>10</v>
      </c>
    </row>
    <row r="42" spans="1:1" x14ac:dyDescent="0.25">
      <c r="A42" t="s">
        <v>11</v>
      </c>
    </row>
    <row r="43" spans="1:1" x14ac:dyDescent="0.25">
      <c r="A43" t="s">
        <v>12</v>
      </c>
    </row>
    <row r="45" spans="1:1" x14ac:dyDescent="0.25">
      <c r="A45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7B0F1-CFAD-4F10-B36A-D0AE4528B4AC}">
  <dimension ref="G2:AB64"/>
  <sheetViews>
    <sheetView topLeftCell="H1" zoomScale="70" zoomScaleNormal="70" workbookViewId="0">
      <selection activeCell="V26" sqref="V26"/>
    </sheetView>
  </sheetViews>
  <sheetFormatPr defaultRowHeight="15" x14ac:dyDescent="0.25"/>
  <cols>
    <col min="2" max="2" width="10.42578125" bestFit="1" customWidth="1"/>
    <col min="7" max="7" width="26.28515625" customWidth="1"/>
    <col min="8" max="8" width="11.28515625" bestFit="1" customWidth="1"/>
    <col min="9" max="9" width="23.85546875" bestFit="1" customWidth="1"/>
    <col min="10" max="10" width="22.140625" bestFit="1" customWidth="1"/>
    <col min="12" max="12" width="11" bestFit="1" customWidth="1"/>
    <col min="13" max="13" width="15.28515625" customWidth="1"/>
    <col min="14" max="14" width="14" bestFit="1" customWidth="1"/>
    <col min="15" max="15" width="13.5703125" customWidth="1"/>
    <col min="16" max="16" width="20.42578125" bestFit="1" customWidth="1"/>
    <col min="17" max="17" width="24.5703125" bestFit="1" customWidth="1"/>
    <col min="18" max="18" width="23" bestFit="1" customWidth="1"/>
    <col min="19" max="20" width="29.7109375" bestFit="1" customWidth="1"/>
    <col min="21" max="21" width="30.140625" bestFit="1" customWidth="1"/>
    <col min="22" max="22" width="34.42578125" bestFit="1" customWidth="1"/>
    <col min="23" max="23" width="14.7109375" bestFit="1" customWidth="1"/>
    <col min="24" max="24" width="14.28515625" bestFit="1" customWidth="1"/>
    <col min="25" max="25" width="31.5703125" bestFit="1" customWidth="1"/>
    <col min="26" max="26" width="31" bestFit="1" customWidth="1"/>
    <col min="27" max="27" width="27.7109375" bestFit="1" customWidth="1"/>
    <col min="28" max="28" width="14.7109375" bestFit="1" customWidth="1"/>
  </cols>
  <sheetData>
    <row r="2" spans="7:22" x14ac:dyDescent="0.25">
      <c r="G2" s="24" t="s">
        <v>20</v>
      </c>
      <c r="H2" s="25"/>
      <c r="I2" s="25"/>
      <c r="J2" s="26"/>
      <c r="L2" s="37" t="s">
        <v>71</v>
      </c>
      <c r="M2" s="37"/>
      <c r="N2" s="37"/>
      <c r="O2" s="37"/>
      <c r="P2" s="37"/>
      <c r="Q2" s="37"/>
      <c r="R2" s="37"/>
      <c r="S2" s="37"/>
      <c r="T2" s="37"/>
      <c r="U2" s="37"/>
      <c r="V2" s="18"/>
    </row>
    <row r="3" spans="7:22" x14ac:dyDescent="0.25">
      <c r="G3" s="37" t="s">
        <v>40</v>
      </c>
      <c r="H3" s="37"/>
      <c r="I3" s="37"/>
      <c r="J3" s="37"/>
      <c r="L3" s="3" t="s">
        <v>35</v>
      </c>
      <c r="M3" s="3" t="s">
        <v>31</v>
      </c>
      <c r="N3" s="3" t="s">
        <v>33</v>
      </c>
      <c r="O3" s="3" t="s">
        <v>32</v>
      </c>
      <c r="P3" s="3" t="s">
        <v>104</v>
      </c>
      <c r="Q3" s="3" t="s">
        <v>37</v>
      </c>
      <c r="R3" s="3" t="s">
        <v>105</v>
      </c>
      <c r="S3" s="9" t="s">
        <v>96</v>
      </c>
      <c r="T3" s="9" t="s">
        <v>103</v>
      </c>
      <c r="U3" s="9" t="s">
        <v>95</v>
      </c>
    </row>
    <row r="4" spans="7:22" x14ac:dyDescent="0.25">
      <c r="G4" s="6" t="s">
        <v>21</v>
      </c>
      <c r="H4" s="6" t="s">
        <v>27</v>
      </c>
      <c r="I4" s="6" t="s">
        <v>37</v>
      </c>
      <c r="J4" s="6" t="s">
        <v>36</v>
      </c>
      <c r="L4" s="3" t="s">
        <v>41</v>
      </c>
      <c r="M4" s="2">
        <v>1759</v>
      </c>
      <c r="N4" s="2">
        <v>600</v>
      </c>
      <c r="O4" s="2">
        <v>600</v>
      </c>
      <c r="P4" s="2">
        <v>139</v>
      </c>
      <c r="Q4" s="2">
        <v>0</v>
      </c>
      <c r="R4" s="2">
        <v>14.8</v>
      </c>
      <c r="S4" s="27" t="s">
        <v>68</v>
      </c>
      <c r="T4" s="28"/>
      <c r="U4" s="29"/>
    </row>
    <row r="5" spans="7:22" x14ac:dyDescent="0.25">
      <c r="G5" s="3" t="s">
        <v>39</v>
      </c>
      <c r="H5" s="3"/>
      <c r="I5" s="3"/>
      <c r="J5" s="3"/>
      <c r="L5" s="3" t="s">
        <v>42</v>
      </c>
      <c r="M5" s="2">
        <v>1799</v>
      </c>
      <c r="N5" s="2">
        <v>600</v>
      </c>
      <c r="O5" s="2">
        <v>600</v>
      </c>
      <c r="P5" s="2">
        <v>230</v>
      </c>
      <c r="Q5" s="2">
        <v>0</v>
      </c>
      <c r="R5" s="2">
        <v>14.9</v>
      </c>
      <c r="S5" s="30"/>
      <c r="T5" s="31"/>
      <c r="U5" s="32"/>
    </row>
    <row r="6" spans="7:22" x14ac:dyDescent="0.25">
      <c r="G6" s="3" t="s">
        <v>24</v>
      </c>
      <c r="H6" s="3"/>
      <c r="I6" s="3"/>
      <c r="J6" s="3"/>
      <c r="L6" s="3" t="s">
        <v>43</v>
      </c>
      <c r="M6" s="2">
        <v>1926</v>
      </c>
      <c r="N6" s="2">
        <v>600</v>
      </c>
      <c r="O6" s="2">
        <v>600</v>
      </c>
      <c r="P6" s="2">
        <v>183</v>
      </c>
      <c r="Q6" s="2">
        <v>0</v>
      </c>
      <c r="R6" s="2">
        <v>14.6</v>
      </c>
      <c r="S6" s="30"/>
      <c r="T6" s="31"/>
      <c r="U6" s="32"/>
    </row>
    <row r="7" spans="7:22" x14ac:dyDescent="0.25">
      <c r="G7" s="3"/>
      <c r="H7" s="3"/>
      <c r="I7" s="3"/>
      <c r="J7" s="3"/>
      <c r="L7" s="3" t="s">
        <v>72</v>
      </c>
      <c r="M7" s="2">
        <v>1928</v>
      </c>
      <c r="N7" s="2">
        <v>600</v>
      </c>
      <c r="O7" s="2">
        <v>600</v>
      </c>
      <c r="P7" s="2">
        <v>255</v>
      </c>
      <c r="Q7" s="2">
        <v>0</v>
      </c>
      <c r="R7" s="2">
        <v>14.8</v>
      </c>
      <c r="S7" s="33"/>
      <c r="T7" s="34"/>
      <c r="U7" s="35"/>
    </row>
    <row r="8" spans="7:22" x14ac:dyDescent="0.25">
      <c r="G8" s="3"/>
      <c r="H8" s="3"/>
      <c r="I8" s="3"/>
      <c r="J8" s="3"/>
      <c r="L8" s="38"/>
      <c r="M8" s="39"/>
      <c r="N8" s="39"/>
      <c r="O8" s="39"/>
      <c r="P8" s="39"/>
      <c r="Q8" s="39"/>
      <c r="R8" s="40"/>
      <c r="S8" s="2">
        <f>AVERAGE(P4,P5,P6,P7)</f>
        <v>201.75</v>
      </c>
      <c r="T8" s="2">
        <f>AVERAGE(Q4,Q5,Q6,Q7)</f>
        <v>0</v>
      </c>
      <c r="U8" s="2">
        <f>AVERAGE(R4,R5,R6,R7)</f>
        <v>14.775000000000002</v>
      </c>
    </row>
    <row r="9" spans="7:22" x14ac:dyDescent="0.25">
      <c r="G9" s="3" t="s">
        <v>26</v>
      </c>
      <c r="H9" s="3"/>
      <c r="I9" s="3"/>
      <c r="J9" s="3"/>
      <c r="L9" s="3" t="s">
        <v>44</v>
      </c>
      <c r="M9" s="2">
        <v>1780</v>
      </c>
      <c r="N9" s="2">
        <v>600</v>
      </c>
      <c r="O9" s="2">
        <v>600</v>
      </c>
      <c r="P9" s="2">
        <v>259</v>
      </c>
      <c r="Q9" s="2">
        <v>0</v>
      </c>
      <c r="R9" s="2">
        <v>13.32</v>
      </c>
      <c r="S9" s="27" t="s">
        <v>98</v>
      </c>
      <c r="T9" s="28"/>
      <c r="U9" s="29"/>
    </row>
    <row r="10" spans="7:22" x14ac:dyDescent="0.25">
      <c r="L10" s="3" t="s">
        <v>45</v>
      </c>
      <c r="M10" s="2">
        <v>1910</v>
      </c>
      <c r="N10" s="2">
        <v>600</v>
      </c>
      <c r="O10" s="2">
        <v>600</v>
      </c>
      <c r="P10" s="2">
        <v>263</v>
      </c>
      <c r="Q10" s="2">
        <v>0</v>
      </c>
      <c r="R10" s="2">
        <v>13.27</v>
      </c>
      <c r="S10" s="30"/>
      <c r="T10" s="31"/>
      <c r="U10" s="32"/>
    </row>
    <row r="11" spans="7:22" x14ac:dyDescent="0.25">
      <c r="G11" s="36" t="s">
        <v>34</v>
      </c>
      <c r="H11" s="36"/>
      <c r="I11" s="36"/>
      <c r="J11" s="36"/>
      <c r="L11" s="3" t="s">
        <v>46</v>
      </c>
      <c r="M11" s="2">
        <v>1957</v>
      </c>
      <c r="N11" s="2">
        <v>600</v>
      </c>
      <c r="O11" s="2">
        <v>600</v>
      </c>
      <c r="P11" s="2">
        <v>260</v>
      </c>
      <c r="Q11" s="2">
        <v>0</v>
      </c>
      <c r="R11" s="2">
        <v>13.2</v>
      </c>
      <c r="S11" s="30"/>
      <c r="T11" s="31"/>
      <c r="U11" s="32"/>
    </row>
    <row r="12" spans="7:22" x14ac:dyDescent="0.25">
      <c r="G12" s="10"/>
      <c r="H12" s="15"/>
      <c r="I12" s="15"/>
      <c r="J12" s="15"/>
      <c r="L12" s="3" t="s">
        <v>73</v>
      </c>
      <c r="M12" s="2">
        <v>2009</v>
      </c>
      <c r="N12" s="2">
        <v>600</v>
      </c>
      <c r="O12" s="2">
        <v>600</v>
      </c>
      <c r="P12" s="2">
        <v>399</v>
      </c>
      <c r="Q12" s="2">
        <v>0</v>
      </c>
      <c r="R12" s="2">
        <v>13.2</v>
      </c>
      <c r="S12" s="33"/>
      <c r="T12" s="34"/>
      <c r="U12" s="35"/>
    </row>
    <row r="13" spans="7:22" x14ac:dyDescent="0.25">
      <c r="G13" s="10"/>
      <c r="H13" s="15"/>
      <c r="I13" s="15"/>
      <c r="J13" s="15"/>
      <c r="L13" s="24"/>
      <c r="M13" s="25"/>
      <c r="N13" s="25"/>
      <c r="O13" s="25"/>
      <c r="P13" s="25"/>
      <c r="Q13" s="25"/>
      <c r="R13" s="26"/>
      <c r="S13" s="2">
        <f>AVERAGE(P9,P10,P11,P12)</f>
        <v>295.25</v>
      </c>
      <c r="T13" s="2">
        <f>AVERAGE(Q9,Q10,Q11,Q12)</f>
        <v>0</v>
      </c>
      <c r="U13" s="2">
        <f>AVERAGE(R9,R10,R11,R12)</f>
        <v>13.247499999999999</v>
      </c>
    </row>
    <row r="14" spans="7:22" x14ac:dyDescent="0.25">
      <c r="G14" s="3" t="s">
        <v>22</v>
      </c>
      <c r="H14" s="6" t="s">
        <v>27</v>
      </c>
      <c r="I14" s="6" t="s">
        <v>37</v>
      </c>
      <c r="J14" s="6" t="s">
        <v>36</v>
      </c>
      <c r="L14" s="3" t="s">
        <v>47</v>
      </c>
      <c r="M14" s="2">
        <v>1680</v>
      </c>
      <c r="N14" s="2">
        <v>600</v>
      </c>
      <c r="O14" s="2">
        <v>600</v>
      </c>
      <c r="P14" s="2">
        <v>1727</v>
      </c>
      <c r="Q14" s="2">
        <v>8</v>
      </c>
      <c r="R14" s="2">
        <v>4.5999999999999996</v>
      </c>
      <c r="S14" s="27" t="s">
        <v>97</v>
      </c>
      <c r="T14" s="28"/>
      <c r="U14" s="29"/>
    </row>
    <row r="15" spans="7:22" x14ac:dyDescent="0.25">
      <c r="G15" s="3" t="s">
        <v>28</v>
      </c>
      <c r="H15" s="3"/>
      <c r="I15" s="3"/>
      <c r="J15" s="3"/>
      <c r="L15" s="5" t="s">
        <v>48</v>
      </c>
      <c r="M15" s="2">
        <v>1407</v>
      </c>
      <c r="N15" s="2">
        <v>600</v>
      </c>
      <c r="O15" s="2">
        <v>600</v>
      </c>
      <c r="P15" s="2">
        <v>15167</v>
      </c>
      <c r="Q15" s="2">
        <v>10</v>
      </c>
      <c r="R15" s="2">
        <v>3.8</v>
      </c>
      <c r="S15" s="30"/>
      <c r="T15" s="31"/>
      <c r="U15" s="32"/>
    </row>
    <row r="16" spans="7:22" x14ac:dyDescent="0.25">
      <c r="G16" s="3" t="s">
        <v>29</v>
      </c>
      <c r="H16" s="3"/>
      <c r="I16" s="3"/>
      <c r="J16" s="3"/>
      <c r="L16" s="5" t="s">
        <v>49</v>
      </c>
      <c r="M16" s="2">
        <v>1537</v>
      </c>
      <c r="N16" s="2">
        <v>600</v>
      </c>
      <c r="O16" s="2">
        <v>600</v>
      </c>
      <c r="P16" s="2">
        <v>1212</v>
      </c>
      <c r="Q16" s="2">
        <v>14</v>
      </c>
      <c r="R16" s="2">
        <v>3.5</v>
      </c>
      <c r="S16" s="30"/>
      <c r="T16" s="31"/>
      <c r="U16" s="32"/>
    </row>
    <row r="17" spans="7:21" x14ac:dyDescent="0.25">
      <c r="G17" s="3"/>
      <c r="H17" s="3"/>
      <c r="I17" s="3"/>
      <c r="J17" s="3"/>
      <c r="L17" s="5" t="s">
        <v>74</v>
      </c>
      <c r="M17" s="2">
        <v>1527</v>
      </c>
      <c r="N17" s="2">
        <v>600</v>
      </c>
      <c r="O17" s="2">
        <v>600</v>
      </c>
      <c r="P17" s="2">
        <v>294</v>
      </c>
      <c r="Q17" s="2">
        <v>12</v>
      </c>
      <c r="R17" s="2">
        <v>3.9</v>
      </c>
      <c r="S17" s="33"/>
      <c r="T17" s="34"/>
      <c r="U17" s="35"/>
    </row>
    <row r="18" spans="7:21" x14ac:dyDescent="0.25">
      <c r="G18" s="3"/>
      <c r="H18" s="3"/>
      <c r="I18" s="3"/>
      <c r="J18" s="3"/>
      <c r="L18" s="24"/>
      <c r="M18" s="25"/>
      <c r="N18" s="25"/>
      <c r="O18" s="25"/>
      <c r="P18" s="25"/>
      <c r="Q18" s="25"/>
      <c r="R18" s="26"/>
      <c r="S18" s="2">
        <f>AVERAGE(P14,P15,P16,P17)</f>
        <v>4600</v>
      </c>
      <c r="T18" s="2">
        <f>AVERAGE(Q14,Q15,Q16,Q17)</f>
        <v>11</v>
      </c>
      <c r="U18" s="2">
        <f>AVERAGE(R14,R15,R16,R17)</f>
        <v>3.9499999999999997</v>
      </c>
    </row>
    <row r="19" spans="7:21" x14ac:dyDescent="0.25">
      <c r="G19" s="3" t="s">
        <v>30</v>
      </c>
      <c r="H19" s="3"/>
      <c r="I19" s="3"/>
      <c r="J19" s="3"/>
      <c r="L19" s="3" t="s">
        <v>50</v>
      </c>
      <c r="M19" s="19">
        <v>1739</v>
      </c>
      <c r="N19" s="19">
        <v>2400</v>
      </c>
      <c r="O19" s="19">
        <v>600</v>
      </c>
      <c r="P19" s="19">
        <v>375</v>
      </c>
      <c r="Q19" s="19">
        <v>0</v>
      </c>
      <c r="R19" s="19">
        <v>17.399999999999999</v>
      </c>
      <c r="S19" s="27" t="s">
        <v>69</v>
      </c>
      <c r="T19" s="28"/>
      <c r="U19" s="29"/>
    </row>
    <row r="20" spans="7:21" x14ac:dyDescent="0.25">
      <c r="G20" s="3"/>
      <c r="H20" s="3"/>
      <c r="I20" s="3"/>
      <c r="J20" s="3"/>
      <c r="L20" s="3" t="s">
        <v>51</v>
      </c>
      <c r="M20" s="19">
        <v>1876</v>
      </c>
      <c r="N20" s="19">
        <v>2400</v>
      </c>
      <c r="O20" s="19">
        <v>1200</v>
      </c>
      <c r="P20" s="19">
        <v>387</v>
      </c>
      <c r="Q20" s="19">
        <v>0</v>
      </c>
      <c r="R20" s="19">
        <v>17.600000000000001</v>
      </c>
      <c r="S20" s="30"/>
      <c r="T20" s="31"/>
      <c r="U20" s="32"/>
    </row>
    <row r="21" spans="7:21" x14ac:dyDescent="0.25">
      <c r="G21" s="3" t="s">
        <v>23</v>
      </c>
      <c r="H21" s="3"/>
      <c r="I21" s="3"/>
      <c r="J21" s="3"/>
      <c r="L21" s="3" t="s">
        <v>52</v>
      </c>
      <c r="M21" s="19">
        <v>1627</v>
      </c>
      <c r="N21" s="19">
        <v>2400</v>
      </c>
      <c r="O21" s="19">
        <v>1200</v>
      </c>
      <c r="P21" s="19">
        <v>367</v>
      </c>
      <c r="Q21" s="19">
        <v>0</v>
      </c>
      <c r="R21" s="19">
        <v>18.2</v>
      </c>
      <c r="S21" s="30"/>
      <c r="T21" s="31"/>
      <c r="U21" s="32"/>
    </row>
    <row r="22" spans="7:21" x14ac:dyDescent="0.25">
      <c r="G22" s="3"/>
      <c r="H22" s="3"/>
      <c r="I22" s="3"/>
      <c r="J22" s="3"/>
      <c r="L22" s="3" t="s">
        <v>75</v>
      </c>
      <c r="M22" s="19">
        <v>1895</v>
      </c>
      <c r="N22" s="19">
        <v>2400</v>
      </c>
      <c r="O22" s="19">
        <v>1200</v>
      </c>
      <c r="P22" s="19">
        <v>504</v>
      </c>
      <c r="Q22" s="19">
        <v>0</v>
      </c>
      <c r="R22" s="19">
        <v>18</v>
      </c>
      <c r="S22" s="33"/>
      <c r="T22" s="34"/>
      <c r="U22" s="35"/>
    </row>
    <row r="23" spans="7:21" x14ac:dyDescent="0.25">
      <c r="G23" s="3"/>
      <c r="H23" s="3"/>
      <c r="I23" s="3"/>
      <c r="J23" s="3"/>
      <c r="L23" s="24"/>
      <c r="M23" s="25"/>
      <c r="N23" s="25"/>
      <c r="O23" s="25"/>
      <c r="P23" s="25"/>
      <c r="Q23" s="25"/>
      <c r="R23" s="26"/>
      <c r="S23" s="14">
        <f>AVERAGE(P19,P20,P21,P22)</f>
        <v>408.25</v>
      </c>
      <c r="T23" s="14">
        <f>AVERAGE(Q19,Q20,Q21,Q22)</f>
        <v>0</v>
      </c>
      <c r="U23" s="14">
        <f>AVERAGE(R19,R20,R21,R22)</f>
        <v>17.8</v>
      </c>
    </row>
    <row r="24" spans="7:21" x14ac:dyDescent="0.25">
      <c r="G24" s="4">
        <v>0</v>
      </c>
      <c r="H24" s="3"/>
      <c r="I24" s="3"/>
      <c r="J24" s="3"/>
      <c r="L24" s="3" t="s">
        <v>53</v>
      </c>
      <c r="M24" s="19">
        <v>1906</v>
      </c>
      <c r="N24" s="19">
        <v>2400</v>
      </c>
      <c r="O24" s="19">
        <v>600</v>
      </c>
      <c r="P24" s="19">
        <v>186</v>
      </c>
      <c r="Q24" s="19">
        <v>3</v>
      </c>
      <c r="R24" s="19">
        <v>14.8</v>
      </c>
      <c r="S24" s="27" t="s">
        <v>99</v>
      </c>
      <c r="T24" s="28"/>
      <c r="U24" s="29"/>
    </row>
    <row r="25" spans="7:21" x14ac:dyDescent="0.25">
      <c r="G25" s="4">
        <v>0.03</v>
      </c>
      <c r="H25" s="3"/>
      <c r="I25" s="3"/>
      <c r="J25" s="3"/>
      <c r="L25" s="3" t="s">
        <v>54</v>
      </c>
      <c r="M25" s="19">
        <v>1741</v>
      </c>
      <c r="N25" s="19">
        <v>2400</v>
      </c>
      <c r="O25" s="19">
        <v>600</v>
      </c>
      <c r="P25" s="19">
        <v>461</v>
      </c>
      <c r="Q25" s="19">
        <v>3</v>
      </c>
      <c r="R25" s="19">
        <v>13.8</v>
      </c>
      <c r="S25" s="30"/>
      <c r="T25" s="31"/>
      <c r="U25" s="32"/>
    </row>
    <row r="26" spans="7:21" x14ac:dyDescent="0.25">
      <c r="G26" s="4">
        <v>0.06</v>
      </c>
      <c r="H26" s="3"/>
      <c r="I26" s="3"/>
      <c r="J26" s="3"/>
      <c r="L26" s="3" t="s">
        <v>55</v>
      </c>
      <c r="M26" s="19">
        <v>1880</v>
      </c>
      <c r="N26" s="19">
        <v>2400</v>
      </c>
      <c r="O26" s="19">
        <v>1200</v>
      </c>
      <c r="P26" s="19">
        <v>345</v>
      </c>
      <c r="Q26" s="19">
        <v>3</v>
      </c>
      <c r="R26" s="19">
        <v>15.8</v>
      </c>
      <c r="S26" s="30"/>
      <c r="T26" s="31"/>
      <c r="U26" s="32"/>
    </row>
    <row r="27" spans="7:21" x14ac:dyDescent="0.25">
      <c r="G27" s="12"/>
      <c r="H27" s="7"/>
      <c r="I27" s="7"/>
      <c r="J27" s="7"/>
      <c r="L27" s="3" t="s">
        <v>76</v>
      </c>
      <c r="M27" s="19">
        <v>1835</v>
      </c>
      <c r="N27" s="19">
        <v>1200</v>
      </c>
      <c r="O27" s="19">
        <v>600</v>
      </c>
      <c r="P27" s="19">
        <v>256</v>
      </c>
      <c r="Q27" s="19">
        <v>0</v>
      </c>
      <c r="R27" s="19">
        <v>17.100000000000001</v>
      </c>
      <c r="S27" s="33"/>
      <c r="T27" s="34"/>
      <c r="U27" s="35"/>
    </row>
    <row r="28" spans="7:21" x14ac:dyDescent="0.25">
      <c r="G28" s="12"/>
      <c r="H28" s="7"/>
      <c r="I28" s="7"/>
      <c r="J28" s="7"/>
      <c r="L28" s="24"/>
      <c r="M28" s="25"/>
      <c r="N28" s="25"/>
      <c r="O28" s="25"/>
      <c r="P28" s="25"/>
      <c r="Q28" s="25"/>
      <c r="R28" s="26"/>
      <c r="S28" s="14">
        <f>AVERAGE(P24,P25,P26,P27)</f>
        <v>312</v>
      </c>
      <c r="T28" s="14">
        <f>AVERAGE(Q24,Q25,Q26,Q27)</f>
        <v>2.25</v>
      </c>
      <c r="U28" s="14">
        <f>AVERAGE(R24,R25,R26,R27)</f>
        <v>15.375000000000002</v>
      </c>
    </row>
    <row r="29" spans="7:21" x14ac:dyDescent="0.25">
      <c r="L29" s="3" t="s">
        <v>56</v>
      </c>
      <c r="M29" s="19">
        <v>1611</v>
      </c>
      <c r="N29" s="19">
        <v>600</v>
      </c>
      <c r="O29" s="19">
        <v>600</v>
      </c>
      <c r="P29" s="19">
        <v>242</v>
      </c>
      <c r="Q29" s="19">
        <v>10</v>
      </c>
      <c r="R29" s="19">
        <v>5.0999999999999996</v>
      </c>
      <c r="S29" s="27" t="s">
        <v>100</v>
      </c>
      <c r="T29" s="28"/>
      <c r="U29" s="29"/>
    </row>
    <row r="30" spans="7:21" x14ac:dyDescent="0.25">
      <c r="L30" s="3" t="s">
        <v>57</v>
      </c>
      <c r="M30" s="19">
        <v>1788</v>
      </c>
      <c r="N30" s="19">
        <v>600</v>
      </c>
      <c r="O30" s="19">
        <v>600</v>
      </c>
      <c r="P30" s="19">
        <v>635</v>
      </c>
      <c r="Q30" s="19">
        <v>9</v>
      </c>
      <c r="R30" s="19">
        <v>4.7</v>
      </c>
      <c r="S30" s="30"/>
      <c r="T30" s="31"/>
      <c r="U30" s="32"/>
    </row>
    <row r="31" spans="7:21" x14ac:dyDescent="0.25">
      <c r="G31" s="3" t="s">
        <v>21</v>
      </c>
      <c r="H31" s="3" t="s">
        <v>27</v>
      </c>
      <c r="I31" s="3" t="s">
        <v>37</v>
      </c>
      <c r="J31" s="3" t="s">
        <v>36</v>
      </c>
      <c r="L31" s="3" t="s">
        <v>58</v>
      </c>
      <c r="M31" s="19">
        <v>1725</v>
      </c>
      <c r="N31" s="19">
        <v>600</v>
      </c>
      <c r="O31" s="19">
        <v>600</v>
      </c>
      <c r="P31" s="19">
        <v>223</v>
      </c>
      <c r="Q31" s="19">
        <v>7</v>
      </c>
      <c r="R31" s="19">
        <v>6.4</v>
      </c>
      <c r="S31" s="30"/>
      <c r="T31" s="31"/>
      <c r="U31" s="32"/>
    </row>
    <row r="32" spans="7:21" x14ac:dyDescent="0.25">
      <c r="G32" s="3"/>
      <c r="H32" s="3"/>
      <c r="I32" s="3"/>
      <c r="J32" s="3"/>
      <c r="L32" s="3" t="s">
        <v>77</v>
      </c>
      <c r="M32" s="19">
        <v>1413</v>
      </c>
      <c r="N32" s="19">
        <v>600</v>
      </c>
      <c r="O32" s="19">
        <v>600</v>
      </c>
      <c r="P32" s="19">
        <v>188</v>
      </c>
      <c r="Q32" s="19">
        <v>15</v>
      </c>
      <c r="R32" s="19">
        <v>4.0999999999999996</v>
      </c>
      <c r="S32" s="33"/>
      <c r="T32" s="34"/>
      <c r="U32" s="35"/>
    </row>
    <row r="33" spans="7:21" x14ac:dyDescent="0.25">
      <c r="G33" s="3"/>
      <c r="H33" s="3"/>
      <c r="I33" s="3"/>
      <c r="J33" s="3"/>
      <c r="L33" s="24"/>
      <c r="M33" s="25"/>
      <c r="N33" s="25"/>
      <c r="O33" s="25"/>
      <c r="P33" s="25"/>
      <c r="Q33" s="25"/>
      <c r="R33" s="26"/>
      <c r="S33" s="14">
        <f>AVERAGE(P29,P30,P31,P32)</f>
        <v>322</v>
      </c>
      <c r="T33" s="14">
        <f>AVERAGE(Q29,Q30,Q31,Q32)</f>
        <v>10.25</v>
      </c>
      <c r="U33" s="14">
        <f>AVERAGE(R29,R30,R31,R32)</f>
        <v>5.0750000000000011</v>
      </c>
    </row>
    <row r="34" spans="7:21" x14ac:dyDescent="0.25">
      <c r="G34" s="3" t="s">
        <v>39</v>
      </c>
      <c r="H34" s="3"/>
      <c r="I34" s="3"/>
      <c r="J34" s="3"/>
      <c r="L34" s="3" t="s">
        <v>59</v>
      </c>
      <c r="M34" s="20">
        <v>1763</v>
      </c>
      <c r="N34" s="20">
        <v>2400</v>
      </c>
      <c r="O34" s="20">
        <v>2400</v>
      </c>
      <c r="P34" s="20">
        <v>161</v>
      </c>
      <c r="Q34" s="20">
        <v>0</v>
      </c>
      <c r="R34" s="20">
        <v>25.1</v>
      </c>
      <c r="S34" s="27" t="s">
        <v>70</v>
      </c>
      <c r="T34" s="28"/>
      <c r="U34" s="29"/>
    </row>
    <row r="35" spans="7:21" x14ac:dyDescent="0.25">
      <c r="G35" s="14" t="s">
        <v>28</v>
      </c>
      <c r="H35" s="14"/>
      <c r="I35" s="14"/>
      <c r="J35" s="14"/>
      <c r="L35" s="3" t="s">
        <v>60</v>
      </c>
      <c r="M35" s="20">
        <v>1832</v>
      </c>
      <c r="N35" s="21">
        <v>2400</v>
      </c>
      <c r="O35" s="20">
        <v>2400</v>
      </c>
      <c r="P35" s="20">
        <v>337</v>
      </c>
      <c r="Q35" s="20">
        <v>0</v>
      </c>
      <c r="R35" s="20">
        <v>25</v>
      </c>
      <c r="S35" s="30"/>
      <c r="T35" s="31"/>
      <c r="U35" s="32"/>
    </row>
    <row r="36" spans="7:21" x14ac:dyDescent="0.25">
      <c r="G36" s="4">
        <v>0</v>
      </c>
      <c r="H36" s="3"/>
      <c r="I36" s="3"/>
      <c r="J36" s="3"/>
      <c r="L36" s="3" t="s">
        <v>61</v>
      </c>
      <c r="M36" s="20">
        <v>1825</v>
      </c>
      <c r="N36" s="20">
        <v>2400</v>
      </c>
      <c r="O36" s="20">
        <v>2400</v>
      </c>
      <c r="P36" s="20">
        <v>279</v>
      </c>
      <c r="Q36" s="20">
        <v>0</v>
      </c>
      <c r="R36" s="20">
        <v>25.1</v>
      </c>
      <c r="S36" s="30"/>
      <c r="T36" s="31"/>
      <c r="U36" s="32"/>
    </row>
    <row r="37" spans="7:21" x14ac:dyDescent="0.25">
      <c r="G37" s="4"/>
      <c r="H37" s="3"/>
      <c r="I37" s="3"/>
      <c r="J37" s="3"/>
      <c r="L37" s="3" t="s">
        <v>78</v>
      </c>
      <c r="M37" s="20">
        <v>1812</v>
      </c>
      <c r="N37" s="20">
        <v>2400</v>
      </c>
      <c r="O37" s="20">
        <v>2400</v>
      </c>
      <c r="P37" s="20">
        <v>167</v>
      </c>
      <c r="Q37" s="20">
        <v>0</v>
      </c>
      <c r="R37" s="20">
        <v>25.3</v>
      </c>
      <c r="S37" s="33"/>
      <c r="T37" s="34"/>
      <c r="U37" s="35"/>
    </row>
    <row r="38" spans="7:21" x14ac:dyDescent="0.25">
      <c r="G38" s="4"/>
      <c r="H38" s="3"/>
      <c r="I38" s="3"/>
      <c r="J38" s="3"/>
      <c r="L38" s="24"/>
      <c r="M38" s="25"/>
      <c r="N38" s="25"/>
      <c r="O38" s="25"/>
      <c r="P38" s="25"/>
      <c r="Q38" s="25"/>
      <c r="R38" s="26"/>
      <c r="S38" s="20">
        <f>AVERAGE(P34,P35,P36,P37)</f>
        <v>236</v>
      </c>
      <c r="T38" s="20">
        <f>AVERAGE(Q34,Q35,Q36,Q37)</f>
        <v>0</v>
      </c>
      <c r="U38" s="20">
        <f>AVERAGE(R34,R35,R36,R37)</f>
        <v>25.125</v>
      </c>
    </row>
    <row r="39" spans="7:21" x14ac:dyDescent="0.25">
      <c r="G39" s="14" t="s">
        <v>29</v>
      </c>
      <c r="H39" s="14"/>
      <c r="I39" s="14"/>
      <c r="J39" s="14"/>
      <c r="L39" s="3" t="s">
        <v>62</v>
      </c>
      <c r="M39" s="20">
        <v>1854</v>
      </c>
      <c r="N39" s="20">
        <v>2400</v>
      </c>
      <c r="O39" s="20">
        <v>1200</v>
      </c>
      <c r="P39" s="20">
        <v>163</v>
      </c>
      <c r="Q39" s="20">
        <v>5</v>
      </c>
      <c r="R39" s="20">
        <v>13.25</v>
      </c>
      <c r="S39" s="27" t="s">
        <v>101</v>
      </c>
      <c r="T39" s="28"/>
      <c r="U39" s="29"/>
    </row>
    <row r="40" spans="7:21" x14ac:dyDescent="0.25">
      <c r="G40" s="4">
        <v>0.03</v>
      </c>
      <c r="H40" s="3"/>
      <c r="I40" s="3"/>
      <c r="J40" s="3"/>
      <c r="L40" s="3" t="s">
        <v>63</v>
      </c>
      <c r="M40" s="20">
        <v>1797</v>
      </c>
      <c r="N40" s="20">
        <v>1200</v>
      </c>
      <c r="O40" s="20">
        <v>1200</v>
      </c>
      <c r="P40" s="20">
        <v>140</v>
      </c>
      <c r="Q40" s="20">
        <v>0</v>
      </c>
      <c r="R40" s="20">
        <v>17.04</v>
      </c>
      <c r="S40" s="30"/>
      <c r="T40" s="31"/>
      <c r="U40" s="32"/>
    </row>
    <row r="41" spans="7:21" x14ac:dyDescent="0.25">
      <c r="G41" s="14" t="s">
        <v>30</v>
      </c>
      <c r="H41" s="14"/>
      <c r="I41" s="14"/>
      <c r="J41" s="14"/>
      <c r="L41" s="3" t="s">
        <v>64</v>
      </c>
      <c r="M41" s="20">
        <v>1813</v>
      </c>
      <c r="N41" s="20">
        <v>2400</v>
      </c>
      <c r="O41" s="20">
        <v>600</v>
      </c>
      <c r="P41" s="20">
        <v>461</v>
      </c>
      <c r="Q41" s="20">
        <v>3</v>
      </c>
      <c r="R41" s="20">
        <v>14.52</v>
      </c>
      <c r="S41" s="30"/>
      <c r="T41" s="31"/>
      <c r="U41" s="32"/>
    </row>
    <row r="42" spans="7:21" x14ac:dyDescent="0.25">
      <c r="G42" s="14"/>
      <c r="H42" s="14"/>
      <c r="I42" s="14"/>
      <c r="J42" s="14"/>
      <c r="L42" s="3" t="s">
        <v>79</v>
      </c>
      <c r="M42" s="20">
        <v>1759</v>
      </c>
      <c r="N42" s="20">
        <v>2400</v>
      </c>
      <c r="O42" s="20">
        <v>1200</v>
      </c>
      <c r="P42" s="20">
        <v>515</v>
      </c>
      <c r="Q42" s="20">
        <v>0</v>
      </c>
      <c r="R42" s="20">
        <v>16.399999999999999</v>
      </c>
      <c r="S42" s="33"/>
      <c r="T42" s="34"/>
      <c r="U42" s="35"/>
    </row>
    <row r="43" spans="7:21" x14ac:dyDescent="0.25">
      <c r="G43" s="14"/>
      <c r="H43" s="14"/>
      <c r="I43" s="14"/>
      <c r="J43" s="14"/>
      <c r="L43" s="24"/>
      <c r="M43" s="25"/>
      <c r="N43" s="25"/>
      <c r="O43" s="25"/>
      <c r="P43" s="25"/>
      <c r="Q43" s="25"/>
      <c r="R43" s="26"/>
      <c r="S43" s="20">
        <f>AVERAGE(P39,P40,P41,P42)</f>
        <v>319.75</v>
      </c>
      <c r="T43" s="20">
        <f>AVERAGE(Q39,Q40,Q41,Q42)</f>
        <v>2</v>
      </c>
      <c r="U43" s="20">
        <f>AVERAGE(R39,R40,R41,R42)</f>
        <v>15.3025</v>
      </c>
    </row>
    <row r="44" spans="7:21" x14ac:dyDescent="0.25">
      <c r="G44" s="4">
        <v>0.06</v>
      </c>
      <c r="H44" s="3"/>
      <c r="I44" s="3"/>
      <c r="J44" s="3"/>
      <c r="L44" s="3" t="s">
        <v>65</v>
      </c>
      <c r="M44" s="20">
        <v>1625</v>
      </c>
      <c r="N44" s="20">
        <v>600</v>
      </c>
      <c r="O44" s="20">
        <v>600</v>
      </c>
      <c r="P44" s="20">
        <v>176</v>
      </c>
      <c r="Q44" s="20">
        <v>8</v>
      </c>
      <c r="R44" s="20">
        <v>4.5999999999999996</v>
      </c>
      <c r="S44" s="27" t="s">
        <v>102</v>
      </c>
      <c r="T44" s="28"/>
      <c r="U44" s="29"/>
    </row>
    <row r="45" spans="7:21" x14ac:dyDescent="0.25">
      <c r="L45" s="3" t="s">
        <v>66</v>
      </c>
      <c r="M45" s="20">
        <v>1640</v>
      </c>
      <c r="N45" s="20">
        <v>600</v>
      </c>
      <c r="O45" s="20">
        <v>600</v>
      </c>
      <c r="P45" s="20">
        <v>174</v>
      </c>
      <c r="Q45" s="20">
        <v>11</v>
      </c>
      <c r="R45" s="20">
        <v>4.7</v>
      </c>
      <c r="S45" s="30"/>
      <c r="T45" s="31"/>
      <c r="U45" s="32"/>
    </row>
    <row r="46" spans="7:21" x14ac:dyDescent="0.25">
      <c r="G46" s="3" t="s">
        <v>21</v>
      </c>
      <c r="H46" s="3" t="s">
        <v>27</v>
      </c>
      <c r="I46" s="3" t="s">
        <v>37</v>
      </c>
      <c r="J46" s="3" t="s">
        <v>36</v>
      </c>
      <c r="L46" s="3" t="s">
        <v>67</v>
      </c>
      <c r="M46" s="20">
        <v>1653</v>
      </c>
      <c r="N46" s="20">
        <v>600</v>
      </c>
      <c r="O46" s="20">
        <v>600</v>
      </c>
      <c r="P46" s="20">
        <v>180</v>
      </c>
      <c r="Q46" s="20">
        <v>11</v>
      </c>
      <c r="R46" s="20">
        <v>4</v>
      </c>
      <c r="S46" s="30"/>
      <c r="T46" s="31"/>
      <c r="U46" s="32"/>
    </row>
    <row r="47" spans="7:21" x14ac:dyDescent="0.25">
      <c r="G47" s="3"/>
      <c r="H47" s="3"/>
      <c r="I47" s="3"/>
      <c r="J47" s="3"/>
      <c r="L47" s="3" t="s">
        <v>80</v>
      </c>
      <c r="M47" s="20">
        <v>1647</v>
      </c>
      <c r="N47" s="20">
        <v>600</v>
      </c>
      <c r="O47" s="20">
        <v>600</v>
      </c>
      <c r="P47" s="20">
        <v>157</v>
      </c>
      <c r="Q47" s="20">
        <v>9</v>
      </c>
      <c r="R47" s="20">
        <v>4.8</v>
      </c>
      <c r="S47" s="33"/>
      <c r="T47" s="34"/>
      <c r="U47" s="35"/>
    </row>
    <row r="48" spans="7:21" x14ac:dyDescent="0.25">
      <c r="G48" s="3" t="s">
        <v>24</v>
      </c>
      <c r="H48" s="3"/>
      <c r="I48" s="3"/>
      <c r="J48" s="3"/>
      <c r="L48" s="24"/>
      <c r="M48" s="25"/>
      <c r="N48" s="25"/>
      <c r="O48" s="25"/>
      <c r="P48" s="25"/>
      <c r="Q48" s="25"/>
      <c r="R48" s="26"/>
      <c r="S48" s="20">
        <f>AVERAGE(P44,P45,P46,P47)</f>
        <v>171.75</v>
      </c>
      <c r="T48" s="20">
        <f>AVERAGE(Q44,Q45,Q46,Q47)</f>
        <v>9.75</v>
      </c>
      <c r="U48" s="20">
        <f>AVERAGE(R44,R45,R46,R47)</f>
        <v>4.5250000000000004</v>
      </c>
    </row>
    <row r="49" spans="7:28" x14ac:dyDescent="0.25">
      <c r="G49" s="14" t="s">
        <v>28</v>
      </c>
      <c r="H49" s="14"/>
      <c r="I49" s="14"/>
      <c r="J49" s="14"/>
    </row>
    <row r="50" spans="7:28" x14ac:dyDescent="0.25">
      <c r="G50" s="4">
        <v>0</v>
      </c>
      <c r="H50" s="3"/>
      <c r="I50" s="3"/>
      <c r="J50" s="3"/>
    </row>
    <row r="51" spans="7:28" x14ac:dyDescent="0.25">
      <c r="G51" s="14" t="s">
        <v>29</v>
      </c>
      <c r="H51" s="14"/>
      <c r="I51" s="14"/>
      <c r="J51" s="14"/>
    </row>
    <row r="52" spans="7:28" x14ac:dyDescent="0.25">
      <c r="G52" s="4">
        <v>0.03</v>
      </c>
      <c r="H52" s="3"/>
      <c r="I52" s="3"/>
      <c r="J52" s="5"/>
      <c r="K52" s="7"/>
      <c r="L52" s="7"/>
      <c r="M52" s="7"/>
      <c r="N52" s="7"/>
      <c r="O52" s="7"/>
      <c r="P52" s="7"/>
      <c r="Q52" s="7"/>
    </row>
    <row r="53" spans="7:28" x14ac:dyDescent="0.25">
      <c r="G53" s="14" t="s">
        <v>30</v>
      </c>
      <c r="H53" s="14"/>
      <c r="I53" s="14"/>
      <c r="J53" s="17"/>
      <c r="K53" s="7"/>
      <c r="L53" s="8"/>
      <c r="M53" s="7"/>
      <c r="N53" s="7"/>
      <c r="O53" s="7"/>
      <c r="P53" s="7"/>
      <c r="Q53" s="7"/>
      <c r="V53" s="3" t="s">
        <v>108</v>
      </c>
      <c r="W53" s="3" t="s">
        <v>33</v>
      </c>
      <c r="X53" s="3" t="s">
        <v>32</v>
      </c>
      <c r="Y53" s="9" t="s">
        <v>106</v>
      </c>
      <c r="Z53" s="9" t="s">
        <v>103</v>
      </c>
      <c r="AA53" s="3" t="s">
        <v>95</v>
      </c>
      <c r="AB53" s="9" t="s">
        <v>107</v>
      </c>
    </row>
    <row r="54" spans="7:28" x14ac:dyDescent="0.25">
      <c r="G54" s="4">
        <v>0.06</v>
      </c>
      <c r="H54" s="3"/>
      <c r="I54" s="3"/>
      <c r="J54" s="5"/>
      <c r="K54" s="7"/>
      <c r="L54" s="8"/>
      <c r="M54" s="7"/>
      <c r="N54" s="7"/>
      <c r="O54" s="7"/>
      <c r="P54" s="7"/>
      <c r="Q54" s="7"/>
      <c r="V54" s="3" t="s">
        <v>68</v>
      </c>
      <c r="W54" s="3">
        <v>600</v>
      </c>
      <c r="X54" s="3">
        <v>600</v>
      </c>
      <c r="Y54" s="3">
        <v>201.75</v>
      </c>
      <c r="Z54" s="3">
        <v>0</v>
      </c>
      <c r="AA54" s="3">
        <v>14.775</v>
      </c>
      <c r="AB54" s="9">
        <v>2</v>
      </c>
    </row>
    <row r="55" spans="7:28" x14ac:dyDescent="0.25">
      <c r="K55" s="7"/>
      <c r="L55" s="8"/>
      <c r="M55" s="7"/>
      <c r="N55" s="7"/>
      <c r="O55" s="7"/>
      <c r="P55" s="8"/>
      <c r="Q55" s="8"/>
      <c r="V55" s="9" t="s">
        <v>97</v>
      </c>
      <c r="W55" s="3">
        <v>600</v>
      </c>
      <c r="X55" s="3">
        <v>600</v>
      </c>
      <c r="Y55" s="3">
        <v>4600</v>
      </c>
      <c r="Z55" s="3">
        <v>11</v>
      </c>
      <c r="AA55" s="3">
        <v>3.95</v>
      </c>
      <c r="AB55" s="9">
        <v>1</v>
      </c>
    </row>
    <row r="56" spans="7:28" x14ac:dyDescent="0.25">
      <c r="K56" s="7"/>
      <c r="L56" s="8"/>
      <c r="M56" s="7"/>
      <c r="N56" s="7"/>
      <c r="O56" s="7"/>
      <c r="P56" s="7"/>
      <c r="Q56" s="7"/>
      <c r="V56" s="9" t="s">
        <v>70</v>
      </c>
      <c r="W56" s="3">
        <v>2400</v>
      </c>
      <c r="X56" s="3">
        <v>2400</v>
      </c>
      <c r="Y56" s="3">
        <v>236</v>
      </c>
      <c r="Z56" s="3">
        <v>0</v>
      </c>
      <c r="AA56" s="3">
        <v>25.125</v>
      </c>
      <c r="AB56" s="9">
        <v>4</v>
      </c>
    </row>
    <row r="57" spans="7:28" x14ac:dyDescent="0.25">
      <c r="G57" s="3" t="s">
        <v>21</v>
      </c>
      <c r="H57" s="3" t="s">
        <v>27</v>
      </c>
      <c r="I57" s="3" t="s">
        <v>37</v>
      </c>
      <c r="J57" s="5" t="s">
        <v>36</v>
      </c>
      <c r="K57" s="7"/>
      <c r="L57" s="8"/>
      <c r="M57" s="8"/>
      <c r="N57" s="7"/>
      <c r="O57" s="7"/>
      <c r="P57" s="7"/>
      <c r="Q57" s="7"/>
      <c r="V57" s="9" t="s">
        <v>102</v>
      </c>
      <c r="W57" s="3">
        <v>600</v>
      </c>
      <c r="X57" s="3">
        <v>600</v>
      </c>
      <c r="Y57" s="3">
        <v>171.25</v>
      </c>
      <c r="Z57" s="3">
        <v>9.75</v>
      </c>
      <c r="AA57" s="3">
        <v>4.5250000000000004</v>
      </c>
      <c r="AB57" s="9">
        <v>1</v>
      </c>
    </row>
    <row r="58" spans="7:28" x14ac:dyDescent="0.25">
      <c r="G58" s="3" t="s">
        <v>26</v>
      </c>
      <c r="H58" s="3"/>
      <c r="I58" s="3"/>
      <c r="J58" s="5"/>
      <c r="K58" s="7"/>
      <c r="L58" s="8"/>
      <c r="M58" s="8"/>
      <c r="N58" s="7"/>
      <c r="O58" s="7"/>
      <c r="P58" s="7"/>
      <c r="Q58" s="7"/>
    </row>
    <row r="59" spans="7:28" x14ac:dyDescent="0.25">
      <c r="G59" s="14" t="s">
        <v>28</v>
      </c>
      <c r="H59" s="14"/>
      <c r="I59" s="14"/>
      <c r="J59" s="17"/>
      <c r="K59" s="7"/>
      <c r="L59" s="7"/>
      <c r="M59" s="8"/>
      <c r="N59" s="7"/>
      <c r="O59" s="7"/>
      <c r="P59" s="7"/>
      <c r="Q59" s="7"/>
    </row>
    <row r="60" spans="7:28" x14ac:dyDescent="0.25">
      <c r="G60" s="4">
        <v>0</v>
      </c>
      <c r="H60" s="3"/>
      <c r="I60" s="3"/>
      <c r="J60" s="5"/>
      <c r="K60" s="7"/>
      <c r="L60" s="7"/>
      <c r="M60" s="7"/>
      <c r="N60" s="7"/>
      <c r="O60" s="7"/>
      <c r="P60" s="7"/>
      <c r="Q60" s="7"/>
    </row>
    <row r="61" spans="7:28" x14ac:dyDescent="0.25">
      <c r="G61" s="14" t="s">
        <v>29</v>
      </c>
      <c r="H61" s="14"/>
      <c r="I61" s="14"/>
      <c r="J61" s="14"/>
    </row>
    <row r="62" spans="7:28" x14ac:dyDescent="0.25">
      <c r="G62" s="4">
        <v>0.03</v>
      </c>
      <c r="H62" s="3"/>
      <c r="I62" s="3"/>
      <c r="J62" s="3"/>
    </row>
    <row r="63" spans="7:28" x14ac:dyDescent="0.25">
      <c r="G63" s="14" t="s">
        <v>30</v>
      </c>
      <c r="H63" s="14"/>
      <c r="I63" s="14"/>
      <c r="J63" s="14"/>
    </row>
    <row r="64" spans="7:28" x14ac:dyDescent="0.25">
      <c r="G64" s="4">
        <v>0.06</v>
      </c>
      <c r="H64" s="3"/>
      <c r="I64" s="3"/>
      <c r="J64" s="3"/>
    </row>
  </sheetData>
  <mergeCells count="22">
    <mergeCell ref="L13:R13"/>
    <mergeCell ref="L18:R18"/>
    <mergeCell ref="L23:R23"/>
    <mergeCell ref="L28:R28"/>
    <mergeCell ref="L33:R33"/>
    <mergeCell ref="G11:J11"/>
    <mergeCell ref="G2:J2"/>
    <mergeCell ref="G3:J3"/>
    <mergeCell ref="L2:U2"/>
    <mergeCell ref="L8:R8"/>
    <mergeCell ref="S4:U7"/>
    <mergeCell ref="S9:U12"/>
    <mergeCell ref="L48:R48"/>
    <mergeCell ref="S14:U17"/>
    <mergeCell ref="S19:U22"/>
    <mergeCell ref="S24:U27"/>
    <mergeCell ref="S29:U32"/>
    <mergeCell ref="S34:U37"/>
    <mergeCell ref="S39:U42"/>
    <mergeCell ref="S44:U47"/>
    <mergeCell ref="L38:R38"/>
    <mergeCell ref="L43:R43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2B34C-613D-4C31-9A54-FD8E198389BA}">
  <dimension ref="C3:H32"/>
  <sheetViews>
    <sheetView tabSelected="1" workbookViewId="0">
      <selection activeCell="N8" sqref="N8"/>
    </sheetView>
  </sheetViews>
  <sheetFormatPr defaultRowHeight="15" x14ac:dyDescent="0.25"/>
  <cols>
    <col min="3" max="3" width="34.5703125" bestFit="1" customWidth="1"/>
    <col min="4" max="4" width="11.28515625" bestFit="1" customWidth="1"/>
    <col min="5" max="5" width="23.85546875" bestFit="1" customWidth="1"/>
    <col min="6" max="6" width="22.140625" bestFit="1" customWidth="1"/>
    <col min="8" max="8" width="26.5703125" bestFit="1" customWidth="1"/>
  </cols>
  <sheetData>
    <row r="3" spans="3:8" x14ac:dyDescent="0.25">
      <c r="F3" s="24" t="s">
        <v>94</v>
      </c>
      <c r="G3" s="25"/>
      <c r="H3" s="26"/>
    </row>
    <row r="4" spans="3:8" x14ac:dyDescent="0.25">
      <c r="C4" s="41" t="s">
        <v>20</v>
      </c>
      <c r="D4" s="42"/>
      <c r="E4" s="11"/>
      <c r="F4" s="13" t="s">
        <v>81</v>
      </c>
      <c r="G4" s="3" t="s">
        <v>82</v>
      </c>
      <c r="H4" s="3" t="s">
        <v>83</v>
      </c>
    </row>
    <row r="5" spans="3:8" x14ac:dyDescent="0.25">
      <c r="C5" s="2" t="s">
        <v>21</v>
      </c>
      <c r="D5" s="2" t="s">
        <v>38</v>
      </c>
      <c r="E5" s="7"/>
      <c r="F5" s="3">
        <v>5</v>
      </c>
      <c r="G5" s="3" t="s">
        <v>84</v>
      </c>
      <c r="H5" s="3" t="s">
        <v>89</v>
      </c>
    </row>
    <row r="6" spans="3:8" x14ac:dyDescent="0.25">
      <c r="C6" s="2" t="s">
        <v>25</v>
      </c>
      <c r="D6" s="2"/>
      <c r="E6" s="7"/>
      <c r="F6" s="3">
        <v>4</v>
      </c>
      <c r="G6" s="3" t="s">
        <v>85</v>
      </c>
      <c r="H6" s="3" t="s">
        <v>90</v>
      </c>
    </row>
    <row r="7" spans="3:8" x14ac:dyDescent="0.25">
      <c r="C7" s="2" t="s">
        <v>24</v>
      </c>
      <c r="D7" s="2"/>
      <c r="E7" s="7"/>
      <c r="F7" s="3">
        <v>3</v>
      </c>
      <c r="G7" s="3" t="s">
        <v>86</v>
      </c>
      <c r="H7" s="3" t="s">
        <v>91</v>
      </c>
    </row>
    <row r="8" spans="3:8" x14ac:dyDescent="0.25">
      <c r="C8" s="2" t="s">
        <v>26</v>
      </c>
      <c r="D8" s="2"/>
      <c r="E8" s="7"/>
      <c r="F8" s="9">
        <v>2</v>
      </c>
      <c r="G8" s="3" t="s">
        <v>87</v>
      </c>
      <c r="H8" s="3" t="s">
        <v>93</v>
      </c>
    </row>
    <row r="9" spans="3:8" x14ac:dyDescent="0.25">
      <c r="C9" s="1"/>
      <c r="D9" s="1"/>
      <c r="E9" s="7"/>
      <c r="F9" s="9">
        <v>1</v>
      </c>
      <c r="G9" s="3" t="s">
        <v>88</v>
      </c>
      <c r="H9" s="3" t="s">
        <v>92</v>
      </c>
    </row>
    <row r="10" spans="3:8" x14ac:dyDescent="0.25">
      <c r="C10" s="41" t="s">
        <v>34</v>
      </c>
      <c r="D10" s="42"/>
      <c r="E10" s="7"/>
      <c r="F10" s="7"/>
    </row>
    <row r="11" spans="3:8" x14ac:dyDescent="0.25">
      <c r="C11" s="2" t="s">
        <v>22</v>
      </c>
      <c r="D11" s="2" t="s">
        <v>38</v>
      </c>
    </row>
    <row r="12" spans="3:8" x14ac:dyDescent="0.25">
      <c r="C12" s="2" t="s">
        <v>28</v>
      </c>
      <c r="D12" s="2"/>
    </row>
    <row r="13" spans="3:8" x14ac:dyDescent="0.25">
      <c r="C13" s="2" t="s">
        <v>29</v>
      </c>
      <c r="D13" s="2"/>
    </row>
    <row r="14" spans="3:8" x14ac:dyDescent="0.25">
      <c r="C14" s="2" t="s">
        <v>30</v>
      </c>
      <c r="D14" s="2"/>
    </row>
    <row r="15" spans="3:8" x14ac:dyDescent="0.25">
      <c r="C15" s="2"/>
      <c r="D15" s="2"/>
    </row>
    <row r="16" spans="3:8" x14ac:dyDescent="0.25">
      <c r="C16" s="2" t="s">
        <v>23</v>
      </c>
      <c r="D16" s="2"/>
    </row>
    <row r="17" spans="3:4" x14ac:dyDescent="0.25">
      <c r="C17" s="16">
        <v>0</v>
      </c>
      <c r="D17" s="2"/>
    </row>
    <row r="18" spans="3:4" x14ac:dyDescent="0.25">
      <c r="C18" s="16">
        <v>0.03</v>
      </c>
      <c r="D18" s="2"/>
    </row>
    <row r="19" spans="3:4" x14ac:dyDescent="0.25">
      <c r="C19" s="16">
        <v>0.06</v>
      </c>
      <c r="D19" s="2"/>
    </row>
    <row r="21" spans="3:4" x14ac:dyDescent="0.25">
      <c r="C21" s="3"/>
      <c r="D21" s="3" t="s">
        <v>38</v>
      </c>
    </row>
    <row r="22" spans="3:4" x14ac:dyDescent="0.25">
      <c r="C22" s="3" t="s">
        <v>68</v>
      </c>
      <c r="D22" s="3">
        <v>2</v>
      </c>
    </row>
    <row r="23" spans="3:4" x14ac:dyDescent="0.25">
      <c r="C23" s="3" t="s">
        <v>98</v>
      </c>
      <c r="D23" s="3">
        <v>2</v>
      </c>
    </row>
    <row r="24" spans="3:4" x14ac:dyDescent="0.25">
      <c r="C24" s="3" t="s">
        <v>97</v>
      </c>
      <c r="D24" s="3">
        <v>1</v>
      </c>
    </row>
    <row r="25" spans="3:4" x14ac:dyDescent="0.25">
      <c r="C25" s="22"/>
      <c r="D25" s="23"/>
    </row>
    <row r="26" spans="3:4" x14ac:dyDescent="0.25">
      <c r="C26" s="3" t="s">
        <v>69</v>
      </c>
      <c r="D26" s="3">
        <v>4</v>
      </c>
    </row>
    <row r="27" spans="3:4" x14ac:dyDescent="0.25">
      <c r="C27" s="3" t="s">
        <v>99</v>
      </c>
      <c r="D27" s="3">
        <v>3</v>
      </c>
    </row>
    <row r="28" spans="3:4" x14ac:dyDescent="0.25">
      <c r="C28" s="3" t="s">
        <v>100</v>
      </c>
      <c r="D28" s="3">
        <v>1</v>
      </c>
    </row>
    <row r="29" spans="3:4" x14ac:dyDescent="0.25">
      <c r="C29" s="22"/>
      <c r="D29" s="23"/>
    </row>
    <row r="30" spans="3:4" x14ac:dyDescent="0.25">
      <c r="C30" s="3" t="s">
        <v>70</v>
      </c>
      <c r="D30" s="3">
        <v>4</v>
      </c>
    </row>
    <row r="31" spans="3:4" x14ac:dyDescent="0.25">
      <c r="C31" s="3" t="s">
        <v>101</v>
      </c>
      <c r="D31" s="3">
        <v>4</v>
      </c>
    </row>
    <row r="32" spans="3:4" x14ac:dyDescent="0.25">
      <c r="C32" s="3" t="s">
        <v>102</v>
      </c>
      <c r="D32" s="3">
        <v>1</v>
      </c>
    </row>
  </sheetData>
  <mergeCells count="3">
    <mergeCell ref="C4:D4"/>
    <mergeCell ref="C10:D10"/>
    <mergeCell ref="F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Experiments</vt:lpstr>
      <vt:lpstr>Objective tests</vt:lpstr>
      <vt:lpstr>Subjective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Alistair Drew</dc:creator>
  <cp:lastModifiedBy>(s) Alistair Drew</cp:lastModifiedBy>
  <dcterms:created xsi:type="dcterms:W3CDTF">2021-05-06T16:02:04Z</dcterms:created>
  <dcterms:modified xsi:type="dcterms:W3CDTF">2021-05-31T16:05:24Z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95d7ebb4-e797-4ee3-9e89-0d1aa34fc018</vt:lpwstr>
  </property>
</Properties>
</file>